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sro.sharepoint.com/SSRO Shared Documents/SSRO_19 Regulation/DPS/DPS templates/Final DPS versions/Updates in Sept 16/"/>
    </mc:Choice>
  </mc:AlternateContent>
  <bookViews>
    <workbookView xWindow="0" yWindow="0" windowWidth="28800" windowHeight="12504"/>
  </bookViews>
  <sheets>
    <sheet name="Guidance" sheetId="38" r:id="rId1"/>
    <sheet name="FWA DPS" sheetId="32" r:id="rId2"/>
    <sheet name="Dropdown menu lists" sheetId="31" state="hidden" r:id="rId3"/>
  </sheets>
  <externalReferences>
    <externalReference r:id="rId4"/>
  </externalReferences>
  <definedNames>
    <definedName name="_xlnm._FilterDatabase" localSheetId="1" hidden="1">'FWA DPS'!$A$2:$F$2</definedName>
    <definedName name="CPV" localSheetId="2">#REF!</definedName>
    <definedName name="CPV" localSheetId="1">#REF!</definedName>
    <definedName name="CPV" localSheetId="0">#REF!</definedName>
    <definedName name="CPV">#REF!</definedName>
    <definedName name="CPVL1" localSheetId="2">#REF!</definedName>
    <definedName name="CPVL1" localSheetId="1">#REF!</definedName>
    <definedName name="CPVL1" localSheetId="0">#REF!</definedName>
    <definedName name="CPVL1">#REF!</definedName>
    <definedName name="CPVL1.1" localSheetId="2">#REF!</definedName>
    <definedName name="CPVL1.1" localSheetId="1">#REF!</definedName>
    <definedName name="CPVL1.1" localSheetId="0">#REF!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1">'FWA DPS'!#REF!</definedName>
    <definedName name="CPVL117" localSheetId="0">#REF!</definedName>
    <definedName name="CPVL117">#REF!</definedName>
    <definedName name="CPVL1171" localSheetId="1">'FWA DPS'!#REF!</definedName>
    <definedName name="CPVL1171" localSheetId="0">#REF!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'FWA DPS'!$A$1:$N$767</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1">'FWA DPS'!#REF!</definedName>
    <definedName name="UNSPSCL117" localSheetId="0">#REF!</definedName>
    <definedName name="UNSPSCL117">#REF!</definedName>
    <definedName name="UNSPSCL1171" localSheetId="1">'FWA DPS'!#REF!</definedName>
    <definedName name="UNSPSCL1171" localSheetId="0">#REF!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workbook>
</file>

<file path=xl/calcChain.xml><?xml version="1.0" encoding="utf-8"?>
<calcChain xmlns="http://schemas.openxmlformats.org/spreadsheetml/2006/main">
  <c r="N568" i="31" l="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418" i="32"/>
  <c r="N417" i="32"/>
  <c r="N400" i="32"/>
  <c r="N269" i="32"/>
  <c r="N303" i="32"/>
  <c r="N308" i="32"/>
  <c r="N311" i="32"/>
  <c r="N315" i="32"/>
  <c r="N325" i="32"/>
  <c r="N326" i="32"/>
  <c r="N346" i="32"/>
  <c r="N352" i="32"/>
  <c r="N354" i="32"/>
  <c r="N356" i="32"/>
  <c r="N370" i="32"/>
  <c r="N373" i="32"/>
  <c r="N380" i="32"/>
  <c r="N383" i="32"/>
  <c r="N394" i="32"/>
  <c r="N396" i="32"/>
  <c r="N398" i="32"/>
  <c r="N419" i="32"/>
  <c r="N429" i="32"/>
  <c r="N428" i="32"/>
  <c r="N237" i="32"/>
  <c r="N421" i="32"/>
  <c r="N391" i="32"/>
  <c r="N344" i="32"/>
  <c r="N248" i="32"/>
  <c r="N386" i="32"/>
  <c r="N362" i="32"/>
  <c r="N410" i="32"/>
  <c r="N376" i="32"/>
  <c r="N427" i="32"/>
  <c r="N343" i="32"/>
  <c r="N338" i="32"/>
  <c r="N327" i="32"/>
  <c r="N333" i="32"/>
  <c r="N285" i="32"/>
  <c r="N277" i="32"/>
  <c r="N320" i="32"/>
  <c r="K87" i="31"/>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alcChain>
</file>

<file path=xl/sharedStrings.xml><?xml version="1.0" encoding="utf-8"?>
<sst xmlns="http://schemas.openxmlformats.org/spreadsheetml/2006/main" count="2501" uniqueCount="1779">
  <si>
    <t/>
  </si>
  <si>
    <t>1.1</t>
  </si>
  <si>
    <t>1.1.1</t>
  </si>
  <si>
    <t>1.1.1.1</t>
  </si>
  <si>
    <t>1.1.1.2</t>
  </si>
  <si>
    <t>1.1.1.3</t>
  </si>
  <si>
    <t>1.1.1.4</t>
  </si>
  <si>
    <t>1.1.1.5</t>
  </si>
  <si>
    <t>1.1.1.6</t>
  </si>
  <si>
    <t>1.1.2</t>
  </si>
  <si>
    <t>1.1.2.1</t>
  </si>
  <si>
    <t>1.1.2.2</t>
  </si>
  <si>
    <t>1.1.2.3</t>
  </si>
  <si>
    <t>1.1.2.4</t>
  </si>
  <si>
    <t>1.1.2.5</t>
  </si>
  <si>
    <t>1.1.2.6</t>
  </si>
  <si>
    <t>1.1.2.7</t>
  </si>
  <si>
    <t>1.1.2.8</t>
  </si>
  <si>
    <t>1.1.2.9</t>
  </si>
  <si>
    <t>1.1.2.10</t>
  </si>
  <si>
    <t>1.1.2.11</t>
  </si>
  <si>
    <t>1.1.3</t>
  </si>
  <si>
    <t>Electrical Generation, Conversion, and Distribution</t>
  </si>
  <si>
    <t>1.1.3.1</t>
  </si>
  <si>
    <t>Electrical Generation, Conversion &amp; Distribution Integration, Assembly, Test, and Checkout</t>
  </si>
  <si>
    <t>1.1.3.2</t>
  </si>
  <si>
    <t>1.1.3.3</t>
  </si>
  <si>
    <t>Electrical Power Generation Equipment</t>
  </si>
  <si>
    <t>1.1.3.4</t>
  </si>
  <si>
    <t>1.1.3.5</t>
  </si>
  <si>
    <t>Electrical Power Distribution</t>
  </si>
  <si>
    <t>1.1.3.6</t>
  </si>
  <si>
    <t>Lighting &amp; Portable Equipment</t>
  </si>
  <si>
    <t>1.1.3.7</t>
  </si>
  <si>
    <t>Sundry Electrical Labour</t>
  </si>
  <si>
    <t>1.1.3.8</t>
  </si>
  <si>
    <t>1.1.4</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</si>
  <si>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</si>
  <si>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</si>
  <si>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</si>
  <si>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</si>
  <si>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</si>
  <si>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</si>
  <si>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</si>
  <si>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</si>
  <si>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</si>
  <si>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</si>
  <si>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</si>
  <si>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</si>
  <si>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</si>
  <si>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</si>
  <si>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</si>
  <si>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1.1.4.9</t>
  </si>
  <si>
    <t>1.1.5</t>
  </si>
  <si>
    <t>Ship Services</t>
  </si>
  <si>
    <t>1.1.5.1</t>
  </si>
  <si>
    <t>Ships Services Integration, Assembly, Test, and Checkout</t>
  </si>
  <si>
    <t>1.1.5.2</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</si>
  <si>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</si>
  <si>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</si>
  <si>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</si>
  <si>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</si>
  <si>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</si>
  <si>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</si>
  <si>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</si>
  <si>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</si>
  <si>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</si>
  <si>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</si>
  <si>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</si>
  <si>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</si>
  <si>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</si>
  <si>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</si>
  <si>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</si>
  <si>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</si>
  <si>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</si>
  <si>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</si>
  <si>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</si>
  <si>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</si>
  <si>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</si>
  <si>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</si>
  <si>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</si>
  <si>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</si>
  <si>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</si>
  <si>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</si>
  <si>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</si>
  <si>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</si>
  <si>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</si>
  <si>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</si>
  <si>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</si>
  <si>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</si>
  <si>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</si>
  <si>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</si>
  <si>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</si>
  <si>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</si>
  <si>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</si>
  <si>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</si>
  <si>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</si>
  <si>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Water Systems ( Fire Protection)</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</si>
  <si>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</si>
  <si>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</si>
  <si>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</si>
  <si>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</si>
  <si>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</si>
  <si>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</si>
  <si>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</si>
  <si>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</si>
  <si>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</si>
  <si>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</si>
  <si>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</si>
  <si>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</si>
  <si>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</si>
  <si>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</si>
  <si>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</si>
  <si>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</si>
  <si>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</si>
  <si>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</si>
  <si>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</si>
  <si>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</si>
  <si>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</si>
  <si>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</si>
  <si>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</si>
  <si>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</si>
  <si>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</si>
  <si>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</si>
  <si>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</si>
  <si>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</si>
  <si>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</si>
  <si>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</si>
  <si>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</si>
  <si>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</si>
  <si>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</si>
  <si>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</si>
  <si>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</si>
  <si>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</si>
  <si>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</si>
  <si>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</si>
  <si>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</si>
  <si>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</si>
  <si>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</si>
  <si>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</si>
  <si>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</si>
  <si>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</si>
  <si>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</si>
  <si>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</si>
  <si>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</si>
  <si>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1.3</t>
  </si>
  <si>
    <t>1.4</t>
  </si>
  <si>
    <t>System Test and Evaluation</t>
  </si>
  <si>
    <t>1.4.1</t>
  </si>
  <si>
    <t>Development Test and Evaluation</t>
  </si>
  <si>
    <t>1.4.2</t>
  </si>
  <si>
    <t>Operational Test and Evaluation</t>
  </si>
  <si>
    <t>1.4.3</t>
  </si>
  <si>
    <t>Mock-ups / System Integration Labs (SILs)</t>
  </si>
  <si>
    <t>1.4.4</t>
  </si>
  <si>
    <t>Test and Evaluation Support</t>
  </si>
  <si>
    <t>1.4.5</t>
  </si>
  <si>
    <t>Test Facilities</t>
  </si>
  <si>
    <t>1.5</t>
  </si>
  <si>
    <t>Training</t>
  </si>
  <si>
    <t>1.5.1</t>
  </si>
  <si>
    <t>Equipment</t>
  </si>
  <si>
    <t>1.5.2</t>
  </si>
  <si>
    <t>Services</t>
  </si>
  <si>
    <t>1.5.3</t>
  </si>
  <si>
    <t>Facilities</t>
  </si>
  <si>
    <t>1.6</t>
  </si>
  <si>
    <t>Data</t>
  </si>
  <si>
    <t>1.6.1</t>
  </si>
  <si>
    <t>Technical Publications</t>
  </si>
  <si>
    <t>1.6.2</t>
  </si>
  <si>
    <t>Engineering Data</t>
  </si>
  <si>
    <t>1.6.3</t>
  </si>
  <si>
    <t>Management Data</t>
  </si>
  <si>
    <t>1.6.4</t>
  </si>
  <si>
    <t>Support Data</t>
  </si>
  <si>
    <t>1.6.5</t>
  </si>
  <si>
    <t>Data Depository</t>
  </si>
  <si>
    <t>1.7</t>
  </si>
  <si>
    <t>Peculiar Support Equipment</t>
  </si>
  <si>
    <t>1.7.1</t>
  </si>
  <si>
    <t>Test and Measurement Equipment</t>
  </si>
  <si>
    <t>1.7.2</t>
  </si>
  <si>
    <t>Support and Handling Equipment</t>
  </si>
  <si>
    <t>1.8</t>
  </si>
  <si>
    <t>Common Support Equipment</t>
  </si>
  <si>
    <t>1.8.1</t>
  </si>
  <si>
    <t>1.8.2</t>
  </si>
  <si>
    <t>1.9</t>
  </si>
  <si>
    <t>Operational/Site Activation</t>
  </si>
  <si>
    <t>1.9.1</t>
  </si>
  <si>
    <t>System Assembly, Installation and Checkout on Site</t>
  </si>
  <si>
    <t>1.9.2</t>
  </si>
  <si>
    <t>Contractor Technical Support</t>
  </si>
  <si>
    <t>1.9.3</t>
  </si>
  <si>
    <t>Site Construction</t>
  </si>
  <si>
    <t>1.9.4</t>
  </si>
  <si>
    <t>Site/Ship/Vehicle Conversion</t>
  </si>
  <si>
    <t>1.9.5</t>
  </si>
  <si>
    <t>Sustainment/Interim Contractor Support</t>
  </si>
  <si>
    <t>1.10</t>
  </si>
  <si>
    <t>Industrial Facilities</t>
  </si>
  <si>
    <t>1.10.1</t>
  </si>
  <si>
    <t>Construction/Conversion/Expansion</t>
  </si>
  <si>
    <t>1.10.2</t>
  </si>
  <si>
    <t>Equipment Acquisition or Modernization</t>
  </si>
  <si>
    <t>1.10.3</t>
  </si>
  <si>
    <t>Maintenance (Industrial Facilities)</t>
  </si>
  <si>
    <t>1.11</t>
  </si>
  <si>
    <t>Initial Spares and Repair Parts</t>
  </si>
  <si>
    <t>1.12</t>
  </si>
  <si>
    <t>Additional Categories Relevant to contracts for; Mid Life Update, Life Extension, Capability Sustainment</t>
  </si>
  <si>
    <t>1.12.1</t>
  </si>
  <si>
    <t>Dismantling Costs</t>
  </si>
  <si>
    <t>1.12.2</t>
  </si>
  <si>
    <t>Emergent Work - Work to bring enduring equipment up to 'entry' level for MLU/CSP/LEP activity</t>
  </si>
  <si>
    <t>Electronic and electrical spare parts for warships</t>
  </si>
  <si>
    <t>Electrical equipment and components and supplies</t>
  </si>
  <si>
    <t>Electrical wire and cable and harness</t>
  </si>
  <si>
    <t>Distribution and control centers and accessories</t>
  </si>
  <si>
    <t>Electrical system services</t>
  </si>
  <si>
    <t>Insulation</t>
  </si>
  <si>
    <t>Plumbing fixtures</t>
  </si>
  <si>
    <t>Construction and maintenance support equipment</t>
  </si>
  <si>
    <t>Mechanical engineering</t>
  </si>
  <si>
    <t>Electrical and electronic engineering</t>
  </si>
  <si>
    <t>Hardware</t>
  </si>
  <si>
    <t>Software</t>
  </si>
  <si>
    <t>Computer services</t>
  </si>
  <si>
    <t>Specialized trade construction and maintenance services</t>
  </si>
  <si>
    <t>Heating and ventilation and air circulation</t>
  </si>
  <si>
    <t>Atomic and nuclear energy machinery and equipment</t>
  </si>
  <si>
    <t>Marine craft systems and subassemblies</t>
  </si>
  <si>
    <t>Industrial pumps and compressors</t>
  </si>
  <si>
    <t>Industrial filtering and purification</t>
  </si>
  <si>
    <t>Pipe piping and pipe fittings</t>
  </si>
  <si>
    <t>Batteries and generators and kinetic power transmission</t>
  </si>
  <si>
    <t>Lamps and lightbulbs and lamp components</t>
  </si>
  <si>
    <t>Manufacturing Components and Supplies</t>
  </si>
  <si>
    <t>Electronic Components and Supplies</t>
  </si>
  <si>
    <t>Measuring and observing and testing instruments</t>
  </si>
  <si>
    <t>Information Technology Broadcasting and Telecommunications</t>
  </si>
  <si>
    <t>Surveillance and detection equipment</t>
  </si>
  <si>
    <t>Respiratory and anesthesia and resuscitation products</t>
  </si>
  <si>
    <t>Steam generators</t>
  </si>
  <si>
    <t>Steam pumps</t>
  </si>
  <si>
    <t>Marine hydraulic systems</t>
  </si>
  <si>
    <t>Marine steering gear</t>
  </si>
  <si>
    <t>Buoy</t>
  </si>
  <si>
    <t>Breathing apparatus accessories or supplies</t>
  </si>
  <si>
    <t xml:space="preserve">Navigational equipment and instruments </t>
  </si>
  <si>
    <t>Ladders</t>
  </si>
  <si>
    <t>Metallic nameplates</t>
  </si>
  <si>
    <t>Non metallic nameplates</t>
  </si>
  <si>
    <t>Professional engineering services</t>
  </si>
  <si>
    <t>Structures and Building and Construction and Manufacturing Components and Supplies</t>
  </si>
  <si>
    <t>Furniture and Furnishings</t>
  </si>
  <si>
    <t>Ship painting service</t>
  </si>
  <si>
    <t>Floor finishes or polishes</t>
  </si>
  <si>
    <t>Torpedoes</t>
  </si>
  <si>
    <t>Marine ballast systems</t>
  </si>
  <si>
    <t>Data services</t>
  </si>
  <si>
    <t>Assembly and erection of prefabricated structures</t>
  </si>
  <si>
    <t>Assembly line work</t>
  </si>
  <si>
    <t>Joint sealing services</t>
  </si>
  <si>
    <t>Original design and manufacturing service</t>
  </si>
  <si>
    <t>Electronics manufacturing service</t>
  </si>
  <si>
    <t>Sequenced delivery service</t>
  </si>
  <si>
    <t>Final or sub-assembly service</t>
  </si>
  <si>
    <t>Marine transport</t>
  </si>
  <si>
    <t xml:space="preserve">Building and Facility Construction and Maintenance Services </t>
  </si>
  <si>
    <t>UNSPSC Code (1st revision)</t>
  </si>
  <si>
    <t>Electric alternating current AC motors</t>
  </si>
  <si>
    <t>Electric direct current DC motors</t>
  </si>
  <si>
    <t>Non electric motors</t>
  </si>
  <si>
    <t>Engines</t>
  </si>
  <si>
    <t>Distribution and Conditioning Systems and Equipment and Components</t>
  </si>
  <si>
    <t>Exhaust structures or screening equipment</t>
  </si>
  <si>
    <t>Hydraulic systems and components</t>
  </si>
  <si>
    <t>Product specific battery packs</t>
  </si>
  <si>
    <t xml:space="preserve">Indicating and recording instruments </t>
  </si>
  <si>
    <t>Respiratory protection</t>
  </si>
  <si>
    <t>Steering system</t>
  </si>
  <si>
    <t>Refuse disposal and treatment</t>
  </si>
  <si>
    <t>Safety and rescue water craft</t>
  </si>
  <si>
    <t>Fire pump sets</t>
  </si>
  <si>
    <t>Fire protection</t>
  </si>
  <si>
    <t>Fire sprinkler systems</t>
  </si>
  <si>
    <t>Missiles</t>
  </si>
  <si>
    <t>Rockets and subsystems</t>
  </si>
  <si>
    <t>Launchers</t>
  </si>
  <si>
    <t>Vocational training</t>
  </si>
  <si>
    <t>Building and facility maintenance and repair services</t>
  </si>
  <si>
    <t>Heavy construction services</t>
  </si>
  <si>
    <t>Heavy construction machinery and equipment</t>
  </si>
  <si>
    <t>Nonresidential building construction services</t>
  </si>
  <si>
    <t>System, storage and content management software package</t>
  </si>
  <si>
    <t>Electrical services</t>
  </si>
  <si>
    <t>Electrical machinery, apparatus, equipment and consumables; lighting</t>
  </si>
  <si>
    <t>Submarine launched ballistic missiles</t>
  </si>
  <si>
    <t>Contract administration services (transfer to project management)</t>
  </si>
  <si>
    <t>Lifting and handling equipment and parts</t>
  </si>
  <si>
    <t>Construction work</t>
  </si>
  <si>
    <t>Site preparation work</t>
  </si>
  <si>
    <t>Support services for water transport</t>
  </si>
  <si>
    <t>Training services</t>
  </si>
  <si>
    <t>Training services in defence and security materials</t>
  </si>
  <si>
    <t>Research and development services on security and defence materials</t>
  </si>
  <si>
    <t>Engineering services</t>
  </si>
  <si>
    <t>Construction materials</t>
  </si>
  <si>
    <t>Prefabricated units and components</t>
  </si>
  <si>
    <t>Software package and information systems</t>
  </si>
  <si>
    <t>CPV code (1st revision)</t>
  </si>
  <si>
    <t>Parts of war ships</t>
  </si>
  <si>
    <t>Assembly of metal structures</t>
  </si>
  <si>
    <t>Project management??</t>
  </si>
  <si>
    <t>Miscellaneous??</t>
  </si>
  <si>
    <t>Piping</t>
  </si>
  <si>
    <t>Machinery for the production and use of mechanical power</t>
  </si>
  <si>
    <t>Pipes and fittings</t>
  </si>
  <si>
    <t>Lubricating oil systems</t>
  </si>
  <si>
    <t>Parts of pumps, compressors, engines or motors</t>
  </si>
  <si>
    <t>Electric motors, generators and transformers</t>
  </si>
  <si>
    <t>Electrical equipment and apparatus</t>
  </si>
  <si>
    <t>Hydraulic or pneumatic power engines and motors</t>
  </si>
  <si>
    <t>Navigation equipment</t>
  </si>
  <si>
    <t>Telecommunications equipment and supplies</t>
  </si>
  <si>
    <t>Weapons, ammunition and associated parts</t>
  </si>
  <si>
    <t>Broadcasting equipment</t>
  </si>
  <si>
    <t>Pipeline, piping, pipes, casing, tubing and related items</t>
  </si>
  <si>
    <t>Cooling and ventilation equipment</t>
  </si>
  <si>
    <t>Heating, ventilation and air-conditioning installation work</t>
  </si>
  <si>
    <t>Air-conditioning appliances</t>
  </si>
  <si>
    <t>Air-conditioning installations</t>
  </si>
  <si>
    <t>Pumps and compressors</t>
  </si>
  <si>
    <t>Machinery and apparatus for filtering or purifying gases</t>
  </si>
  <si>
    <t>Plumbing and drain-laying work</t>
  </si>
  <si>
    <t>Gas-therapy and respiratory devices</t>
  </si>
  <si>
    <t>Steam-turbine generator and related apparatus</t>
  </si>
  <si>
    <t>Steering wheels, columns and boxes</t>
  </si>
  <si>
    <t>Navigation services</t>
  </si>
  <si>
    <t>Firefighting equipment</t>
  </si>
  <si>
    <t>Miscellaneous articles</t>
  </si>
  <si>
    <t>Illuminated signs and nameplates</t>
  </si>
  <si>
    <t>Furniture (incl. office furniture), furnishings, domestic appliances (excl. lighting) and cleaning products</t>
  </si>
  <si>
    <t>Insulation work</t>
  </si>
  <si>
    <t>Application work of protective coatings</t>
  </si>
  <si>
    <t>Sprinkler systems</t>
  </si>
  <si>
    <t>Ammunition for naval warfare</t>
  </si>
  <si>
    <t>Rockets</t>
  </si>
  <si>
    <t>Individual and support equipment</t>
  </si>
  <si>
    <t>Industrial quality control services</t>
  </si>
  <si>
    <t>Technical inspection and testing services</t>
  </si>
  <si>
    <t>Harbour equipment</t>
  </si>
  <si>
    <t>Security - personnel</t>
  </si>
  <si>
    <t>Programme Management</t>
  </si>
  <si>
    <t>Miscellaneous (use other) Ship Services</t>
  </si>
  <si>
    <t>Repair and maintenance services</t>
  </si>
  <si>
    <t>Warships and associated parts</t>
  </si>
  <si>
    <t>Construction structures and materials; auxiliary products to construction (excepts electric apparatus)</t>
  </si>
  <si>
    <t>Architectural, construction, engineering and inspection services</t>
  </si>
  <si>
    <t>Works for complete or part construction and civil engineering work</t>
  </si>
  <si>
    <t>Building installation work</t>
  </si>
  <si>
    <t>Building completion work</t>
  </si>
  <si>
    <t>Earthmoving and excavating machinery, and associated parts</t>
  </si>
  <si>
    <t>Building and Construction Machinery and Accessories</t>
  </si>
  <si>
    <t>Machinery for mining, quarrying, construction equipment</t>
  </si>
  <si>
    <t>Industrial machinery</t>
  </si>
  <si>
    <t>Software package utilities</t>
  </si>
  <si>
    <t>Industrial Production and Manufacturing Services</t>
  </si>
  <si>
    <t>Engineering and Research and Technology Based Services</t>
  </si>
  <si>
    <t>Laboratory and Measuring and Observing and Testing Equipment</t>
  </si>
  <si>
    <t>Laboratory, optical and precision equipments (excl. glasses)</t>
  </si>
  <si>
    <t>Supporting and auxiliary transport services; travel agencies services</t>
  </si>
  <si>
    <t>Published Products</t>
  </si>
  <si>
    <t>Printed matter and related products</t>
  </si>
  <si>
    <t>IT services: consulting, software development, Internet and support</t>
  </si>
  <si>
    <t>Education and training services</t>
  </si>
  <si>
    <t xml:space="preserve">Defense and Law Enforcement and Security and Safety Equipment and Supplies </t>
  </si>
  <si>
    <t>Education and Training Services</t>
  </si>
  <si>
    <t>Research and development services and related consultancy services</t>
  </si>
  <si>
    <t>Ballast construction works</t>
  </si>
  <si>
    <t>Support equipment</t>
  </si>
  <si>
    <t>Military aircrafts, missiles and spacecrafts</t>
  </si>
  <si>
    <t>Explosive materials</t>
  </si>
  <si>
    <t>Cleaning and janitorial supplies</t>
  </si>
  <si>
    <t>Signage and accessories</t>
  </si>
  <si>
    <t>Security, fire-fighting, police and defence equipment</t>
  </si>
  <si>
    <t>Electrical machinery, apparatus, equipment and consumables; Lighting</t>
  </si>
  <si>
    <t>Construction materials and associated items</t>
  </si>
  <si>
    <t>Support services for land, water and air transport</t>
  </si>
  <si>
    <t>Miscellaneous fabricated products and related items</t>
  </si>
  <si>
    <t>Lighting equipment and electric lamps</t>
  </si>
  <si>
    <t>Ventilation equipment</t>
  </si>
  <si>
    <t>Transport equipment and auxiliary products to transportation</t>
  </si>
  <si>
    <t>Refuse and waste related services</t>
  </si>
  <si>
    <t>Parts and accessories for vehicles and their engines</t>
  </si>
  <si>
    <t>Transportation components and systems</t>
  </si>
  <si>
    <t>Miscellaneous transport equipment and spare parts</t>
  </si>
  <si>
    <t>Emergency and security equipment</t>
  </si>
  <si>
    <t>Security surveillance and detection</t>
  </si>
  <si>
    <t>Personal communication devices</t>
  </si>
  <si>
    <t>Electricity distribution and control apparatus</t>
  </si>
  <si>
    <t>Insulated wire and cable</t>
  </si>
  <si>
    <t>Parts and accessories for vehicles and their en</t>
  </si>
  <si>
    <t>Power sources</t>
  </si>
  <si>
    <t>Accumulators, primary cells and primary batteries</t>
  </si>
  <si>
    <t>Power generation</t>
  </si>
  <si>
    <t>Cable, wire and related products</t>
  </si>
  <si>
    <t>Consultative engineering and construction services</t>
  </si>
  <si>
    <t>Engineering design services</t>
  </si>
  <si>
    <t>Miscellaneous engineering services</t>
  </si>
  <si>
    <t>Integrated engineering services</t>
  </si>
  <si>
    <t>Engineering-related scientific and technical services</t>
  </si>
  <si>
    <t>Manufacturing support services</t>
  </si>
  <si>
    <t>Software or hardware engineering</t>
  </si>
  <si>
    <t>Personal safety and protection</t>
  </si>
  <si>
    <t>Furnishing</t>
  </si>
  <si>
    <t>Domestic appliances</t>
  </si>
  <si>
    <t>Technical testing, analysis and consultancy services</t>
  </si>
  <si>
    <t>Monitoring and control services</t>
  </si>
  <si>
    <t xml:space="preserve"> </t>
  </si>
  <si>
    <t>Checking and testing apparatus</t>
  </si>
  <si>
    <t>Repair, maintenance and associated services related to aircraft, railways, roads and marine equipment</t>
  </si>
  <si>
    <t>Conventional weapons</t>
  </si>
  <si>
    <t>Structural building products</t>
  </si>
  <si>
    <t>Project and design preparation, estimation of costs</t>
  </si>
  <si>
    <t>Project management</t>
  </si>
  <si>
    <t>Architectural engineering and planning services</t>
  </si>
  <si>
    <t>Engineering testing services</t>
  </si>
  <si>
    <t>Training software package</t>
  </si>
  <si>
    <t>Training facilities building</t>
  </si>
  <si>
    <t>Computer based training software</t>
  </si>
  <si>
    <t>Defense and law enforcement and security and safety training equipment</t>
  </si>
  <si>
    <t>Technical publications</t>
  </si>
  <si>
    <t>Printed publications</t>
  </si>
  <si>
    <t>Electronic software documentation or user manuals</t>
  </si>
  <si>
    <t>Electrical power transmission engineering</t>
  </si>
  <si>
    <t>Graders and levellers</t>
  </si>
  <si>
    <t>Conversion services of ships</t>
  </si>
  <si>
    <t>Repair, maintenance and associated services related to marine and other equipment</t>
  </si>
  <si>
    <t>Demolition services of ships</t>
  </si>
  <si>
    <t>Reconditioning services of ships or boats</t>
  </si>
  <si>
    <t>Demolition services</t>
  </si>
  <si>
    <t>Medical equipment</t>
  </si>
  <si>
    <t>rr</t>
  </si>
  <si>
    <t>CPVL11</t>
  </si>
  <si>
    <t>UNSPSCL11</t>
  </si>
  <si>
    <t>CPVL111</t>
  </si>
  <si>
    <t>UNSPSCL111</t>
  </si>
  <si>
    <t>CPVL1111</t>
  </si>
  <si>
    <t>UNSPSCL1111</t>
  </si>
  <si>
    <t>CPVL1112</t>
  </si>
  <si>
    <t>UNSPSCL1112</t>
  </si>
  <si>
    <t>CPVL1113</t>
  </si>
  <si>
    <t>UNSPSCL1113</t>
  </si>
  <si>
    <t>CPVL1114</t>
  </si>
  <si>
    <t>UNSPSCL1114</t>
  </si>
  <si>
    <t>CPVL1115</t>
  </si>
  <si>
    <t>UNSPSCL1115</t>
  </si>
  <si>
    <t>CPVL1116</t>
  </si>
  <si>
    <t>UNSPSCL1116</t>
  </si>
  <si>
    <t>CPVL1117</t>
  </si>
  <si>
    <t>UNSPSCL1117</t>
  </si>
  <si>
    <t>CPVL1118</t>
  </si>
  <si>
    <t>UNSPSCL1118</t>
  </si>
  <si>
    <t>CPVL1119</t>
  </si>
  <si>
    <t>UNSPSCL1119</t>
  </si>
  <si>
    <t>CPVL1110</t>
  </si>
  <si>
    <t>UNSPSCL1110</t>
  </si>
  <si>
    <t>CPVL112</t>
  </si>
  <si>
    <t>UNSPSCL112</t>
  </si>
  <si>
    <t>CPVL113</t>
  </si>
  <si>
    <t>UNSPSCL113</t>
  </si>
  <si>
    <t>CPVL1122</t>
  </si>
  <si>
    <t>CPVL1121</t>
  </si>
  <si>
    <t>UNSPSCL1121</t>
  </si>
  <si>
    <t>UNSPSCL1122</t>
  </si>
  <si>
    <t>CPVL1123</t>
  </si>
  <si>
    <t>UNSPSCL1123</t>
  </si>
  <si>
    <t>CPVL1124</t>
  </si>
  <si>
    <t>UNSPSCL1124</t>
  </si>
  <si>
    <t>CPVL1125</t>
  </si>
  <si>
    <t>UNSPSCL1125</t>
  </si>
  <si>
    <t>CPVL1126</t>
  </si>
  <si>
    <t>UNSPSCL1126</t>
  </si>
  <si>
    <t>CPVL1127</t>
  </si>
  <si>
    <t>UNSPSCL1127</t>
  </si>
  <si>
    <t>CPVL1128</t>
  </si>
  <si>
    <t>UNSPSCL1128</t>
  </si>
  <si>
    <t>CPVL1129</t>
  </si>
  <si>
    <t>UNSPSCL1129</t>
  </si>
  <si>
    <t>CPVL11210</t>
  </si>
  <si>
    <t>UNSPSCL11210</t>
  </si>
  <si>
    <t>CPVL11211</t>
  </si>
  <si>
    <t>UNSPSCL11211</t>
  </si>
  <si>
    <t>CPVL1131</t>
  </si>
  <si>
    <t>UNSPSCL1131</t>
  </si>
  <si>
    <t>CPVL1132</t>
  </si>
  <si>
    <t>UNSPSCL1132</t>
  </si>
  <si>
    <t>CPVL1133</t>
  </si>
  <si>
    <t>UNSPSCL1133</t>
  </si>
  <si>
    <t>CPVL1134</t>
  </si>
  <si>
    <t>UNSPSCL1134</t>
  </si>
  <si>
    <t>CPVL1135</t>
  </si>
  <si>
    <t>UNSPSCL1135</t>
  </si>
  <si>
    <t>CPVL1136</t>
  </si>
  <si>
    <t>UNSPSCL1136</t>
  </si>
  <si>
    <t>CPVL1137</t>
  </si>
  <si>
    <t>UNSPSCL1137</t>
  </si>
  <si>
    <t>CPVL1138</t>
  </si>
  <si>
    <t>UNSPSCL1138</t>
  </si>
  <si>
    <t>CPVL114</t>
  </si>
  <si>
    <t>UNSPSCL114</t>
  </si>
  <si>
    <t>CPVL1141</t>
  </si>
  <si>
    <t>UNSPSCL1141</t>
  </si>
  <si>
    <t>CPVL1142</t>
  </si>
  <si>
    <t>UNSPSCL1142</t>
  </si>
  <si>
    <t>CPVL1143</t>
  </si>
  <si>
    <t>UNSPSCL1143</t>
  </si>
  <si>
    <t>CPVL1145</t>
  </si>
  <si>
    <t>UNSPSCL1145</t>
  </si>
  <si>
    <t>CPVL1146</t>
  </si>
  <si>
    <t>UNSPSCL1146</t>
  </si>
  <si>
    <t>CPVL1147</t>
  </si>
  <si>
    <t>UNSPSCL1147</t>
  </si>
  <si>
    <t>CPVL1148</t>
  </si>
  <si>
    <t>UNSPSCL1148</t>
  </si>
  <si>
    <t>CPVL1149</t>
  </si>
  <si>
    <t>UNSPSCL1149</t>
  </si>
  <si>
    <t>CPVL115</t>
  </si>
  <si>
    <t>UNSPSCL115</t>
  </si>
  <si>
    <t>CPVL1151</t>
  </si>
  <si>
    <t>UNSPSCL1151</t>
  </si>
  <si>
    <t>CPVL1152</t>
  </si>
  <si>
    <t>UNSPSCL1152</t>
  </si>
  <si>
    <t>CPVL1153</t>
  </si>
  <si>
    <t>UNSPSCL1153</t>
  </si>
  <si>
    <t>CPVL1154</t>
  </si>
  <si>
    <t>UNSPSCL1154</t>
  </si>
  <si>
    <t>CPVL1155</t>
  </si>
  <si>
    <t>UNSPSCL1155</t>
  </si>
  <si>
    <t>CPVL1156</t>
  </si>
  <si>
    <t>UNSPSCL1156</t>
  </si>
  <si>
    <t>CPVL1157</t>
  </si>
  <si>
    <t>UNSPSCL1157</t>
  </si>
  <si>
    <t>CPVL1158</t>
  </si>
  <si>
    <t>UNSPSCL1158</t>
  </si>
  <si>
    <t>CPVL1159</t>
  </si>
  <si>
    <t>UNSPSCL1159</t>
  </si>
  <si>
    <t>CPVL11510</t>
  </si>
  <si>
    <t>UNSPSCL11510</t>
  </si>
  <si>
    <t>CPVL116</t>
  </si>
  <si>
    <t>UNSPSCL116</t>
  </si>
  <si>
    <t>CPVL1161</t>
  </si>
  <si>
    <t>UNSPSCL1161</t>
  </si>
  <si>
    <t>CPVL1162</t>
  </si>
  <si>
    <t>UNSPSCL1162</t>
  </si>
  <si>
    <t>CPVL1163</t>
  </si>
  <si>
    <t>UNSPSCL1163</t>
  </si>
  <si>
    <t>CPVL1164</t>
  </si>
  <si>
    <t>UNSPSCL1164</t>
  </si>
  <si>
    <t>CPVL1165</t>
  </si>
  <si>
    <t>UNSPSCL1165</t>
  </si>
  <si>
    <t>CPVL1166</t>
  </si>
  <si>
    <t>UNSPSCL1166</t>
  </si>
  <si>
    <t>CPVL1167</t>
  </si>
  <si>
    <t>UNSPSCL1167</t>
  </si>
  <si>
    <t>CPVL1168</t>
  </si>
  <si>
    <t>UNSPSCL1168</t>
  </si>
  <si>
    <t>CPVL1169</t>
  </si>
  <si>
    <t>UNSPSCL1169</t>
  </si>
  <si>
    <t>CPVL11610</t>
  </si>
  <si>
    <t>UNSPSCL11610</t>
  </si>
  <si>
    <t>CPVL11611</t>
  </si>
  <si>
    <t>UNSPSCL11611</t>
  </si>
  <si>
    <t>CPVL1172</t>
  </si>
  <si>
    <t>UNSPSCL1172</t>
  </si>
  <si>
    <t>CPVL1173</t>
  </si>
  <si>
    <t>UNSPSCL1173</t>
  </si>
  <si>
    <t>CPVL1174</t>
  </si>
  <si>
    <t>UNSPSCL1174</t>
  </si>
  <si>
    <t>CPVL1175</t>
  </si>
  <si>
    <t>UNSPSCL1175</t>
  </si>
  <si>
    <t>CPVL1176</t>
  </si>
  <si>
    <t>UNSPSCL1176</t>
  </si>
  <si>
    <t>CPVL1177</t>
  </si>
  <si>
    <t>UNSPSCL1177</t>
  </si>
  <si>
    <t>CPVL1178</t>
  </si>
  <si>
    <t>UNSPSCL1178</t>
  </si>
  <si>
    <t>CPVL1179</t>
  </si>
  <si>
    <t>UNSPSCL1179</t>
  </si>
  <si>
    <t>CPVL118</t>
  </si>
  <si>
    <t>UNSPSCL118</t>
  </si>
  <si>
    <t>CPVL1181</t>
  </si>
  <si>
    <t>UNSPSCL1181</t>
  </si>
  <si>
    <t>CPVL1182</t>
  </si>
  <si>
    <t>UNSPSCL1182</t>
  </si>
  <si>
    <t>CPVL1183</t>
  </si>
  <si>
    <t>UNSPSCL1183</t>
  </si>
  <si>
    <t>CPVL1184</t>
  </si>
  <si>
    <t>UNSPSCL1184</t>
  </si>
  <si>
    <t>CPVL1185</t>
  </si>
  <si>
    <t>UNSPSCL1185</t>
  </si>
  <si>
    <t>CPVL119</t>
  </si>
  <si>
    <t>UNSPSCL119</t>
  </si>
  <si>
    <t>CPVL1191</t>
  </si>
  <si>
    <t>UNSPSCL1191</t>
  </si>
  <si>
    <t>CPVL1192</t>
  </si>
  <si>
    <t>UNSPSCL1192</t>
  </si>
  <si>
    <t>CPVL1193</t>
  </si>
  <si>
    <t>UNSPSCL1193</t>
  </si>
  <si>
    <t>CPVL1194</t>
  </si>
  <si>
    <t>UNSPSCL1194</t>
  </si>
  <si>
    <t>CPVL12</t>
  </si>
  <si>
    <t>UNSPSCL12</t>
  </si>
  <si>
    <t>CPVL13</t>
  </si>
  <si>
    <t>UNSPSCL13</t>
  </si>
  <si>
    <t>CPVL14</t>
  </si>
  <si>
    <t>UNSPSCL14</t>
  </si>
  <si>
    <t>CPVL141</t>
  </si>
  <si>
    <t>UNSPSCL141</t>
  </si>
  <si>
    <t>CPVL15</t>
  </si>
  <si>
    <t>UNSPSCL15</t>
  </si>
  <si>
    <t>CPVL151</t>
  </si>
  <si>
    <t>UNSPSCL151</t>
  </si>
  <si>
    <t>CPVL152</t>
  </si>
  <si>
    <t>UNSPSCL152</t>
  </si>
  <si>
    <t>CPVL153</t>
  </si>
  <si>
    <t>UNSPSCL153</t>
  </si>
  <si>
    <t>CPVL16</t>
  </si>
  <si>
    <t>UNSPSCL16</t>
  </si>
  <si>
    <t>CPVL161</t>
  </si>
  <si>
    <t>UNSPSCL161</t>
  </si>
  <si>
    <t>CPVL162</t>
  </si>
  <si>
    <t>UNSPSCL162</t>
  </si>
  <si>
    <t>CPVL163</t>
  </si>
  <si>
    <t>UNSPSCL163</t>
  </si>
  <si>
    <t>CPVL164</t>
  </si>
  <si>
    <t>UNSPSCL164</t>
  </si>
  <si>
    <t>CPVL165</t>
  </si>
  <si>
    <t>UNSPSCL165</t>
  </si>
  <si>
    <t>CPVL17</t>
  </si>
  <si>
    <t>UNSPSCL17</t>
  </si>
  <si>
    <t>CPVL171</t>
  </si>
  <si>
    <t>UNSPSCL171</t>
  </si>
  <si>
    <t>CPVL172</t>
  </si>
  <si>
    <t>UNSPSCL172</t>
  </si>
  <si>
    <t>CPVL18</t>
  </si>
  <si>
    <t>UNSPSCL18</t>
  </si>
  <si>
    <t>CPVL181</t>
  </si>
  <si>
    <t>UNSPSCL181</t>
  </si>
  <si>
    <t>CPVL182</t>
  </si>
  <si>
    <t>UNSPSCL182</t>
  </si>
  <si>
    <t>CPVL19</t>
  </si>
  <si>
    <t>UNSPSCL19</t>
  </si>
  <si>
    <t>CPVL191</t>
  </si>
  <si>
    <t>UNSPSCL191</t>
  </si>
  <si>
    <t>CPVL192</t>
  </si>
  <si>
    <t>UNSPSCL192</t>
  </si>
  <si>
    <t>CPVL193</t>
  </si>
  <si>
    <t>UNSPSCL193</t>
  </si>
  <si>
    <t>CPVL194</t>
  </si>
  <si>
    <t>UNSPSCL194</t>
  </si>
  <si>
    <t>CPVL195</t>
  </si>
  <si>
    <t>UNSPSCL195</t>
  </si>
  <si>
    <t>CPVL110</t>
  </si>
  <si>
    <t>UNSPSCL110</t>
  </si>
  <si>
    <t>CPVL1101</t>
  </si>
  <si>
    <t>UNSPSCL1101</t>
  </si>
  <si>
    <t>CPVL1102</t>
  </si>
  <si>
    <t>UNSPSCL1102</t>
  </si>
  <si>
    <t>CPVL1103</t>
  </si>
  <si>
    <t>UNSPSCL1103</t>
  </si>
  <si>
    <t>CPVL11110</t>
  </si>
  <si>
    <t>UNSPSCL11110</t>
  </si>
  <si>
    <t>CPVL1144</t>
  </si>
  <si>
    <t>UNSPSCL1144</t>
  </si>
  <si>
    <t>UNSPSCLL117</t>
  </si>
  <si>
    <t>CPVLL117</t>
  </si>
  <si>
    <t>CPVLL1171</t>
  </si>
  <si>
    <t>UNSPSCLL1171</t>
  </si>
  <si>
    <t>UNSPSCLL1111</t>
  </si>
  <si>
    <t>CPVLL111</t>
  </si>
  <si>
    <t>UNSPSCLL111</t>
  </si>
  <si>
    <t>CPVLL112</t>
  </si>
  <si>
    <t>UNSPSCLL112</t>
  </si>
  <si>
    <t>CPVLL1121</t>
  </si>
  <si>
    <t>CPVLL1122</t>
  </si>
  <si>
    <t>UNSPSCLL1121</t>
  </si>
  <si>
    <t>UNSPSCLL1122</t>
  </si>
  <si>
    <t>Includes, for example:</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</si>
  <si>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</si>
  <si>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</si>
  <si>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</si>
  <si>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</si>
  <si>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</si>
  <si>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</si>
  <si>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</si>
  <si>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</si>
  <si>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</si>
  <si>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</si>
  <si>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</si>
  <si>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</si>
  <si>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</si>
  <si>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</si>
  <si>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15. For SM this category specifically relates to Quality Control, including BAE Systems (Barrow) Testing and Inspection Costs (on site and at sub contractor’s works). Includes all material costs including sub-contractor’s labour, computer services, fares and expenses, and central labour costs such as management, procedures, audits, records, etc. and calibration.</t>
  </si>
  <si>
    <t xml:space="preserve">Excludes, for example: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</si>
  <si>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</si>
  <si>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</si>
  <si>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</si>
  <si>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</si>
  <si>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</si>
  <si>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</si>
  <si>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</si>
  <si>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</si>
  <si>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</si>
  <si>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</si>
  <si>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</si>
  <si>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</si>
  <si>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</si>
  <si>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</si>
  <si>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</si>
  <si>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</si>
  <si>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</si>
  <si>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</si>
  <si>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</si>
  <si>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</si>
  <si>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</si>
  <si>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</si>
  <si>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</si>
  <si>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</si>
  <si>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</si>
  <si>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</si>
  <si>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</si>
  <si>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</si>
  <si>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</si>
  <si>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</si>
  <si>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</si>
  <si>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</si>
  <si>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</si>
  <si>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</si>
  <si>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</si>
  <si>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</si>
  <si>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</si>
  <si>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</si>
  <si>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</si>
  <si>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</si>
  <si>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</si>
  <si>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</si>
  <si>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</si>
  <si>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</si>
  <si>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The special construction necessary to accomplish training objectives. Includes, for example:</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</si>
  <si>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</si>
  <si>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</si>
  <si>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</si>
  <si>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</si>
  <si>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</si>
  <si>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</si>
  <si>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</si>
  <si>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</si>
  <si>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</si>
  <si>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</si>
  <si>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</si>
  <si>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</si>
  <si>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Computer software or financial, administrative, cost or pricing, or management data or other information incidental to contract administration.</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</si>
  <si>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</si>
  <si>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</si>
  <si>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</si>
  <si>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</si>
  <si>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 All drafting and clerical effort necessary to maintain documents.</t>
  </si>
  <si>
    <t>NOTE: When documentation is called for on a given item of data retained in the Repository, the charges (if charged as direct) will be to the appropriate data element.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</si>
  <si>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</si>
  <si>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</si>
  <si>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</si>
  <si>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</si>
  <si>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</si>
  <si>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</si>
  <si>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</si>
  <si>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</si>
  <si>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</si>
  <si>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</si>
  <si>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</si>
  <si>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</si>
  <si>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</si>
  <si>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</si>
  <si>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</si>
  <si>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</si>
  <si>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</si>
  <si>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</si>
  <si>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</si>
  <si>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</si>
  <si>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</si>
  <si>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The materials and services provided by the contractor related to activation. Includes, for example:</t>
  </si>
  <si>
    <t>1. Repair of repairables, standby services, final turnover.</t>
  </si>
  <si>
    <t>Real estate, site planning and preparation, construction, and other special-purpose facilities necessary to achieve system operational status. Includes, for example:</t>
  </si>
  <si>
    <t xml:space="preserve">1. Construction of utilities, roads, and interconnecting cabling. </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</si>
  <si>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</si>
  <si>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</si>
  <si>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</si>
  <si>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</si>
  <si>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</si>
  <si>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</si>
  <si>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</si>
  <si>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</si>
  <si>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</si>
  <si>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</si>
  <si>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</si>
  <si>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</si>
  <si>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</si>
  <si>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</si>
  <si>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</si>
  <si>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The real estate and preparation of system peculiar industrial facilities for production, inventory, depot maintenance, and other related activities.</t>
  </si>
  <si>
    <t>The production equipment acquisition, modernization, or transferral of equipment for the particular system. This pertains to Government owned and leased equipment under facilities contract.</t>
  </si>
  <si>
    <t>The maintenance, preservation, and repair of industrial facilities and equipment.</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</si>
  <si>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</si>
  <si>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</si>
  <si>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</si>
  <si>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</si>
  <si>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Costs to strip down and prepare the donor equipment for the main MLU / CSP activity. Assembly costs will be included in the ‘Integration, Assembly, Test and Checkout’ category for each level of the hierarchal structure.</t>
  </si>
  <si>
    <t>The work required to bring enduring equipment up to 'entry' level for MLU/CSP/LEP activity. This could include scheduled maintenance activity deferred up to delivery into MLU/CSP programme.</t>
  </si>
  <si>
    <t>Level 1</t>
  </si>
  <si>
    <t>Level 2</t>
  </si>
  <si>
    <t>Level 3</t>
  </si>
  <si>
    <t>Level 4</t>
  </si>
  <si>
    <t>Construction/Conversion/ Expansion</t>
  </si>
  <si>
    <t>No level 3</t>
  </si>
  <si>
    <t>(1.3) Program Management</t>
  </si>
  <si>
    <t>(1.2) System Engineering</t>
  </si>
  <si>
    <t>No level 4</t>
  </si>
  <si>
    <t>The DPS is split into 4 level of items and the relationship is broken down as follows:</t>
  </si>
  <si>
    <t xml:space="preserve">Actual design engineering and the production engineering directly related a specific WBS element. </t>
  </si>
  <si>
    <t xml:space="preserve">Operational and maintenance personnel, special fixtures, special instrumentation, etc., that are utilized and/or consumed in a single element of testing and that should be included under that element of testing. </t>
  </si>
  <si>
    <t xml:space="preserve">Overall planning, management, and task analysis function inherent in the WBS element systems engineering/program management. </t>
  </si>
  <si>
    <t xml:space="preserve">Deliverable training data associated with the WBS element support data. </t>
  </si>
  <si>
    <t xml:space="preserve">2. Packages that enable line or shop replaceable units, printed circuit boards, or similar items to be diagnosed using automatic test equipment. </t>
  </si>
  <si>
    <t xml:space="preserve">2. All efforts required to assure the availability of this equipment to support the item. </t>
  </si>
  <si>
    <t xml:space="preserve">Capital equipment. </t>
  </si>
  <si>
    <r>
      <t>8. Necessary assistance to, and attendance by supplier’s representatives for installation and trials of 4</t>
    </r>
    <r>
      <rPr>
        <vertAlign val="superscript"/>
        <sz val="14"/>
        <rFont val="Arial"/>
        <family val="2"/>
      </rPr>
      <t>th</t>
    </r>
    <r>
      <rPr>
        <sz val="14"/>
        <rFont val="Arial"/>
        <family val="2"/>
      </rPr>
      <t xml:space="preserve"> schedule items (ELI’s). Sometimes this activity is outside the main contract.</t>
    </r>
  </si>
  <si>
    <t>Costs (£m)</t>
  </si>
  <si>
    <t>Descriptor</t>
  </si>
  <si>
    <t>CPV codes</t>
  </si>
  <si>
    <t>DPS codes</t>
  </si>
  <si>
    <t>UNSPSC codes</t>
  </si>
  <si>
    <t>Output metrics</t>
  </si>
  <si>
    <t>Other</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</si>
  <si>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</si>
  <si>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</si>
  <si>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</si>
  <si>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</si>
  <si>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</si>
  <si>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</si>
  <si>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</si>
  <si>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</si>
  <si>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</si>
  <si>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</si>
  <si>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</si>
  <si>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</si>
  <si>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t>Non Touch Manpower</t>
  </si>
  <si>
    <t>1.16.1</t>
  </si>
  <si>
    <t>Asset Management</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</si>
  <si>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</si>
  <si>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</si>
  <si>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</si>
  <si>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</si>
  <si>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</si>
  <si>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</si>
  <si>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</si>
  <si>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</si>
  <si>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</si>
  <si>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</si>
  <si>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</si>
  <si>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</si>
  <si>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</si>
  <si>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t>
  </si>
  <si>
    <t>1.16.2</t>
  </si>
  <si>
    <t>Engineering and Safety</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</si>
  <si>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</si>
  <si>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</si>
  <si>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</si>
  <si>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</si>
  <si>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</si>
  <si>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</si>
  <si>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</si>
  <si>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</si>
  <si>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</si>
  <si>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</si>
  <si>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</si>
  <si>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</si>
  <si>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</si>
  <si>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(Specify)</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</si>
  <si>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</si>
  <si>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</si>
  <si>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</si>
  <si>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</si>
  <si>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</si>
  <si>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</si>
  <si>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</si>
  <si>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</si>
  <si>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</si>
  <si>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</si>
  <si>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</si>
  <si>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</si>
  <si>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</si>
  <si>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</si>
  <si>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(Specify)</t>
  </si>
  <si>
    <t>1.16.4</t>
  </si>
  <si>
    <t>Post design Services (manpower)</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</si>
  <si>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</si>
  <si>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</si>
  <si>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</si>
  <si>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</si>
  <si>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</si>
  <si>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</si>
  <si>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</si>
  <si>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</si>
  <si>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</si>
  <si>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</si>
  <si>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</si>
  <si>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</si>
  <si>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</si>
  <si>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</si>
  <si>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</si>
  <si>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</si>
  <si>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</si>
  <si>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</si>
  <si>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</si>
  <si>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</si>
  <si>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</si>
  <si>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Other Contract and Project Management activity (Specify)</t>
  </si>
  <si>
    <t>1.16.5</t>
  </si>
  <si>
    <t>In service Training costs</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</si>
  <si>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</si>
  <si>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</si>
  <si>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</si>
  <si>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</si>
  <si>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</si>
  <si>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</si>
  <si>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</si>
  <si>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</si>
  <si>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</si>
  <si>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</si>
  <si>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(Specify)</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</si>
  <si>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</si>
  <si>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</si>
  <si>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</si>
  <si>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</si>
  <si>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</si>
  <si>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</si>
  <si>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</si>
  <si>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</si>
  <si>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</si>
  <si>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</si>
  <si>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</si>
  <si>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</si>
  <si>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</si>
  <si>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</si>
  <si>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</si>
  <si>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Common Test Equipment</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</si>
  <si>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</si>
  <si>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</si>
  <si>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</si>
  <si>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</si>
  <si>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</si>
  <si>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</si>
  <si>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</si>
  <si>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</si>
  <si>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</si>
  <si>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</si>
  <si>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</si>
  <si>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</si>
  <si>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</si>
  <si>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</si>
  <si>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</si>
  <si>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</si>
  <si>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(Specify)</t>
  </si>
  <si>
    <t>1.17.4</t>
  </si>
  <si>
    <t>Individual or Small Scale Modifications</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</si>
  <si>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</si>
  <si>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</si>
  <si>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</si>
  <si>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</si>
  <si>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</si>
  <si>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</si>
  <si>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</si>
  <si>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</si>
  <si>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</si>
  <si>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</si>
  <si>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</si>
  <si>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</si>
  <si>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</si>
  <si>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</si>
  <si>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Other Specialist Equipment (Specify)</t>
  </si>
  <si>
    <t>1.1.3.9</t>
  </si>
  <si>
    <t>1.1.4.10</t>
  </si>
  <si>
    <t>Other engineering services</t>
  </si>
  <si>
    <t>Other project management services</t>
  </si>
  <si>
    <t>1.5.4</t>
  </si>
  <si>
    <t>4. Other</t>
  </si>
  <si>
    <t>Other peculiar support equipment</t>
  </si>
  <si>
    <t>1.7.3</t>
  </si>
  <si>
    <t>Other common support equipment</t>
  </si>
  <si>
    <t>1.8.3</t>
  </si>
  <si>
    <t>Other industrial facilities</t>
  </si>
  <si>
    <t>1.10.4</t>
  </si>
  <si>
    <t>In service contract specific</t>
  </si>
  <si>
    <t>Fuels</t>
  </si>
  <si>
    <t xml:space="preserve"> 44510000  </t>
  </si>
  <si>
    <t>Tools</t>
  </si>
  <si>
    <t>Fuel for nuclear reactors</t>
  </si>
  <si>
    <t>Cargo handling and storage services</t>
  </si>
  <si>
    <t>Lifting and handling equipment</t>
  </si>
  <si>
    <t>Material packing and handling</t>
  </si>
  <si>
    <t>Storage</t>
  </si>
  <si>
    <t>Transport services</t>
  </si>
  <si>
    <t>Asset management</t>
  </si>
  <si>
    <t>Construction project management services</t>
  </si>
  <si>
    <t>Quality control</t>
  </si>
  <si>
    <t>Production planning and control</t>
  </si>
  <si>
    <t>Facilities management</t>
  </si>
  <si>
    <t>Inventory management software package</t>
  </si>
  <si>
    <t>Inventory accounting service</t>
  </si>
  <si>
    <t>Supply chain management</t>
  </si>
  <si>
    <t xml:space="preserve"> 79418000 </t>
  </si>
  <si>
    <t>Procurement consultancy services</t>
  </si>
  <si>
    <t>Professional procurement services</t>
  </si>
  <si>
    <t xml:space="preserve"> 71336000 </t>
  </si>
  <si>
    <t xml:space="preserve"> Engineering support services</t>
  </si>
  <si>
    <t>Health and safety services</t>
  </si>
  <si>
    <t>Quality assurance services</t>
  </si>
  <si>
    <t>Business and corporate management consultation services</t>
  </si>
  <si>
    <t>Office-support services</t>
  </si>
  <si>
    <t>Technical support or help desk services</t>
  </si>
  <si>
    <t>Post design services</t>
  </si>
  <si>
    <t xml:space="preserve"> 72265000 </t>
  </si>
  <si>
    <t xml:space="preserve"> Software configuration services</t>
  </si>
  <si>
    <t>Software maintenance and support</t>
  </si>
  <si>
    <t>Business and management consultancy services</t>
  </si>
  <si>
    <t>Accounting and bookkeeping services</t>
  </si>
  <si>
    <t xml:space="preserve"> 22460000 </t>
  </si>
  <si>
    <t>Trade-advertising material, commercial catalogues and manuals</t>
  </si>
  <si>
    <t>Advertising services</t>
  </si>
  <si>
    <t xml:space="preserve"> Legal services</t>
  </si>
  <si>
    <t>Legal assistance services</t>
  </si>
  <si>
    <t>General management consultancy services</t>
  </si>
  <si>
    <t>Business Intelligence conultancy services</t>
  </si>
  <si>
    <t>Project management consultancy services</t>
  </si>
  <si>
    <t xml:space="preserve"> 72322000 </t>
  </si>
  <si>
    <t>Data management services</t>
  </si>
  <si>
    <t>Surveillance and security systems and devices</t>
  </si>
  <si>
    <t>Security services</t>
  </si>
  <si>
    <t>Insurance and retirement services</t>
  </si>
  <si>
    <t>Road furniture</t>
  </si>
  <si>
    <t>Insurance services</t>
  </si>
  <si>
    <t>In service training costs</t>
  </si>
  <si>
    <t>Educational and training services</t>
  </si>
  <si>
    <t>Personal development training services</t>
  </si>
  <si>
    <t> In service training and manpower development</t>
  </si>
  <si>
    <t>Specialist training services</t>
  </si>
  <si>
    <t>Project administration or planning</t>
  </si>
  <si>
    <t xml:space="preserve"> Consulting services for water-supply and waste consultancy</t>
  </si>
  <si>
    <t>Specialist equipment</t>
  </si>
  <si>
    <t>Floating or submersible drilling or production platforms</t>
  </si>
  <si>
    <t>Mining and Well Drilling Machinery and Accessories</t>
  </si>
  <si>
    <t xml:space="preserve"> Miscellaneous evaluation or testing instruments</t>
  </si>
  <si>
    <t>Manufacturing technologies</t>
  </si>
  <si>
    <t xml:space="preserve"> Instruments for checking physical characteristics</t>
  </si>
  <si>
    <t> 33124000</t>
  </si>
  <si>
    <t>Diagnostics and radiodiagnostic devices and supplies</t>
  </si>
  <si>
    <t xml:space="preserve"> 38430000 </t>
  </si>
  <si>
    <t>Detection and analysis apparatus</t>
  </si>
  <si>
    <t>Research, testing and scientific technical simulator</t>
  </si>
  <si>
    <t>Testing and diagnostics</t>
  </si>
  <si>
    <t>Specialist facilities</t>
  </si>
  <si>
    <t>Real estate agency services on a fee or contract basis</t>
  </si>
  <si>
    <t>1.17.2.1</t>
  </si>
  <si>
    <t>1.17.2.2</t>
  </si>
  <si>
    <t xml:space="preserve"> Building rental or sale services</t>
  </si>
  <si>
    <t>Lease and rental of property or building</t>
  </si>
  <si>
    <t> 80600000</t>
  </si>
  <si>
    <t xml:space="preserve"> Training services in defence and security materials</t>
  </si>
  <si>
    <t>Vehicle servicing equipment</t>
  </si>
  <si>
    <t>Repair and maintenance of plant</t>
  </si>
  <si>
    <t>Facility maintenance and repair services</t>
  </si>
  <si>
    <t>Temporary engineering services</t>
  </si>
  <si>
    <t xml:space="preserve"> IT services: consulting, software development, Internet and support</t>
  </si>
  <si>
    <t>Computer Equipment and Accessories</t>
  </si>
  <si>
    <t>Software programming and consultancy services</t>
  </si>
  <si>
    <t>Industry specific software package</t>
  </si>
  <si>
    <t>Hardware consultancy services</t>
  </si>
  <si>
    <t>Computer hardware maintenance and support</t>
  </si>
  <si>
    <t>Data-processing machines (hardware)</t>
  </si>
  <si>
    <t>Computer support and consultancy services</t>
  </si>
  <si>
    <t>Computer hardware maintenance support service</t>
  </si>
  <si>
    <t>Miscellaneous computer equipment</t>
  </si>
  <si>
    <t>Miscellaneous equipment</t>
  </si>
  <si>
    <t>Miscellaneous hardware</t>
  </si>
  <si>
    <t>UNSPSCLL1131</t>
  </si>
  <si>
    <t>UNSPSCLL1161</t>
  </si>
  <si>
    <t>UNSPSCLL1162</t>
  </si>
  <si>
    <t>UNSPSCLL1163</t>
  </si>
  <si>
    <t>UNSPSCLL1164</t>
  </si>
  <si>
    <t>UNSPSCLL1165</t>
  </si>
  <si>
    <t>UNSPSCLL1167</t>
  </si>
  <si>
    <t>UNSPSCLL1172</t>
  </si>
  <si>
    <t>UNSPSCLL1173</t>
  </si>
  <si>
    <t>UNSPSCLL1174</t>
  </si>
  <si>
    <t>UNSPSCLL1175</t>
  </si>
  <si>
    <t>UNSPSCLL1176</t>
  </si>
  <si>
    <t>CPVLL113</t>
  </si>
  <si>
    <t>CPVLL1131</t>
  </si>
  <si>
    <t>CPVLL11311</t>
  </si>
  <si>
    <t>CPVLL11312</t>
  </si>
  <si>
    <t>CPVLL11313</t>
  </si>
  <si>
    <t>CPVLL114</t>
  </si>
  <si>
    <t>CPVLL115</t>
  </si>
  <si>
    <t>CPVLL116</t>
  </si>
  <si>
    <t>CPVLL1161</t>
  </si>
  <si>
    <t>CPVLL11611</t>
  </si>
  <si>
    <t>CPVLL11612</t>
  </si>
  <si>
    <t>CPVLL11613</t>
  </si>
  <si>
    <t>CPVLL11614</t>
  </si>
  <si>
    <t>CPVLL11615</t>
  </si>
  <si>
    <t>CPVLL1162</t>
  </si>
  <si>
    <t>CPVLL11621</t>
  </si>
  <si>
    <t>CPVLL11622</t>
  </si>
  <si>
    <t>CPVLL11623</t>
  </si>
  <si>
    <t>CPVLL11624</t>
  </si>
  <si>
    <t>CPVLL11625</t>
  </si>
  <si>
    <t>CPVLL1163</t>
  </si>
  <si>
    <t>CPVLL11631</t>
  </si>
  <si>
    <t>CPVLL11632</t>
  </si>
  <si>
    <t>CPVLL11633</t>
  </si>
  <si>
    <t>CPVLL11634</t>
  </si>
  <si>
    <t>CPVLL11635</t>
  </si>
  <si>
    <t>CPVLL1164</t>
  </si>
  <si>
    <t>CPVLL11641</t>
  </si>
  <si>
    <t>CPVLL11642</t>
  </si>
  <si>
    <t>CPVLL11643</t>
  </si>
  <si>
    <t>CPVLL11644</t>
  </si>
  <si>
    <t>CPVLL11645</t>
  </si>
  <si>
    <t>CPVLL11646</t>
  </si>
  <si>
    <t>CPVLL11647</t>
  </si>
  <si>
    <t>1.16.4.8</t>
  </si>
  <si>
    <t>CPVLL11648</t>
  </si>
  <si>
    <t>CPVLL1165</t>
  </si>
  <si>
    <t>CPVLL11651</t>
  </si>
  <si>
    <t>CPVLL11652</t>
  </si>
  <si>
    <t>CPVLL1166</t>
  </si>
  <si>
    <t>CPVLL1167</t>
  </si>
  <si>
    <t>CPVLL11711</t>
  </si>
  <si>
    <t>CPVLL11712</t>
  </si>
  <si>
    <t>CPVLL1172</t>
  </si>
  <si>
    <t>CPVLL11721</t>
  </si>
  <si>
    <t>CPVLL11722</t>
  </si>
  <si>
    <t>CPVLL1173</t>
  </si>
  <si>
    <t>CPVLL11731</t>
  </si>
  <si>
    <t>CPVLL11732</t>
  </si>
  <si>
    <t>CPVLL11733</t>
  </si>
  <si>
    <t>CPVLL11734</t>
  </si>
  <si>
    <t>CPVLL11735</t>
  </si>
  <si>
    <t>CPVLL1174</t>
  </si>
  <si>
    <t>CPVLL1175</t>
  </si>
  <si>
    <t>CPVLL11751</t>
  </si>
  <si>
    <t>CPVLL11752</t>
  </si>
  <si>
    <t>CPVLL11753</t>
  </si>
  <si>
    <t>CPVLL11754</t>
  </si>
  <si>
    <t>CPVLL1176</t>
  </si>
  <si>
    <t>UNSPSCLL113</t>
  </si>
  <si>
    <t>UNSPSCLL11311</t>
  </si>
  <si>
    <t>UNSPSCLL11312</t>
  </si>
  <si>
    <t>UNSPSCLL11313</t>
  </si>
  <si>
    <t>UNSPSCLL114</t>
  </si>
  <si>
    <t>UNSPSCLL115</t>
  </si>
  <si>
    <t>UNSPSCLL116</t>
  </si>
  <si>
    <t>UNSPSCLL11611</t>
  </si>
  <si>
    <t>UNSPSCLL11612</t>
  </si>
  <si>
    <t>UNSPSCLL11613</t>
  </si>
  <si>
    <t>UNSPSCLL11614</t>
  </si>
  <si>
    <t>UNSPSCLL11615</t>
  </si>
  <si>
    <t>UNSPSCLL11621</t>
  </si>
  <si>
    <t>UNSPSCLL11622</t>
  </si>
  <si>
    <t>UNSPSCLL11623</t>
  </si>
  <si>
    <t>UNSPSCLL11624</t>
  </si>
  <si>
    <t>UNSPSCLL11625</t>
  </si>
  <si>
    <t>UNSPSCLL11631</t>
  </si>
  <si>
    <t>UNSPSCLL11632</t>
  </si>
  <si>
    <t>UNSPSCLL11633</t>
  </si>
  <si>
    <t>UNSPSCLL11635</t>
  </si>
  <si>
    <t>UNSPSCLL11641</t>
  </si>
  <si>
    <t>UNSPSCLL11642</t>
  </si>
  <si>
    <t>UNSPSCLL11643</t>
  </si>
  <si>
    <t>UNSPSCLL11644</t>
  </si>
  <si>
    <t>UNSPSCLL11645</t>
  </si>
  <si>
    <t>UNSPSCLL11646</t>
  </si>
  <si>
    <t>UNSPSCLL11647</t>
  </si>
  <si>
    <t>UNSPSCLL11648</t>
  </si>
  <si>
    <t>UNSPSCLL11651</t>
  </si>
  <si>
    <t>UNSPSCLL11652</t>
  </si>
  <si>
    <t>UNSPSCLL11711</t>
  </si>
  <si>
    <t>UNSPSCLL11712</t>
  </si>
  <si>
    <t>UNSPSCLL11721</t>
  </si>
  <si>
    <t>UNSPSCLL11722</t>
  </si>
  <si>
    <t>UNSPSCLL11731</t>
  </si>
  <si>
    <t>UNSPSCLL11732</t>
  </si>
  <si>
    <t>UNSPSCLL11733</t>
  </si>
  <si>
    <t>UNSPSCLL11734</t>
  </si>
  <si>
    <t>UNSPSCLL11735</t>
  </si>
  <si>
    <t>UNSPSCLL11751</t>
  </si>
  <si>
    <t>UNSPSCLL11752</t>
  </si>
  <si>
    <t>UNSPSCLL11753</t>
  </si>
  <si>
    <t>UNSPSCLL11754</t>
  </si>
  <si>
    <t>In service costs</t>
  </si>
  <si>
    <t>Other (Please specify in additional information)</t>
  </si>
  <si>
    <t xml:space="preserve">This element includes the cost of parts and materials required for small scale routine modifications to the equipment. Because these items will cover routine modifications the materiality the cost may be captured at aggregated level. 
</t>
  </si>
  <si>
    <t>Other specialist facilities item (Please specify in additional information)</t>
  </si>
  <si>
    <t>1.17.2.3</t>
  </si>
  <si>
    <t>Other testing and diagnostics (Please specify in additional information)</t>
  </si>
  <si>
    <t>1.17.1.3</t>
  </si>
  <si>
    <t>Other support equipment (Please specify in additional information)</t>
  </si>
  <si>
    <t>Other Maintenance Management activity ((Please specify in additional information)</t>
  </si>
  <si>
    <t>Other in-service training cost (Please specify in additional information)</t>
  </si>
  <si>
    <t>Other PDS (Please specify in additional information)</t>
  </si>
  <si>
    <t>Other Engineering and Safety (Please specify in additional information)</t>
  </si>
  <si>
    <t>Other Asset Management item (Please specify in additional information)</t>
  </si>
  <si>
    <t xml:space="preserve">4. Other </t>
  </si>
  <si>
    <t>Research and development</t>
  </si>
  <si>
    <t>General</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</si>
  <si>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</si>
  <si>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</si>
  <si>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</si>
  <si>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</si>
  <si>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</si>
  <si>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</si>
  <si>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</si>
  <si>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The section headed 'In service contract specific tasks' does not have to be completed if there is no in-service element.</t>
  </si>
  <si>
    <t>Use of CPV/UNSPSC mapping codes</t>
  </si>
  <si>
    <t xml:space="preserve">We have included (where possible) the relevant CPV and UNSPSC codes to help you apportion the costs from your existing WBS for each level of the DPS. </t>
  </si>
  <si>
    <t>We have mapped the relevant CPV and UNSPSC codes (G and H) columns to each level of the DPS to signpost where the costs should go.</t>
  </si>
  <si>
    <t>We have put the relevant CPV/UNSPSC codes in drop down boxes so you can easily see which one could apply to the relevant DPS.</t>
  </si>
  <si>
    <t>As many codes as necessary can be applied at each DPS level.</t>
  </si>
  <si>
    <t xml:space="preserve">(1) when there is no appropriate description available within the DPS; </t>
  </si>
  <si>
    <t>(2) for any contingent cost included in the contract; or</t>
  </si>
  <si>
    <t>Metrics</t>
  </si>
  <si>
    <t>The same metrics should be entered on the 'metrics' tab on the CNR.</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</si>
  <si>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</si>
  <si>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</si>
  <si>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Construction costs (this includes research, development and build) should be entered in column L. The figures automatically format to 'millions' and 3.d.p.</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</si>
  <si>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</si>
  <si>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</si>
  <si>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</si>
  <si>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</si>
  <si>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Full details of the approach to apportioning costs can be found in the SSRO guidance: DPS Principles document.</t>
  </si>
  <si>
    <t>Columns A-F contain the DPS code and relevant descriptor for each level, in order to help you apportion the costs.</t>
  </si>
  <si>
    <t>All cells corresponding to a particular level contain the same drop down menu. For example at level 1.1, all cells contain the same information enabling a different code to be selected, if appropriate.</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</si>
  <si>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</si>
  <si>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</si>
  <si>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</si>
  <si>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</si>
  <si>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</si>
  <si>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</si>
  <si>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</si>
  <si>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</si>
  <si>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</si>
  <si>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(3) where a small proportion of costs would be difficult to apportion to categories listed in the DPS; and</t>
  </si>
  <si>
    <t>(4) where there is no specific 'other' row (please place a description in the 'additional information' column).</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</si>
  <si>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</si>
  <si>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</si>
  <si>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</si>
  <si>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We have included relevant output metrics (column J), where possible, but you may add any metrics you use in the boxes where appropriate.</t>
  </si>
  <si>
    <t xml:space="preserve">If you have any questions please contact us at </t>
  </si>
  <si>
    <t>Air Vehicle</t>
  </si>
  <si>
    <t>The complete flying aircraft - includes the design, development, and production of complete units (i.e. the prototype or operationally configured units, which satisfy the requirements of their applicable specification(s), regardless of end use). Includes, for example:</t>
  </si>
  <si>
    <t>a. Airframe, propulsion, vehicles subsystems, avionics systems and all other installed equipment</t>
  </si>
  <si>
    <t>Max speed, kph</t>
  </si>
  <si>
    <t>Airframe</t>
  </si>
  <si>
    <t>The assembled structural and aerodynamic components of the air vehicle that support subsystems essential to designated mission requirements. Includes, for example:</t>
  </si>
  <si>
    <t>b. All administrative and technical engineering labour to perform integration of level 3 airframe elements; development of engineering layouts; determination of overall design characteristics, and determination of requirements of design review</t>
  </si>
  <si>
    <t>a. All effort associated with vehicle subsystems, avionics, and other Level 3 elements, and their integration into the airframe</t>
  </si>
  <si>
    <t>Airframe Integration, Assembly, Test and Checkout</t>
  </si>
  <si>
    <t xml:space="preserve">a. Overall airframe design and producibility engineering </t>
  </si>
  <si>
    <t xml:space="preserve">b. Detailed production design; acoustic and noise analysis </t>
  </si>
  <si>
    <t xml:space="preserve">c. Loads analysis; stress analysis on interfacing airframe elements and all subsystems </t>
  </si>
  <si>
    <t xml:space="preserve">d. Design maintenance effort and development of functional test procedures </t>
  </si>
  <si>
    <t xml:space="preserve">f. Tooling planning, design, and fabrication of basic and rate tools and functional test equipments, as well as the maintenance of such equipment </t>
  </si>
  <si>
    <t xml:space="preserve">g. Production scheduling and expediting </t>
  </si>
  <si>
    <t xml:space="preserve">h. Joining or installation of structures such as racks, mounts, etc. </t>
  </si>
  <si>
    <t xml:space="preserve">i. Installation of wiring ducting, engines, and miscellaneous equipment and painting </t>
  </si>
  <si>
    <t xml:space="preserve">j. Set up, conduct, and review of testing assembled components or subsystems prior to installation </t>
  </si>
  <si>
    <t>a. All Integration, Assembly, Test, and Checkout activities associated with non-airframe Level 4 elements</t>
  </si>
  <si>
    <t>Fuselage</t>
  </si>
  <si>
    <t>The structural airframe encompassing the forward, centre and aft fuselage sections of the aircraft. Includes, for example:</t>
  </si>
  <si>
    <t xml:space="preserve">a. Structural fuselage section for the forward, centre and aft fuselage sections to include the main and secondary structures </t>
  </si>
  <si>
    <t xml:space="preserve">b. Efforts required to splice the forward, centre and aft sections </t>
  </si>
  <si>
    <t xml:space="preserve">c. Windshield/canopy assembly </t>
  </si>
  <si>
    <t xml:space="preserve">d. Radome </t>
  </si>
  <si>
    <t xml:space="preserve">e. Access doors </t>
  </si>
  <si>
    <t>The structure used to produce lift for flight through the air.  Includes, for example:</t>
  </si>
  <si>
    <t xml:space="preserve">b. Fitting for store stations </t>
  </si>
  <si>
    <t xml:space="preserve">c. Material for sealing the integral fuel tanks </t>
  </si>
  <si>
    <t>d. Provisions for the electrical, hydraulic, fuel, flight controls, etc.</t>
  </si>
  <si>
    <t>Empennage</t>
  </si>
  <si>
    <t>The structural tail group encompassing the fin, stabilator and rudder as well as provisions for electrical wiring, plumbing, control linkages, antennae, and associated equipments. Includes, for example:</t>
  </si>
  <si>
    <t>a. Structural stabilators, vertical tails, rudders, installation of airframe related subsystems, and installation of flight test instrumentation</t>
  </si>
  <si>
    <t>Nacelle</t>
  </si>
  <si>
    <t>The streamlined enclosure separate from the fuselage used for sheltering the crew, cargo or housing an engine.</t>
  </si>
  <si>
    <t>Other Airframe Components</t>
  </si>
  <si>
    <t>Anything that is part of the airframe but that is not specifically covered by the above level 4 elements. Each additional element is to be clearly identified and defined.</t>
  </si>
  <si>
    <t xml:space="preserve">Engine </t>
  </si>
  <si>
    <t>That portion of the air vehicle that pertains to installed equipment (propulsion unit and other propulsion) to provide power/thrust to propel the aircraft through all phases of powered flight. Includes, for example:</t>
  </si>
  <si>
    <t>a. Compressor Assembly (LP-IP-HP)</t>
  </si>
  <si>
    <t xml:space="preserve">b. By-Pass Structure and Casings </t>
  </si>
  <si>
    <t>c. Combustion Chamber Assembly and burner manifold</t>
  </si>
  <si>
    <t>d. Turbine Assemblies (HP-IP-LP)</t>
  </si>
  <si>
    <t>e. Exhaust Assembly and Reheat Burner Manifold</t>
  </si>
  <si>
    <t>f. Fuel Metering &amp; Control System</t>
  </si>
  <si>
    <t>g. Oil Feed &amp; Cooling system</t>
  </si>
  <si>
    <t>h. Electronic and Ancillary Control Systems</t>
  </si>
  <si>
    <t>i.  Auxiliary Power Unit</t>
  </si>
  <si>
    <t xml:space="preserve">j. Gearbox and Driveshafts </t>
  </si>
  <si>
    <t xml:space="preserve">a. All effort directly associated with the integration, assembly, test, and checkout of these elements into the air vehicle </t>
  </si>
  <si>
    <t>b. All ancillary equipments that are not an integral part of the engine required to provide an operational primary power source—air inlets, instruments, controls, etc.</t>
  </si>
  <si>
    <t>c. All connections beyond the engine change unit break point.</t>
  </si>
  <si>
    <t>Compressor Assembly (LP-IP-HP)</t>
  </si>
  <si>
    <t>The rotating and static components that make up the Engine Compressor Assembly. Includes, for example:</t>
  </si>
  <si>
    <t>a. Low Pressure (LP) Compressor Assembly</t>
  </si>
  <si>
    <t xml:space="preserve">b. Intermediate Pressure (IP) Compressor Assembly </t>
  </si>
  <si>
    <t>c. High Pressure (HP) Compressor Assembly</t>
  </si>
  <si>
    <t xml:space="preserve">d. All associated spools, shafts and nozzle guide vanes </t>
  </si>
  <si>
    <t>e. All bearings and outer casing</t>
  </si>
  <si>
    <t>By-Pass Structure and Casings</t>
  </si>
  <si>
    <t>The main engine external casing. Includes, for example:</t>
  </si>
  <si>
    <t>a. Variable airflow guide vanes and ducting</t>
  </si>
  <si>
    <t xml:space="preserve">b. Compressor and Turbine Containment Bands / Reinforced structure </t>
  </si>
  <si>
    <t xml:space="preserve">c. Main air By-Pass ducting and casing </t>
  </si>
  <si>
    <t>d. Supporting structure to mount engine components such as fuel control unit, oil pumps, oil tank, gearbox and all associated pipework along with Engine to airframe connection devices</t>
  </si>
  <si>
    <t>Combustion Chamber Assembly and Burner Manifold</t>
  </si>
  <si>
    <t>All combustion chamber related structure. Includes, for example:</t>
  </si>
  <si>
    <t xml:space="preserve">a. Diffuser Casing / Deflector Plate </t>
  </si>
  <si>
    <t>b. Burner Manifold, Fuel Burner Assemblies and Fuel Atomiser</t>
  </si>
  <si>
    <t>c. Combustion Chamber Outer Casing and Combustion Liner.</t>
  </si>
  <si>
    <t xml:space="preserve">d. All associated heat shielding </t>
  </si>
  <si>
    <t>Turbine Assemblies (HP-IP-LP)</t>
  </si>
  <si>
    <t>a. High Pressure (HP) Turbine Assembly</t>
  </si>
  <si>
    <t xml:space="preserve">b. Intermediate Pressure (IP) Turbine Assembly </t>
  </si>
  <si>
    <t>c. Low Pressure (LP) Turbine Assembly</t>
  </si>
  <si>
    <t>Exhaust Assembly and Reheat Burner Manifold</t>
  </si>
  <si>
    <t>Exhaust Gas Ducting and Casing Assembly. Includes, for example:</t>
  </si>
  <si>
    <t>a. Exhaust Casing structure and tin ware</t>
  </si>
  <si>
    <t>b. Thrust Reversing Devices</t>
  </si>
  <si>
    <t>b. Variable Exhaust Nozzle Control, including in flight Vectored thrust via nozzle articulation</t>
  </si>
  <si>
    <t>c. Reheat Burner Manifold and Fuel Shielding</t>
  </si>
  <si>
    <t>Fuel Metering and Control system</t>
  </si>
  <si>
    <t xml:space="preserve">a. HP &amp; LP Fuel delivery pipework up to Engine Change Unit Break Point </t>
  </si>
  <si>
    <t>b. Mechanical Fuel Metering and control Devices</t>
  </si>
  <si>
    <t xml:space="preserve">c. Fuel Filters and Drain points </t>
  </si>
  <si>
    <t>Oil Feed &amp; Cooling System</t>
  </si>
  <si>
    <t>a. Oil Feed and Scavenge Pumps</t>
  </si>
  <si>
    <t xml:space="preserve">b. Oil Pipework, filters and strainers </t>
  </si>
  <si>
    <t>c. Oil Tank and cooling device (Fuel Cooled Oil Cooler)</t>
  </si>
  <si>
    <t>Electronic &amp; Ancillary control systems</t>
  </si>
  <si>
    <t>a. All electronic control devices used for fuel metering and power control</t>
  </si>
  <si>
    <t xml:space="preserve">b. Electronic Engine Health Monitoring devices  </t>
  </si>
  <si>
    <t>c. Built In Diagnostic / Test Equipment (BITE)</t>
  </si>
  <si>
    <t>d. Air / Fuel / Oil Pressure and Flow sensing devices</t>
  </si>
  <si>
    <t xml:space="preserve">e. Bypass valves for engine starting, air bleeds for fuel and cabin pressurisation. </t>
  </si>
  <si>
    <t>f. All associated pipe work and electrical loom contained on the Power Plant / Engine Change Unit.</t>
  </si>
  <si>
    <t>Auxiliary Power Unit</t>
  </si>
  <si>
    <t>Independent Power Unit able to generate electrical or mechanical power to drive aircraft systems. Includes, for example:</t>
  </si>
  <si>
    <t>a. Autonomous Power Unit</t>
  </si>
  <si>
    <t>b. All service connections (Electrical, Fuel, Air Delivery &amp; Exhaust etc) up to the break point on the change unit.</t>
  </si>
  <si>
    <t>Gearbox and  Driveshafts</t>
  </si>
  <si>
    <t>a. Gearbox and Driveshaft coupled to Ancillary Aircraft Services up to the break point on the engine change unit.</t>
  </si>
  <si>
    <t xml:space="preserve">b. Gearbox and Driveshaft that drive other engine services such as HP &amp; LP Fuel Pump Oil Feed and Scavenge Pump </t>
  </si>
  <si>
    <t>Vehicle Subsystems</t>
  </si>
  <si>
    <t>The collection of core non-avionics subsystems.</t>
  </si>
  <si>
    <t>Vehicle Subsystem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</si>
  <si>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 </t>
  </si>
  <si>
    <t>Flight Control Subsystem</t>
  </si>
  <si>
    <t>Primary and secondary mechanical devices and automatic equipment installed in the air vehicle when used with control surfaces, to control the flight path of the air vehicle as well as to provide additional lift, drag and trim effect. Includes, for example:</t>
  </si>
  <si>
    <t xml:space="preserve">a. Primary and secondary mechanical controls, linkage, and control surface actuators for ailerons, rudders, stabilators, leading edge flaps, trailing edge flaps, and speed brakes, which are used to control the flight path of the air vehicle and provide additional lift, drag and trim effect </t>
  </si>
  <si>
    <t>a. Structural control surfaces, ailerons, rudder, stabiliser, etc. included in airframe as well as the installation of flight control subsystems into the appropriate basis structures element</t>
  </si>
  <si>
    <t>NOTE 2: All effort directly associated with the remaining Level 4 DPS elements and the integration, assembly, test, and checkout of these elements into the air vehicle is excluded.</t>
  </si>
  <si>
    <t>Auxiliary Power Subsystem</t>
  </si>
  <si>
    <t xml:space="preserve">b. Auxiliary power unit (APU) </t>
  </si>
  <si>
    <t xml:space="preserve">c. Airframe mounted accessory drive (AMAD) </t>
  </si>
  <si>
    <t xml:space="preserve">d. Air turbine starter </t>
  </si>
  <si>
    <t xml:space="preserve">e. Secondary power, furnishings—cargo, etc. </t>
  </si>
  <si>
    <t>Hydraulic Subsystem</t>
  </si>
  <si>
    <t>This system provides hydraulic power for the actuation of landing/launching gear subsystems, in-flight re-fuelling probe, gun drive and flight control surfaces. Includes, for example:</t>
  </si>
  <si>
    <t xml:space="preserve">a. Pumps, reservoirs, accumulators, valves, regulators and associated plumbing distribution systems to provide hydraulic power </t>
  </si>
  <si>
    <t xml:space="preserve">b. Hydraulic tubing, check valves, etc., which interconnect the hydraulic equipment </t>
  </si>
  <si>
    <t>Electrical Subsystem</t>
  </si>
  <si>
    <t>Equipment installed to provide electrical power function, the AC and DC distribution of this power supply and the provision for exterior lighting. Includes, for example:</t>
  </si>
  <si>
    <t xml:space="preserve">a. Wire bundles and miscellaneous electrical parts, which provide the electrical power function, the AC and DC distribution of this power supply and exterior lighting in the centre fuselage, aft fuselage and vertical tail </t>
  </si>
  <si>
    <t xml:space="preserve">b. Generator system, battery system, a transformer rectifier unit and power contactors </t>
  </si>
  <si>
    <t xml:space="preserve">c. Power relays, circuit breakers and distribution systems between electronic mission equipments </t>
  </si>
  <si>
    <t>Crew Station Subsystem</t>
  </si>
  <si>
    <t>The provisions and space allocated to the human component of the weapon system that allow performance of specific functions to ensure mission success. Aircraft system human interfaces and components that sustain and protect the human operators, troops, and passengers. Includes, for example:</t>
  </si>
  <si>
    <t xml:space="preserve">a. Life support systems; flight clothing, head protection, noise attenuation systems, communication systems, anti-exposure systems, cooling systems, gravity onset protective systems, laser threat protection, chemical/biological protection, physiological monitoring systems, body armour, oxygen systems, survival equipment, personal flotation devices, flotation platforms, survival radios/beacons </t>
  </si>
  <si>
    <t xml:space="preserve">b. Escape systems; ejection seats, canopy/hatch removal or penetration systems, sequencing systems, restraint systems, seat survival kits, parachutes, emergency exits, slides, crashworthy seats, armoured seats, personal connection systems </t>
  </si>
  <si>
    <t xml:space="preserve">c. Crash protection devices; includes attenuating seats, airbag systems and inflatable restraints </t>
  </si>
  <si>
    <t xml:space="preserve">d. Search and rescue equipment </t>
  </si>
  <si>
    <t xml:space="preserve">e. Aero-medical equipment (AE) </t>
  </si>
  <si>
    <t xml:space="preserve">f. Canopy/wind screen systems; transparencies, seals, actuators, frames </t>
  </si>
  <si>
    <t xml:space="preserve">g. Crew, passenger, and troop compartment geometry and design, secondary structure, interior/exterior lighting, seat installations, consoles, instrument panels, glare shields, personal cargo stowage, and waste management systems </t>
  </si>
  <si>
    <t xml:space="preserve">h. Display/control interfaces; display/control locations and configuration, display symbology definition, helmet mounted devices, lighting, switches, pedals, control grips such as those for the stick/yoke, throttle, cyclic and collective </t>
  </si>
  <si>
    <t xml:space="preserve">i. Human interface; human factors design features, speech intelligibility, and anthropometry for air vehicle interface, control and mission tasks </t>
  </si>
  <si>
    <t xml:space="preserve">j. Crew environment habitability considerations; acoustical noise, radiation hazard, thermal environment, relative humidity, air velocity and pressurisation </t>
  </si>
  <si>
    <t xml:space="preserve">k. Integration tests related to human interface with the air vehicle, including part task and full mission simulations, workload and situational awareness evaluations, life support system man rating, ejection tests, bailout or emergency egress, and lighting mock-up evaluations </t>
  </si>
  <si>
    <t>Environmental Control Subsystem</t>
  </si>
  <si>
    <t>Environmental equipment and distribution systems on board the air vehicle for air conditioning and cooling equipment compartments, pressurisation of seals, fuel tanks and anti-icing. The distribution system provides for air ducts, cooling lines and other plumbing required in supplying air and other cooling media from supply sources to the controlled environment. Includes, for example</t>
  </si>
  <si>
    <t xml:space="preserve">a. Environmental and distribution systems on board the air vehicle to include fabricated air ducts, cooling lines and other plumbing required for cockpit air conditioning and pressurisation </t>
  </si>
  <si>
    <t xml:space="preserve">b. Equipment compartment and individual air units air conditioning, pressurisation of canopy seal, and fuel tanks </t>
  </si>
  <si>
    <t xml:space="preserve">c. Bleed air for the gun gas purging; and windshield anti-icing and defogging subsystems </t>
  </si>
  <si>
    <t xml:space="preserve">d. Air refrigeration system, liquid cooling system, air flow regulation system, and a suit ventilation system. </t>
  </si>
  <si>
    <t xml:space="preserve">e. Environmental control, racks, mounts, intersystem cables and distribution boxes, etc., which are inherent to, and non-separable from, the assembled structure </t>
  </si>
  <si>
    <t>Fuel Subsystem</t>
  </si>
  <si>
    <t xml:space="preserve">a. Equipment and distribution systems to provide fuel to the engines </t>
  </si>
  <si>
    <t>d. Fuel lines, plumbing etc., which interconnect the fuel subsystem equipment and storage cell in the air vehicle</t>
  </si>
  <si>
    <t>Landing Gear</t>
  </si>
  <si>
    <t>The structural and mechanical gear and associated equipment, including doors, for manoeuvring of the air vehicle while on the ground, the devices for extension, retraction, and locking this gear, and the mechanical devices for arresting the air vehicle. Includes, for example:</t>
  </si>
  <si>
    <t xml:space="preserve">a. Alighting gear; tyres, tubes, wheels, brakes, hydraulics, etc. </t>
  </si>
  <si>
    <t xml:space="preserve">b. Main landing gears, nose landing gear </t>
  </si>
  <si>
    <t>1.1.3.10</t>
  </si>
  <si>
    <t>Helicopter: Performance: hover ceiling, m</t>
  </si>
  <si>
    <t>1.1.3.11</t>
  </si>
  <si>
    <t>Drive Group</t>
  </si>
  <si>
    <t>Those items that pertain to the engine control units such as transmissions and gear boxes. Includes, for example:</t>
  </si>
  <si>
    <t>a. Dynamic systems; transmissions, gear boxes, propellers, if not furnished as an integral part of the propulsion unit</t>
  </si>
  <si>
    <t>1.1.3.12</t>
  </si>
  <si>
    <t>Vehicle Subsystem Software</t>
  </si>
  <si>
    <t>All vehicle subsystem software not associated with a specific Level 4 element.</t>
  </si>
  <si>
    <t>1.1.3.13</t>
  </si>
  <si>
    <t>Other Subsystems</t>
  </si>
  <si>
    <t>Any other subsystems that are not specifically covered by the above level 4 elements.</t>
  </si>
  <si>
    <t>Avionics</t>
  </si>
  <si>
    <t>Mission equipment on board the air vehicle, which is primarily electronic in nature.</t>
  </si>
  <si>
    <t>Avionics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</si>
  <si>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avionics suite parts and subsystems equipment (hardware/software) elements. </t>
  </si>
  <si>
    <t>Communication / Identification</t>
  </si>
  <si>
    <t>The equipment (hardware/software) installed in the air vehicle for communications and identification purposes. Includes, for example:</t>
  </si>
  <si>
    <t xml:space="preserve">a. Intercoms, radio system(s), identification equipment (IFF), data links, and control boxes associated with the specific equipment </t>
  </si>
  <si>
    <t>b. Integral communication, navigation, and identification package (if used)</t>
  </si>
  <si>
    <t xml:space="preserve">a. Speech intelligibility work performed under the Crew Station DPS element </t>
  </si>
  <si>
    <t xml:space="preserve">b. Survival/radios/beacons included under the Crew Station DPS element </t>
  </si>
  <si>
    <t xml:space="preserve">c. Aircrew mounted communication components included under the Crew Station DPS element </t>
  </si>
  <si>
    <t>Navigation/Guidance</t>
  </si>
  <si>
    <t>Equipment (hardware/software) installed in the air vehicle to perform the navigational guidance function. Includes:</t>
  </si>
  <si>
    <t xml:space="preserve">a. Radar, radio, or other essential navigation equipment, radar altimeter, direction finding set, doppler compass, computer, and other equipment homogeneous to the navigation/guidance function </t>
  </si>
  <si>
    <t>Mission Computer / Processing</t>
  </si>
  <si>
    <t>The master data processing unit(s) responsible for coordinating and directing the major avionic mission systems.</t>
  </si>
  <si>
    <t>Fire Control</t>
  </si>
  <si>
    <t>That equipment (hardware/software) installed in the air vehicle, which provides the intelligence necessary for weapons delivery such as bombing, launching, and firing.  Includes, for example:</t>
  </si>
  <si>
    <t xml:space="preserve">a. Radars and other sensors </t>
  </si>
  <si>
    <t xml:space="preserve">b. Apertures/antennas, if integral to the fire control system, necessary for search, target identification, rendezvous and/or tracking </t>
  </si>
  <si>
    <t xml:space="preserve">c. Self-contained navigation and air data systems </t>
  </si>
  <si>
    <t xml:space="preserve">d. Dedicated displays, scopes, or sights </t>
  </si>
  <si>
    <t>e. Bombing computer and control and safety devices</t>
  </si>
  <si>
    <t>Data Display and Controls</t>
  </si>
  <si>
    <t>The equipment (hardware/software) that visually presents processed data by specially designed electronic devices through interconnection (on or off-line) with computer or component equipment and the associated equipment needed to control the presentation of the primary flight information and tactical information to the crew. Includes, for example:</t>
  </si>
  <si>
    <t xml:space="preserve">a. Multi-function displays, control display units, display processors, and on-board mission planning systems </t>
  </si>
  <si>
    <t xml:space="preserve">a. Indicators and instruments not controlled by keyboard via the multiplex data bus and panels and consoles, which are included under the crew station </t>
  </si>
  <si>
    <t xml:space="preserve">b. Display size/location and symbology definition included under the crew station </t>
  </si>
  <si>
    <t>Survivability</t>
  </si>
  <si>
    <t>Those equipments (hardware/software) installed in, or attached to, the air vehicle, which assist in penetration for mission accomplishment. Includes, for example:</t>
  </si>
  <si>
    <t>Reconnaissance</t>
  </si>
  <si>
    <t>Those equipments (hardware/software) installed in, or attached to, the air vehicle necessary to the reconnaissance mission. Includes, for example:</t>
  </si>
  <si>
    <t xml:space="preserve">a. Photographic, electronic, infrared, and other sensors </t>
  </si>
  <si>
    <t xml:space="preserve">b. Search receivers </t>
  </si>
  <si>
    <t xml:space="preserve">c. Recorders </t>
  </si>
  <si>
    <t xml:space="preserve">d. Warning devices </t>
  </si>
  <si>
    <t xml:space="preserve">e. Magazines </t>
  </si>
  <si>
    <t xml:space="preserve">f. Data link </t>
  </si>
  <si>
    <t xml:space="preserve">a. Gun cameras </t>
  </si>
  <si>
    <t>Automatic Flight Control</t>
  </si>
  <si>
    <t>Those electronic devices and sensors, which, in combination with the flight controls subsystem (under vehicle subsystems), enable the crew to control the flight path of the aircraft and provide lift, drag, trim, or conversion effects.  Includes, for example:</t>
  </si>
  <si>
    <t xml:space="preserve">a. Flight control computers, software, signal processors, and data transmitting elements that are devoted to processing data for either primary or automatic flight control functions </t>
  </si>
  <si>
    <t xml:space="preserve">b. Electronic devices required for signal processing, data formatting, and interfacing between the flight control elements; the data buses, optical links, and other elements devoted to transmitting flight control data </t>
  </si>
  <si>
    <t>c. Flight control sensors such as pressure transducers, rate gyros, accelerometers, and motion sensors</t>
  </si>
  <si>
    <t xml:space="preserve">a. Devices—linkages, control surfaces, and actuating devices—covered under the airframe DPS element </t>
  </si>
  <si>
    <t xml:space="preserve">b. Avionics devices and sensors--central computers, navigation computers, avionics data buses and navigation sensors, which are included under other avionics DPS elements </t>
  </si>
  <si>
    <t>Health Monitoring System</t>
  </si>
  <si>
    <t>That equipment (hardware/software) installed in the air vehicle for malfunction detection and reporting.</t>
  </si>
  <si>
    <t>1.1.4.11</t>
  </si>
  <si>
    <t>Stores Management</t>
  </si>
  <si>
    <t>The avionics subsystem that controls and monitors the operational state of aircraft installed stores and provides and manages the communications between aircraft stores, other aircraft subsystems and weapons.</t>
  </si>
  <si>
    <t>1.1.4.12</t>
  </si>
  <si>
    <t>Avionics Software</t>
  </si>
  <si>
    <t>All avionics software not associated with a specific Level 4 element.</t>
  </si>
  <si>
    <t>1.1.4.13</t>
  </si>
  <si>
    <t>Other Avionics Subsystems</t>
  </si>
  <si>
    <t>Any other avionics subsystems that are not specifically part of any of the above level 4 elements.</t>
  </si>
  <si>
    <t>Armament/Weapons Delivery</t>
  </si>
  <si>
    <t xml:space="preserve">That equipment (hardware/software) installed in the air vehicle to provide the firepower functions and weapons delivery capability. Includes, for example: </t>
  </si>
  <si>
    <t xml:space="preserve">a. Guns, high energy weapons, mounts, turrets, weapon direction equipment, ammunition feed and ejection mechanisms, and gun cameras </t>
  </si>
  <si>
    <t xml:space="preserve">b. Launchers, pods, bomb racks, pylons, integral release mechanisms, and other mechanical or electro-mechanical equipments specifically oriented to the weapons delivery function </t>
  </si>
  <si>
    <t xml:space="preserve">a. Bombing/navigation system (included in the fire control element) </t>
  </si>
  <si>
    <t>Auxiliary Equipment</t>
  </si>
  <si>
    <t>Auxiliary airframe, electronics, and/or armament/weapons delivery equipment not allocable to individual element equipments, or which provide the ancillary functions to the applicable mission equipments. Includes, for example:</t>
  </si>
  <si>
    <t xml:space="preserve">a. Auxiliary airframe equipment such as external fuel tanks, pods, and rotodomes </t>
  </si>
  <si>
    <t xml:space="preserve">b. Multi-use equipment like antennas, control boxes, power supplies, environmental control, racks, and mountings, not homogeneous to the prescribed DPS elements </t>
  </si>
  <si>
    <t>This element includes the provisions that sustain and support the passengers, typically consists of non-mission specific removable items. Includes, for example:</t>
  </si>
  <si>
    <t>a. Carpets</t>
  </si>
  <si>
    <t>b. Executive interiors</t>
  </si>
  <si>
    <t xml:space="preserve">c. Seats </t>
  </si>
  <si>
    <t xml:space="preserve">a. All items pertaining to the crew station subsystem element </t>
  </si>
  <si>
    <t xml:space="preserve">b. Primary structure supporting seat installations and restraints covered under the airframe DPS element </t>
  </si>
  <si>
    <t xml:space="preserve">c. Displays hardware/software covered under the data display and controls DPS element </t>
  </si>
  <si>
    <t>d. Wiring and plumbing for air crew support covered under the Airframe DPS element</t>
  </si>
  <si>
    <t>All air vehicle software not associated with a specific Level 3 or Level 4 element.</t>
  </si>
  <si>
    <t>Furnishings and Equipment</t>
  </si>
  <si>
    <t xml:space="preserve">Air Vehicle Software </t>
  </si>
  <si>
    <t>Air Vehicle Integration, Assembly, Test, and Checkout</t>
  </si>
  <si>
    <r>
      <t>f. Mounting provisions for mission specific avionics, armament/weapons delivery systems</t>
    </r>
    <r>
      <rPr>
        <sz val="14"/>
        <rFont val="Times New Roman"/>
        <family val="1"/>
      </rPr>
      <t xml:space="preserve"> </t>
    </r>
  </si>
  <si>
    <r>
      <t>c. Arresting hook system and related doors and mechanisms</t>
    </r>
    <r>
      <rPr>
        <sz val="14"/>
        <rFont val="Times New Roman"/>
        <family val="1"/>
      </rPr>
      <t xml:space="preserve"> </t>
    </r>
  </si>
  <si>
    <t>Other engine components</t>
  </si>
  <si>
    <t>Other auxiliary equipment</t>
  </si>
  <si>
    <t>Other furnishings and equipment</t>
  </si>
  <si>
    <t>All efforts as described  to provide the integration, assembly, test, and checkout of all Level 3 elements to form the air vehicle as a whole.</t>
  </si>
  <si>
    <t>Rotary Wing aircraft</t>
  </si>
  <si>
    <t>Metric</t>
  </si>
  <si>
    <t>Figure</t>
  </si>
  <si>
    <t>In-service cost</t>
  </si>
  <si>
    <t>Construction cost</t>
  </si>
  <si>
    <t>(1.1) Air Vehicle</t>
  </si>
  <si>
    <t>(1.1.1) Airframe</t>
  </si>
  <si>
    <t>(1.1.1.1) - (1.1.1.6)</t>
  </si>
  <si>
    <t>(1.1.2) Engine</t>
  </si>
  <si>
    <t>(1.1.3) Vehicle subsystems</t>
  </si>
  <si>
    <t>(1.1.3.1) - (1.1.3.13)</t>
  </si>
  <si>
    <t>(1.1.4) Avionics</t>
  </si>
  <si>
    <t>(1.1.4.1) - (1.1.4.13)</t>
  </si>
  <si>
    <t>(1.1.5) Armament/Weapons delivery</t>
  </si>
  <si>
    <t>(1.1.6) Auxiliary equipment</t>
  </si>
  <si>
    <t>(1.1.7) Furnishings and outfittings</t>
  </si>
  <si>
    <t>(1.1.8) Air vehicle software</t>
  </si>
  <si>
    <t>(1.1.9) Air Vehicle Integration, Assembly, Test, and Checkout</t>
  </si>
  <si>
    <t>Helicopters, aeroplanes, spacecraft and other powered aircraft</t>
  </si>
  <si>
    <t>Rotor</t>
  </si>
  <si>
    <t>Engines and engine parts</t>
  </si>
  <si>
    <t>Parts for aircraft</t>
  </si>
  <si>
    <t>Rotor blades</t>
  </si>
  <si>
    <t>Engine</t>
  </si>
  <si>
    <t xml:space="preserve"> Gas cooling systems</t>
  </si>
  <si>
    <t>Gearboxes</t>
  </si>
  <si>
    <t>Flight control subsystem</t>
  </si>
  <si>
    <t>Flight control software package</t>
  </si>
  <si>
    <t>Flight control</t>
  </si>
  <si>
    <t>Reconnaisance</t>
  </si>
  <si>
    <t>Intelligence, Surveillance, Target Acquisition and Reconnaissance</t>
  </si>
  <si>
    <t>Attack helicopters</t>
  </si>
  <si>
    <t>Reconnaissance helicopters</t>
  </si>
  <si>
    <t>Anti submarine helicopters</t>
  </si>
  <si>
    <t>Tilt rotor wing aircraft</t>
  </si>
  <si>
    <t>Aircraft fuselage and components</t>
  </si>
  <si>
    <t>Transportation component and systems</t>
  </si>
  <si>
    <t>Air transportation support system and equipment</t>
  </si>
  <si>
    <t>Compressor assembly</t>
  </si>
  <si>
    <t>Avionics design</t>
  </si>
  <si>
    <t>Empenage</t>
  </si>
  <si>
    <t>Other airframe components</t>
  </si>
  <si>
    <t>Internal combustion engine components</t>
  </si>
  <si>
    <t>Turbine engines</t>
  </si>
  <si>
    <t>Fuel tanks and systems</t>
  </si>
  <si>
    <t>Fuel control</t>
  </si>
  <si>
    <t>By pass structure and casings</t>
  </si>
  <si>
    <t>Combustion chamber</t>
  </si>
  <si>
    <t>turbine assemblies</t>
  </si>
  <si>
    <t>Exhaust assembly</t>
  </si>
  <si>
    <t>Oil feed</t>
  </si>
  <si>
    <t>Electronic and ancillary control</t>
  </si>
  <si>
    <t xml:space="preserve">auxilliary </t>
  </si>
  <si>
    <t>gearbox and other drive shafts</t>
  </si>
  <si>
    <t>Flight control systems</t>
  </si>
  <si>
    <t>Hydraulic machinery and equipment</t>
  </si>
  <si>
    <t>Aircraft landing and breaking systems</t>
  </si>
  <si>
    <t>Landing gear</t>
  </si>
  <si>
    <t xml:space="preserve">Rotor  </t>
  </si>
  <si>
    <t>Flight control software</t>
  </si>
  <si>
    <t xml:space="preserve">Navigational systems </t>
  </si>
  <si>
    <t>Guidance for completing DPS for a Fixed Wing aircraft</t>
  </si>
  <si>
    <t>This guidance aims to help you complete the DPS for a Fixed Wing aircraft.</t>
  </si>
  <si>
    <t>This template has been designed to assist you in apportioning the costs associated with either the construction and/or in-service support of a Fixed Wing aircraft.</t>
  </si>
  <si>
    <t>Fixed wing aircraft</t>
  </si>
  <si>
    <t>The complex of equipment (hardware/software), data, services, and facilities required to develop, produce, and support a fixed wing aircraft. This contents of this DPS do not apply to  compound wing or unmanned aircraft systems (drones).</t>
  </si>
  <si>
    <t>a. Basic structure: fuselage, Wing, empennage, fuselage, and nacelle</t>
  </si>
  <si>
    <t>The integration, assembly, test and checkout activity to provide a complete airframe, less other Level 3 elements. Included in this element are the efforts required to provide the integration, assembly, test and checkout of the major airframe structures (fuselage, Wing, empennage, nacelle, and other airframe). Included in this effort is all administrative and technical engineering labour to perform integration of Level 4 airframe elements. Includes, for example:</t>
  </si>
  <si>
    <t>Wing</t>
  </si>
  <si>
    <t xml:space="preserve">a. Wing torque box, inner and outer Wing panels, leading edge extension Wing tip, movable control surfaces to include ailerons and leading and trailing edge flaps, attach fittings for pylons, Wing fold mechanism, installation of airframe related subsystems, and installation of flight test instrumentation </t>
  </si>
  <si>
    <t>a. All Efforts for the structural splicing of the Wing to the fuselage as provided by the Airframe Integration, Assembly, Test and Checkout</t>
  </si>
  <si>
    <t>Wing Group</t>
  </si>
  <si>
    <t xml:space="preserve">a. Main Wing blade </t>
  </si>
  <si>
    <t xml:space="preserve">b. Main Wing head </t>
  </si>
  <si>
    <t>Helicopter: number of main Wings</t>
  </si>
  <si>
    <t xml:space="preserve">c. Tail Wing blade </t>
  </si>
  <si>
    <t>d. No tail Wing</t>
  </si>
  <si>
    <t>b. Tail boom for Wing</t>
  </si>
  <si>
    <t xml:space="preserve">c. Wing pylons, air induction system, thrust reversers, thrust vector devices, starters, exhausts, fuel management, inlet control system </t>
  </si>
  <si>
    <t>Items that impart the pitch, raw, roll, and thrust forces, which provide the lift and direction for Air Vehicle powered flight for fixed wing aircraft. Includes, for example:</t>
  </si>
  <si>
    <t>2. For Fixed Wing aircrafts: model basin, hydrostatic, fatigue, shock, special sea tests and trials, etc., trials agenda preparation, data collection and analysis (842); dock and sea trials (868); and hull vibration survey (868 9825) elements.</t>
  </si>
  <si>
    <t xml:space="preserve"> MLU or CSP will be a stand alone Qualifying Defence Contract and all costs for this activity will be apportioned to the appropriate elements of the full Fixed Wing aircraft defined pricing structure. The two other additional cost elements (below) will be appropriate to this type of QDC.</t>
  </si>
  <si>
    <t>Number of Fixed wing aircrafts being built</t>
  </si>
  <si>
    <t>Mass: max payload, Kg</t>
  </si>
  <si>
    <t>Take off power / engine, SHP</t>
  </si>
  <si>
    <r>
      <t>NOTE: All effort directly associated with the remaining Level 4 DPS elements and the integration, assembly, test, and checkout of these elements into the air vehicle is excluded.</t>
    </r>
    <r>
      <rPr>
        <sz val="14"/>
        <rFont val="Times New Roman"/>
        <family val="1"/>
      </rPr>
      <t xml:space="preserve"> </t>
    </r>
  </si>
  <si>
    <t>Mass: operating mass empty, Kg</t>
  </si>
  <si>
    <t>Calibre, mm</t>
  </si>
  <si>
    <t>Mass: useful load, Kg</t>
  </si>
  <si>
    <t xml:space="preserve"> number of barrels</t>
  </si>
  <si>
    <t>1.5.5</t>
  </si>
  <si>
    <t>1.5.6</t>
  </si>
  <si>
    <t>1.7.4</t>
  </si>
  <si>
    <t>1.7.5</t>
  </si>
  <si>
    <t>1.7.6</t>
  </si>
  <si>
    <t>1.10.5</t>
  </si>
  <si>
    <t>1.10.6</t>
  </si>
  <si>
    <t>1.11.1</t>
  </si>
  <si>
    <t>1.11.2</t>
  </si>
  <si>
    <t>1.11.3</t>
  </si>
  <si>
    <t>1.11.4</t>
  </si>
  <si>
    <t>1.13.2</t>
  </si>
  <si>
    <t>1.13.3</t>
  </si>
  <si>
    <t>1.14.1</t>
  </si>
  <si>
    <t>1.14.1.1</t>
  </si>
  <si>
    <t>1.14.1.2</t>
  </si>
  <si>
    <t>1.14.1.3</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</si>
  <si>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1.17.
</t>
  </si>
  <si>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1.17.
</t>
  </si>
  <si>
    <t>1.17.1.4</t>
  </si>
  <si>
    <t>1.17.1.5</t>
  </si>
  <si>
    <t>1.17.2.4</t>
  </si>
  <si>
    <t>1.17.2.5</t>
  </si>
  <si>
    <t>1.17.4.1</t>
  </si>
  <si>
    <t>1.17.4.2</t>
  </si>
  <si>
    <t>1.17.4.3</t>
  </si>
  <si>
    <t>1.17.4.4</t>
  </si>
  <si>
    <t>1.17.4.5</t>
  </si>
  <si>
    <t>1.17.4.6</t>
  </si>
  <si>
    <t>1.17.4.7</t>
  </si>
  <si>
    <t>1.17.7</t>
  </si>
  <si>
    <t>1.18.1</t>
  </si>
  <si>
    <t>1.18.1.1</t>
  </si>
  <si>
    <t>1.18.1.2</t>
  </si>
  <si>
    <t>1.18.1.3</t>
  </si>
  <si>
    <t>1.18.2</t>
  </si>
  <si>
    <t>1.18.2.1</t>
  </si>
  <si>
    <t>1.18.2.2</t>
  </si>
  <si>
    <t>1.18.2.3</t>
  </si>
  <si>
    <t>1.18.3</t>
  </si>
  <si>
    <t>1.18.3.1</t>
  </si>
  <si>
    <t>1.18.3.2</t>
  </si>
  <si>
    <t>1.18.3.3</t>
  </si>
  <si>
    <t>1.18.3.4</t>
  </si>
  <si>
    <t>1.18.3.5</t>
  </si>
  <si>
    <t>1.18.4</t>
  </si>
  <si>
    <t>1.18.5</t>
  </si>
  <si>
    <t>1.18.5.1</t>
  </si>
  <si>
    <t>1.18.5.2</t>
  </si>
  <si>
    <t>1.18.5.3</t>
  </si>
  <si>
    <t>1.18.5.4</t>
  </si>
  <si>
    <t>1.18.6</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</si>
  <si>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</si>
  <si>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</si>
  <si>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Number of engines / main Wing</t>
  </si>
  <si>
    <t>(1.4) Research and development</t>
  </si>
  <si>
    <t>(1.5) System Test and Evaluation</t>
  </si>
  <si>
    <t>(1.6) Training</t>
  </si>
  <si>
    <t>(1.7) Data</t>
  </si>
  <si>
    <t>(1.8) Specialist Support Equipment</t>
  </si>
  <si>
    <t>(1.9) Common Support Equipment</t>
  </si>
  <si>
    <t>(1.10) Operational/Site Activation</t>
  </si>
  <si>
    <t>(1.11) Industrial Facilities</t>
  </si>
  <si>
    <t>(1.12) Initial Spares and Repair Parts</t>
  </si>
  <si>
    <t xml:space="preserve">(1.13) Additional Categories </t>
  </si>
  <si>
    <t>(1.15) Consumables/fungibles</t>
  </si>
  <si>
    <t>(1.16) Packing, Handling, Storage and Transportation</t>
  </si>
  <si>
    <t>(1.17) Non touch manpower</t>
  </si>
  <si>
    <t>(1.18) Specialist Equipment</t>
  </si>
  <si>
    <t>(1.18.1) Rigs, Jigs and Support Equipment (all-up)</t>
  </si>
  <si>
    <t>(1.18.2) Testing and Diagnostics</t>
  </si>
  <si>
    <t>(1.18.3) Specialist Facilities</t>
  </si>
  <si>
    <t>(1.18.3.1) - (1.18.3.5)</t>
  </si>
  <si>
    <t>(1.18.4) Individual or Small Scale Modifications</t>
  </si>
  <si>
    <t>(1.18.5) Specialist IT</t>
  </si>
  <si>
    <t>(1.18.6) Other Specialist Equipment (Specify)</t>
  </si>
  <si>
    <t>(1.17.1) Asset management</t>
  </si>
  <si>
    <t>(1.17.1.1) - (1.17.1.5)</t>
  </si>
  <si>
    <t>(1.17.2) Engineering &amp; safety</t>
  </si>
  <si>
    <t>(1.17.2.1) - (1.17.2.5)</t>
  </si>
  <si>
    <t>(1.17.3) Post design service</t>
  </si>
  <si>
    <t>(1.17.4) Post design service (Manpower)</t>
  </si>
  <si>
    <t>(1.17.5) In service training</t>
  </si>
  <si>
    <t>(1.17.6) Disposal / Waste Management</t>
  </si>
  <si>
    <t>(1.17.7) Other Maintenance Management activity (Specify)</t>
  </si>
  <si>
    <t>(1.14.1) Asset management</t>
  </si>
  <si>
    <t>(1.1.14.1) - (1.14.1.3)</t>
  </si>
  <si>
    <t xml:space="preserve">(1.13.1) - (1.13.3) </t>
  </si>
  <si>
    <t>(1.17.4.1) - (1.17.4.8)</t>
  </si>
  <si>
    <t xml:space="preserve">e. Coordination of engineering master drawings and consultation with test and manufacturing groups </t>
  </si>
  <si>
    <t>NOTE: All effort directly associated with the remaining Level 4 DPS elements and the integration, assembly, test, and checkout of these elements into the air vehicle is excluded.</t>
  </si>
  <si>
    <t>NOTE:  All effort directly associated with the remaining Level 4 DPS elements and the integration, assembly, test, and checkout of these elements into the air vehicle is excluded.</t>
  </si>
  <si>
    <t>7. Drawing Offices. This category should only be used when specific systems and equipment cannot be identified, i.e. supervision, weight calculations etc.</t>
  </si>
  <si>
    <t>1. Management. Including aircraft management, Electrical management, Weapon department management, Marine installation management (Hull Services) and Marine installation management (Propulsion).</t>
  </si>
  <si>
    <t xml:space="preserve">2. Cost, schedule, performance measurement management, warranty administration, contract management (including major module competition ), data management, vendor liaison, subcontract management (including upkeep evaluation), etc. </t>
  </si>
  <si>
    <t>3.  (i) Project Control, (ii) Schedule &amp; Resource Planning, (iii) Electrical Planning, (iv) Materials Planning and Handling, (v) CODEM, (vi) Pipework production control, (vii) Work study and piecework &amp; (viii) Equipment procurement department.</t>
  </si>
  <si>
    <t>2. Standards Department. For drawing office costs only.</t>
  </si>
  <si>
    <t xml:space="preserve">All similar effort for facility’s specification and drawing control system, in support of its engineering and production activities </t>
  </si>
  <si>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4"/>
        <rFont val="Arial"/>
        <family val="2"/>
      </rPr>
      <t>Packing</t>
    </r>
    <r>
      <rPr>
        <sz val="14"/>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4"/>
        <rFont val="Arial"/>
        <family val="2"/>
      </rPr>
      <t>Handling</t>
    </r>
    <r>
      <rPr>
        <sz val="14"/>
        <rFont val="Arial"/>
        <family val="2"/>
      </rPr>
      <t xml:space="preserve"> – involves the moving of items from one place to another within a limited range and is normally confirmed to a single area, such as between warehouses, storage areas or operational areas or movement from storage following transportation. 
</t>
    </r>
    <r>
      <rPr>
        <b/>
        <sz val="14"/>
        <rFont val="Arial"/>
        <family val="2"/>
      </rPr>
      <t>Storage</t>
    </r>
    <r>
      <rPr>
        <sz val="14"/>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4"/>
        <rFont val="Arial"/>
        <family val="2"/>
      </rPr>
      <t>Transportation</t>
    </r>
    <r>
      <rPr>
        <sz val="14"/>
        <rFont val="Arial"/>
        <family val="2"/>
      </rPr>
      <t xml:space="preserve"> – any specifically attributable transportation costs associated with the transit of items
</t>
    </r>
  </si>
  <si>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(1.17.1 to 1.17.7) will be split out by the relevant grade consuming resource. 
Wherever possible all defined grades should match those used in the contractors Rates Claim. Where this is not the case the contractor should justify the reason why this methodology has not been adopted
</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</si>
  <si>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</si>
  <si>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</si>
  <si>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1.17.5.
</t>
  </si>
  <si>
    <t>1.17.4.8</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</si>
  <si>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</si>
  <si>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Functionality as 1.18.2.1 where the equipment is in common use (2 or more equipments.) across the Defence Inventory. Costs will typically include maintenance, upkeep and replacement of the equipment.</t>
  </si>
  <si>
    <t>2. Common support equipment, presently in the MoD inventory or commercially available, bought by the using command, not by the acquiring command</t>
  </si>
  <si>
    <t>Specialist  Support Equipment</t>
  </si>
  <si>
    <t xml:space="preserve"> 34711110 : </t>
  </si>
  <si>
    <t>Fixed-wing aircrafts</t>
  </si>
  <si>
    <t> 34711110 :  Fixed-wing aircrafts</t>
  </si>
  <si>
    <t>Military fixed wing aircraft</t>
  </si>
  <si>
    <t>Aircraft</t>
  </si>
  <si>
    <t>251300: Aircraft</t>
  </si>
  <si>
    <t>helpdesk@ssro.gov.uk</t>
  </si>
  <si>
    <t>If the contract is for in-service support/maintenance only, please complete DPS levels 1.14 onwards and any previous level you consider appropriate.</t>
  </si>
  <si>
    <t>Some in-service costs may be better suited to match DPS levels 1.1 - 1.13.</t>
  </si>
  <si>
    <t xml:space="preserve">DPS level 1.14 onwards relate specifically to in-service costs. </t>
  </si>
  <si>
    <t>The template (along with the mapping documentation from the WBS and the method of apportionment of costs) should be returned alongside the Contract Notification Report (CNR) and later the Interim Contract report (ICR) and Contract Completion report (CCR)</t>
  </si>
  <si>
    <t xml:space="preserve">The template has also been designed to help you complete the DPS input tab and therefore the price tab on the CNR (and later the ICR and CNR). </t>
  </si>
  <si>
    <t xml:space="preserve">(1.14) On tools manpower - maintenance, rectifications &amp; repair </t>
  </si>
  <si>
    <t>1.18.5.5</t>
  </si>
  <si>
    <t>Mission support</t>
  </si>
  <si>
    <t>The cost related to development and utilisation of engineering support system, development of mission profiles and uploading and downloading of new threats to and from aircraft.</t>
  </si>
  <si>
    <t>Air crew/support training</t>
  </si>
  <si>
    <t>(1.17.5.1) - (1.17.5.4)</t>
  </si>
  <si>
    <t>(1.18.5.1) - (1.18.5.5)</t>
  </si>
  <si>
    <t>1.17.3.6</t>
  </si>
  <si>
    <t>1.17.3.7</t>
  </si>
  <si>
    <t>Costs associated with helping with fleet models and workload balance- during maintenance service.</t>
  </si>
  <si>
    <t>Fleet management</t>
  </si>
  <si>
    <t>Maintenance programme optimization</t>
  </si>
  <si>
    <t>Review of maintenance policy on all parts- including scheduling when parts want inspection.</t>
  </si>
  <si>
    <t>(1.17.3.1) - (1.17.3.7)</t>
  </si>
  <si>
    <t>31100000 Electric motors, generators and transformers</t>
  </si>
  <si>
    <t>31161200  Gas cooling systems</t>
  </si>
  <si>
    <t>44300000 Cable, wire and related products</t>
  </si>
  <si>
    <t>34321200 Gearboxes</t>
  </si>
  <si>
    <t>(1.1.2.1) - (1.1.2.11)</t>
  </si>
  <si>
    <t>(1.1.10) Other air vehicle</t>
  </si>
  <si>
    <t>(1.5.1) - (1.5.6)</t>
  </si>
  <si>
    <t>(1.6.1) - 1.6.4)</t>
  </si>
  <si>
    <t>(1.7.1) - (1.7.6)</t>
  </si>
  <si>
    <t>(1.8.1) - (1.8.3)</t>
  </si>
  <si>
    <t>(1.9.1) - (1.9.3)</t>
  </si>
  <si>
    <t>(1.10.1) - (1.10.6)</t>
  </si>
  <si>
    <t>(1.11.1) - (1.11.4)</t>
  </si>
  <si>
    <t>In-service contract specific tasks</t>
  </si>
  <si>
    <t>(1.18.1.1) - (1.18.1.3)</t>
  </si>
  <si>
    <t>(1.18.2.1) - (1.18.2.3)</t>
  </si>
  <si>
    <t>16. First of class jigs &amp; tools. Includes jigs, spiders, packing, eye plates etc. Excludes items covered under ‘Facilities used in manufacture.’</t>
  </si>
  <si>
    <t xml:space="preserve">All work directed towards the innovation, introduction, and improvement of products and processes to develop the equipment type prior to testing (which is covered in 1.5) System test and evaluation </t>
  </si>
  <si>
    <t>NOTE: Test articles that are functionally configured to represent and test the complete defence materiel end item being developed or produced, are excluded from this WBS element.</t>
  </si>
  <si>
    <t>Other training services</t>
  </si>
  <si>
    <t>3. Technical data package (re-procurement package), which includes all engineering drawings, associated lists, process descriptions, and other documents defining physical geometry, material composition, and performance procedures.</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</si>
  <si>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</si>
  <si>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Modifications - Assessment &amp; Design Effort</t>
  </si>
  <si>
    <t>Both classroom and back seat training for pilots and air support crew</t>
  </si>
  <si>
    <t>Additional information</t>
  </si>
  <si>
    <t>The equipment that performs engine start up on the ground, emergency starting during flight, ground checkout operations of aircraft accessories, and power take-off for hydraulic pumps and electrical generator system and fuel motive flow pumps. Includes, for example:</t>
  </si>
  <si>
    <t xml:space="preserve">a. Power take-off shafts and oil cooling lines </t>
  </si>
  <si>
    <t>Equipment and distribution systems installed in the air vehicle to provide fuel to the engines and the auxiliary power unit, including associated functions such as fuel pressurisation, venting, gauging, defueling etc.  Includes, for example:</t>
  </si>
  <si>
    <t xml:space="preserve">b. Associated functions included in the system are fuel storage, pressurisation, venting, gauging, defueling, and in-flight refuelling </t>
  </si>
  <si>
    <t xml:space="preserve">a. Ferret and search receivers, warning devices and other electronic devices, electronic countermeasures, jamming transmitters, chaff, infra-red jammers, terrain-following radar, and other devices typical of this mission function </t>
  </si>
  <si>
    <t>Other armaments and weapons delivery</t>
  </si>
  <si>
    <t>Version control</t>
  </si>
  <si>
    <t>V1: Published 14 December 2015</t>
  </si>
  <si>
    <t>(1) Fixed Wing aircraft</t>
  </si>
  <si>
    <t>V2: Published 23 September 2016 (errors corrected in row 247: '1.10' changed to '1.1.10'; and in row 633: '1.17.5.4' changed to '1.17.5.3')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</si>
</sst>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u/>
      <sz val="14"/>
      <name val="Arial"/>
      <family val="2"/>
    </font>
    <font>
      <vertAlign val="superscript"/>
      <sz val="14"/>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b/>
      <sz val="16"/>
      <color theme="0"/>
      <name val="Arial"/>
      <family val="2"/>
    </font>
    <font>
      <sz val="14"/>
      <color theme="0"/>
      <name val="Arial"/>
      <family val="2"/>
    </font>
    <font>
      <b/>
      <sz val="14"/>
      <color theme="0"/>
      <name val="Arial"/>
      <family val="2"/>
    </font>
    <font>
      <b/>
      <sz val="10"/>
      <color rgb="FF0000FF"/>
      <name val="Arial"/>
      <family val="2"/>
    </font>
    <font>
      <sz val="14"/>
      <name val="Times New Roman"/>
      <family val="1"/>
    </font>
    <font>
      <b/>
      <sz val="22"/>
      <color theme="0"/>
      <name val="Arial"/>
      <family val="2"/>
    </font>
    <font>
      <sz val="12"/>
      <color theme="1"/>
      <name val="Arial"/>
      <family val="2"/>
    </font>
    <font>
      <sz val="11"/>
      <color rgb="FF333333"/>
      <name val="Arial"/>
      <family val="2"/>
    </font>
    <font>
      <sz val="10"/>
      <color rgb="FF333333"/>
      <name val="Arial"/>
      <family val="2"/>
    </font>
    <font>
      <b/>
      <sz val="9"/>
      <color rgb="FF333333"/>
      <name val="Arial"/>
      <family val="2"/>
    </font>
    <font>
      <sz val="9"/>
      <color rgb="FF333333"/>
      <name val="Arial"/>
      <family val="2"/>
    </font>
    <font>
      <b/>
      <sz val="14"/>
      <color rgb="FFA52A2A"/>
      <name val="Arial"/>
      <family val="2"/>
    </font>
    <font>
      <sz val="11"/>
      <color rgb="FF333333"/>
      <name val="Inherit"/>
    </font>
    <font>
      <u/>
      <sz val="11"/>
      <color theme="10"/>
      <name val="Arial"/>
      <family val="2"/>
    </font>
  </fonts>
  <fills count="21">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7F6F3"/>
        <bgColor indexed="64"/>
      </patternFill>
    </fill>
  </fills>
  <borders count="47">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2">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cellStyleXfs>
  <cellXfs count="463">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4" borderId="0" xfId="0" applyFont="1" applyFill="1" applyBorder="1"/>
    <xf numFmtId="0" fontId="13" fillId="4" borderId="0" xfId="0" applyFont="1" applyFill="1"/>
    <xf numFmtId="0" fontId="23" fillId="0" borderId="0" xfId="0" applyFont="1"/>
    <xf numFmtId="0" fontId="24" fillId="0" borderId="4" xfId="0" applyFont="1" applyBorder="1"/>
    <xf numFmtId="0" fontId="7" fillId="7" borderId="5" xfId="3" applyFont="1" applyFill="1" applyBorder="1"/>
    <xf numFmtId="0" fontId="7" fillId="10" borderId="13" xfId="3" applyFont="1" applyFill="1" applyBorder="1"/>
    <xf numFmtId="0" fontId="19" fillId="0" borderId="0" xfId="11" applyFont="1"/>
    <xf numFmtId="0" fontId="18" fillId="0" borderId="0" xfId="11" applyFont="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4" fillId="10" borderId="4" xfId="11" applyFont="1" applyFill="1" applyBorder="1"/>
    <xf numFmtId="0" fontId="14"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165" fontId="12" fillId="14" borderId="39" xfId="10" applyNumberFormat="1" applyFont="1" applyFill="1" applyBorder="1" applyAlignment="1" applyProtection="1">
      <protection locked="0"/>
    </xf>
    <xf numFmtId="165" fontId="12" fillId="14" borderId="39" xfId="0" applyNumberFormat="1" applyFont="1" applyFill="1" applyBorder="1" applyAlignment="1">
      <alignment horizontal="right"/>
    </xf>
    <xf numFmtId="165" fontId="12" fillId="14" borderId="40" xfId="10" applyNumberFormat="1" applyFont="1" applyFill="1" applyBorder="1" applyAlignment="1" applyProtection="1">
      <protection locked="0"/>
    </xf>
    <xf numFmtId="165" fontId="12" fillId="14" borderId="25" xfId="10" applyNumberFormat="1" applyFont="1" applyFill="1" applyBorder="1" applyAlignment="1" applyProtection="1">
      <protection locked="0"/>
    </xf>
    <xf numFmtId="165" fontId="12" fillId="0" borderId="26" xfId="0" applyNumberFormat="1" applyFont="1" applyBorder="1" applyAlignment="1"/>
    <xf numFmtId="165" fontId="12" fillId="0" borderId="38" xfId="0" applyNumberFormat="1" applyFont="1" applyBorder="1" applyAlignment="1"/>
    <xf numFmtId="165" fontId="13" fillId="0" borderId="26" xfId="0" applyNumberFormat="1" applyFont="1" applyBorder="1" applyAlignment="1"/>
    <xf numFmtId="165" fontId="13" fillId="0" borderId="38" xfId="0" applyNumberFormat="1" applyFont="1" applyBorder="1" applyAlignment="1"/>
    <xf numFmtId="165" fontId="12" fillId="14" borderId="25" xfId="0" applyNumberFormat="1" applyFont="1" applyFill="1" applyBorder="1" applyAlignment="1"/>
    <xf numFmtId="0" fontId="24" fillId="0" borderId="0" xfId="0" applyFont="1" applyFill="1"/>
    <xf numFmtId="0" fontId="24" fillId="0" borderId="0" xfId="0" applyFont="1"/>
    <xf numFmtId="0" fontId="24" fillId="6" borderId="0" xfId="0" applyFont="1" applyFill="1"/>
    <xf numFmtId="0" fontId="24"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4" fillId="7" borderId="0" xfId="0" applyFont="1" applyFill="1"/>
    <xf numFmtId="0" fontId="24" fillId="3" borderId="0" xfId="0" applyFont="1" applyFill="1" applyAlignment="1">
      <alignment horizontal="left"/>
    </xf>
    <xf numFmtId="0" fontId="24" fillId="3" borderId="0" xfId="0" applyFont="1" applyFill="1" applyBorder="1"/>
    <xf numFmtId="0" fontId="31" fillId="3" borderId="0" xfId="0" applyFont="1" applyFill="1"/>
    <xf numFmtId="0" fontId="26" fillId="3" borderId="0" xfId="0" applyFont="1" applyFill="1"/>
    <xf numFmtId="0" fontId="24" fillId="6" borderId="0" xfId="0" applyFont="1" applyFill="1" applyAlignment="1">
      <alignment horizontal="left"/>
    </xf>
    <xf numFmtId="0" fontId="24" fillId="7" borderId="0" xfId="0" applyFont="1" applyFill="1" applyBorder="1"/>
    <xf numFmtId="0" fontId="24" fillId="6" borderId="0" xfId="0" applyFont="1" applyFill="1" applyBorder="1"/>
    <xf numFmtId="0" fontId="24" fillId="0" borderId="0" xfId="0" applyFont="1" applyAlignment="1">
      <alignment horizontal="center"/>
    </xf>
    <xf numFmtId="0" fontId="24" fillId="8" borderId="0" xfId="0" applyFont="1" applyFill="1"/>
    <xf numFmtId="0" fontId="24" fillId="7" borderId="0" xfId="0" applyFont="1" applyFill="1" applyAlignment="1">
      <alignment horizontal="center"/>
    </xf>
    <xf numFmtId="0" fontId="32" fillId="7" borderId="0" xfId="0" applyFont="1" applyFill="1"/>
    <xf numFmtId="0" fontId="24" fillId="7" borderId="0" xfId="0" applyFont="1" applyFill="1" applyAlignment="1">
      <alignment horizontal="left"/>
    </xf>
    <xf numFmtId="0" fontId="24" fillId="6" borderId="0" xfId="0" applyFont="1" applyFill="1" applyAlignment="1">
      <alignment horizontal="center"/>
    </xf>
    <xf numFmtId="0" fontId="32" fillId="6" borderId="0" xfId="0" applyFont="1" applyFill="1"/>
    <xf numFmtId="0" fontId="24" fillId="6" borderId="0" xfId="1" applyFont="1" applyFill="1" applyAlignment="1">
      <alignment horizontal="center"/>
    </xf>
    <xf numFmtId="0" fontId="24" fillId="6" borderId="0" xfId="1" applyFont="1" applyFill="1" applyAlignment="1">
      <alignment horizontal="left"/>
    </xf>
    <xf numFmtId="0" fontId="24" fillId="6" borderId="0" xfId="1" applyFont="1" applyFill="1"/>
    <xf numFmtId="0" fontId="24" fillId="6" borderId="0" xfId="0" applyFont="1" applyFill="1" applyAlignment="1"/>
    <xf numFmtId="0" fontId="24" fillId="3" borderId="0" xfId="0" applyFont="1" applyFill="1" applyAlignment="1">
      <alignment horizontal="center"/>
    </xf>
    <xf numFmtId="0" fontId="32" fillId="3" borderId="0" xfId="0" applyFont="1" applyFill="1"/>
    <xf numFmtId="0" fontId="24" fillId="3" borderId="0" xfId="0" applyFont="1" applyFill="1" applyAlignment="1"/>
    <xf numFmtId="0" fontId="24" fillId="3" borderId="0" xfId="0" applyFont="1" applyFill="1" applyAlignment="1">
      <alignment vertical="center"/>
    </xf>
    <xf numFmtId="0" fontId="24" fillId="3" borderId="0" xfId="0" applyFont="1" applyFill="1" applyBorder="1" applyAlignment="1">
      <alignment horizontal="center"/>
    </xf>
    <xf numFmtId="0" fontId="24" fillId="3" borderId="0" xfId="1" applyFont="1" applyFill="1" applyBorder="1" applyAlignment="1">
      <alignment horizontal="center"/>
    </xf>
    <xf numFmtId="0" fontId="24" fillId="3" borderId="0" xfId="1" applyFont="1" applyFill="1" applyBorder="1"/>
    <xf numFmtId="0" fontId="24" fillId="3" borderId="0" xfId="1" applyFont="1" applyFill="1" applyAlignment="1">
      <alignment horizontal="center"/>
    </xf>
    <xf numFmtId="0" fontId="24" fillId="3" borderId="0" xfId="1" applyFont="1" applyFill="1" applyAlignment="1">
      <alignment horizontal="left"/>
    </xf>
    <xf numFmtId="0" fontId="24" fillId="3" borderId="0" xfId="1" applyFont="1" applyFill="1"/>
    <xf numFmtId="0" fontId="24" fillId="8" borderId="0" xfId="0" applyFont="1" applyFill="1" applyAlignment="1">
      <alignment horizontal="center"/>
    </xf>
    <xf numFmtId="0" fontId="27" fillId="3" borderId="0" xfId="2" applyFont="1" applyFill="1" applyAlignment="1">
      <alignment horizontal="center"/>
    </xf>
    <xf numFmtId="0" fontId="24" fillId="3" borderId="0" xfId="0" applyFont="1" applyFill="1" applyAlignment="1">
      <alignment horizontal="left" vertical="center" indent="1"/>
    </xf>
    <xf numFmtId="0" fontId="25" fillId="6" borderId="0" xfId="0" applyFont="1" applyFill="1" applyAlignment="1">
      <alignment horizontal="center" vertical="top"/>
    </xf>
    <xf numFmtId="0" fontId="24" fillId="7" borderId="0" xfId="0" applyFont="1" applyFill="1" applyBorder="1" applyAlignment="1">
      <alignment horizontal="center"/>
    </xf>
    <xf numFmtId="0" fontId="24" fillId="6" borderId="0" xfId="0" applyFont="1" applyFill="1" applyBorder="1" applyAlignment="1">
      <alignment horizontal="center"/>
    </xf>
    <xf numFmtId="0" fontId="27" fillId="0" borderId="0" xfId="2" applyFont="1" applyAlignment="1">
      <alignment horizontal="center"/>
    </xf>
    <xf numFmtId="0" fontId="24" fillId="5" borderId="0" xfId="0" applyFont="1" applyFill="1" applyAlignment="1">
      <alignment horizontal="left"/>
    </xf>
    <xf numFmtId="0" fontId="24" fillId="5" borderId="0" xfId="0" applyFont="1" applyFill="1"/>
    <xf numFmtId="0" fontId="7" fillId="3" borderId="5" xfId="3" applyFont="1" applyFill="1" applyBorder="1" applyAlignment="1">
      <alignment horizontal="center" vertical="center"/>
    </xf>
    <xf numFmtId="0" fontId="24" fillId="10" borderId="4" xfId="0" applyFont="1" applyFill="1" applyBorder="1" applyAlignment="1">
      <alignment horizontal="left" vertical="center"/>
    </xf>
    <xf numFmtId="0" fontId="13" fillId="0" borderId="0" xfId="0" applyFont="1" applyBorder="1"/>
    <xf numFmtId="0" fontId="23" fillId="0" borderId="0" xfId="0" applyFont="1" applyBorder="1"/>
    <xf numFmtId="0" fontId="24" fillId="0" borderId="0" xfId="0" applyFont="1" applyBorder="1"/>
    <xf numFmtId="165" fontId="13" fillId="4" borderId="0" xfId="0" applyNumberFormat="1" applyFont="1" applyFill="1" applyBorder="1"/>
    <xf numFmtId="165" fontId="13" fillId="14" borderId="0" xfId="0" applyNumberFormat="1" applyFont="1" applyFill="1" applyBorder="1"/>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165" fontId="13" fillId="0" borderId="0" xfId="0" applyNumberFormat="1" applyFont="1" applyFill="1" applyBorder="1"/>
    <xf numFmtId="0" fontId="13" fillId="10" borderId="4" xfId="8" applyFont="1" applyFill="1" applyBorder="1" applyAlignment="1">
      <alignment vertical="center" wrapText="1"/>
    </xf>
    <xf numFmtId="0" fontId="13" fillId="0" borderId="0" xfId="0" applyFont="1" applyBorder="1" applyAlignment="1">
      <alignment wrapText="1"/>
    </xf>
    <xf numFmtId="0" fontId="13" fillId="0" borderId="0" xfId="0" applyFont="1" applyAlignment="1">
      <alignment wrapText="1"/>
    </xf>
    <xf numFmtId="165" fontId="13" fillId="0" borderId="0" xfId="0" applyNumberFormat="1" applyFont="1" applyBorder="1"/>
    <xf numFmtId="165" fontId="13" fillId="0" borderId="0" xfId="0" applyNumberFormat="1" applyFont="1"/>
    <xf numFmtId="0" fontId="7" fillId="10" borderId="4" xfId="3" applyFont="1" applyFill="1" applyBorder="1" applyAlignment="1">
      <alignment horizontal="center" vertical="center"/>
    </xf>
    <xf numFmtId="165" fontId="12" fillId="0" borderId="38" xfId="0" applyNumberFormat="1" applyFont="1" applyBorder="1" applyAlignment="1"/>
    <xf numFmtId="0" fontId="24" fillId="7" borderId="4" xfId="0" applyFont="1" applyFill="1" applyBorder="1" applyAlignment="1">
      <alignment horizontal="left" vertical="center"/>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165" fontId="13" fillId="17" borderId="4" xfId="0" applyNumberFormat="1" applyFont="1" applyFill="1" applyBorder="1" applyAlignment="1">
      <alignment horizontal="left" vertical="center"/>
    </xf>
    <xf numFmtId="0" fontId="13" fillId="10" borderId="4" xfId="3" applyFont="1" applyFill="1" applyBorder="1" applyAlignment="1">
      <alignment wrapText="1"/>
    </xf>
    <xf numFmtId="0" fontId="7" fillId="3" borderId="4" xfId="3" applyFont="1" applyFill="1" applyBorder="1" applyAlignment="1">
      <alignment horizontal="center" vertical="center"/>
    </xf>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0" fontId="21" fillId="7" borderId="4" xfId="8" applyFont="1" applyFill="1" applyBorder="1" applyAlignment="1">
      <alignment vertical="center" wrapText="1"/>
    </xf>
    <xf numFmtId="0" fontId="21" fillId="10" borderId="4" xfId="8" applyFont="1" applyFill="1" applyBorder="1" applyAlignment="1">
      <alignment vertical="center" wrapText="1"/>
    </xf>
    <xf numFmtId="0" fontId="26" fillId="7" borderId="4" xfId="0" applyFont="1" applyFill="1" applyBorder="1" applyAlignment="1">
      <alignment horizontal="left" vertical="center"/>
    </xf>
    <xf numFmtId="0" fontId="13" fillId="7" borderId="4" xfId="3" applyFont="1" applyFill="1" applyBorder="1" applyAlignment="1">
      <alignment wrapText="1"/>
    </xf>
    <xf numFmtId="0" fontId="13" fillId="7" borderId="4" xfId="7" applyFont="1" applyFill="1" applyBorder="1" applyAlignment="1">
      <alignment vertical="center" wrapText="1"/>
    </xf>
    <xf numFmtId="0" fontId="21" fillId="7" borderId="4" xfId="7" applyFont="1" applyFill="1" applyBorder="1" applyAlignment="1">
      <alignment vertical="center" wrapText="1"/>
    </xf>
    <xf numFmtId="0" fontId="23" fillId="9" borderId="4" xfId="3" applyFont="1" applyFill="1" applyBorder="1"/>
    <xf numFmtId="165" fontId="24" fillId="15" borderId="4" xfId="0" applyNumberFormat="1" applyFont="1" applyFill="1" applyBorder="1" applyAlignment="1">
      <alignment horizontal="right" vertical="center"/>
    </xf>
    <xf numFmtId="0" fontId="24" fillId="7" borderId="4" xfId="0" applyFont="1" applyFill="1" applyBorder="1" applyAlignment="1">
      <alignment vertical="center" wrapText="1"/>
    </xf>
    <xf numFmtId="0" fontId="24" fillId="3" borderId="4" xfId="3" applyFont="1" applyFill="1" applyBorder="1" applyAlignment="1">
      <alignment horizontal="left" vertical="center" wrapText="1"/>
    </xf>
    <xf numFmtId="0" fontId="24" fillId="7" borderId="4" xfId="8" applyFont="1" applyFill="1" applyBorder="1" applyAlignment="1">
      <alignment vertical="center" wrapText="1"/>
    </xf>
    <xf numFmtId="165" fontId="24" fillId="15" borderId="4" xfId="0" applyNumberFormat="1" applyFont="1" applyFill="1" applyBorder="1" applyAlignment="1">
      <alignment horizontal="left" vertical="center"/>
    </xf>
    <xf numFmtId="0" fontId="24" fillId="10" borderId="4" xfId="8" applyFont="1" applyFill="1" applyBorder="1" applyAlignment="1">
      <alignment vertical="center" wrapText="1"/>
    </xf>
    <xf numFmtId="165" fontId="13" fillId="11" borderId="24" xfId="1" applyNumberFormat="1" applyFont="1" applyFill="1" applyBorder="1" applyAlignment="1">
      <alignment horizontal="right" vertical="center"/>
    </xf>
    <xf numFmtId="0" fontId="13" fillId="9" borderId="21" xfId="3" applyFont="1" applyFill="1" applyBorder="1"/>
    <xf numFmtId="165" fontId="24" fillId="16" borderId="24" xfId="0" applyNumberFormat="1" applyFont="1" applyFill="1" applyBorder="1"/>
    <xf numFmtId="165" fontId="24" fillId="16" borderId="34" xfId="0" applyNumberFormat="1" applyFont="1" applyFill="1" applyBorder="1"/>
    <xf numFmtId="0" fontId="34" fillId="0" borderId="0" xfId="0" applyFont="1"/>
    <xf numFmtId="0" fontId="34" fillId="0" borderId="0" xfId="11" applyFont="1"/>
    <xf numFmtId="0" fontId="35" fillId="0" borderId="0" xfId="11" applyFont="1"/>
    <xf numFmtId="0" fontId="24" fillId="4" borderId="0" xfId="0" applyFont="1" applyFill="1"/>
    <xf numFmtId="0" fontId="13" fillId="3" borderId="4" xfId="3" applyFont="1" applyFill="1" applyBorder="1" applyAlignment="1">
      <alignment horizontal="left" vertical="center" wrapText="1"/>
    </xf>
    <xf numFmtId="0" fontId="2" fillId="0" borderId="0" xfId="11" applyFont="1"/>
    <xf numFmtId="165" fontId="13" fillId="17" borderId="4" xfId="0" applyNumberFormat="1" applyFont="1" applyFill="1" applyBorder="1" applyAlignment="1">
      <alignment horizontal="center" vertical="center"/>
    </xf>
    <xf numFmtId="0" fontId="7" fillId="12" borderId="19" xfId="3" applyFont="1" applyFill="1" applyBorder="1" applyAlignment="1">
      <alignment horizontal="center" vertical="center" wrapText="1"/>
    </xf>
    <xf numFmtId="0" fontId="37" fillId="9" borderId="41" xfId="3" applyFont="1" applyFill="1" applyBorder="1"/>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0" fontId="13" fillId="10" borderId="4" xfId="8" applyFont="1" applyFill="1" applyBorder="1" applyAlignment="1">
      <alignment vertical="center" wrapText="1"/>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0" fontId="20" fillId="9" borderId="4" xfId="3" applyFont="1" applyFill="1" applyBorder="1" applyAlignment="1">
      <alignment horizontal="center" vertical="center"/>
    </xf>
    <xf numFmtId="0" fontId="38" fillId="9" borderId="4" xfId="0" applyFont="1" applyFill="1" applyBorder="1" applyAlignment="1">
      <alignment vertical="center" wrapText="1"/>
    </xf>
    <xf numFmtId="0" fontId="13" fillId="9" borderId="0" xfId="0" applyFont="1" applyFill="1" applyBorder="1"/>
    <xf numFmtId="165" fontId="39" fillId="11" borderId="4" xfId="0" applyNumberFormat="1" applyFont="1" applyFill="1" applyBorder="1" applyAlignment="1">
      <alignment horizontal="right"/>
    </xf>
    <xf numFmtId="0" fontId="13" fillId="7" borderId="4" xfId="0" applyFont="1" applyFill="1" applyBorder="1" applyAlignment="1">
      <alignment vertical="center" wrapText="1"/>
    </xf>
    <xf numFmtId="0" fontId="13" fillId="7" borderId="4" xfId="0" applyFont="1" applyFill="1" applyBorder="1" applyAlignment="1">
      <alignment wrapText="1"/>
    </xf>
    <xf numFmtId="0" fontId="0" fillId="11" borderId="4" xfId="0" applyFill="1" applyBorder="1"/>
    <xf numFmtId="0" fontId="0" fillId="0" borderId="0" xfId="0" applyBorder="1"/>
    <xf numFmtId="0" fontId="13" fillId="18" borderId="4" xfId="0" applyFont="1" applyFill="1" applyBorder="1" applyAlignment="1">
      <alignment vertical="center" wrapText="1"/>
    </xf>
    <xf numFmtId="0" fontId="0" fillId="18" borderId="4" xfId="0" applyFill="1" applyBorder="1"/>
    <xf numFmtId="0" fontId="13" fillId="18" borderId="4" xfId="0" applyFont="1" applyFill="1" applyBorder="1" applyAlignment="1">
      <alignment wrapText="1"/>
    </xf>
    <xf numFmtId="0" fontId="13" fillId="3" borderId="4" xfId="0" applyFont="1" applyFill="1" applyBorder="1" applyAlignment="1">
      <alignment vertical="center" wrapText="1"/>
    </xf>
    <xf numFmtId="0" fontId="0" fillId="3" borderId="4" xfId="0" applyFill="1" applyBorder="1"/>
    <xf numFmtId="0" fontId="13" fillId="3" borderId="4" xfId="0" applyFont="1" applyFill="1" applyBorder="1" applyAlignment="1">
      <alignment wrapText="1"/>
    </xf>
    <xf numFmtId="0" fontId="7" fillId="3" borderId="4" xfId="0" applyFont="1" applyFill="1" applyBorder="1" applyAlignment="1">
      <alignment horizontal="center" vertical="center"/>
    </xf>
    <xf numFmtId="0" fontId="12" fillId="3" borderId="4" xfId="0" applyFont="1" applyFill="1" applyBorder="1" applyAlignment="1">
      <alignment vertical="center" wrapText="1"/>
    </xf>
    <xf numFmtId="0" fontId="7" fillId="18" borderId="4" xfId="0" applyFont="1" applyFill="1" applyBorder="1" applyAlignment="1">
      <alignment horizontal="center" vertical="center"/>
    </xf>
    <xf numFmtId="0" fontId="7" fillId="18" borderId="4" xfId="0" applyFont="1" applyFill="1" applyBorder="1" applyAlignment="1">
      <alignment vertical="center"/>
    </xf>
    <xf numFmtId="0" fontId="12" fillId="18" borderId="4" xfId="0" applyFont="1" applyFill="1" applyBorder="1" applyAlignment="1">
      <alignment wrapText="1"/>
    </xf>
    <xf numFmtId="0" fontId="7" fillId="12" borderId="14" xfId="3" applyFont="1" applyFill="1" applyBorder="1" applyAlignment="1">
      <alignment vertical="center" wrapText="1"/>
    </xf>
    <xf numFmtId="0" fontId="12" fillId="9" borderId="4" xfId="3" applyFont="1" applyFill="1" applyBorder="1" applyAlignment="1">
      <alignment vertical="center" wrapText="1"/>
    </xf>
    <xf numFmtId="0" fontId="7" fillId="3" borderId="4" xfId="3" applyFont="1" applyFill="1" applyBorder="1" applyAlignment="1">
      <alignment vertical="center" wrapText="1"/>
    </xf>
    <xf numFmtId="0" fontId="23" fillId="0" borderId="0" xfId="0" applyFont="1" applyBorder="1" applyAlignment="1"/>
    <xf numFmtId="0" fontId="23" fillId="0" borderId="0" xfId="0" applyFont="1" applyAlignment="1"/>
    <xf numFmtId="0" fontId="21" fillId="18" borderId="4" xfId="0" applyFont="1" applyFill="1" applyBorder="1" applyAlignment="1">
      <alignment vertical="center" wrapText="1"/>
    </xf>
    <xf numFmtId="0" fontId="21" fillId="3" borderId="4" xfId="0" applyFont="1" applyFill="1" applyBorder="1" applyAlignment="1">
      <alignment vertical="center" wrapText="1"/>
    </xf>
    <xf numFmtId="0" fontId="13" fillId="18" borderId="4" xfId="0" applyFont="1" applyFill="1" applyBorder="1" applyAlignment="1">
      <alignment horizontal="left" vertical="center"/>
    </xf>
    <xf numFmtId="0" fontId="24" fillId="18" borderId="4" xfId="0" applyFont="1" applyFill="1" applyBorder="1" applyAlignment="1">
      <alignment horizontal="left" vertical="center"/>
    </xf>
    <xf numFmtId="0" fontId="42" fillId="9" borderId="4" xfId="0" applyFont="1" applyFill="1" applyBorder="1" applyAlignment="1">
      <alignment horizontal="center" vertical="center" wrapText="1"/>
    </xf>
    <xf numFmtId="165" fontId="42" fillId="9" borderId="4" xfId="0" applyNumberFormat="1" applyFont="1" applyFill="1" applyBorder="1" applyAlignment="1">
      <alignment horizontal="center" vertical="center"/>
    </xf>
    <xf numFmtId="0" fontId="17" fillId="9" borderId="12" xfId="11" applyFont="1" applyFill="1" applyBorder="1" applyAlignment="1">
      <alignment wrapText="1"/>
    </xf>
    <xf numFmtId="0" fontId="16" fillId="9" borderId="45" xfId="11" applyFont="1" applyFill="1" applyBorder="1"/>
    <xf numFmtId="0" fontId="16" fillId="9" borderId="13" xfId="11" applyFont="1" applyFill="1" applyBorder="1"/>
    <xf numFmtId="0" fontId="16" fillId="9" borderId="46" xfId="11" applyFont="1" applyFill="1" applyBorder="1"/>
    <xf numFmtId="0" fontId="15" fillId="7" borderId="45" xfId="11" applyFont="1" applyFill="1" applyBorder="1"/>
    <xf numFmtId="0" fontId="14" fillId="13" borderId="10" xfId="11" applyFont="1" applyFill="1" applyBorder="1"/>
    <xf numFmtId="0" fontId="15" fillId="7" borderId="13" xfId="11" applyFont="1" applyFill="1" applyBorder="1"/>
    <xf numFmtId="0" fontId="14" fillId="13" borderId="14" xfId="11" applyFont="1" applyFill="1" applyBorder="1"/>
    <xf numFmtId="0" fontId="15" fillId="7" borderId="46" xfId="11" applyFont="1" applyFill="1" applyBorder="1"/>
    <xf numFmtId="0" fontId="14" fillId="13" borderId="9" xfId="11" applyFont="1" applyFill="1" applyBorder="1"/>
    <xf numFmtId="0" fontId="43" fillId="6" borderId="0" xfId="0" applyFont="1" applyFill="1"/>
    <xf numFmtId="0" fontId="24" fillId="18" borderId="4" xfId="0" applyFont="1" applyFill="1" applyBorder="1" applyAlignment="1">
      <alignment horizontal="center" vertical="center"/>
    </xf>
    <xf numFmtId="0" fontId="13" fillId="18" borderId="4" xfId="0" applyFont="1" applyFill="1" applyBorder="1" applyAlignment="1">
      <alignment horizontal="center" vertical="center"/>
    </xf>
    <xf numFmtId="165" fontId="13" fillId="11" borderId="4" xfId="0" applyNumberFormat="1" applyFont="1" applyFill="1" applyBorder="1" applyAlignment="1">
      <alignment horizontal="center" vertical="center"/>
    </xf>
    <xf numFmtId="0" fontId="0" fillId="11" borderId="7" xfId="0" applyFill="1" applyBorder="1"/>
    <xf numFmtId="0" fontId="44" fillId="0" borderId="0" xfId="0" applyFont="1"/>
    <xf numFmtId="0" fontId="20" fillId="9" borderId="4" xfId="0" applyFont="1" applyFill="1" applyBorder="1" applyAlignment="1">
      <alignment horizontal="center" vertical="center" wrapText="1"/>
    </xf>
    <xf numFmtId="0" fontId="45" fillId="7" borderId="0" xfId="0" applyFont="1" applyFill="1" applyAlignment="1">
      <alignment horizontal="center" vertical="center" wrapText="1"/>
    </xf>
    <xf numFmtId="0" fontId="46" fillId="0" borderId="0" xfId="0" applyFont="1"/>
    <xf numFmtId="0" fontId="44" fillId="19" borderId="0" xfId="0" applyFont="1" applyFill="1"/>
    <xf numFmtId="0" fontId="47" fillId="0" borderId="0" xfId="0" applyFont="1"/>
    <xf numFmtId="0" fontId="24" fillId="7" borderId="4" xfId="0" applyFont="1" applyFill="1" applyBorder="1" applyAlignment="1">
      <alignment horizontal="left" vertical="center"/>
    </xf>
    <xf numFmtId="0" fontId="13" fillId="7" borderId="4" xfId="0" applyFont="1" applyFill="1" applyBorder="1" applyAlignment="1">
      <alignment horizontal="left" vertical="center"/>
    </xf>
    <xf numFmtId="0" fontId="13" fillId="7" borderId="4" xfId="8" applyFont="1" applyFill="1" applyBorder="1" applyAlignment="1">
      <alignment vertical="center" wrapText="1"/>
    </xf>
    <xf numFmtId="0" fontId="12" fillId="7" borderId="4" xfId="3" applyFont="1" applyFill="1" applyBorder="1" applyAlignment="1">
      <alignment horizontal="center" vertical="center"/>
    </xf>
    <xf numFmtId="0" fontId="13" fillId="7" borderId="21" xfId="3" applyFont="1" applyFill="1" applyBorder="1" applyAlignment="1"/>
    <xf numFmtId="0" fontId="7" fillId="7" borderId="4" xfId="3" applyFont="1" applyFill="1" applyBorder="1" applyAlignment="1">
      <alignment vertical="center"/>
    </xf>
    <xf numFmtId="0" fontId="7" fillId="7" borderId="7" xfId="3" applyFont="1" applyFill="1" applyBorder="1" applyAlignment="1">
      <alignment horizontal="center" vertical="center"/>
    </xf>
    <xf numFmtId="0" fontId="7" fillId="7" borderId="3" xfId="3" applyFont="1" applyFill="1" applyBorder="1" applyAlignment="1">
      <alignment vertical="center"/>
    </xf>
    <xf numFmtId="0" fontId="7" fillId="7" borderId="5" xfId="3" applyFont="1" applyFill="1" applyBorder="1" applyAlignment="1">
      <alignment vertical="center"/>
    </xf>
    <xf numFmtId="0" fontId="7" fillId="7" borderId="6" xfId="3" applyFont="1" applyFill="1" applyBorder="1" applyAlignment="1">
      <alignment vertical="center"/>
    </xf>
    <xf numFmtId="0" fontId="7" fillId="3" borderId="4" xfId="0" applyFont="1" applyFill="1" applyBorder="1" applyAlignment="1">
      <alignment horizontal="center" vertical="center"/>
    </xf>
    <xf numFmtId="0" fontId="12" fillId="3" borderId="4" xfId="0" applyFont="1" applyFill="1" applyBorder="1" applyAlignment="1">
      <alignment vertical="center" wrapText="1"/>
    </xf>
    <xf numFmtId="0" fontId="0" fillId="3" borderId="3" xfId="0" applyFill="1" applyBorder="1" applyAlignment="1">
      <alignment horizontal="center"/>
    </xf>
    <xf numFmtId="0" fontId="13" fillId="3" borderId="3" xfId="0" applyFont="1" applyFill="1" applyBorder="1" applyAlignment="1">
      <alignment horizontal="center" wrapText="1"/>
    </xf>
    <xf numFmtId="0" fontId="48" fillId="0" borderId="0" xfId="0" applyFont="1"/>
    <xf numFmtId="0" fontId="49" fillId="20" borderId="0" xfId="0" applyFont="1" applyFill="1" applyAlignment="1">
      <alignment horizontal="left" vertical="top" wrapText="1"/>
    </xf>
    <xf numFmtId="0" fontId="24" fillId="3" borderId="5" xfId="3" applyFont="1" applyFill="1" applyBorder="1" applyAlignment="1">
      <alignment horizontal="center" vertical="center" wrapText="1"/>
    </xf>
    <xf numFmtId="0" fontId="24" fillId="3" borderId="6"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3" borderId="18"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6"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7" fillId="3" borderId="4" xfId="3" applyFont="1" applyFill="1" applyBorder="1" applyAlignment="1">
      <alignment horizontal="center" vertical="center"/>
    </xf>
    <xf numFmtId="0" fontId="7" fillId="3" borderId="4" xfId="3" applyFont="1" applyFill="1" applyBorder="1" applyAlignment="1">
      <alignment vertical="center" wrapText="1"/>
    </xf>
    <xf numFmtId="0" fontId="13" fillId="3" borderId="4" xfId="3" applyFont="1" applyFill="1" applyBorder="1" applyAlignment="1">
      <alignment horizontal="left" vertical="center" wrapText="1"/>
    </xf>
    <xf numFmtId="165" fontId="13" fillId="11" borderId="24" xfId="0" applyNumberFormat="1" applyFont="1" applyFill="1" applyBorder="1" applyAlignment="1">
      <alignment horizontal="right" vertical="center"/>
    </xf>
    <xf numFmtId="165" fontId="0" fillId="11" borderId="24" xfId="0" applyNumberFormat="1" applyFill="1" applyBorder="1" applyAlignment="1">
      <alignment horizontal="right" vertical="center"/>
    </xf>
    <xf numFmtId="165" fontId="24" fillId="15" borderId="4" xfId="0" applyNumberFormat="1" applyFont="1" applyFill="1" applyBorder="1" applyAlignment="1">
      <alignment horizontal="center" vertical="center"/>
    </xf>
    <xf numFmtId="0" fontId="7" fillId="3" borderId="4" xfId="0" applyFont="1" applyFill="1" applyBorder="1" applyAlignment="1">
      <alignment vertical="center" wrapText="1"/>
    </xf>
    <xf numFmtId="165" fontId="0" fillId="17" borderId="4" xfId="0" applyNumberFormat="1" applyFill="1" applyBorder="1"/>
    <xf numFmtId="165" fontId="0" fillId="11" borderId="4" xfId="0" applyNumberFormat="1" applyFill="1" applyBorder="1"/>
    <xf numFmtId="165" fontId="0" fillId="17" borderId="3" xfId="0" applyNumberFormat="1" applyFill="1" applyBorder="1" applyAlignment="1">
      <alignment horizontal="center"/>
    </xf>
    <xf numFmtId="165" fontId="0" fillId="11" borderId="3" xfId="0" applyNumberFormat="1" applyFill="1" applyBorder="1" applyAlignment="1">
      <alignment horizontal="center"/>
    </xf>
    <xf numFmtId="0" fontId="40" fillId="18" borderId="4" xfId="0" applyFont="1" applyFill="1" applyBorder="1" applyAlignment="1">
      <alignment horizontal="center" vertical="center"/>
    </xf>
    <xf numFmtId="0" fontId="40" fillId="18" borderId="10" xfId="0" applyFont="1" applyFill="1" applyBorder="1" applyAlignment="1">
      <alignment horizontal="center" vertical="center"/>
    </xf>
    <xf numFmtId="165" fontId="12" fillId="0" borderId="26" xfId="0" applyNumberFormat="1" applyFont="1" applyBorder="1" applyAlignment="1"/>
    <xf numFmtId="0" fontId="16" fillId="9" borderId="0" xfId="11" applyFont="1" applyFill="1" applyBorder="1"/>
    <xf numFmtId="165" fontId="13" fillId="11" borderId="12" xfId="0" applyNumberFormat="1" applyFont="1" applyFill="1" applyBorder="1" applyAlignment="1">
      <alignment horizontal="center" vertical="center"/>
    </xf>
    <xf numFmtId="2" fontId="7" fillId="18" borderId="4" xfId="0" applyNumberFormat="1" applyFont="1" applyFill="1" applyBorder="1" applyAlignment="1">
      <alignment horizontal="center" vertical="center"/>
    </xf>
    <xf numFmtId="0" fontId="50" fillId="0" borderId="0" xfId="2" applyFont="1"/>
    <xf numFmtId="0" fontId="1" fillId="0" borderId="0" xfId="11" applyFont="1"/>
    <xf numFmtId="0" fontId="33" fillId="9" borderId="3" xfId="11" applyFont="1" applyFill="1" applyBorder="1" applyAlignment="1">
      <alignment horizontal="center" vertical="center" textRotation="90" wrapText="1"/>
    </xf>
    <xf numFmtId="0" fontId="33" fillId="9" borderId="5" xfId="11" applyFont="1" applyFill="1" applyBorder="1" applyAlignment="1">
      <alignment horizontal="center" vertical="center" textRotation="90" wrapText="1"/>
    </xf>
    <xf numFmtId="0" fontId="33" fillId="9" borderId="6" xfId="11" applyFont="1" applyFill="1" applyBorder="1" applyAlignment="1">
      <alignment horizontal="center" vertical="center" textRotation="90" wrapText="1"/>
    </xf>
    <xf numFmtId="0" fontId="12" fillId="7" borderId="12" xfId="3" applyFont="1" applyFill="1" applyBorder="1" applyAlignment="1">
      <alignment horizontal="center" vertical="center" wrapText="1"/>
    </xf>
    <xf numFmtId="0" fontId="12" fillId="7" borderId="8" xfId="3" applyFont="1" applyFill="1" applyBorder="1" applyAlignment="1">
      <alignment horizontal="center" vertical="center" wrapText="1"/>
    </xf>
    <xf numFmtId="0" fontId="12" fillId="7" borderId="7" xfId="3" applyFont="1" applyFill="1" applyBorder="1" applyAlignment="1">
      <alignment horizontal="center" vertical="center" wrapText="1"/>
    </xf>
    <xf numFmtId="0" fontId="9"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12" fillId="3" borderId="4" xfId="0" applyFont="1" applyFill="1" applyBorder="1" applyAlignment="1">
      <alignment vertical="center" wrapText="1"/>
    </xf>
    <xf numFmtId="0" fontId="7" fillId="18" borderId="4" xfId="0" applyFont="1" applyFill="1" applyBorder="1" applyAlignment="1">
      <alignment horizontal="center" vertical="center"/>
    </xf>
    <xf numFmtId="0" fontId="40" fillId="18" borderId="4" xfId="0" applyFont="1" applyFill="1" applyBorder="1" applyAlignment="1">
      <alignment horizontal="center" vertical="center"/>
    </xf>
    <xf numFmtId="0" fontId="7" fillId="18" borderId="12" xfId="0" applyFont="1" applyFill="1" applyBorder="1" applyAlignment="1">
      <alignment horizontal="center" vertical="center" wrapText="1"/>
    </xf>
    <xf numFmtId="0" fontId="7" fillId="18" borderId="7" xfId="0" applyFont="1" applyFill="1" applyBorder="1" applyAlignment="1">
      <alignment horizontal="center" vertical="center" wrapText="1"/>
    </xf>
    <xf numFmtId="0" fontId="7" fillId="18" borderId="45" xfId="0" applyFont="1" applyFill="1" applyBorder="1" applyAlignment="1">
      <alignment horizontal="center" vertical="center"/>
    </xf>
    <xf numFmtId="0" fontId="7" fillId="18" borderId="10" xfId="0" applyFont="1" applyFill="1" applyBorder="1" applyAlignment="1">
      <alignment horizontal="center" vertical="center"/>
    </xf>
    <xf numFmtId="0" fontId="7" fillId="18" borderId="13" xfId="0" applyFont="1" applyFill="1" applyBorder="1" applyAlignment="1">
      <alignment horizontal="center" vertical="center"/>
    </xf>
    <xf numFmtId="0" fontId="7" fillId="18" borderId="14" xfId="0" applyFont="1" applyFill="1" applyBorder="1" applyAlignment="1">
      <alignment horizontal="center" vertical="center"/>
    </xf>
    <xf numFmtId="0" fontId="7" fillId="18" borderId="46" xfId="0" applyFont="1" applyFill="1" applyBorder="1" applyAlignment="1">
      <alignment horizontal="center" vertical="center"/>
    </xf>
    <xf numFmtId="0" fontId="7" fillId="18" borderId="9" xfId="0" applyFont="1" applyFill="1" applyBorder="1" applyAlignment="1">
      <alignment horizontal="center" vertical="center"/>
    </xf>
    <xf numFmtId="0" fontId="7" fillId="18" borderId="3" xfId="0" applyFont="1" applyFill="1" applyBorder="1" applyAlignment="1">
      <alignment horizontal="center" vertical="center"/>
    </xf>
    <xf numFmtId="0" fontId="7" fillId="18" borderId="5" xfId="0" applyFont="1" applyFill="1" applyBorder="1" applyAlignment="1">
      <alignment horizontal="center" vertical="center"/>
    </xf>
    <xf numFmtId="0" fontId="7" fillId="18" borderId="6" xfId="0" applyFont="1" applyFill="1" applyBorder="1" applyAlignment="1">
      <alignment horizontal="center" vertical="center"/>
    </xf>
    <xf numFmtId="0" fontId="40" fillId="18" borderId="45" xfId="0" applyFont="1" applyFill="1" applyBorder="1" applyAlignment="1">
      <alignment horizontal="center" vertical="center"/>
    </xf>
    <xf numFmtId="0" fontId="40" fillId="18" borderId="10" xfId="0" applyFont="1" applyFill="1" applyBorder="1" applyAlignment="1">
      <alignment horizontal="center" vertical="center"/>
    </xf>
    <xf numFmtId="0" fontId="40" fillId="18" borderId="13" xfId="0" applyFont="1" applyFill="1" applyBorder="1" applyAlignment="1">
      <alignment horizontal="center" vertical="center"/>
    </xf>
    <xf numFmtId="0" fontId="40" fillId="18" borderId="14" xfId="0" applyFont="1" applyFill="1" applyBorder="1" applyAlignment="1">
      <alignment horizontal="center" vertical="center"/>
    </xf>
    <xf numFmtId="0" fontId="40" fillId="18" borderId="46" xfId="0" applyFont="1" applyFill="1" applyBorder="1" applyAlignment="1">
      <alignment horizontal="center" vertical="center"/>
    </xf>
    <xf numFmtId="0" fontId="40" fillId="18" borderId="9"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7" xfId="0" applyFont="1" applyFill="1" applyBorder="1" applyAlignment="1">
      <alignment horizontal="center" vertical="center"/>
    </xf>
    <xf numFmtId="0" fontId="13" fillId="10" borderId="4" xfId="0" applyFont="1" applyFill="1" applyBorder="1" applyAlignment="1">
      <alignment horizontal="left" vertical="center"/>
    </xf>
    <xf numFmtId="0" fontId="28" fillId="0" borderId="29" xfId="0" applyFont="1" applyBorder="1" applyAlignment="1">
      <alignment horizontal="center"/>
    </xf>
    <xf numFmtId="0" fontId="29" fillId="0" borderId="31" xfId="0" applyFont="1" applyBorder="1" applyAlignment="1">
      <alignment horizontal="center"/>
    </xf>
    <xf numFmtId="0" fontId="0" fillId="0" borderId="30" xfId="0" applyBorder="1" applyAlignment="1"/>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165" fontId="13" fillId="17" borderId="3" xfId="0" applyNumberFormat="1" applyFont="1" applyFill="1" applyBorder="1" applyAlignment="1">
      <alignment horizontal="center" vertical="center"/>
    </xf>
    <xf numFmtId="165" fontId="13" fillId="17" borderId="5"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165" fontId="13" fillId="11" borderId="43" xfId="0" applyNumberFormat="1" applyFont="1" applyFill="1" applyBorder="1" applyAlignment="1">
      <alignment horizontal="center" vertical="center"/>
    </xf>
    <xf numFmtId="165" fontId="13" fillId="11" borderId="19" xfId="0" applyNumberFormat="1" applyFont="1" applyFill="1" applyBorder="1" applyAlignment="1">
      <alignment horizontal="center" vertical="center"/>
    </xf>
    <xf numFmtId="165" fontId="13" fillId="11" borderId="44" xfId="0" applyNumberFormat="1" applyFont="1" applyFill="1" applyBorder="1" applyAlignment="1">
      <alignment horizontal="center" vertical="center"/>
    </xf>
    <xf numFmtId="0" fontId="7" fillId="10" borderId="4" xfId="3" applyFont="1" applyFill="1" applyBorder="1" applyAlignment="1">
      <alignment horizontal="center" vertical="center"/>
    </xf>
    <xf numFmtId="0" fontId="24" fillId="7" borderId="4" xfId="0" applyFont="1" applyFill="1" applyBorder="1" applyAlignment="1">
      <alignment horizontal="left" vertical="center"/>
    </xf>
    <xf numFmtId="165" fontId="12" fillId="14" borderId="25" xfId="10" applyNumberFormat="1" applyFont="1" applyFill="1" applyBorder="1" applyAlignment="1" applyProtection="1">
      <protection locked="0"/>
    </xf>
    <xf numFmtId="165" fontId="12" fillId="0" borderId="26" xfId="0" applyNumberFormat="1" applyFont="1" applyBorder="1" applyAlignment="1"/>
    <xf numFmtId="0" fontId="7" fillId="10" borderId="4" xfId="3" applyFont="1" applyFill="1" applyBorder="1" applyAlignment="1">
      <alignment horizontal="center" vertical="center" wrapText="1"/>
    </xf>
    <xf numFmtId="0" fontId="13" fillId="10" borderId="35" xfId="3" applyFont="1" applyFill="1" applyBorder="1" applyAlignment="1">
      <alignment horizontal="center"/>
    </xf>
    <xf numFmtId="0" fontId="13" fillId="10" borderId="10" xfId="3" applyFont="1" applyFill="1" applyBorder="1" applyAlignment="1">
      <alignment horizontal="center"/>
    </xf>
    <xf numFmtId="0" fontId="13" fillId="10" borderId="36" xfId="3" applyFont="1" applyFill="1" applyBorder="1" applyAlignment="1">
      <alignment horizontal="center"/>
    </xf>
    <xf numFmtId="0" fontId="13" fillId="10" borderId="9" xfId="3" applyFont="1" applyFill="1" applyBorder="1" applyAlignment="1">
      <alignment horizontal="center"/>
    </xf>
    <xf numFmtId="165" fontId="12" fillId="14" borderId="26" xfId="10" applyNumberFormat="1" applyFont="1" applyFill="1" applyBorder="1" applyAlignment="1" applyProtection="1">
      <protection locked="0"/>
    </xf>
    <xf numFmtId="165" fontId="13" fillId="0" borderId="26" xfId="0" applyNumberFormat="1" applyFont="1" applyBorder="1" applyAlignment="1"/>
    <xf numFmtId="165" fontId="13" fillId="0" borderId="38" xfId="0" applyNumberFormat="1" applyFont="1" applyBorder="1" applyAlignment="1"/>
    <xf numFmtId="165" fontId="12" fillId="14" borderId="25" xfId="0" applyNumberFormat="1" applyFont="1" applyFill="1" applyBorder="1" applyAlignment="1"/>
    <xf numFmtId="0" fontId="20" fillId="9" borderId="4" xfId="3" applyFont="1" applyFill="1" applyBorder="1" applyAlignment="1">
      <alignment horizontal="center" vertical="center" wrapText="1"/>
    </xf>
    <xf numFmtId="0" fontId="7" fillId="7" borderId="45"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46"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4" xfId="0" applyFont="1" applyFill="1" applyBorder="1" applyAlignment="1">
      <alignment horizontal="center" vertical="center"/>
    </xf>
    <xf numFmtId="0" fontId="24" fillId="10" borderId="4" xfId="0" applyFont="1" applyFill="1" applyBorder="1" applyAlignment="1">
      <alignment horizontal="left" vertical="center"/>
    </xf>
    <xf numFmtId="165" fontId="13" fillId="11" borderId="24" xfId="0" applyNumberFormat="1" applyFont="1" applyFill="1" applyBorder="1" applyAlignment="1">
      <alignment horizontal="right" vertical="center"/>
    </xf>
    <xf numFmtId="0" fontId="28" fillId="4" borderId="17" xfId="0" applyFont="1" applyFill="1" applyBorder="1" applyAlignment="1">
      <alignment horizontal="center" vertical="center"/>
    </xf>
    <xf numFmtId="0" fontId="28" fillId="4" borderId="37"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18" xfId="0" applyFont="1" applyFill="1" applyBorder="1" applyAlignment="1">
      <alignment horizontal="center" vertical="center"/>
    </xf>
    <xf numFmtId="0" fontId="28" fillId="4" borderId="0" xfId="0" applyFont="1" applyFill="1" applyBorder="1" applyAlignment="1">
      <alignment horizontal="center" vertical="center"/>
    </xf>
    <xf numFmtId="0" fontId="28" fillId="4" borderId="27" xfId="0" applyFont="1" applyFill="1" applyBorder="1" applyAlignment="1">
      <alignment horizontal="center" vertical="center"/>
    </xf>
    <xf numFmtId="0" fontId="0" fillId="18" borderId="3" xfId="0" applyFill="1" applyBorder="1" applyAlignment="1">
      <alignment horizontal="center"/>
    </xf>
    <xf numFmtId="0" fontId="0" fillId="18" borderId="5" xfId="0" applyFill="1" applyBorder="1" applyAlignment="1">
      <alignment horizontal="center"/>
    </xf>
    <xf numFmtId="0" fontId="0" fillId="18" borderId="6" xfId="0" applyFill="1" applyBorder="1" applyAlignment="1">
      <alignment horizontal="center"/>
    </xf>
    <xf numFmtId="0" fontId="13" fillId="18" borderId="3" xfId="0" applyFont="1" applyFill="1" applyBorder="1" applyAlignment="1">
      <alignment horizontal="center" wrapText="1"/>
    </xf>
    <xf numFmtId="0" fontId="13" fillId="18" borderId="5" xfId="0" applyFont="1" applyFill="1" applyBorder="1" applyAlignment="1">
      <alignment horizontal="center" wrapText="1"/>
    </xf>
    <xf numFmtId="0" fontId="13" fillId="18" borderId="6" xfId="0" applyFont="1" applyFill="1" applyBorder="1" applyAlignment="1">
      <alignment horizontal="center" wrapText="1"/>
    </xf>
    <xf numFmtId="165" fontId="12" fillId="0" borderId="38" xfId="0" applyNumberFormat="1" applyFont="1" applyBorder="1" applyAlignment="1"/>
    <xf numFmtId="165" fontId="0" fillId="11" borderId="24" xfId="0" applyNumberFormat="1" applyFill="1" applyBorder="1" applyAlignment="1">
      <alignment horizontal="right" vertical="center"/>
    </xf>
    <xf numFmtId="0" fontId="26" fillId="7" borderId="4" xfId="0" applyFont="1" applyFill="1" applyBorder="1" applyAlignment="1">
      <alignment horizontal="left" vertical="center"/>
    </xf>
    <xf numFmtId="0" fontId="25" fillId="10" borderId="4" xfId="0" applyFont="1" applyFill="1" applyBorder="1" applyAlignment="1">
      <alignment horizontal="left" vertical="center"/>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165" fontId="12" fillId="14" borderId="39" xfId="0" applyNumberFormat="1" applyFont="1" applyFill="1" applyBorder="1" applyAlignment="1"/>
    <xf numFmtId="0" fontId="13" fillId="10" borderId="15" xfId="3" applyFont="1" applyFill="1" applyBorder="1" applyAlignment="1">
      <alignment horizontal="center"/>
    </xf>
    <xf numFmtId="0" fontId="13" fillId="10" borderId="7" xfId="3" applyFont="1" applyFill="1" applyBorder="1" applyAlignment="1">
      <alignment horizontal="center"/>
    </xf>
    <xf numFmtId="0" fontId="13" fillId="7" borderId="23" xfId="3" applyFont="1" applyFill="1" applyBorder="1" applyAlignment="1">
      <alignment horizontal="center"/>
    </xf>
    <xf numFmtId="0" fontId="13" fillId="7" borderId="41" xfId="3" applyFont="1" applyFill="1" applyBorder="1" applyAlignment="1">
      <alignment horizontal="center"/>
    </xf>
    <xf numFmtId="0" fontId="13" fillId="7" borderId="33" xfId="3" applyFont="1" applyFill="1" applyBorder="1" applyAlignment="1">
      <alignment horizontal="center"/>
    </xf>
    <xf numFmtId="0" fontId="13" fillId="10" borderId="18" xfId="3" applyFont="1" applyFill="1" applyBorder="1" applyAlignment="1">
      <alignment horizontal="center"/>
    </xf>
    <xf numFmtId="0" fontId="13" fillId="10" borderId="14" xfId="3" applyFont="1" applyFill="1" applyBorder="1" applyAlignment="1">
      <alignment horizontal="center"/>
    </xf>
    <xf numFmtId="0" fontId="13" fillId="7" borderId="4" xfId="0" applyFont="1" applyFill="1" applyBorder="1" applyAlignment="1">
      <alignment horizontal="left" vertical="center"/>
    </xf>
    <xf numFmtId="0" fontId="13" fillId="0" borderId="4" xfId="0" applyFont="1" applyBorder="1" applyAlignment="1">
      <alignment horizontal="left" vertical="center"/>
    </xf>
    <xf numFmtId="0" fontId="24" fillId="0" borderId="4" xfId="0" applyFont="1" applyBorder="1" applyAlignment="1">
      <alignment horizontal="left" vertical="center"/>
    </xf>
    <xf numFmtId="0" fontId="7" fillId="7" borderId="4" xfId="3" applyFont="1" applyFill="1" applyBorder="1" applyAlignment="1">
      <alignment horizontal="center" vertical="center" wrapText="1"/>
    </xf>
    <xf numFmtId="0" fontId="13" fillId="10" borderId="4" xfId="7" applyFont="1" applyFill="1" applyBorder="1" applyAlignment="1">
      <alignment vertical="center" wrapText="1"/>
    </xf>
    <xf numFmtId="0" fontId="13" fillId="0" borderId="4" xfId="0" applyFont="1" applyBorder="1" applyAlignment="1">
      <alignment wrapText="1"/>
    </xf>
    <xf numFmtId="0" fontId="7" fillId="3" borderId="4" xfId="3" applyFont="1" applyFill="1" applyBorder="1" applyAlignment="1">
      <alignment horizontal="center" vertical="center"/>
    </xf>
    <xf numFmtId="0" fontId="7" fillId="3" borderId="4" xfId="3" applyFont="1" applyFill="1" applyBorder="1" applyAlignment="1">
      <alignment vertical="center" wrapText="1"/>
    </xf>
    <xf numFmtId="0" fontId="13" fillId="3" borderId="4" xfId="3" applyFont="1" applyFill="1" applyBorder="1" applyAlignment="1">
      <alignment horizontal="left" vertical="center" wrapText="1"/>
    </xf>
    <xf numFmtId="165" fontId="24" fillId="15" borderId="4" xfId="0" applyNumberFormat="1" applyFont="1" applyFill="1" applyBorder="1" applyAlignment="1">
      <alignment horizontal="center" vertical="center"/>
    </xf>
    <xf numFmtId="0" fontId="7" fillId="7" borderId="4" xfId="3"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7" borderId="4" xfId="8" applyFont="1" applyFill="1" applyBorder="1" applyAlignment="1">
      <alignment vertical="center" wrapText="1"/>
    </xf>
    <xf numFmtId="0" fontId="13" fillId="0" borderId="4" xfId="0" applyFont="1" applyBorder="1" applyAlignment="1">
      <alignment vertical="center" wrapText="1"/>
    </xf>
    <xf numFmtId="0" fontId="24" fillId="10" borderId="3" xfId="8" applyFont="1" applyFill="1" applyBorder="1" applyAlignment="1">
      <alignment horizontal="center" vertical="center" wrapText="1"/>
    </xf>
    <xf numFmtId="0" fontId="24" fillId="10" borderId="5" xfId="8" applyFont="1" applyFill="1" applyBorder="1" applyAlignment="1">
      <alignment horizontal="center" vertical="center" wrapText="1"/>
    </xf>
    <xf numFmtId="0" fontId="24" fillId="10" borderId="6" xfId="8" applyFont="1" applyFill="1" applyBorder="1" applyAlignment="1">
      <alignment horizontal="center" vertical="center" wrapText="1"/>
    </xf>
    <xf numFmtId="0" fontId="24" fillId="3" borderId="3" xfId="3" applyFont="1" applyFill="1" applyBorder="1" applyAlignment="1">
      <alignment horizontal="center" vertical="center" wrapText="1"/>
    </xf>
    <xf numFmtId="0" fontId="24" fillId="3" borderId="5" xfId="3" applyFont="1" applyFill="1" applyBorder="1" applyAlignment="1">
      <alignment horizontal="center" vertical="center" wrapText="1"/>
    </xf>
    <xf numFmtId="0" fontId="24" fillId="3" borderId="6" xfId="3" applyFont="1" applyFill="1" applyBorder="1" applyAlignment="1">
      <alignment horizontal="center" vertical="center" wrapText="1"/>
    </xf>
    <xf numFmtId="0" fontId="12" fillId="7" borderId="4" xfId="3" applyFont="1" applyFill="1" applyBorder="1" applyAlignment="1">
      <alignment horizontal="center" vertical="center"/>
    </xf>
    <xf numFmtId="0" fontId="30"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4" xfId="3" applyFont="1" applyFill="1" applyBorder="1" applyAlignment="1">
      <alignment horizontal="center" vertical="center"/>
    </xf>
    <xf numFmtId="0" fontId="24" fillId="7" borderId="3" xfId="8" applyFont="1" applyFill="1" applyBorder="1" applyAlignment="1">
      <alignment horizontal="center" vertical="center" wrapText="1"/>
    </xf>
    <xf numFmtId="0" fontId="24" fillId="7" borderId="5" xfId="8" applyFont="1" applyFill="1" applyBorder="1" applyAlignment="1">
      <alignment horizontal="center" vertical="center" wrapText="1"/>
    </xf>
    <xf numFmtId="0" fontId="24" fillId="7" borderId="6" xfId="8" applyFont="1" applyFill="1" applyBorder="1" applyAlignment="1">
      <alignment horizontal="center" vertical="center" wrapText="1"/>
    </xf>
    <xf numFmtId="165" fontId="24" fillId="15" borderId="3" xfId="0" applyNumberFormat="1" applyFont="1" applyFill="1" applyBorder="1" applyAlignment="1">
      <alignment horizontal="center" vertical="center"/>
    </xf>
    <xf numFmtId="165" fontId="24" fillId="15" borderId="5" xfId="0" applyNumberFormat="1" applyFont="1" applyFill="1" applyBorder="1" applyAlignment="1">
      <alignment horizontal="center" vertical="center"/>
    </xf>
    <xf numFmtId="165" fontId="24" fillId="15" borderId="6" xfId="0" applyNumberFormat="1" applyFont="1" applyFill="1" applyBorder="1" applyAlignment="1">
      <alignment horizontal="center" vertical="center"/>
    </xf>
    <xf numFmtId="0" fontId="12" fillId="7" borderId="4" xfId="3" applyFont="1" applyFill="1" applyBorder="1" applyAlignment="1">
      <alignment horizontal="center" vertical="center" wrapText="1"/>
    </xf>
    <xf numFmtId="0" fontId="13" fillId="10" borderId="4" xfId="8" applyFont="1" applyFill="1" applyBorder="1" applyAlignment="1">
      <alignment vertical="center" wrapText="1"/>
    </xf>
    <xf numFmtId="0" fontId="13" fillId="3" borderId="35"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18"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6"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13" fillId="7" borderId="6" xfId="8" applyFont="1" applyFill="1" applyBorder="1" applyAlignment="1">
      <alignment horizontal="center" vertical="center" wrapText="1"/>
    </xf>
    <xf numFmtId="0" fontId="7" fillId="3" borderId="4" xfId="3"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vertical="center" wrapText="1"/>
    </xf>
    <xf numFmtId="0" fontId="13" fillId="3" borderId="4" xfId="3" applyFont="1" applyFill="1" applyBorder="1" applyAlignment="1">
      <alignment horizontal="left" vertical="top" wrapText="1"/>
    </xf>
    <xf numFmtId="0" fontId="13" fillId="10" borderId="3"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13" fillId="10" borderId="6" xfId="8" applyFont="1" applyFill="1" applyBorder="1" applyAlignment="1">
      <alignment horizontal="center" vertical="center" wrapText="1"/>
    </xf>
    <xf numFmtId="0" fontId="13" fillId="10" borderId="21" xfId="3" applyFont="1" applyFill="1" applyBorder="1" applyAlignment="1">
      <alignment horizontal="center"/>
    </xf>
    <xf numFmtId="0" fontId="13" fillId="10" borderId="4" xfId="3" applyFont="1" applyFill="1" applyBorder="1" applyAlignment="1">
      <alignment horizontal="center"/>
    </xf>
    <xf numFmtId="0" fontId="13" fillId="10" borderId="22" xfId="3" applyFont="1" applyFill="1" applyBorder="1" applyAlignment="1">
      <alignment horizontal="center"/>
    </xf>
    <xf numFmtId="0" fontId="13" fillId="10" borderId="20" xfId="3" applyFont="1" applyFill="1" applyBorder="1" applyAlignment="1">
      <alignment horizontal="center"/>
    </xf>
    <xf numFmtId="0" fontId="7" fillId="10" borderId="20" xfId="3" applyFont="1" applyFill="1" applyBorder="1" applyAlignment="1">
      <alignment horizontal="center" vertical="center"/>
    </xf>
    <xf numFmtId="0" fontId="7" fillId="10" borderId="20" xfId="3" applyFont="1" applyFill="1" applyBorder="1" applyAlignment="1">
      <alignment horizontal="center" vertical="center" wrapText="1"/>
    </xf>
    <xf numFmtId="0" fontId="13" fillId="0" borderId="20" xfId="0" applyFont="1" applyBorder="1" applyAlignment="1">
      <alignment wrapText="1"/>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0" fontId="7" fillId="7" borderId="21" xfId="3" applyFont="1" applyFill="1" applyBorder="1" applyAlignment="1">
      <alignment horizontal="center" vertical="center"/>
    </xf>
    <xf numFmtId="0" fontId="28" fillId="0" borderId="2" xfId="0" applyFont="1" applyBorder="1" applyAlignment="1">
      <alignment horizontal="center" vertical="center"/>
    </xf>
    <xf numFmtId="0" fontId="28" fillId="0" borderId="32" xfId="0" applyFont="1" applyBorder="1" applyAlignment="1">
      <alignment horizontal="center" vertical="center"/>
    </xf>
    <xf numFmtId="0" fontId="28" fillId="0" borderId="17" xfId="0" applyFont="1" applyBorder="1" applyAlignment="1">
      <alignment horizontal="center" vertical="center"/>
    </xf>
    <xf numFmtId="0" fontId="28" fillId="0" borderId="28" xfId="0" applyFont="1" applyBorder="1" applyAlignment="1">
      <alignment horizontal="center" vertical="center"/>
    </xf>
    <xf numFmtId="0" fontId="28" fillId="0" borderId="18" xfId="0" applyFont="1" applyBorder="1" applyAlignment="1">
      <alignment horizontal="center" vertical="center"/>
    </xf>
    <xf numFmtId="0" fontId="28" fillId="0" borderId="26" xfId="0" applyFont="1" applyBorder="1" applyAlignment="1">
      <alignment horizontal="center" vertical="center"/>
    </xf>
    <xf numFmtId="0" fontId="13" fillId="7" borderId="21" xfId="3" applyFont="1" applyFill="1" applyBorder="1" applyAlignment="1">
      <alignment horizontal="center"/>
    </xf>
    <xf numFmtId="0" fontId="7" fillId="7" borderId="3" xfId="3" applyFont="1" applyFill="1" applyBorder="1" applyAlignment="1">
      <alignment horizontal="center" vertical="center"/>
    </xf>
    <xf numFmtId="0" fontId="7" fillId="7" borderId="5" xfId="3" applyFont="1" applyFill="1" applyBorder="1" applyAlignment="1">
      <alignment horizontal="center" vertical="center"/>
    </xf>
    <xf numFmtId="0" fontId="7" fillId="7" borderId="6" xfId="3" applyFont="1" applyFill="1" applyBorder="1" applyAlignment="1">
      <alignment horizontal="center" vertical="center"/>
    </xf>
    <xf numFmtId="2" fontId="7" fillId="7" borderId="4" xfId="3" applyNumberFormat="1" applyFont="1" applyFill="1" applyBorder="1" applyAlignment="1">
      <alignment horizontal="center" vertical="center"/>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24" fillId="7" borderId="3"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xf>
    <xf numFmtId="0" fontId="24" fillId="7" borderId="3" xfId="3" applyFont="1" applyFill="1" applyBorder="1" applyAlignment="1">
      <alignment horizontal="center" vertical="center" wrapText="1"/>
    </xf>
    <xf numFmtId="0" fontId="24" fillId="7" borderId="5" xfId="3" applyFont="1" applyFill="1" applyBorder="1" applyAlignment="1">
      <alignment horizontal="center" vertical="center" wrapText="1"/>
    </xf>
    <xf numFmtId="0" fontId="24" fillId="7" borderId="6" xfId="3" applyFont="1" applyFill="1" applyBorder="1" applyAlignment="1">
      <alignment horizontal="center" vertical="center" wrapText="1"/>
    </xf>
    <xf numFmtId="0" fontId="24" fillId="10" borderId="3" xfId="7" applyFont="1" applyFill="1" applyBorder="1" applyAlignment="1">
      <alignment horizontal="center" vertical="center" wrapText="1"/>
    </xf>
    <xf numFmtId="0" fontId="24" fillId="10" borderId="5" xfId="7" applyFont="1" applyFill="1" applyBorder="1" applyAlignment="1">
      <alignment horizontal="center" vertical="center" wrapText="1"/>
    </xf>
    <xf numFmtId="0" fontId="24" fillId="10" borderId="6" xfId="7" applyFont="1" applyFill="1" applyBorder="1" applyAlignment="1">
      <alignment horizontal="center" vertical="center" wrapText="1"/>
    </xf>
    <xf numFmtId="0" fontId="24" fillId="10" borderId="42" xfId="7" applyFont="1" applyFill="1" applyBorder="1" applyAlignment="1">
      <alignment horizontal="center" vertical="center" wrapText="1"/>
    </xf>
    <xf numFmtId="0" fontId="13" fillId="10" borderId="42" xfId="7" applyFont="1" applyFill="1" applyBorder="1" applyAlignment="1">
      <alignment horizontal="center" vertical="center" wrapText="1"/>
    </xf>
    <xf numFmtId="0" fontId="24" fillId="3" borderId="3" xfId="8" applyFont="1" applyFill="1" applyBorder="1" applyAlignment="1">
      <alignment horizontal="center" vertical="center" wrapText="1"/>
    </xf>
    <xf numFmtId="0" fontId="24" fillId="3" borderId="5" xfId="8" applyFont="1" applyFill="1" applyBorder="1" applyAlignment="1">
      <alignment horizontal="center" vertical="center" wrapText="1"/>
    </xf>
    <xf numFmtId="0" fontId="24" fillId="3" borderId="6" xfId="8" applyFont="1" applyFill="1" applyBorder="1" applyAlignment="1">
      <alignment horizontal="center" vertical="center" wrapText="1"/>
    </xf>
    <xf numFmtId="165" fontId="24" fillId="15" borderId="42" xfId="0" applyNumberFormat="1" applyFont="1" applyFill="1" applyBorder="1" applyAlignment="1">
      <alignment horizontal="center" vertical="center"/>
    </xf>
    <xf numFmtId="0" fontId="13" fillId="7" borderId="3"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4" fillId="3" borderId="3" xfId="0" applyFont="1" applyFill="1" applyBorder="1" applyAlignment="1">
      <alignment horizontal="center"/>
    </xf>
    <xf numFmtId="0" fontId="24" fillId="3" borderId="5" xfId="0" applyFont="1" applyFill="1" applyBorder="1" applyAlignment="1">
      <alignment horizontal="center"/>
    </xf>
    <xf numFmtId="0" fontId="24" fillId="3" borderId="6" xfId="0" applyFont="1" applyFill="1" applyBorder="1" applyAlignment="1">
      <alignment horizontal="center"/>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4" fillId="3" borderId="3" xfId="3" applyFont="1" applyFill="1" applyBorder="1" applyAlignment="1">
      <alignment horizontal="center" vertical="top" wrapText="1"/>
    </xf>
    <xf numFmtId="0" fontId="24" fillId="3" borderId="5" xfId="3" applyFont="1" applyFill="1" applyBorder="1" applyAlignment="1">
      <alignment horizontal="center" vertical="top" wrapText="1"/>
    </xf>
    <xf numFmtId="0" fontId="24" fillId="3" borderId="6" xfId="3" applyFont="1" applyFill="1" applyBorder="1" applyAlignment="1">
      <alignment horizontal="center" vertical="top" wrapText="1"/>
    </xf>
    <xf numFmtId="0" fontId="24" fillId="7" borderId="3" xfId="0" applyFont="1" applyFill="1" applyBorder="1" applyAlignment="1">
      <alignment horizontal="center" vertical="center" wrapText="1"/>
    </xf>
    <xf numFmtId="0" fontId="24" fillId="7" borderId="5" xfId="0" applyFont="1" applyFill="1" applyBorder="1" applyAlignment="1">
      <alignment horizontal="center" vertical="center" wrapText="1"/>
    </xf>
    <xf numFmtId="0" fontId="24" fillId="7" borderId="6" xfId="0" applyFont="1" applyFill="1" applyBorder="1" applyAlignment="1">
      <alignment horizontal="center" vertical="center" wrapText="1"/>
    </xf>
    <xf numFmtId="0" fontId="0" fillId="3" borderId="3"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3" fillId="3" borderId="3" xfId="0" applyFont="1" applyFill="1" applyBorder="1" applyAlignment="1">
      <alignment horizontal="center" wrapText="1"/>
    </xf>
    <xf numFmtId="0" fontId="13" fillId="3" borderId="5" xfId="0" applyFont="1" applyFill="1" applyBorder="1" applyAlignment="1">
      <alignment horizontal="center" wrapText="1"/>
    </xf>
    <xf numFmtId="0" fontId="13" fillId="3" borderId="6" xfId="0" applyFont="1" applyFill="1" applyBorder="1" applyAlignment="1">
      <alignment horizontal="center" wrapText="1"/>
    </xf>
    <xf numFmtId="165" fontId="0" fillId="17" borderId="3" xfId="0" applyNumberFormat="1" applyFill="1" applyBorder="1" applyAlignment="1">
      <alignment horizontal="center"/>
    </xf>
    <xf numFmtId="165" fontId="0" fillId="17" borderId="5" xfId="0" applyNumberFormat="1" applyFill="1" applyBorder="1" applyAlignment="1">
      <alignment horizontal="center"/>
    </xf>
    <xf numFmtId="165" fontId="0" fillId="17" borderId="6" xfId="0" applyNumberFormat="1" applyFill="1" applyBorder="1" applyAlignment="1">
      <alignment horizontal="center"/>
    </xf>
    <xf numFmtId="165" fontId="0" fillId="11" borderId="3" xfId="0" applyNumberFormat="1" applyFill="1" applyBorder="1" applyAlignment="1">
      <alignment horizontal="center"/>
    </xf>
    <xf numFmtId="165" fontId="0" fillId="11" borderId="5" xfId="0" applyNumberFormat="1" applyFill="1" applyBorder="1" applyAlignment="1">
      <alignment horizontal="center"/>
    </xf>
    <xf numFmtId="165" fontId="0" fillId="11" borderId="6" xfId="0" applyNumberFormat="1" applyFill="1" applyBorder="1" applyAlignment="1">
      <alignment horizontal="center"/>
    </xf>
    <xf numFmtId="0" fontId="0" fillId="7" borderId="3" xfId="0" applyFill="1" applyBorder="1" applyAlignment="1">
      <alignment horizontal="center"/>
    </xf>
    <xf numFmtId="0" fontId="0" fillId="7" borderId="6" xfId="0" applyFill="1" applyBorder="1" applyAlignment="1">
      <alignment horizontal="center"/>
    </xf>
  </cellXfs>
  <cellStyles count="12">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601980</xdr:colOff>
      <xdr:row>5</xdr:row>
      <xdr:rowOff>7620</xdr:rowOff>
    </xdr:from>
    <xdr:to>
      <xdr:col>9</xdr:col>
      <xdr:colOff>1905</xdr:colOff>
      <xdr:row>32</xdr:row>
      <xdr:rowOff>64770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1673840" y="1051560"/>
          <a:ext cx="3531870" cy="5170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7"/>
  <sheetViews>
    <sheetView tabSelected="1" topLeftCell="A82" workbookViewId="0">
      <selection activeCell="A109" sqref="A109"/>
    </sheetView>
  </sheetViews>
  <sheetFormatPr defaultColWidth="9.109375" defaultRowHeight="13.8"/>
  <cols>
    <col min="1" max="1" width="15.5546875" style="17" customWidth="1"/>
    <col min="2" max="2" width="64.109375" style="17" customWidth="1"/>
    <col min="3" max="3" width="60.6640625" style="17" customWidth="1"/>
    <col min="4" max="4" width="21.109375" style="17" customWidth="1"/>
    <col min="5" max="7" width="9.109375" style="17"/>
    <col min="8" max="8" width="13.33203125" style="17" customWidth="1"/>
    <col min="9" max="9" width="19.6640625" style="17" bestFit="1" customWidth="1"/>
    <col min="10" max="16384" width="9.109375" style="17"/>
  </cols>
  <sheetData>
    <row r="1" spans="1:22" ht="24.6">
      <c r="A1" s="15" t="s">
        <v>1581</v>
      </c>
      <c r="B1" s="16"/>
      <c r="C1" s="16"/>
      <c r="D1" s="16"/>
      <c r="E1" s="16"/>
      <c r="K1" s="18"/>
      <c r="L1" s="18"/>
      <c r="Q1" s="18"/>
      <c r="R1" s="18"/>
    </row>
    <row r="2" spans="1:22" ht="14.4">
      <c r="A2" s="17" t="s">
        <v>1582</v>
      </c>
      <c r="K2" s="18"/>
      <c r="N2" s="18"/>
      <c r="O2" s="18"/>
      <c r="P2" s="18"/>
      <c r="Q2" s="18"/>
      <c r="R2" s="18"/>
      <c r="S2" s="18"/>
      <c r="T2" s="18"/>
      <c r="U2" s="18"/>
      <c r="V2" s="18"/>
    </row>
    <row r="3" spans="1:22" ht="14.4">
      <c r="A3" s="17" t="s">
        <v>1728</v>
      </c>
      <c r="K3" s="18"/>
      <c r="N3" s="18"/>
      <c r="O3" s="18"/>
      <c r="P3" s="18"/>
      <c r="Q3" s="18"/>
      <c r="R3" s="18"/>
      <c r="S3" s="18"/>
      <c r="T3" s="18"/>
      <c r="U3" s="18"/>
      <c r="V3" s="18"/>
    </row>
    <row r="4" spans="1:22" ht="14.4">
      <c r="A4" s="17" t="s">
        <v>830</v>
      </c>
      <c r="J4" s="17" t="s">
        <v>0</v>
      </c>
      <c r="K4" s="18"/>
      <c r="L4" s="18"/>
      <c r="M4" s="18"/>
      <c r="N4" s="18"/>
      <c r="O4" s="18"/>
      <c r="P4" s="18"/>
      <c r="Q4" s="18"/>
      <c r="R4" s="18"/>
      <c r="S4" s="18"/>
      <c r="T4" s="18"/>
      <c r="U4" s="18"/>
      <c r="V4" s="18"/>
    </row>
    <row r="5" spans="1:22" ht="14.4">
      <c r="J5" s="17" t="s">
        <v>0</v>
      </c>
      <c r="K5" s="18"/>
      <c r="M5" s="18"/>
      <c r="N5" s="18"/>
      <c r="O5" s="18"/>
      <c r="P5" s="18"/>
      <c r="Q5" s="18"/>
      <c r="R5" s="18"/>
      <c r="S5" s="18"/>
      <c r="T5" s="18"/>
      <c r="U5" s="18"/>
      <c r="V5" s="18"/>
    </row>
    <row r="6" spans="1:22" ht="14.4">
      <c r="A6" s="19" t="s">
        <v>821</v>
      </c>
      <c r="B6" s="20" t="s">
        <v>822</v>
      </c>
      <c r="C6" s="21" t="s">
        <v>823</v>
      </c>
      <c r="D6" s="22" t="s">
        <v>824</v>
      </c>
      <c r="K6" s="18"/>
      <c r="L6" s="18"/>
      <c r="M6" s="18"/>
      <c r="N6" s="18"/>
      <c r="O6" s="18"/>
      <c r="P6" s="18"/>
      <c r="Q6" s="18"/>
      <c r="R6" s="18"/>
      <c r="S6" s="18"/>
      <c r="T6" s="18"/>
      <c r="U6" s="18"/>
      <c r="V6" s="18"/>
    </row>
    <row r="7" spans="1:22" ht="28.2">
      <c r="A7" s="181" t="s">
        <v>1777</v>
      </c>
      <c r="B7" s="20"/>
      <c r="C7" s="23"/>
      <c r="D7" s="24"/>
      <c r="K7" s="18"/>
      <c r="L7" s="18"/>
      <c r="M7" s="18"/>
      <c r="N7" s="18"/>
      <c r="O7" s="18"/>
      <c r="P7" s="18"/>
      <c r="Q7" s="18"/>
      <c r="R7" s="18"/>
      <c r="S7" s="18"/>
      <c r="T7" s="18"/>
      <c r="U7" s="18"/>
      <c r="V7" s="18"/>
    </row>
    <row r="8" spans="1:22" ht="14.4">
      <c r="A8" s="182"/>
      <c r="B8" s="26" t="s">
        <v>1525</v>
      </c>
      <c r="C8" s="27"/>
      <c r="D8" s="28"/>
      <c r="J8" s="17" t="s">
        <v>0</v>
      </c>
      <c r="K8" s="18"/>
      <c r="L8" s="18"/>
      <c r="M8" s="18"/>
      <c r="N8" s="18"/>
      <c r="O8" s="18"/>
      <c r="P8" s="18"/>
      <c r="Q8" s="18"/>
      <c r="R8" s="18"/>
      <c r="S8" s="18"/>
      <c r="T8" s="18"/>
      <c r="U8" s="18"/>
      <c r="V8" s="18"/>
    </row>
    <row r="9" spans="1:22" ht="14.4">
      <c r="A9" s="183"/>
      <c r="B9" s="29"/>
      <c r="C9" s="30" t="s">
        <v>1526</v>
      </c>
      <c r="D9" s="31" t="s">
        <v>1527</v>
      </c>
      <c r="J9" s="17" t="s">
        <v>0</v>
      </c>
      <c r="K9" s="18"/>
      <c r="M9" s="18"/>
      <c r="N9" s="18"/>
      <c r="O9" s="18"/>
      <c r="P9" s="18"/>
      <c r="Q9" s="18"/>
      <c r="R9" s="18"/>
      <c r="S9" s="18"/>
      <c r="T9" s="18"/>
      <c r="U9" s="18"/>
      <c r="V9" s="18"/>
    </row>
    <row r="10" spans="1:22" ht="14.4">
      <c r="A10" s="183"/>
      <c r="B10" s="29"/>
      <c r="C10" s="30" t="s">
        <v>1528</v>
      </c>
      <c r="D10" s="31" t="s">
        <v>1748</v>
      </c>
      <c r="J10" s="17" t="s">
        <v>0</v>
      </c>
      <c r="K10" s="18"/>
      <c r="L10" s="18"/>
      <c r="M10" s="18"/>
      <c r="N10" s="18"/>
      <c r="O10" s="18"/>
      <c r="P10" s="18"/>
      <c r="Q10" s="18"/>
      <c r="R10" s="18"/>
      <c r="S10" s="18"/>
      <c r="T10" s="18"/>
      <c r="U10" s="18"/>
      <c r="V10" s="18"/>
    </row>
    <row r="11" spans="1:22" ht="14.4">
      <c r="A11" s="183"/>
      <c r="B11" s="29"/>
      <c r="C11" s="30" t="s">
        <v>1529</v>
      </c>
      <c r="D11" s="31" t="s">
        <v>1530</v>
      </c>
      <c r="K11" s="18"/>
      <c r="L11" s="18"/>
      <c r="M11" s="18"/>
      <c r="N11" s="18"/>
      <c r="O11" s="18"/>
      <c r="P11" s="18"/>
      <c r="Q11" s="18"/>
      <c r="R11" s="18"/>
      <c r="S11" s="18"/>
      <c r="T11" s="18"/>
      <c r="U11" s="18"/>
      <c r="V11" s="18"/>
    </row>
    <row r="12" spans="1:22" ht="14.4">
      <c r="A12" s="183"/>
      <c r="B12" s="29"/>
      <c r="C12" s="30" t="s">
        <v>1531</v>
      </c>
      <c r="D12" s="31" t="s">
        <v>1532</v>
      </c>
      <c r="K12" s="18"/>
      <c r="L12" s="18"/>
      <c r="M12" s="18"/>
      <c r="N12" s="18"/>
      <c r="O12" s="18"/>
      <c r="P12" s="18"/>
      <c r="Q12" s="18"/>
      <c r="R12" s="18"/>
      <c r="S12" s="18"/>
      <c r="T12" s="18"/>
      <c r="U12" s="18"/>
      <c r="V12" s="18"/>
    </row>
    <row r="13" spans="1:22" ht="14.4">
      <c r="A13" s="183"/>
      <c r="B13" s="29"/>
      <c r="C13" s="30" t="s">
        <v>1533</v>
      </c>
      <c r="D13" s="31" t="s">
        <v>829</v>
      </c>
      <c r="K13" s="18"/>
      <c r="L13" s="18"/>
      <c r="M13" s="18"/>
      <c r="N13" s="18"/>
      <c r="O13" s="18"/>
      <c r="P13" s="18"/>
      <c r="Q13" s="18"/>
      <c r="R13" s="18"/>
      <c r="S13" s="18"/>
      <c r="T13" s="18"/>
      <c r="U13" s="18"/>
      <c r="V13" s="18"/>
    </row>
    <row r="14" spans="1:22" ht="14.4">
      <c r="A14" s="183"/>
      <c r="B14" s="29"/>
      <c r="C14" s="30" t="s">
        <v>1534</v>
      </c>
      <c r="D14" s="31" t="s">
        <v>829</v>
      </c>
      <c r="K14" s="18"/>
      <c r="L14" s="18"/>
      <c r="M14" s="18"/>
      <c r="N14" s="18"/>
      <c r="O14" s="18"/>
      <c r="P14" s="18"/>
      <c r="Q14" s="18"/>
      <c r="R14" s="18"/>
      <c r="S14" s="18"/>
      <c r="T14" s="18"/>
      <c r="U14" s="18"/>
      <c r="V14" s="18"/>
    </row>
    <row r="15" spans="1:22" ht="14.4">
      <c r="A15" s="183"/>
      <c r="B15" s="29"/>
      <c r="C15" s="30" t="s">
        <v>1535</v>
      </c>
      <c r="D15" s="31" t="s">
        <v>829</v>
      </c>
      <c r="K15" s="18"/>
      <c r="M15" s="18"/>
      <c r="N15" s="18"/>
      <c r="O15" s="18"/>
      <c r="P15" s="18"/>
      <c r="Q15" s="18"/>
      <c r="R15" s="18"/>
      <c r="S15" s="18"/>
      <c r="T15" s="18"/>
      <c r="U15" s="18"/>
      <c r="V15" s="18"/>
    </row>
    <row r="16" spans="1:22" ht="14.4">
      <c r="A16" s="183"/>
      <c r="B16" s="29"/>
      <c r="C16" s="30" t="s">
        <v>1536</v>
      </c>
      <c r="D16" s="31" t="s">
        <v>829</v>
      </c>
      <c r="K16" s="18"/>
      <c r="L16" s="18"/>
      <c r="M16" s="18"/>
      <c r="N16" s="18"/>
      <c r="O16" s="18"/>
      <c r="P16" s="18"/>
      <c r="Q16" s="18"/>
      <c r="R16" s="18"/>
      <c r="S16" s="18"/>
      <c r="T16" s="18"/>
      <c r="U16" s="18"/>
      <c r="V16" s="18"/>
    </row>
    <row r="17" spans="1:22" ht="14.4">
      <c r="A17" s="184"/>
      <c r="B17" s="29"/>
      <c r="C17" s="30" t="s">
        <v>1537</v>
      </c>
      <c r="D17" s="31" t="s">
        <v>829</v>
      </c>
      <c r="K17" s="18"/>
      <c r="L17" s="18"/>
      <c r="M17" s="18"/>
      <c r="N17" s="18"/>
      <c r="O17" s="18"/>
      <c r="P17" s="18"/>
      <c r="Q17" s="18"/>
      <c r="R17" s="18"/>
      <c r="S17" s="18"/>
      <c r="T17" s="18"/>
      <c r="U17" s="18"/>
      <c r="V17" s="18"/>
    </row>
    <row r="18" spans="1:22" ht="14.4">
      <c r="A18" s="242"/>
      <c r="B18" s="187"/>
      <c r="C18" s="30" t="s">
        <v>1749</v>
      </c>
      <c r="D18" s="188" t="s">
        <v>829</v>
      </c>
      <c r="K18" s="18"/>
      <c r="L18" s="18"/>
      <c r="M18" s="18"/>
      <c r="N18" s="18"/>
      <c r="O18" s="18"/>
      <c r="P18" s="18"/>
      <c r="Q18" s="18"/>
      <c r="R18" s="18"/>
      <c r="S18" s="18"/>
      <c r="T18" s="18"/>
      <c r="U18" s="18"/>
      <c r="V18" s="18"/>
    </row>
    <row r="19" spans="1:22" ht="14.4">
      <c r="A19" s="25"/>
      <c r="B19" s="185" t="s">
        <v>828</v>
      </c>
      <c r="C19" s="27" t="s">
        <v>826</v>
      </c>
      <c r="D19" s="186" t="s">
        <v>829</v>
      </c>
      <c r="K19" s="18"/>
      <c r="L19" s="18"/>
      <c r="M19" s="18"/>
      <c r="N19" s="18"/>
      <c r="O19" s="18"/>
      <c r="P19" s="18"/>
      <c r="Q19" s="18"/>
      <c r="R19" s="18"/>
      <c r="S19" s="18"/>
      <c r="T19" s="18"/>
      <c r="U19" s="18"/>
      <c r="V19" s="18"/>
    </row>
    <row r="20" spans="1:22" ht="14.4">
      <c r="A20" s="25"/>
      <c r="B20" s="187" t="s">
        <v>827</v>
      </c>
      <c r="C20" s="30" t="s">
        <v>826</v>
      </c>
      <c r="D20" s="188" t="s">
        <v>829</v>
      </c>
      <c r="K20" s="18"/>
      <c r="M20" s="18"/>
      <c r="N20" s="18"/>
      <c r="O20" s="18"/>
      <c r="P20" s="18"/>
      <c r="Q20" s="18"/>
      <c r="R20" s="18"/>
      <c r="S20" s="18"/>
      <c r="T20" s="18"/>
      <c r="U20" s="18"/>
      <c r="V20" s="18"/>
    </row>
    <row r="21" spans="1:22" ht="14.4">
      <c r="A21" s="25"/>
      <c r="B21" s="187" t="s">
        <v>1665</v>
      </c>
      <c r="C21" s="30" t="s">
        <v>826</v>
      </c>
      <c r="D21" s="188" t="s">
        <v>829</v>
      </c>
      <c r="K21" s="18"/>
      <c r="M21" s="18"/>
      <c r="N21" s="18"/>
      <c r="O21" s="18"/>
      <c r="P21" s="18"/>
      <c r="Q21" s="18"/>
      <c r="R21" s="18"/>
      <c r="S21" s="18"/>
      <c r="T21" s="18"/>
      <c r="U21" s="18"/>
      <c r="V21" s="18"/>
    </row>
    <row r="22" spans="1:22" ht="14.4">
      <c r="A22" s="25"/>
      <c r="B22" s="187" t="s">
        <v>1666</v>
      </c>
      <c r="C22" s="30" t="s">
        <v>1750</v>
      </c>
      <c r="D22" s="188" t="s">
        <v>829</v>
      </c>
      <c r="K22" s="18"/>
      <c r="L22" s="18"/>
      <c r="M22" s="18"/>
      <c r="N22" s="18"/>
      <c r="O22" s="18"/>
      <c r="P22" s="18"/>
      <c r="Q22" s="18"/>
      <c r="R22" s="18"/>
      <c r="S22" s="18"/>
      <c r="T22" s="18"/>
      <c r="U22" s="18"/>
      <c r="V22" s="18"/>
    </row>
    <row r="23" spans="1:22" ht="14.4">
      <c r="A23" s="25"/>
      <c r="B23" s="187" t="s">
        <v>1667</v>
      </c>
      <c r="C23" s="30" t="s">
        <v>1751</v>
      </c>
      <c r="D23" s="188" t="s">
        <v>829</v>
      </c>
      <c r="J23" s="17" t="s">
        <v>0</v>
      </c>
      <c r="K23" s="18"/>
      <c r="L23" s="18"/>
      <c r="M23" s="18"/>
      <c r="N23" s="18"/>
      <c r="O23" s="18"/>
      <c r="P23" s="18"/>
      <c r="Q23" s="18"/>
      <c r="R23" s="18"/>
      <c r="S23" s="18"/>
      <c r="T23" s="18"/>
      <c r="U23" s="18"/>
      <c r="V23" s="18"/>
    </row>
    <row r="24" spans="1:22" ht="14.4">
      <c r="A24" s="25"/>
      <c r="B24" s="187" t="s">
        <v>1668</v>
      </c>
      <c r="C24" s="30" t="s">
        <v>1752</v>
      </c>
      <c r="D24" s="188" t="s">
        <v>829</v>
      </c>
      <c r="K24" s="18"/>
      <c r="L24" s="18"/>
      <c r="M24" s="18"/>
      <c r="N24" s="18"/>
      <c r="O24" s="18"/>
      <c r="P24" s="18"/>
      <c r="Q24" s="18"/>
      <c r="R24" s="18"/>
      <c r="S24" s="18"/>
      <c r="T24" s="18"/>
      <c r="U24" s="18"/>
      <c r="V24" s="18"/>
    </row>
    <row r="25" spans="1:22" ht="14.4">
      <c r="A25" s="25"/>
      <c r="B25" s="187" t="s">
        <v>1669</v>
      </c>
      <c r="C25" s="30" t="s">
        <v>1753</v>
      </c>
      <c r="D25" s="188" t="s">
        <v>829</v>
      </c>
      <c r="J25" s="17" t="s">
        <v>0</v>
      </c>
      <c r="K25" s="18"/>
      <c r="L25" s="18"/>
      <c r="M25" s="18"/>
      <c r="N25" s="18"/>
      <c r="O25" s="18"/>
      <c r="P25" s="18"/>
      <c r="Q25" s="18"/>
      <c r="R25" s="18"/>
      <c r="S25" s="18"/>
      <c r="T25" s="18"/>
      <c r="U25" s="18"/>
      <c r="V25" s="18"/>
    </row>
    <row r="26" spans="1:22" ht="14.4">
      <c r="A26" s="25"/>
      <c r="B26" s="187" t="s">
        <v>1670</v>
      </c>
      <c r="C26" s="30" t="s">
        <v>1754</v>
      </c>
      <c r="D26" s="188" t="s">
        <v>829</v>
      </c>
      <c r="J26" s="17" t="s">
        <v>0</v>
      </c>
      <c r="K26" s="18"/>
      <c r="L26" s="18"/>
      <c r="M26" s="18"/>
      <c r="N26" s="18"/>
      <c r="O26" s="18"/>
      <c r="P26" s="18"/>
      <c r="Q26" s="18"/>
      <c r="R26" s="18"/>
      <c r="S26" s="18"/>
      <c r="T26" s="18"/>
      <c r="U26" s="18"/>
      <c r="V26" s="18"/>
    </row>
    <row r="27" spans="1:22" ht="14.4">
      <c r="A27" s="25"/>
      <c r="B27" s="187" t="s">
        <v>1671</v>
      </c>
      <c r="C27" s="30" t="s">
        <v>1755</v>
      </c>
      <c r="D27" s="188" t="s">
        <v>829</v>
      </c>
      <c r="K27" s="18"/>
      <c r="M27" s="18"/>
      <c r="N27" s="18"/>
      <c r="O27" s="18"/>
      <c r="P27" s="18"/>
      <c r="Q27" s="18"/>
      <c r="R27" s="18"/>
      <c r="S27" s="18"/>
      <c r="T27" s="18"/>
      <c r="U27" s="18"/>
      <c r="V27" s="18"/>
    </row>
    <row r="28" spans="1:22" ht="14.4">
      <c r="A28" s="25"/>
      <c r="B28" s="187" t="s">
        <v>1672</v>
      </c>
      <c r="C28" s="30" t="s">
        <v>1756</v>
      </c>
      <c r="D28" s="188" t="s">
        <v>829</v>
      </c>
      <c r="J28" s="17" t="s">
        <v>0</v>
      </c>
      <c r="K28" s="18"/>
      <c r="L28" s="18"/>
      <c r="M28" s="18"/>
      <c r="N28" s="18"/>
      <c r="O28" s="18"/>
      <c r="P28" s="18"/>
      <c r="Q28" s="18"/>
      <c r="R28" s="18"/>
      <c r="S28" s="18"/>
      <c r="T28" s="18"/>
      <c r="U28" s="18"/>
      <c r="V28" s="18"/>
    </row>
    <row r="29" spans="1:22" ht="14.4">
      <c r="A29" s="25"/>
      <c r="B29" s="187" t="s">
        <v>1673</v>
      </c>
      <c r="C29" s="30" t="s">
        <v>826</v>
      </c>
      <c r="D29" s="188" t="s">
        <v>829</v>
      </c>
      <c r="K29" s="18"/>
      <c r="L29" s="18"/>
      <c r="M29" s="18"/>
      <c r="N29" s="18"/>
      <c r="O29" s="18"/>
      <c r="P29" s="18"/>
      <c r="Q29" s="18"/>
      <c r="R29" s="18"/>
      <c r="S29" s="18"/>
      <c r="T29" s="18"/>
      <c r="U29" s="18"/>
      <c r="V29" s="18"/>
    </row>
    <row r="30" spans="1:22" ht="14.4">
      <c r="A30" s="25"/>
      <c r="B30" s="189" t="s">
        <v>1674</v>
      </c>
      <c r="C30" s="33" t="s">
        <v>1697</v>
      </c>
      <c r="D30" s="190" t="s">
        <v>829</v>
      </c>
      <c r="K30" s="18"/>
      <c r="L30" s="18"/>
      <c r="M30" s="18"/>
      <c r="N30" s="18"/>
      <c r="O30" s="18"/>
      <c r="P30" s="18"/>
      <c r="Q30" s="18"/>
      <c r="R30" s="18"/>
      <c r="S30" s="18"/>
      <c r="T30" s="18"/>
      <c r="U30" s="18"/>
      <c r="V30" s="18"/>
    </row>
    <row r="31" spans="1:22" ht="14.4">
      <c r="A31" s="247" t="s">
        <v>1757</v>
      </c>
      <c r="B31" s="26" t="s">
        <v>1730</v>
      </c>
      <c r="C31" s="27" t="s">
        <v>1695</v>
      </c>
      <c r="D31" s="28" t="s">
        <v>1696</v>
      </c>
      <c r="K31" s="18"/>
      <c r="L31" s="18"/>
      <c r="M31" s="18"/>
      <c r="N31" s="18"/>
      <c r="O31" s="18"/>
      <c r="P31" s="18"/>
      <c r="Q31" s="18"/>
      <c r="R31" s="18"/>
      <c r="S31" s="18"/>
      <c r="T31" s="18"/>
      <c r="U31" s="18"/>
      <c r="V31" s="18"/>
    </row>
    <row r="32" spans="1:22" ht="14.4">
      <c r="A32" s="248"/>
      <c r="B32" s="29" t="s">
        <v>1675</v>
      </c>
      <c r="C32" s="30" t="s">
        <v>826</v>
      </c>
      <c r="D32" s="31" t="s">
        <v>829</v>
      </c>
      <c r="K32" s="18"/>
      <c r="L32" s="18"/>
      <c r="M32" s="18"/>
      <c r="N32" s="18"/>
      <c r="O32" s="18"/>
      <c r="P32" s="18"/>
      <c r="Q32" s="18"/>
      <c r="R32" s="18"/>
      <c r="S32" s="18"/>
      <c r="T32" s="18"/>
      <c r="U32" s="18"/>
      <c r="V32" s="18"/>
    </row>
    <row r="33" spans="1:22" ht="14.4">
      <c r="A33" s="248"/>
      <c r="B33" s="29" t="s">
        <v>1676</v>
      </c>
      <c r="C33" s="30" t="s">
        <v>826</v>
      </c>
      <c r="D33" s="31" t="s">
        <v>829</v>
      </c>
      <c r="K33" s="18"/>
      <c r="L33" s="18"/>
      <c r="M33" s="18"/>
      <c r="N33" s="18"/>
      <c r="O33" s="18"/>
      <c r="P33" s="18"/>
      <c r="Q33" s="18"/>
      <c r="R33" s="18"/>
      <c r="S33" s="18"/>
      <c r="T33" s="18"/>
      <c r="U33" s="18"/>
      <c r="V33" s="18"/>
    </row>
    <row r="34" spans="1:22" ht="14.4">
      <c r="A34" s="248"/>
      <c r="B34" s="29" t="s">
        <v>1677</v>
      </c>
      <c r="C34" s="30" t="s">
        <v>1686</v>
      </c>
      <c r="D34" s="31" t="s">
        <v>1687</v>
      </c>
      <c r="K34" s="18"/>
      <c r="L34" s="18"/>
      <c r="M34" s="18"/>
      <c r="N34" s="18"/>
      <c r="O34" s="18"/>
      <c r="P34" s="18"/>
      <c r="Q34" s="18"/>
      <c r="R34" s="18"/>
      <c r="S34" s="18"/>
      <c r="T34" s="18"/>
      <c r="U34" s="18"/>
      <c r="V34" s="18"/>
    </row>
    <row r="35" spans="1:22" ht="14.4">
      <c r="A35" s="248"/>
      <c r="B35" s="29"/>
      <c r="C35" s="30" t="s">
        <v>1688</v>
      </c>
      <c r="D35" s="31" t="s">
        <v>1689</v>
      </c>
      <c r="K35" s="18"/>
      <c r="L35" s="18"/>
      <c r="M35" s="18"/>
      <c r="N35" s="18"/>
      <c r="O35" s="18"/>
      <c r="P35" s="18"/>
      <c r="Q35" s="18"/>
      <c r="R35" s="18"/>
      <c r="S35" s="18"/>
      <c r="T35" s="18"/>
      <c r="U35" s="18"/>
      <c r="V35" s="18"/>
    </row>
    <row r="36" spans="1:22" ht="14.4">
      <c r="A36" s="248"/>
      <c r="B36" s="29"/>
      <c r="C36" s="30" t="s">
        <v>1690</v>
      </c>
      <c r="D36" s="31" t="s">
        <v>1743</v>
      </c>
      <c r="K36" s="18"/>
      <c r="L36" s="18"/>
      <c r="M36" s="18"/>
      <c r="N36" s="18"/>
      <c r="O36" s="18"/>
      <c r="P36" s="18"/>
      <c r="Q36" s="18"/>
      <c r="R36" s="18"/>
      <c r="S36" s="18"/>
      <c r="T36" s="18"/>
      <c r="U36" s="18"/>
      <c r="V36" s="18"/>
    </row>
    <row r="37" spans="1:22" ht="14.4">
      <c r="A37" s="248"/>
      <c r="B37" s="29"/>
      <c r="C37" s="30" t="s">
        <v>1691</v>
      </c>
      <c r="D37" s="31" t="s">
        <v>1698</v>
      </c>
      <c r="K37" s="18"/>
      <c r="L37" s="18"/>
      <c r="M37" s="18"/>
      <c r="N37" s="18"/>
      <c r="O37" s="18"/>
      <c r="P37" s="18"/>
      <c r="Q37" s="18"/>
      <c r="R37" s="18"/>
      <c r="S37" s="18"/>
      <c r="T37" s="18"/>
      <c r="U37" s="18"/>
      <c r="V37" s="18"/>
    </row>
    <row r="38" spans="1:22" ht="14.4">
      <c r="A38" s="248"/>
      <c r="B38" s="29"/>
      <c r="C38" s="30" t="s">
        <v>1692</v>
      </c>
      <c r="D38" s="31" t="s">
        <v>1735</v>
      </c>
      <c r="K38" s="18"/>
      <c r="L38" s="18"/>
      <c r="M38" s="18"/>
      <c r="N38" s="18"/>
      <c r="O38" s="18"/>
      <c r="P38" s="18"/>
      <c r="Q38" s="18"/>
      <c r="R38" s="18"/>
      <c r="S38" s="18"/>
      <c r="T38" s="18"/>
      <c r="U38" s="18"/>
      <c r="V38" s="18"/>
    </row>
    <row r="39" spans="1:22" ht="14.4">
      <c r="A39" s="248"/>
      <c r="B39" s="29"/>
      <c r="C39" s="30" t="s">
        <v>1693</v>
      </c>
      <c r="D39" s="31" t="s">
        <v>829</v>
      </c>
      <c r="K39" s="18"/>
      <c r="L39" s="18"/>
      <c r="M39" s="18"/>
      <c r="N39" s="18"/>
      <c r="O39" s="18"/>
      <c r="P39" s="18"/>
      <c r="Q39" s="18"/>
      <c r="R39" s="18"/>
      <c r="S39" s="18"/>
      <c r="T39" s="18"/>
      <c r="U39" s="18"/>
      <c r="V39" s="18"/>
    </row>
    <row r="40" spans="1:22" ht="14.4">
      <c r="A40" s="248"/>
      <c r="B40" s="29"/>
      <c r="C40" s="30" t="s">
        <v>1694</v>
      </c>
      <c r="D40" s="31" t="s">
        <v>829</v>
      </c>
      <c r="K40" s="18"/>
      <c r="L40" s="18"/>
      <c r="M40" s="18"/>
      <c r="N40" s="18"/>
      <c r="O40" s="18"/>
      <c r="P40" s="18"/>
      <c r="Q40" s="18"/>
      <c r="R40" s="18"/>
      <c r="S40" s="18"/>
      <c r="T40" s="18"/>
      <c r="U40" s="18"/>
      <c r="V40" s="18"/>
    </row>
    <row r="41" spans="1:22" ht="14.4">
      <c r="A41" s="248"/>
      <c r="B41" s="29" t="s">
        <v>1678</v>
      </c>
      <c r="C41" s="30" t="s">
        <v>1679</v>
      </c>
      <c r="D41" s="31" t="s">
        <v>1758</v>
      </c>
      <c r="K41" s="18"/>
      <c r="L41" s="18"/>
      <c r="M41" s="18"/>
      <c r="N41" s="18"/>
      <c r="O41" s="18"/>
      <c r="P41" s="18"/>
      <c r="Q41" s="18"/>
      <c r="R41" s="18"/>
      <c r="S41" s="18"/>
      <c r="T41" s="18"/>
      <c r="U41" s="18"/>
      <c r="V41" s="18"/>
    </row>
    <row r="42" spans="1:22" ht="14.4">
      <c r="A42" s="248"/>
      <c r="B42" s="29"/>
      <c r="C42" s="30" t="s">
        <v>1680</v>
      </c>
      <c r="D42" s="31" t="s">
        <v>1759</v>
      </c>
      <c r="K42" s="18"/>
      <c r="L42" s="18"/>
      <c r="M42" s="18"/>
      <c r="N42" s="18"/>
      <c r="O42" s="18"/>
      <c r="P42" s="18"/>
      <c r="Q42" s="18"/>
      <c r="R42" s="18"/>
      <c r="S42" s="18"/>
      <c r="T42" s="18"/>
      <c r="U42" s="18"/>
      <c r="V42" s="18"/>
    </row>
    <row r="43" spans="1:22" ht="14.4">
      <c r="A43" s="248"/>
      <c r="B43" s="29"/>
      <c r="C43" s="30" t="s">
        <v>1681</v>
      </c>
      <c r="D43" s="31" t="s">
        <v>1682</v>
      </c>
      <c r="K43" s="18"/>
      <c r="L43" s="18"/>
      <c r="M43" s="18"/>
      <c r="N43" s="18"/>
      <c r="O43" s="18"/>
      <c r="P43" s="18"/>
      <c r="Q43" s="18"/>
      <c r="R43" s="18"/>
      <c r="S43" s="18"/>
      <c r="T43" s="18"/>
      <c r="U43" s="18"/>
      <c r="V43" s="18"/>
    </row>
    <row r="44" spans="1:22" ht="14.4">
      <c r="A44" s="248"/>
      <c r="B44" s="29"/>
      <c r="C44" s="30" t="s">
        <v>1683</v>
      </c>
      <c r="D44" s="31" t="s">
        <v>829</v>
      </c>
      <c r="K44" s="18"/>
      <c r="L44" s="18"/>
      <c r="M44" s="18"/>
      <c r="N44" s="18"/>
      <c r="O44" s="18"/>
      <c r="P44" s="18"/>
      <c r="Q44" s="18"/>
      <c r="R44" s="18"/>
      <c r="S44" s="18"/>
      <c r="T44" s="18"/>
      <c r="U44" s="18"/>
      <c r="V44" s="18"/>
    </row>
    <row r="45" spans="1:22" ht="14.4">
      <c r="A45" s="248"/>
      <c r="B45" s="29"/>
      <c r="C45" s="30" t="s">
        <v>1684</v>
      </c>
      <c r="D45" s="31" t="s">
        <v>1736</v>
      </c>
      <c r="K45" s="18"/>
      <c r="L45" s="18"/>
      <c r="M45" s="18"/>
      <c r="N45" s="18"/>
      <c r="O45" s="18"/>
      <c r="P45" s="18"/>
      <c r="Q45" s="18"/>
      <c r="R45" s="18"/>
      <c r="S45" s="18"/>
      <c r="T45" s="18"/>
      <c r="U45" s="18"/>
      <c r="V45" s="18"/>
    </row>
    <row r="46" spans="1:22" ht="14.4">
      <c r="A46" s="249"/>
      <c r="B46" s="32"/>
      <c r="C46" s="33" t="s">
        <v>1685</v>
      </c>
      <c r="D46" s="34" t="s">
        <v>829</v>
      </c>
      <c r="K46" s="18"/>
      <c r="L46" s="18"/>
      <c r="M46" s="18"/>
      <c r="N46" s="18"/>
      <c r="O46" s="18"/>
      <c r="P46" s="18"/>
      <c r="Q46" s="18"/>
      <c r="R46" s="18"/>
      <c r="S46" s="18"/>
      <c r="T46" s="18"/>
      <c r="U46" s="18"/>
      <c r="V46" s="18"/>
    </row>
    <row r="47" spans="1:22" ht="14.4">
      <c r="J47" s="18"/>
      <c r="K47" s="18"/>
      <c r="L47" s="18"/>
      <c r="M47" s="18"/>
      <c r="N47" s="18"/>
      <c r="O47" s="18"/>
      <c r="P47" s="18"/>
      <c r="Q47" s="18"/>
      <c r="R47" s="18"/>
      <c r="S47" s="18"/>
      <c r="T47" s="18"/>
      <c r="U47" s="18"/>
      <c r="V47" s="18"/>
    </row>
    <row r="48" spans="1:22" ht="14.4">
      <c r="A48" s="35" t="s">
        <v>1227</v>
      </c>
      <c r="J48" s="18"/>
      <c r="K48" s="18"/>
      <c r="L48" s="18"/>
      <c r="M48" s="18"/>
      <c r="N48" s="18"/>
      <c r="O48" s="18"/>
      <c r="P48" s="18"/>
      <c r="Q48" s="18"/>
      <c r="R48" s="18"/>
      <c r="S48" s="18"/>
      <c r="T48" s="18"/>
      <c r="U48" s="18"/>
      <c r="V48" s="18"/>
    </row>
    <row r="49" spans="1:22" ht="14.4">
      <c r="A49" s="17" t="s">
        <v>1583</v>
      </c>
      <c r="J49" s="18"/>
      <c r="K49" s="18"/>
      <c r="L49" s="18"/>
      <c r="M49" s="18"/>
      <c r="N49" s="18"/>
      <c r="O49" s="18"/>
      <c r="P49" s="18"/>
      <c r="Q49" s="18"/>
      <c r="R49" s="18"/>
      <c r="S49" s="18"/>
      <c r="T49" s="18"/>
      <c r="U49" s="18"/>
      <c r="V49" s="18"/>
    </row>
    <row r="50" spans="1:22" ht="14.4">
      <c r="A50" s="17" t="s">
        <v>1729</v>
      </c>
      <c r="J50" s="18"/>
      <c r="K50" s="18"/>
      <c r="L50" s="18"/>
      <c r="M50" s="18"/>
      <c r="N50" s="18"/>
      <c r="O50" s="18"/>
      <c r="P50" s="18"/>
      <c r="Q50" s="18"/>
      <c r="R50" s="18"/>
      <c r="S50" s="18"/>
      <c r="T50" s="18"/>
      <c r="U50" s="18"/>
      <c r="V50" s="18"/>
    </row>
    <row r="51" spans="1:22" ht="14.4">
      <c r="A51" s="17" t="s">
        <v>1245</v>
      </c>
      <c r="J51" s="18"/>
      <c r="K51" s="18"/>
      <c r="L51" s="18"/>
      <c r="M51" s="18"/>
      <c r="N51" s="18"/>
      <c r="O51" s="18"/>
      <c r="P51" s="18"/>
      <c r="Q51" s="18"/>
      <c r="R51" s="18"/>
      <c r="S51" s="18"/>
      <c r="T51" s="18"/>
      <c r="U51" s="18"/>
      <c r="V51" s="18"/>
    </row>
    <row r="52" spans="1:22" ht="14.4">
      <c r="A52" s="17" t="s">
        <v>1246</v>
      </c>
      <c r="J52" s="18"/>
      <c r="K52" s="18"/>
      <c r="L52" s="18"/>
      <c r="M52" s="18"/>
      <c r="N52" s="18"/>
      <c r="O52" s="18"/>
      <c r="P52" s="18"/>
      <c r="Q52" s="18"/>
      <c r="R52" s="18"/>
      <c r="S52" s="18"/>
      <c r="T52" s="18"/>
      <c r="U52" s="18"/>
      <c r="V52" s="18"/>
    </row>
    <row r="53" spans="1:22" ht="14.4">
      <c r="A53" s="17" t="s">
        <v>1228</v>
      </c>
      <c r="J53" s="18"/>
      <c r="K53" s="18"/>
      <c r="L53" s="18"/>
      <c r="M53" s="18"/>
      <c r="N53" s="18"/>
      <c r="O53" s="18"/>
      <c r="P53" s="18"/>
      <c r="Q53" s="18"/>
      <c r="R53" s="18"/>
      <c r="S53" s="18"/>
      <c r="T53" s="18"/>
      <c r="U53" s="18"/>
      <c r="V53" s="18"/>
    </row>
    <row r="54" spans="1:22" ht="14.4">
      <c r="A54" s="136" t="s">
        <v>1229</v>
      </c>
      <c r="J54" s="141"/>
      <c r="K54" s="141"/>
      <c r="L54" s="141"/>
      <c r="M54" s="141"/>
      <c r="O54" s="141"/>
      <c r="P54" s="141"/>
      <c r="Q54" s="141"/>
      <c r="R54" s="141"/>
      <c r="S54" s="141"/>
      <c r="T54" s="141"/>
      <c r="U54" s="141"/>
      <c r="V54" s="141"/>
    </row>
    <row r="55" spans="1:22" ht="14.4">
      <c r="G55" s="18"/>
      <c r="I55" s="18"/>
      <c r="J55" s="18"/>
      <c r="K55" s="18"/>
      <c r="L55" s="18"/>
      <c r="M55" s="18"/>
      <c r="N55" s="18"/>
      <c r="O55" s="18"/>
      <c r="P55" s="18"/>
      <c r="Q55" s="18"/>
      <c r="R55" s="18"/>
      <c r="S55" s="18"/>
      <c r="T55" s="18"/>
      <c r="U55" s="18"/>
      <c r="V55" s="18"/>
    </row>
    <row r="56" spans="1:22" ht="14.4">
      <c r="A56" s="35" t="s">
        <v>1230</v>
      </c>
      <c r="J56" s="18"/>
      <c r="K56" s="18"/>
      <c r="L56" s="18"/>
      <c r="M56" s="18"/>
      <c r="N56" s="18"/>
      <c r="O56" s="18"/>
      <c r="P56" s="18"/>
      <c r="Q56" s="18"/>
      <c r="R56" s="18"/>
      <c r="S56" s="18"/>
      <c r="T56" s="18"/>
      <c r="U56" s="18"/>
      <c r="V56" s="18"/>
    </row>
    <row r="57" spans="1:22" ht="14.4">
      <c r="A57" s="136" t="s">
        <v>1231</v>
      </c>
      <c r="J57" s="18"/>
      <c r="K57" s="18"/>
      <c r="L57" s="18"/>
      <c r="M57" s="18"/>
      <c r="N57" s="18"/>
      <c r="O57" s="18"/>
      <c r="P57" s="18"/>
      <c r="Q57" s="18"/>
      <c r="R57" s="18"/>
      <c r="S57" s="18"/>
      <c r="T57" s="18"/>
      <c r="U57" s="18"/>
      <c r="V57" s="18"/>
    </row>
    <row r="58" spans="1:22" ht="14.4">
      <c r="A58" s="17" t="s">
        <v>1247</v>
      </c>
      <c r="J58" s="18"/>
      <c r="K58" s="18"/>
      <c r="L58" s="18"/>
      <c r="M58" s="18"/>
      <c r="N58" s="18"/>
      <c r="O58" s="18"/>
      <c r="P58" s="18"/>
      <c r="Q58" s="18"/>
      <c r="R58" s="18"/>
      <c r="S58" s="18"/>
      <c r="T58" s="18"/>
      <c r="U58" s="18"/>
      <c r="V58" s="18"/>
    </row>
    <row r="59" spans="1:22" ht="14.4">
      <c r="A59" s="17" t="s">
        <v>1232</v>
      </c>
      <c r="J59" s="18"/>
      <c r="K59" s="18"/>
      <c r="L59" s="18"/>
      <c r="M59" s="18"/>
      <c r="N59" s="18"/>
      <c r="O59" s="18"/>
      <c r="P59" s="18"/>
      <c r="Q59" s="18"/>
      <c r="R59" s="18"/>
      <c r="S59" s="18"/>
      <c r="T59" s="18"/>
      <c r="U59" s="18"/>
      <c r="V59" s="18"/>
    </row>
    <row r="60" spans="1:22" ht="14.4">
      <c r="A60" s="17" t="s">
        <v>1233</v>
      </c>
      <c r="J60" s="18"/>
      <c r="K60" s="18"/>
      <c r="L60" s="18"/>
      <c r="M60" s="18"/>
      <c r="N60" s="18"/>
      <c r="O60" s="18"/>
      <c r="P60" s="18"/>
      <c r="Q60" s="18"/>
      <c r="R60" s="18"/>
      <c r="S60" s="18"/>
      <c r="T60" s="18"/>
      <c r="U60" s="18"/>
      <c r="V60" s="18"/>
    </row>
    <row r="61" spans="1:22" ht="14.4">
      <c r="A61" s="17" t="s">
        <v>1234</v>
      </c>
      <c r="J61" s="18"/>
      <c r="K61" s="18"/>
      <c r="L61" s="18"/>
      <c r="M61" s="18"/>
      <c r="N61" s="18"/>
      <c r="O61" s="18"/>
      <c r="P61" s="18"/>
      <c r="Q61" s="18"/>
      <c r="R61" s="18"/>
      <c r="S61" s="18"/>
      <c r="T61" s="18"/>
      <c r="U61" s="18"/>
      <c r="V61" s="18"/>
    </row>
    <row r="62" spans="1:22" ht="14.4">
      <c r="A62" s="136" t="s">
        <v>1248</v>
      </c>
      <c r="J62" s="18"/>
      <c r="K62" s="18"/>
      <c r="L62" s="18"/>
      <c r="M62" s="18"/>
      <c r="N62" s="18"/>
      <c r="O62" s="18"/>
      <c r="P62" s="18"/>
      <c r="Q62" s="18"/>
      <c r="R62" s="18"/>
      <c r="S62" s="18"/>
      <c r="T62" s="18"/>
      <c r="U62" s="18"/>
      <c r="V62" s="18"/>
    </row>
    <row r="63" spans="1:22" ht="14.4">
      <c r="A63" s="136" t="s">
        <v>1249</v>
      </c>
      <c r="J63" s="18"/>
      <c r="K63" s="18"/>
      <c r="L63" s="18"/>
      <c r="M63" s="18"/>
      <c r="N63" s="18"/>
      <c r="O63" s="18"/>
      <c r="P63" s="18"/>
      <c r="Q63" s="18"/>
      <c r="R63" s="18"/>
      <c r="S63" s="18"/>
      <c r="T63" s="18"/>
      <c r="U63" s="18"/>
      <c r="V63" s="18"/>
    </row>
    <row r="64" spans="1:22" ht="14.4">
      <c r="A64" s="17" t="s">
        <v>1250</v>
      </c>
      <c r="J64" s="18"/>
      <c r="K64" s="18"/>
      <c r="L64" s="18"/>
      <c r="M64" s="18"/>
      <c r="N64" s="18"/>
      <c r="O64" s="18"/>
      <c r="P64" s="18"/>
      <c r="Q64" s="18"/>
      <c r="R64" s="18"/>
      <c r="S64" s="18"/>
      <c r="T64" s="18"/>
      <c r="U64" s="18"/>
      <c r="V64" s="18"/>
    </row>
    <row r="65" spans="1:22" s="137" customFormat="1" ht="14.4">
      <c r="A65" s="137" t="s">
        <v>1251</v>
      </c>
      <c r="J65" s="138"/>
      <c r="K65" s="138"/>
      <c r="L65" s="138"/>
      <c r="M65" s="138"/>
      <c r="N65" s="138"/>
      <c r="O65" s="138"/>
      <c r="P65" s="138"/>
      <c r="Q65" s="138"/>
      <c r="R65" s="138"/>
      <c r="S65" s="138"/>
      <c r="T65" s="138"/>
      <c r="U65" s="138"/>
      <c r="V65" s="138"/>
    </row>
    <row r="66" spans="1:22" ht="14.4">
      <c r="A66" s="17" t="s">
        <v>1235</v>
      </c>
      <c r="J66" s="18"/>
      <c r="K66" s="18"/>
      <c r="L66" s="18"/>
      <c r="M66" s="18"/>
      <c r="N66" s="18"/>
      <c r="O66" s="18"/>
      <c r="P66" s="18"/>
      <c r="Q66" s="18"/>
      <c r="R66" s="18"/>
      <c r="S66" s="18"/>
      <c r="T66" s="18"/>
      <c r="U66" s="18"/>
      <c r="V66" s="18"/>
    </row>
    <row r="67" spans="1:22" ht="14.4">
      <c r="A67" s="17" t="s">
        <v>1252</v>
      </c>
      <c r="J67" s="18"/>
      <c r="K67" s="18"/>
      <c r="L67" s="18"/>
      <c r="M67" s="18"/>
      <c r="N67" s="18"/>
      <c r="O67" s="18"/>
      <c r="P67" s="18"/>
      <c r="Q67" s="18"/>
      <c r="R67" s="18"/>
      <c r="S67" s="18"/>
      <c r="T67" s="18"/>
      <c r="U67" s="18"/>
      <c r="V67" s="18"/>
    </row>
    <row r="68" spans="1:22" ht="14.4">
      <c r="J68" s="18"/>
      <c r="K68" s="18"/>
      <c r="L68" s="18"/>
      <c r="M68" s="18"/>
      <c r="N68" s="18"/>
      <c r="O68" s="18"/>
      <c r="P68" s="18"/>
      <c r="Q68" s="18"/>
      <c r="R68" s="18"/>
      <c r="S68" s="18"/>
      <c r="T68" s="18"/>
      <c r="U68" s="18"/>
      <c r="V68" s="18"/>
    </row>
    <row r="69" spans="1:22" ht="14.4">
      <c r="A69" s="35" t="s">
        <v>1236</v>
      </c>
      <c r="J69" s="18"/>
      <c r="K69" s="18"/>
      <c r="L69" s="18"/>
      <c r="M69" s="18"/>
      <c r="N69" s="18"/>
      <c r="O69" s="18"/>
      <c r="P69" s="18"/>
      <c r="Q69" s="18"/>
      <c r="R69" s="18"/>
      <c r="S69" s="18"/>
      <c r="T69" s="18"/>
      <c r="U69" s="18"/>
      <c r="V69" s="18"/>
    </row>
    <row r="70" spans="1:22" ht="14.4">
      <c r="A70" s="17" t="s">
        <v>1237</v>
      </c>
      <c r="J70" s="18"/>
      <c r="K70" s="18"/>
      <c r="L70" s="18"/>
      <c r="M70" s="18"/>
      <c r="N70" s="18"/>
      <c r="O70" s="18"/>
      <c r="P70" s="18"/>
      <c r="Q70" s="18"/>
      <c r="R70" s="18"/>
      <c r="S70" s="18"/>
      <c r="T70" s="18"/>
      <c r="U70" s="18"/>
      <c r="V70" s="18"/>
    </row>
    <row r="71" spans="1:22" ht="14.4">
      <c r="A71" s="17" t="s">
        <v>1253</v>
      </c>
      <c r="J71" s="18"/>
      <c r="K71" s="18"/>
      <c r="L71" s="18"/>
      <c r="M71" s="18"/>
      <c r="N71" s="18"/>
      <c r="O71" s="18"/>
      <c r="P71" s="18"/>
      <c r="Q71" s="18"/>
      <c r="R71" s="18"/>
      <c r="S71" s="18"/>
      <c r="T71" s="18"/>
      <c r="U71" s="18"/>
      <c r="V71" s="18"/>
    </row>
    <row r="72" spans="1:22" ht="14.4">
      <c r="A72" s="17" t="s">
        <v>1238</v>
      </c>
      <c r="J72" s="18"/>
      <c r="K72" s="18"/>
      <c r="L72" s="18"/>
      <c r="M72" s="18"/>
      <c r="N72" s="18"/>
      <c r="O72" s="18"/>
      <c r="P72" s="18"/>
      <c r="Q72" s="18"/>
      <c r="R72" s="18"/>
      <c r="S72" s="18"/>
      <c r="T72" s="18"/>
      <c r="U72" s="18"/>
      <c r="V72" s="18"/>
    </row>
    <row r="73" spans="1:22" ht="14.4">
      <c r="A73" s="17" t="s">
        <v>1239</v>
      </c>
      <c r="J73" s="18"/>
      <c r="K73" s="18"/>
      <c r="L73" s="18"/>
      <c r="M73" s="18"/>
      <c r="N73" s="18"/>
      <c r="O73" s="18"/>
      <c r="P73" s="18"/>
      <c r="Q73" s="18"/>
      <c r="R73" s="18"/>
      <c r="S73" s="18"/>
      <c r="T73" s="18"/>
      <c r="U73" s="18"/>
      <c r="V73" s="18"/>
    </row>
    <row r="74" spans="1:22" ht="14.4">
      <c r="A74" s="17" t="s">
        <v>1254</v>
      </c>
      <c r="J74" s="18"/>
      <c r="K74" s="18"/>
      <c r="L74" s="18"/>
      <c r="M74" s="18"/>
      <c r="N74" s="18"/>
      <c r="O74" s="18"/>
      <c r="P74" s="18"/>
      <c r="Q74" s="18"/>
      <c r="R74" s="18"/>
      <c r="S74" s="18"/>
      <c r="T74" s="18"/>
      <c r="U74" s="18"/>
      <c r="V74" s="18"/>
    </row>
    <row r="75" spans="1:22" ht="14.4">
      <c r="A75" s="17" t="s">
        <v>1240</v>
      </c>
      <c r="J75" s="18"/>
      <c r="K75" s="18"/>
      <c r="L75" s="18"/>
      <c r="M75" s="18"/>
      <c r="N75" s="18"/>
      <c r="O75" s="18"/>
      <c r="P75" s="18"/>
      <c r="Q75" s="18"/>
      <c r="R75" s="18"/>
      <c r="S75" s="18"/>
      <c r="T75" s="18"/>
      <c r="U75" s="18"/>
      <c r="V75" s="18"/>
    </row>
    <row r="76" spans="1:22" ht="14.4">
      <c r="A76" s="17" t="s">
        <v>1255</v>
      </c>
      <c r="J76" s="18"/>
      <c r="K76" s="18"/>
      <c r="L76" s="18"/>
      <c r="M76" s="18"/>
      <c r="N76" s="18"/>
      <c r="O76" s="18"/>
      <c r="P76" s="18"/>
      <c r="Q76" s="18"/>
      <c r="R76" s="18"/>
      <c r="S76" s="18"/>
      <c r="T76" s="18"/>
      <c r="U76" s="18"/>
      <c r="V76" s="18"/>
    </row>
    <row r="77" spans="1:22" ht="14.4">
      <c r="A77" s="17" t="s">
        <v>1256</v>
      </c>
      <c r="J77" s="18"/>
      <c r="K77" s="18"/>
      <c r="L77" s="18"/>
      <c r="M77" s="18"/>
      <c r="N77" s="18"/>
      <c r="O77" s="18"/>
      <c r="P77" s="18"/>
      <c r="Q77" s="18"/>
      <c r="R77" s="18"/>
      <c r="S77" s="18"/>
      <c r="T77" s="18"/>
      <c r="U77" s="18"/>
      <c r="V77" s="18"/>
    </row>
    <row r="78" spans="1:22" ht="14.4">
      <c r="J78" s="18"/>
      <c r="K78" s="18"/>
      <c r="L78" s="18"/>
      <c r="M78" s="18"/>
      <c r="N78" s="18"/>
      <c r="O78" s="18"/>
      <c r="P78" s="18"/>
      <c r="Q78" s="18"/>
      <c r="R78" s="18"/>
      <c r="S78" s="18"/>
      <c r="T78" s="18"/>
      <c r="U78" s="18"/>
      <c r="V78" s="18"/>
    </row>
    <row r="79" spans="1:22" ht="14.4">
      <c r="A79" s="35" t="s">
        <v>1257</v>
      </c>
      <c r="J79" s="18"/>
      <c r="K79" s="18"/>
      <c r="L79" s="18"/>
      <c r="M79" s="18"/>
      <c r="N79" s="18"/>
      <c r="O79" s="18"/>
      <c r="P79" s="18"/>
      <c r="Q79" s="18"/>
      <c r="R79" s="18"/>
      <c r="S79" s="18"/>
      <c r="T79" s="18"/>
      <c r="U79" s="18"/>
      <c r="V79" s="18"/>
    </row>
    <row r="80" spans="1:22" ht="14.4">
      <c r="A80" s="17" t="s">
        <v>1258</v>
      </c>
      <c r="J80" s="18"/>
      <c r="K80" s="18"/>
      <c r="L80" s="18"/>
      <c r="M80" s="18"/>
      <c r="N80" s="18"/>
      <c r="O80" s="18"/>
      <c r="P80" s="18"/>
      <c r="Q80" s="18"/>
      <c r="R80" s="18"/>
      <c r="S80" s="18"/>
      <c r="T80" s="18"/>
      <c r="U80" s="18"/>
      <c r="V80" s="18"/>
    </row>
    <row r="81" spans="1:22" ht="14.4">
      <c r="A81" s="17" t="s">
        <v>1259</v>
      </c>
      <c r="J81" s="18"/>
      <c r="K81" s="18"/>
      <c r="L81" s="18"/>
      <c r="M81" s="18"/>
      <c r="N81" s="18"/>
      <c r="O81" s="18"/>
      <c r="P81" s="18"/>
      <c r="Q81" s="18"/>
      <c r="R81" s="18"/>
      <c r="S81" s="18"/>
      <c r="T81" s="18"/>
      <c r="U81" s="18"/>
      <c r="V81" s="18"/>
    </row>
    <row r="82" spans="1:22" ht="14.4">
      <c r="A82" s="17" t="s">
        <v>1260</v>
      </c>
      <c r="J82" s="18"/>
      <c r="K82" s="18"/>
      <c r="L82" s="18"/>
      <c r="M82" s="18"/>
      <c r="N82" s="18"/>
      <c r="O82" s="18"/>
      <c r="P82" s="18"/>
      <c r="Q82" s="18"/>
      <c r="R82" s="18"/>
      <c r="S82" s="18"/>
      <c r="T82" s="18"/>
      <c r="U82" s="18"/>
      <c r="V82" s="18"/>
    </row>
    <row r="83" spans="1:22" ht="14.4">
      <c r="A83" s="17" t="s">
        <v>1261</v>
      </c>
      <c r="J83" s="18"/>
      <c r="K83" s="18"/>
      <c r="L83" s="18"/>
      <c r="M83" s="18"/>
      <c r="N83" s="18"/>
      <c r="O83" s="18"/>
      <c r="P83" s="18"/>
      <c r="Q83" s="18"/>
      <c r="R83" s="18"/>
      <c r="S83" s="18"/>
      <c r="T83" s="18"/>
      <c r="U83" s="18"/>
      <c r="V83" s="18"/>
    </row>
    <row r="84" spans="1:22" ht="14.4">
      <c r="A84" s="17" t="s">
        <v>1262</v>
      </c>
      <c r="J84" s="18"/>
      <c r="K84" s="18"/>
      <c r="L84" s="18"/>
      <c r="M84" s="18"/>
      <c r="N84" s="18"/>
      <c r="O84" s="18"/>
      <c r="P84" s="18"/>
      <c r="Q84" s="18"/>
      <c r="R84" s="18"/>
      <c r="S84" s="18"/>
      <c r="T84" s="18"/>
      <c r="U84" s="18"/>
      <c r="V84" s="18"/>
    </row>
    <row r="85" spans="1:22" ht="14.4">
      <c r="A85" s="136" t="s">
        <v>1263</v>
      </c>
      <c r="J85" s="141"/>
      <c r="K85" s="141"/>
      <c r="L85" s="141"/>
      <c r="M85" s="141"/>
      <c r="N85" s="141"/>
      <c r="O85" s="141"/>
      <c r="P85" s="141"/>
      <c r="Q85" s="141"/>
      <c r="R85" s="141"/>
      <c r="S85" s="141"/>
      <c r="T85" s="141"/>
      <c r="U85" s="141"/>
      <c r="V85" s="141"/>
    </row>
    <row r="86" spans="1:22" ht="14.4">
      <c r="A86" s="136" t="s">
        <v>1241</v>
      </c>
      <c r="J86" s="141"/>
      <c r="K86" s="141"/>
      <c r="L86" s="141"/>
      <c r="M86" s="141"/>
      <c r="N86" s="141"/>
      <c r="O86" s="141"/>
      <c r="P86" s="141"/>
      <c r="Q86" s="141"/>
      <c r="R86" s="141"/>
      <c r="S86" s="141"/>
      <c r="T86" s="141"/>
      <c r="U86" s="141"/>
      <c r="V86" s="141"/>
    </row>
    <row r="87" spans="1:22" ht="14.4">
      <c r="A87" s="136" t="s">
        <v>1242</v>
      </c>
      <c r="J87" s="141"/>
      <c r="K87" s="141"/>
      <c r="L87" s="141"/>
      <c r="M87" s="141"/>
      <c r="N87" s="141"/>
      <c r="O87" s="141"/>
      <c r="P87" s="141"/>
      <c r="Q87" s="141"/>
      <c r="R87" s="141"/>
      <c r="S87" s="141"/>
      <c r="T87" s="141"/>
      <c r="U87" s="141"/>
      <c r="V87" s="141"/>
    </row>
    <row r="88" spans="1:22" ht="14.4">
      <c r="A88" s="136" t="s">
        <v>1264</v>
      </c>
      <c r="J88" s="141"/>
      <c r="K88" s="141"/>
      <c r="L88" s="141"/>
      <c r="M88" s="141"/>
      <c r="N88" s="141"/>
      <c r="O88" s="141"/>
      <c r="P88" s="141"/>
      <c r="Q88" s="141"/>
      <c r="R88" s="141"/>
      <c r="S88" s="141"/>
      <c r="T88" s="141"/>
      <c r="U88" s="141"/>
      <c r="V88" s="141"/>
    </row>
    <row r="89" spans="1:22" ht="14.4">
      <c r="A89" s="136" t="s">
        <v>1265</v>
      </c>
      <c r="J89" s="141"/>
      <c r="K89" s="141"/>
      <c r="L89" s="141"/>
      <c r="M89" s="141"/>
      <c r="N89" s="141"/>
      <c r="O89" s="141"/>
      <c r="P89" s="141"/>
      <c r="Q89" s="141"/>
      <c r="R89" s="141"/>
      <c r="S89" s="141"/>
      <c r="T89" s="141"/>
      <c r="U89" s="141"/>
      <c r="V89" s="141"/>
    </row>
    <row r="90" spans="1:22" ht="14.4">
      <c r="A90" s="136"/>
      <c r="J90" s="141"/>
      <c r="K90" s="141"/>
      <c r="L90" s="141"/>
      <c r="M90" s="141"/>
      <c r="N90" s="141"/>
      <c r="O90" s="141"/>
      <c r="P90" s="141"/>
      <c r="Q90" s="141"/>
      <c r="R90" s="141"/>
      <c r="S90" s="141"/>
      <c r="T90" s="141"/>
      <c r="U90" s="141"/>
      <c r="V90" s="141"/>
    </row>
    <row r="91" spans="1:22" ht="14.4">
      <c r="A91" s="35" t="s">
        <v>1212</v>
      </c>
      <c r="J91" s="18"/>
      <c r="K91" s="18"/>
      <c r="L91" s="18"/>
      <c r="M91" s="18"/>
      <c r="N91" s="18"/>
      <c r="O91" s="18"/>
      <c r="P91" s="18"/>
      <c r="Q91" s="18"/>
      <c r="R91" s="18"/>
      <c r="S91" s="18"/>
      <c r="T91" s="18"/>
      <c r="U91" s="18"/>
      <c r="V91" s="18"/>
    </row>
    <row r="92" spans="1:22" ht="14.4">
      <c r="A92" s="17" t="s">
        <v>1266</v>
      </c>
      <c r="J92" s="18"/>
      <c r="K92" s="18"/>
      <c r="L92" s="18"/>
      <c r="M92" s="18"/>
      <c r="N92" s="18"/>
      <c r="O92" s="18"/>
      <c r="P92" s="18"/>
      <c r="Q92" s="18"/>
      <c r="R92" s="18"/>
      <c r="S92" s="18"/>
      <c r="T92" s="18"/>
      <c r="U92" s="18"/>
      <c r="V92" s="18"/>
    </row>
    <row r="93" spans="1:22" ht="14.4">
      <c r="A93" s="17" t="s">
        <v>1727</v>
      </c>
      <c r="J93" s="18"/>
      <c r="K93" s="18"/>
      <c r="L93" s="18"/>
      <c r="M93" s="18"/>
      <c r="N93" s="18"/>
      <c r="O93" s="18"/>
      <c r="P93" s="18"/>
      <c r="Q93" s="18"/>
      <c r="R93" s="18"/>
      <c r="S93" s="18"/>
      <c r="T93" s="18"/>
      <c r="U93" s="18"/>
      <c r="V93" s="18"/>
    </row>
    <row r="94" spans="1:22" ht="14.4">
      <c r="A94" s="17" t="s">
        <v>1726</v>
      </c>
      <c r="J94" s="18"/>
      <c r="K94" s="18"/>
      <c r="L94" s="18"/>
      <c r="M94" s="18"/>
      <c r="N94" s="18"/>
      <c r="O94" s="18"/>
      <c r="P94" s="18"/>
      <c r="Q94" s="18"/>
      <c r="R94" s="18"/>
      <c r="S94" s="18"/>
      <c r="T94" s="18"/>
      <c r="U94" s="18"/>
      <c r="V94" s="18"/>
    </row>
    <row r="95" spans="1:22" ht="14.4">
      <c r="A95" s="17" t="s">
        <v>1234</v>
      </c>
      <c r="J95" s="18"/>
      <c r="K95" s="18"/>
      <c r="L95" s="18"/>
      <c r="M95" s="18"/>
      <c r="N95" s="18"/>
      <c r="O95" s="18"/>
      <c r="P95" s="18"/>
      <c r="Q95" s="18"/>
      <c r="R95" s="18"/>
      <c r="S95" s="18"/>
      <c r="T95" s="18"/>
      <c r="U95" s="18"/>
      <c r="V95" s="18"/>
    </row>
    <row r="96" spans="1:22" ht="14.4">
      <c r="A96" s="17" t="s">
        <v>1267</v>
      </c>
      <c r="J96" s="18"/>
      <c r="K96" s="18"/>
      <c r="L96" s="18"/>
      <c r="M96" s="18"/>
      <c r="N96" s="18"/>
      <c r="O96" s="18"/>
      <c r="P96" s="18"/>
      <c r="Q96" s="18"/>
      <c r="R96" s="18"/>
      <c r="S96" s="18"/>
      <c r="T96" s="18"/>
      <c r="U96" s="18"/>
      <c r="V96" s="18"/>
    </row>
    <row r="97" spans="1:22" ht="14.4">
      <c r="A97" s="17" t="s">
        <v>1268</v>
      </c>
      <c r="J97" s="18"/>
      <c r="K97" s="18"/>
      <c r="L97" s="18"/>
      <c r="M97" s="18"/>
      <c r="N97" s="18"/>
      <c r="O97" s="18"/>
      <c r="P97" s="18"/>
      <c r="Q97" s="18"/>
      <c r="R97" s="18"/>
      <c r="S97" s="18"/>
      <c r="T97" s="18"/>
      <c r="U97" s="18"/>
      <c r="V97" s="18"/>
    </row>
    <row r="98" spans="1:22" ht="14.4">
      <c r="A98" s="17" t="s">
        <v>1725</v>
      </c>
      <c r="J98" s="18"/>
      <c r="K98" s="18"/>
      <c r="L98" s="18"/>
      <c r="M98" s="18"/>
      <c r="N98" s="18"/>
      <c r="O98" s="18"/>
      <c r="P98" s="18"/>
      <c r="Q98" s="18"/>
      <c r="R98" s="18"/>
      <c r="S98" s="18"/>
      <c r="T98" s="18"/>
      <c r="U98" s="18"/>
      <c r="V98" s="18"/>
    </row>
    <row r="99" spans="1:22" ht="14.4">
      <c r="J99" s="18"/>
      <c r="K99" s="18"/>
      <c r="L99" s="18"/>
      <c r="M99" s="18"/>
      <c r="N99" s="18"/>
      <c r="O99" s="18"/>
      <c r="P99" s="18"/>
      <c r="Q99" s="18"/>
      <c r="R99" s="18"/>
      <c r="S99" s="18"/>
      <c r="T99" s="18"/>
      <c r="U99" s="18"/>
      <c r="V99" s="18"/>
    </row>
    <row r="100" spans="1:22" ht="14.4">
      <c r="A100" s="35" t="s">
        <v>1243</v>
      </c>
      <c r="J100" s="18"/>
      <c r="K100" s="18"/>
      <c r="L100" s="18"/>
      <c r="M100" s="18"/>
      <c r="N100" s="18"/>
      <c r="O100" s="18"/>
      <c r="P100" s="18"/>
      <c r="Q100" s="18"/>
      <c r="R100" s="18"/>
      <c r="S100" s="18"/>
      <c r="T100" s="18"/>
      <c r="U100" s="18"/>
      <c r="V100" s="18"/>
    </row>
    <row r="101" spans="1:22" ht="14.4">
      <c r="A101" s="17" t="s">
        <v>1269</v>
      </c>
      <c r="J101" s="18"/>
      <c r="K101" s="18"/>
      <c r="L101" s="18"/>
      <c r="M101" s="18"/>
      <c r="N101" s="18"/>
      <c r="O101" s="18"/>
      <c r="P101" s="18"/>
      <c r="Q101" s="18"/>
      <c r="R101" s="18"/>
      <c r="S101" s="18"/>
      <c r="T101" s="18"/>
      <c r="U101" s="18"/>
      <c r="V101" s="18"/>
    </row>
    <row r="102" spans="1:22" ht="14.4">
      <c r="A102" s="17" t="s">
        <v>1244</v>
      </c>
      <c r="J102" s="18"/>
      <c r="K102" s="18"/>
      <c r="L102" s="18"/>
      <c r="M102" s="18"/>
      <c r="N102" s="18"/>
      <c r="O102" s="18"/>
      <c r="P102" s="18"/>
      <c r="Q102" s="18"/>
      <c r="R102" s="18"/>
      <c r="S102" s="18"/>
      <c r="T102" s="18"/>
      <c r="U102" s="18"/>
      <c r="V102" s="18"/>
    </row>
    <row r="103" spans="1:22" ht="14.4">
      <c r="J103" s="18" t="s">
        <v>0</v>
      </c>
      <c r="S103" s="18"/>
      <c r="T103" s="18"/>
      <c r="U103" s="18"/>
      <c r="V103" s="18"/>
    </row>
    <row r="104" spans="1:22" ht="14.4">
      <c r="A104" s="17" t="s">
        <v>1270</v>
      </c>
      <c r="J104" s="18" t="s">
        <v>0</v>
      </c>
      <c r="S104" s="18"/>
      <c r="T104" s="18"/>
      <c r="U104" s="18"/>
      <c r="V104" s="18"/>
    </row>
    <row r="105" spans="1:22" ht="14.4">
      <c r="A105" s="245" t="s">
        <v>1724</v>
      </c>
      <c r="J105" s="246" t="s">
        <v>0</v>
      </c>
      <c r="S105" s="246"/>
      <c r="T105" s="246"/>
      <c r="U105" s="246"/>
      <c r="V105" s="246"/>
    </row>
    <row r="106" spans="1:22" ht="14.4">
      <c r="J106" s="18" t="s">
        <v>0</v>
      </c>
      <c r="S106" s="18"/>
      <c r="T106" s="18"/>
      <c r="U106" s="18"/>
      <c r="V106" s="18"/>
    </row>
    <row r="107" spans="1:22" ht="14.4">
      <c r="A107" s="35" t="s">
        <v>1775</v>
      </c>
      <c r="J107" s="18" t="s">
        <v>0</v>
      </c>
      <c r="S107" s="18"/>
      <c r="T107" s="18"/>
      <c r="U107" s="18"/>
      <c r="V107" s="18"/>
    </row>
    <row r="108" spans="1:22" ht="14.4">
      <c r="A108" s="17" t="s">
        <v>1776</v>
      </c>
      <c r="J108" s="18" t="s">
        <v>0</v>
      </c>
      <c r="S108" s="18"/>
      <c r="T108" s="18"/>
      <c r="U108" s="18"/>
      <c r="V108" s="18"/>
    </row>
    <row r="109" spans="1:22" ht="14.4">
      <c r="A109" s="17" t="s">
        <v>1778</v>
      </c>
      <c r="J109" s="18"/>
      <c r="S109" s="18"/>
      <c r="T109" s="18"/>
      <c r="U109" s="18"/>
      <c r="V109" s="18"/>
    </row>
    <row r="110" spans="1:22" ht="14.4">
      <c r="J110" s="18" t="s">
        <v>0</v>
      </c>
      <c r="S110" s="18"/>
      <c r="T110" s="18"/>
      <c r="U110" s="18"/>
      <c r="V110" s="18"/>
    </row>
    <row r="111" spans="1:22" ht="14.4">
      <c r="J111" s="18" t="s">
        <v>0</v>
      </c>
      <c r="S111" s="18"/>
      <c r="T111" s="18"/>
      <c r="U111" s="18"/>
      <c r="V111" s="18"/>
    </row>
    <row r="112" spans="1:22" ht="14.4">
      <c r="J112" s="18" t="s">
        <v>0</v>
      </c>
      <c r="S112" s="18"/>
      <c r="T112" s="18"/>
      <c r="U112" s="18"/>
      <c r="V112" s="18"/>
    </row>
    <row r="113" spans="10:22" ht="14.4">
      <c r="J113" s="18" t="s">
        <v>0</v>
      </c>
      <c r="S113" s="18"/>
      <c r="T113" s="18"/>
      <c r="U113" s="18"/>
      <c r="V113" s="18"/>
    </row>
    <row r="114" spans="10:22" ht="14.4">
      <c r="J114" s="18" t="s">
        <v>0</v>
      </c>
      <c r="S114" s="18"/>
      <c r="T114" s="18"/>
      <c r="U114" s="18"/>
      <c r="V114" s="18"/>
    </row>
    <row r="115" spans="10:22" ht="14.4">
      <c r="J115" s="18"/>
      <c r="S115" s="18"/>
      <c r="T115" s="18"/>
      <c r="U115" s="18"/>
      <c r="V115" s="18"/>
    </row>
    <row r="116" spans="10:22" ht="14.4">
      <c r="J116" s="18"/>
      <c r="S116" s="18"/>
      <c r="T116" s="18"/>
      <c r="U116" s="18"/>
      <c r="V116" s="18"/>
    </row>
    <row r="117" spans="10:22" ht="14.4">
      <c r="J117" s="18"/>
      <c r="S117" s="18"/>
      <c r="T117" s="18"/>
      <c r="U117" s="18"/>
      <c r="V117" s="18"/>
    </row>
  </sheetData>
  <mergeCells count="1">
    <mergeCell ref="A31:A46"/>
  </mergeCells>
  <hyperlinks>
    <hyperlink ref="A105" r:id="rId1"/>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317"/>
  <sheetViews>
    <sheetView zoomScale="80" zoomScaleNormal="80" workbookViewId="0">
      <pane ySplit="3" topLeftCell="A623" activePane="bottomLeft" state="frozen"/>
      <selection pane="bottomLeft" activeCell="D633" sqref="D633"/>
    </sheetView>
  </sheetViews>
  <sheetFormatPr defaultColWidth="9.109375" defaultRowHeight="20.399999999999999"/>
  <cols>
    <col min="1" max="1" width="16.5546875" style="6" customWidth="1"/>
    <col min="2" max="2" width="17.6640625" style="11" customWidth="1"/>
    <col min="3" max="3" width="17.44140625" style="11" customWidth="1"/>
    <col min="4" max="4" width="20.109375" style="11" customWidth="1"/>
    <col min="5" max="5" width="33.88671875" style="174" customWidth="1"/>
    <col min="6" max="6" width="77" style="106" customWidth="1"/>
    <col min="7" max="7" width="55.6640625" style="12" customWidth="1"/>
    <col min="8" max="8" width="56.88671875" style="6" customWidth="1"/>
    <col min="9" max="9" width="67" style="6" customWidth="1"/>
    <col min="10" max="11" width="31.5546875" style="6" customWidth="1"/>
    <col min="12" max="12" width="37.88671875" style="108" customWidth="1"/>
    <col min="13" max="13" width="46.33203125" style="36" customWidth="1"/>
    <col min="14" max="14" width="27.6640625" style="37" hidden="1" customWidth="1"/>
    <col min="15" max="47" width="9.109375" style="8"/>
    <col min="48" max="188" width="9.109375" style="10"/>
    <col min="189" max="16384" width="9.109375" style="6"/>
  </cols>
  <sheetData>
    <row r="1" spans="1:46" ht="30.6" thickBot="1">
      <c r="A1" s="279" t="s">
        <v>842</v>
      </c>
      <c r="B1" s="280"/>
      <c r="C1" s="280"/>
      <c r="D1" s="280"/>
      <c r="E1" s="280"/>
      <c r="F1" s="281"/>
      <c r="G1" s="403" t="s">
        <v>841</v>
      </c>
      <c r="H1" s="403" t="s">
        <v>843</v>
      </c>
      <c r="I1" s="403" t="s">
        <v>1768</v>
      </c>
      <c r="J1" s="405" t="s">
        <v>844</v>
      </c>
      <c r="K1" s="406"/>
      <c r="L1" s="312" t="s">
        <v>839</v>
      </c>
      <c r="M1" s="313"/>
      <c r="N1" s="314"/>
    </row>
    <row r="2" spans="1:46" ht="21.6" thickBot="1">
      <c r="A2" s="144" t="s">
        <v>821</v>
      </c>
      <c r="B2" s="13" t="s">
        <v>822</v>
      </c>
      <c r="C2" s="14" t="s">
        <v>823</v>
      </c>
      <c r="D2" s="93" t="s">
        <v>824</v>
      </c>
      <c r="E2" s="170"/>
      <c r="F2" s="143" t="s">
        <v>840</v>
      </c>
      <c r="G2" s="404"/>
      <c r="H2" s="404"/>
      <c r="I2" s="404"/>
      <c r="J2" s="407"/>
      <c r="K2" s="408"/>
      <c r="L2" s="315"/>
      <c r="M2" s="316"/>
      <c r="N2" s="317"/>
    </row>
    <row r="3" spans="1:46" s="95" customFormat="1" ht="136.5" customHeight="1">
      <c r="A3" s="151">
        <v>1</v>
      </c>
      <c r="B3" s="304" t="s">
        <v>1584</v>
      </c>
      <c r="C3" s="304"/>
      <c r="D3" s="304"/>
      <c r="E3" s="171"/>
      <c r="F3" s="152" t="s">
        <v>1585</v>
      </c>
      <c r="G3" s="197" t="s">
        <v>1720</v>
      </c>
      <c r="H3" s="197" t="s">
        <v>1723</v>
      </c>
      <c r="I3" s="153"/>
      <c r="J3" s="179" t="s">
        <v>1521</v>
      </c>
      <c r="K3" s="179" t="s">
        <v>1522</v>
      </c>
      <c r="L3" s="180" t="s">
        <v>1523</v>
      </c>
      <c r="M3" s="180" t="s">
        <v>1524</v>
      </c>
      <c r="N3" s="154"/>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row>
    <row r="4" spans="1:46" s="158" customFormat="1" ht="87">
      <c r="A4" s="305">
        <v>1.1000000000000001</v>
      </c>
      <c r="B4" s="306"/>
      <c r="C4" s="309" t="s">
        <v>1271</v>
      </c>
      <c r="D4" s="309"/>
      <c r="E4" s="309"/>
      <c r="F4" s="155" t="s">
        <v>1272</v>
      </c>
      <c r="G4" s="461"/>
      <c r="H4" s="461"/>
      <c r="I4" s="461"/>
      <c r="J4" s="156" t="s">
        <v>1602</v>
      </c>
      <c r="K4" s="156"/>
      <c r="L4" s="235"/>
      <c r="M4" s="236"/>
      <c r="N4" s="157"/>
    </row>
    <row r="5" spans="1:46" s="158" customFormat="1" ht="34.799999999999997">
      <c r="A5" s="307"/>
      <c r="B5" s="308"/>
      <c r="C5" s="309"/>
      <c r="D5" s="309"/>
      <c r="E5" s="309"/>
      <c r="F5" s="155" t="s">
        <v>1273</v>
      </c>
      <c r="G5" s="462"/>
      <c r="H5" s="462"/>
      <c r="I5" s="462"/>
      <c r="J5" s="156" t="s">
        <v>1274</v>
      </c>
      <c r="K5" s="156"/>
      <c r="L5" s="235"/>
      <c r="M5" s="236"/>
      <c r="N5" s="157"/>
    </row>
    <row r="6" spans="1:46" s="158" customFormat="1" ht="52.2">
      <c r="A6" s="257"/>
      <c r="B6" s="257"/>
      <c r="C6" s="256" t="s">
        <v>2</v>
      </c>
      <c r="D6" s="256" t="s">
        <v>1275</v>
      </c>
      <c r="E6" s="256"/>
      <c r="F6" s="159" t="s">
        <v>1276</v>
      </c>
      <c r="G6" s="160"/>
      <c r="H6" s="160"/>
      <c r="I6" s="160"/>
      <c r="J6" s="161"/>
      <c r="K6" s="161"/>
      <c r="L6" s="235"/>
      <c r="M6" s="236"/>
      <c r="N6" s="157"/>
    </row>
    <row r="7" spans="1:46" s="158" customFormat="1" ht="34.799999999999997">
      <c r="A7" s="257"/>
      <c r="B7" s="257"/>
      <c r="C7" s="256"/>
      <c r="D7" s="256"/>
      <c r="E7" s="256"/>
      <c r="F7" s="159" t="s">
        <v>1586</v>
      </c>
      <c r="G7" s="160"/>
      <c r="H7" s="160"/>
      <c r="I7" s="160"/>
      <c r="J7" s="161"/>
      <c r="K7" s="161"/>
      <c r="L7" s="235"/>
      <c r="M7" s="236"/>
      <c r="N7" s="157"/>
    </row>
    <row r="8" spans="1:46" s="158" customFormat="1" ht="87">
      <c r="A8" s="257"/>
      <c r="B8" s="257"/>
      <c r="C8" s="256"/>
      <c r="D8" s="256"/>
      <c r="E8" s="256"/>
      <c r="F8" s="159" t="s">
        <v>1277</v>
      </c>
      <c r="G8" s="160"/>
      <c r="H8" s="160"/>
      <c r="I8" s="160"/>
      <c r="J8" s="161"/>
      <c r="K8" s="161"/>
      <c r="L8" s="235"/>
      <c r="M8" s="236"/>
      <c r="N8" s="157"/>
    </row>
    <row r="9" spans="1:46" s="158" customFormat="1" ht="20.25" customHeight="1">
      <c r="A9" s="257"/>
      <c r="B9" s="257"/>
      <c r="C9" s="256"/>
      <c r="D9" s="256"/>
      <c r="E9" s="256"/>
      <c r="F9" s="175" t="s">
        <v>707</v>
      </c>
      <c r="G9" s="160"/>
      <c r="H9" s="160"/>
      <c r="I9" s="160"/>
      <c r="J9" s="161"/>
      <c r="K9" s="161"/>
      <c r="L9" s="235"/>
      <c r="M9" s="236"/>
      <c r="N9" s="157"/>
    </row>
    <row r="10" spans="1:46" s="158" customFormat="1" ht="34.799999999999997">
      <c r="A10" s="257"/>
      <c r="B10" s="257"/>
      <c r="C10" s="256"/>
      <c r="D10" s="256"/>
      <c r="E10" s="256"/>
      <c r="F10" s="159" t="s">
        <v>1278</v>
      </c>
      <c r="G10" s="160"/>
      <c r="H10" s="160"/>
      <c r="I10" s="160"/>
      <c r="J10" s="161"/>
      <c r="K10" s="161"/>
      <c r="L10" s="235"/>
      <c r="M10" s="236"/>
      <c r="N10" s="157"/>
    </row>
    <row r="11" spans="1:46" s="158" customFormat="1" ht="139.19999999999999">
      <c r="A11" s="253"/>
      <c r="B11" s="253"/>
      <c r="C11" s="253"/>
      <c r="D11" s="254" t="s">
        <v>3</v>
      </c>
      <c r="E11" s="255" t="s">
        <v>1279</v>
      </c>
      <c r="F11" s="162" t="s">
        <v>1587</v>
      </c>
      <c r="G11" s="449"/>
      <c r="H11" s="449"/>
      <c r="I11" s="449"/>
      <c r="J11" s="452"/>
      <c r="K11" s="452"/>
      <c r="L11" s="455"/>
      <c r="M11" s="458"/>
      <c r="N11" s="157"/>
    </row>
    <row r="12" spans="1:46" s="158" customFormat="1" ht="17.399999999999999">
      <c r="A12" s="253"/>
      <c r="B12" s="253"/>
      <c r="C12" s="253"/>
      <c r="D12" s="254"/>
      <c r="E12" s="255"/>
      <c r="F12" s="162" t="s">
        <v>1280</v>
      </c>
      <c r="G12" s="450"/>
      <c r="H12" s="450"/>
      <c r="I12" s="450"/>
      <c r="J12" s="453"/>
      <c r="K12" s="453"/>
      <c r="L12" s="456"/>
      <c r="M12" s="459"/>
      <c r="N12" s="157"/>
    </row>
    <row r="13" spans="1:46" s="158" customFormat="1" ht="17.399999999999999">
      <c r="A13" s="253"/>
      <c r="B13" s="253"/>
      <c r="C13" s="253"/>
      <c r="D13" s="254"/>
      <c r="E13" s="255"/>
      <c r="F13" s="162" t="s">
        <v>1281</v>
      </c>
      <c r="G13" s="450"/>
      <c r="H13" s="450"/>
      <c r="I13" s="450"/>
      <c r="J13" s="453"/>
      <c r="K13" s="453"/>
      <c r="L13" s="456"/>
      <c r="M13" s="459"/>
      <c r="N13" s="157"/>
    </row>
    <row r="14" spans="1:46" s="158" customFormat="1" ht="34.799999999999997">
      <c r="A14" s="253"/>
      <c r="B14" s="253"/>
      <c r="C14" s="253"/>
      <c r="D14" s="254"/>
      <c r="E14" s="255"/>
      <c r="F14" s="162" t="s">
        <v>1282</v>
      </c>
      <c r="G14" s="450"/>
      <c r="H14" s="450"/>
      <c r="I14" s="450"/>
      <c r="J14" s="453"/>
      <c r="K14" s="453"/>
      <c r="L14" s="456"/>
      <c r="M14" s="459"/>
      <c r="N14" s="157"/>
    </row>
    <row r="15" spans="1:46" s="158" customFormat="1" ht="34.799999999999997">
      <c r="A15" s="253"/>
      <c r="B15" s="253"/>
      <c r="C15" s="253"/>
      <c r="D15" s="254"/>
      <c r="E15" s="255"/>
      <c r="F15" s="162" t="s">
        <v>1283</v>
      </c>
      <c r="G15" s="450"/>
      <c r="H15" s="450"/>
      <c r="I15" s="450"/>
      <c r="J15" s="453"/>
      <c r="K15" s="453"/>
      <c r="L15" s="456"/>
      <c r="M15" s="459"/>
      <c r="N15" s="157"/>
    </row>
    <row r="16" spans="1:46" s="158" customFormat="1" ht="34.799999999999997">
      <c r="A16" s="253"/>
      <c r="B16" s="253"/>
      <c r="C16" s="253"/>
      <c r="D16" s="254"/>
      <c r="E16" s="255"/>
      <c r="F16" s="162" t="s">
        <v>1699</v>
      </c>
      <c r="G16" s="450"/>
      <c r="H16" s="450"/>
      <c r="I16" s="450"/>
      <c r="J16" s="453"/>
      <c r="K16" s="453"/>
      <c r="L16" s="456"/>
      <c r="M16" s="459"/>
      <c r="N16" s="157"/>
    </row>
    <row r="17" spans="1:14" s="158" customFormat="1" ht="52.2">
      <c r="A17" s="253"/>
      <c r="B17" s="253"/>
      <c r="C17" s="253"/>
      <c r="D17" s="254"/>
      <c r="E17" s="255"/>
      <c r="F17" s="162" t="s">
        <v>1284</v>
      </c>
      <c r="G17" s="450"/>
      <c r="H17" s="450"/>
      <c r="I17" s="450"/>
      <c r="J17" s="453"/>
      <c r="K17" s="453"/>
      <c r="L17" s="456"/>
      <c r="M17" s="459"/>
      <c r="N17" s="157"/>
    </row>
    <row r="18" spans="1:14" s="158" customFormat="1" ht="17.399999999999999">
      <c r="A18" s="253"/>
      <c r="B18" s="253"/>
      <c r="C18" s="253"/>
      <c r="D18" s="254"/>
      <c r="E18" s="255"/>
      <c r="F18" s="162" t="s">
        <v>1285</v>
      </c>
      <c r="G18" s="450"/>
      <c r="H18" s="450"/>
      <c r="I18" s="450"/>
      <c r="J18" s="453"/>
      <c r="K18" s="453"/>
      <c r="L18" s="456"/>
      <c r="M18" s="459"/>
      <c r="N18" s="157"/>
    </row>
    <row r="19" spans="1:14" s="158" customFormat="1" ht="17.399999999999999">
      <c r="A19" s="253"/>
      <c r="B19" s="253"/>
      <c r="C19" s="253"/>
      <c r="D19" s="254"/>
      <c r="E19" s="255"/>
      <c r="F19" s="162" t="s">
        <v>1286</v>
      </c>
      <c r="G19" s="450"/>
      <c r="H19" s="450"/>
      <c r="I19" s="450"/>
      <c r="J19" s="453"/>
      <c r="K19" s="453"/>
      <c r="L19" s="456"/>
      <c r="M19" s="459"/>
      <c r="N19" s="157"/>
    </row>
    <row r="20" spans="1:14" s="158" customFormat="1" ht="34.799999999999997">
      <c r="A20" s="253"/>
      <c r="B20" s="253"/>
      <c r="C20" s="253"/>
      <c r="D20" s="254"/>
      <c r="E20" s="255"/>
      <c r="F20" s="162" t="s">
        <v>1287</v>
      </c>
      <c r="G20" s="450"/>
      <c r="H20" s="450"/>
      <c r="I20" s="450"/>
      <c r="J20" s="453"/>
      <c r="K20" s="453"/>
      <c r="L20" s="456"/>
      <c r="M20" s="459"/>
      <c r="N20" s="157"/>
    </row>
    <row r="21" spans="1:14" s="158" customFormat="1" ht="34.799999999999997">
      <c r="A21" s="253"/>
      <c r="B21" s="253"/>
      <c r="C21" s="253"/>
      <c r="D21" s="254"/>
      <c r="E21" s="255"/>
      <c r="F21" s="162" t="s">
        <v>1288</v>
      </c>
      <c r="G21" s="450"/>
      <c r="H21" s="450"/>
      <c r="I21" s="450"/>
      <c r="J21" s="453"/>
      <c r="K21" s="453"/>
      <c r="L21" s="456"/>
      <c r="M21" s="459"/>
      <c r="N21" s="157"/>
    </row>
    <row r="22" spans="1:14" s="158" customFormat="1" ht="20.25" customHeight="1">
      <c r="A22" s="253"/>
      <c r="B22" s="253"/>
      <c r="C22" s="253"/>
      <c r="D22" s="254"/>
      <c r="E22" s="255"/>
      <c r="F22" s="176" t="s">
        <v>707</v>
      </c>
      <c r="G22" s="450"/>
      <c r="H22" s="450"/>
      <c r="I22" s="450"/>
      <c r="J22" s="453"/>
      <c r="K22" s="453"/>
      <c r="L22" s="456"/>
      <c r="M22" s="459"/>
      <c r="N22" s="157"/>
    </row>
    <row r="23" spans="1:14" s="158" customFormat="1" ht="34.799999999999997">
      <c r="A23" s="253"/>
      <c r="B23" s="253"/>
      <c r="C23" s="253"/>
      <c r="D23" s="254"/>
      <c r="E23" s="255"/>
      <c r="F23" s="162" t="s">
        <v>1289</v>
      </c>
      <c r="G23" s="451"/>
      <c r="H23" s="451"/>
      <c r="I23" s="451"/>
      <c r="J23" s="454"/>
      <c r="K23" s="454"/>
      <c r="L23" s="457"/>
      <c r="M23" s="460"/>
      <c r="N23" s="157"/>
    </row>
    <row r="24" spans="1:14" s="158" customFormat="1" ht="34.799999999999997">
      <c r="A24" s="253"/>
      <c r="B24" s="253"/>
      <c r="C24" s="253"/>
      <c r="D24" s="254" t="s">
        <v>4</v>
      </c>
      <c r="E24" s="255" t="s">
        <v>1290</v>
      </c>
      <c r="F24" s="162" t="s">
        <v>1291</v>
      </c>
      <c r="G24" s="449"/>
      <c r="H24" s="449"/>
      <c r="I24" s="449"/>
      <c r="J24" s="452"/>
      <c r="K24" s="452"/>
      <c r="L24" s="455"/>
      <c r="M24" s="458"/>
      <c r="N24" s="157"/>
    </row>
    <row r="25" spans="1:14" s="158" customFormat="1" ht="34.799999999999997">
      <c r="A25" s="253"/>
      <c r="B25" s="253"/>
      <c r="C25" s="253"/>
      <c r="D25" s="254"/>
      <c r="E25" s="255"/>
      <c r="F25" s="162" t="s">
        <v>1292</v>
      </c>
      <c r="G25" s="450"/>
      <c r="H25" s="450"/>
      <c r="I25" s="450"/>
      <c r="J25" s="453"/>
      <c r="K25" s="453"/>
      <c r="L25" s="456"/>
      <c r="M25" s="459"/>
      <c r="N25" s="157"/>
    </row>
    <row r="26" spans="1:14" s="158" customFormat="1" ht="17.399999999999999">
      <c r="A26" s="253"/>
      <c r="B26" s="253"/>
      <c r="C26" s="253"/>
      <c r="D26" s="254"/>
      <c r="E26" s="255"/>
      <c r="F26" s="162" t="s">
        <v>1293</v>
      </c>
      <c r="G26" s="450"/>
      <c r="H26" s="450"/>
      <c r="I26" s="450"/>
      <c r="J26" s="453"/>
      <c r="K26" s="453"/>
      <c r="L26" s="456"/>
      <c r="M26" s="459"/>
      <c r="N26" s="157"/>
    </row>
    <row r="27" spans="1:14" s="158" customFormat="1" ht="20.25" customHeight="1">
      <c r="A27" s="253"/>
      <c r="B27" s="253"/>
      <c r="C27" s="253"/>
      <c r="D27" s="254"/>
      <c r="E27" s="255"/>
      <c r="F27" s="162" t="s">
        <v>1294</v>
      </c>
      <c r="G27" s="450"/>
      <c r="H27" s="450"/>
      <c r="I27" s="450"/>
      <c r="J27" s="453"/>
      <c r="K27" s="453"/>
      <c r="L27" s="456"/>
      <c r="M27" s="459"/>
      <c r="N27" s="157"/>
    </row>
    <row r="28" spans="1:14" s="158" customFormat="1" ht="20.25" customHeight="1">
      <c r="A28" s="253"/>
      <c r="B28" s="253"/>
      <c r="C28" s="253"/>
      <c r="D28" s="254"/>
      <c r="E28" s="255"/>
      <c r="F28" s="162" t="s">
        <v>1295</v>
      </c>
      <c r="G28" s="450"/>
      <c r="H28" s="450"/>
      <c r="I28" s="450"/>
      <c r="J28" s="453"/>
      <c r="K28" s="453"/>
      <c r="L28" s="456"/>
      <c r="M28" s="459"/>
      <c r="N28" s="157"/>
    </row>
    <row r="29" spans="1:14" s="158" customFormat="1" ht="20.25" customHeight="1">
      <c r="A29" s="253"/>
      <c r="B29" s="253"/>
      <c r="C29" s="253"/>
      <c r="D29" s="254"/>
      <c r="E29" s="255"/>
      <c r="F29" s="162" t="s">
        <v>1296</v>
      </c>
      <c r="G29" s="450"/>
      <c r="H29" s="450"/>
      <c r="I29" s="450"/>
      <c r="J29" s="453"/>
      <c r="K29" s="453"/>
      <c r="L29" s="456"/>
      <c r="M29" s="459"/>
      <c r="N29" s="157"/>
    </row>
    <row r="30" spans="1:14" s="158" customFormat="1" ht="34.799999999999997">
      <c r="A30" s="253"/>
      <c r="B30" s="253"/>
      <c r="C30" s="253"/>
      <c r="D30" s="254"/>
      <c r="E30" s="255"/>
      <c r="F30" s="162" t="s">
        <v>1514</v>
      </c>
      <c r="G30" s="451"/>
      <c r="H30" s="451"/>
      <c r="I30" s="451"/>
      <c r="J30" s="454"/>
      <c r="K30" s="454"/>
      <c r="L30" s="457"/>
      <c r="M30" s="460"/>
      <c r="N30" s="157"/>
    </row>
    <row r="31" spans="1:14" s="158" customFormat="1" ht="34.799999999999997">
      <c r="A31" s="253"/>
      <c r="B31" s="253"/>
      <c r="C31" s="253"/>
      <c r="D31" s="254" t="s">
        <v>5</v>
      </c>
      <c r="E31" s="255" t="s">
        <v>1588</v>
      </c>
      <c r="F31" s="162" t="s">
        <v>1297</v>
      </c>
      <c r="G31" s="449"/>
      <c r="H31" s="449"/>
      <c r="I31" s="449"/>
      <c r="J31" s="452"/>
      <c r="K31" s="452"/>
      <c r="L31" s="455"/>
      <c r="M31" s="458"/>
      <c r="N31" s="157"/>
    </row>
    <row r="32" spans="1:14" s="158" customFormat="1" ht="87">
      <c r="A32" s="253"/>
      <c r="B32" s="253"/>
      <c r="C32" s="253"/>
      <c r="D32" s="254"/>
      <c r="E32" s="255"/>
      <c r="F32" s="162" t="s">
        <v>1589</v>
      </c>
      <c r="G32" s="450"/>
      <c r="H32" s="450"/>
      <c r="I32" s="450"/>
      <c r="J32" s="453"/>
      <c r="K32" s="453"/>
      <c r="L32" s="456"/>
      <c r="M32" s="459"/>
      <c r="N32" s="157"/>
    </row>
    <row r="33" spans="1:14" s="158" customFormat="1" ht="20.25" customHeight="1">
      <c r="A33" s="253"/>
      <c r="B33" s="253"/>
      <c r="C33" s="253"/>
      <c r="D33" s="254"/>
      <c r="E33" s="255"/>
      <c r="F33" s="162" t="s">
        <v>1298</v>
      </c>
      <c r="G33" s="450"/>
      <c r="H33" s="450"/>
      <c r="I33" s="450"/>
      <c r="J33" s="453"/>
      <c r="K33" s="453"/>
      <c r="L33" s="456"/>
      <c r="M33" s="459"/>
      <c r="N33" s="157"/>
    </row>
    <row r="34" spans="1:14" s="158" customFormat="1" ht="17.399999999999999">
      <c r="A34" s="253"/>
      <c r="B34" s="253"/>
      <c r="C34" s="253"/>
      <c r="D34" s="254"/>
      <c r="E34" s="255"/>
      <c r="F34" s="162" t="s">
        <v>1299</v>
      </c>
      <c r="G34" s="450"/>
      <c r="H34" s="450"/>
      <c r="I34" s="450"/>
      <c r="J34" s="453"/>
      <c r="K34" s="453"/>
      <c r="L34" s="456"/>
      <c r="M34" s="459"/>
      <c r="N34" s="157"/>
    </row>
    <row r="35" spans="1:14" s="158" customFormat="1" ht="17.399999999999999">
      <c r="A35" s="253"/>
      <c r="B35" s="253"/>
      <c r="C35" s="253"/>
      <c r="D35" s="254"/>
      <c r="E35" s="255"/>
      <c r="F35" s="162" t="s">
        <v>1300</v>
      </c>
      <c r="G35" s="450"/>
      <c r="H35" s="450"/>
      <c r="I35" s="450"/>
      <c r="J35" s="453"/>
      <c r="K35" s="453"/>
      <c r="L35" s="456"/>
      <c r="M35" s="459"/>
      <c r="N35" s="157"/>
    </row>
    <row r="36" spans="1:14" s="158" customFormat="1" ht="20.25" customHeight="1">
      <c r="A36" s="253"/>
      <c r="B36" s="253"/>
      <c r="C36" s="253"/>
      <c r="D36" s="254"/>
      <c r="E36" s="255"/>
      <c r="F36" s="176" t="s">
        <v>707</v>
      </c>
      <c r="G36" s="450"/>
      <c r="H36" s="450"/>
      <c r="I36" s="450"/>
      <c r="J36" s="453"/>
      <c r="K36" s="453"/>
      <c r="L36" s="456"/>
      <c r="M36" s="459"/>
      <c r="N36" s="157"/>
    </row>
    <row r="37" spans="1:14" s="158" customFormat="1" ht="52.2">
      <c r="A37" s="253"/>
      <c r="B37" s="253"/>
      <c r="C37" s="253"/>
      <c r="D37" s="254"/>
      <c r="E37" s="255"/>
      <c r="F37" s="162" t="s">
        <v>1590</v>
      </c>
      <c r="G37" s="451"/>
      <c r="H37" s="451"/>
      <c r="I37" s="451"/>
      <c r="J37" s="454"/>
      <c r="K37" s="454"/>
      <c r="L37" s="457"/>
      <c r="M37" s="460"/>
      <c r="N37" s="157"/>
    </row>
    <row r="38" spans="1:14" s="158" customFormat="1" ht="69.599999999999994">
      <c r="A38" s="253"/>
      <c r="B38" s="253"/>
      <c r="C38" s="253"/>
      <c r="D38" s="254" t="s">
        <v>6</v>
      </c>
      <c r="E38" s="255" t="s">
        <v>1301</v>
      </c>
      <c r="F38" s="162" t="s">
        <v>1302</v>
      </c>
      <c r="G38" s="449"/>
      <c r="H38" s="449"/>
      <c r="I38" s="449"/>
      <c r="J38" s="452"/>
      <c r="K38" s="452"/>
      <c r="L38" s="455"/>
      <c r="M38" s="458"/>
      <c r="N38" s="157"/>
    </row>
    <row r="39" spans="1:14" s="158" customFormat="1" ht="52.2">
      <c r="A39" s="253"/>
      <c r="B39" s="253"/>
      <c r="C39" s="253"/>
      <c r="D39" s="254"/>
      <c r="E39" s="255"/>
      <c r="F39" s="162" t="s">
        <v>1303</v>
      </c>
      <c r="G39" s="450"/>
      <c r="H39" s="450"/>
      <c r="I39" s="450"/>
      <c r="J39" s="453"/>
      <c r="K39" s="453"/>
      <c r="L39" s="456"/>
      <c r="M39" s="459"/>
      <c r="N39" s="157"/>
    </row>
    <row r="40" spans="1:14" s="158" customFormat="1" ht="20.25" customHeight="1">
      <c r="A40" s="253"/>
      <c r="B40" s="253"/>
      <c r="C40" s="253"/>
      <c r="D40" s="254"/>
      <c r="E40" s="255"/>
      <c r="F40" s="162" t="s">
        <v>1597</v>
      </c>
      <c r="G40" s="451"/>
      <c r="H40" s="451"/>
      <c r="I40" s="451"/>
      <c r="J40" s="454"/>
      <c r="K40" s="454"/>
      <c r="L40" s="457"/>
      <c r="M40" s="460"/>
      <c r="N40" s="157"/>
    </row>
    <row r="41" spans="1:14" s="158" customFormat="1" ht="34.799999999999997">
      <c r="A41" s="253"/>
      <c r="B41" s="253"/>
      <c r="C41" s="253"/>
      <c r="D41" s="165" t="s">
        <v>7</v>
      </c>
      <c r="E41" s="166" t="s">
        <v>1304</v>
      </c>
      <c r="F41" s="162" t="s">
        <v>1305</v>
      </c>
      <c r="G41" s="163"/>
      <c r="H41" s="163"/>
      <c r="I41" s="163"/>
      <c r="J41" s="164"/>
      <c r="K41" s="164"/>
      <c r="L41" s="235"/>
      <c r="M41" s="236"/>
      <c r="N41" s="157"/>
    </row>
    <row r="42" spans="1:14" s="158" customFormat="1" ht="52.2">
      <c r="A42" s="253"/>
      <c r="B42" s="253"/>
      <c r="C42" s="253"/>
      <c r="D42" s="165" t="s">
        <v>8</v>
      </c>
      <c r="E42" s="166" t="s">
        <v>1306</v>
      </c>
      <c r="F42" s="162" t="s">
        <v>1307</v>
      </c>
      <c r="G42" s="163"/>
      <c r="H42" s="163"/>
      <c r="I42" s="163"/>
      <c r="J42" s="164"/>
      <c r="K42" s="164"/>
      <c r="L42" s="235"/>
      <c r="M42" s="236"/>
      <c r="N42" s="157"/>
    </row>
    <row r="43" spans="1:14" s="158" customFormat="1" ht="69.599999999999994">
      <c r="A43" s="257"/>
      <c r="B43" s="257"/>
      <c r="C43" s="256" t="s">
        <v>9</v>
      </c>
      <c r="D43" s="256" t="s">
        <v>1308</v>
      </c>
      <c r="E43" s="256"/>
      <c r="F43" s="159" t="s">
        <v>1309</v>
      </c>
      <c r="G43" s="160" t="s">
        <v>1744</v>
      </c>
      <c r="H43" s="160"/>
      <c r="I43" s="160"/>
      <c r="J43" s="161" t="s">
        <v>1603</v>
      </c>
      <c r="K43" s="161"/>
      <c r="L43" s="235"/>
      <c r="M43" s="236"/>
      <c r="N43" s="157"/>
    </row>
    <row r="44" spans="1:14" s="158" customFormat="1" ht="34.799999999999997">
      <c r="A44" s="257"/>
      <c r="B44" s="257"/>
      <c r="C44" s="256"/>
      <c r="D44" s="256"/>
      <c r="E44" s="256"/>
      <c r="F44" s="159" t="s">
        <v>1310</v>
      </c>
      <c r="G44" s="160" t="s">
        <v>1745</v>
      </c>
      <c r="H44" s="160"/>
      <c r="I44" s="160"/>
      <c r="J44" s="161" t="s">
        <v>1604</v>
      </c>
      <c r="K44" s="161"/>
      <c r="L44" s="235"/>
      <c r="M44" s="236"/>
      <c r="N44" s="157"/>
    </row>
    <row r="45" spans="1:14" s="158" customFormat="1" ht="17.399999999999999">
      <c r="A45" s="257"/>
      <c r="B45" s="257"/>
      <c r="C45" s="256"/>
      <c r="D45" s="256"/>
      <c r="E45" s="256"/>
      <c r="F45" s="159" t="s">
        <v>1311</v>
      </c>
      <c r="G45" s="160" t="s">
        <v>1746</v>
      </c>
      <c r="H45" s="160"/>
      <c r="I45" s="160"/>
      <c r="J45" s="161"/>
      <c r="K45" s="161"/>
      <c r="L45" s="235"/>
      <c r="M45" s="236"/>
      <c r="N45" s="157"/>
    </row>
    <row r="46" spans="1:14" s="158" customFormat="1" ht="17.399999999999999">
      <c r="A46" s="257"/>
      <c r="B46" s="257"/>
      <c r="C46" s="256"/>
      <c r="D46" s="256"/>
      <c r="E46" s="256"/>
      <c r="F46" s="159" t="s">
        <v>1312</v>
      </c>
      <c r="G46" s="160" t="s">
        <v>1747</v>
      </c>
      <c r="H46" s="160"/>
      <c r="I46" s="160"/>
      <c r="J46" s="161"/>
      <c r="K46" s="161"/>
      <c r="L46" s="235"/>
      <c r="M46" s="236"/>
      <c r="N46" s="157"/>
    </row>
    <row r="47" spans="1:14" s="158" customFormat="1" ht="20.25" customHeight="1">
      <c r="A47" s="257"/>
      <c r="B47" s="257"/>
      <c r="C47" s="256"/>
      <c r="D47" s="256"/>
      <c r="E47" s="256"/>
      <c r="F47" s="159" t="s">
        <v>1313</v>
      </c>
      <c r="G47" s="160"/>
      <c r="H47" s="160"/>
      <c r="I47" s="160"/>
      <c r="J47" s="161"/>
      <c r="K47" s="161"/>
      <c r="L47" s="235"/>
      <c r="M47" s="236"/>
      <c r="N47" s="157"/>
    </row>
    <row r="48" spans="1:14" s="158" customFormat="1" ht="17.399999999999999">
      <c r="A48" s="257"/>
      <c r="B48" s="257"/>
      <c r="C48" s="256"/>
      <c r="D48" s="256"/>
      <c r="E48" s="256"/>
      <c r="F48" s="159" t="s">
        <v>1314</v>
      </c>
      <c r="G48" s="160"/>
      <c r="H48" s="160"/>
      <c r="I48" s="160"/>
      <c r="J48" s="161"/>
      <c r="K48" s="161"/>
      <c r="L48" s="235"/>
      <c r="M48" s="236"/>
      <c r="N48" s="157"/>
    </row>
    <row r="49" spans="1:14" s="158" customFormat="1" ht="20.25" customHeight="1">
      <c r="A49" s="257"/>
      <c r="B49" s="257"/>
      <c r="C49" s="256"/>
      <c r="D49" s="256"/>
      <c r="E49" s="256"/>
      <c r="F49" s="159" t="s">
        <v>1315</v>
      </c>
      <c r="G49" s="160"/>
      <c r="H49" s="160"/>
      <c r="I49" s="160"/>
      <c r="J49" s="161"/>
      <c r="K49" s="161"/>
      <c r="L49" s="235"/>
      <c r="M49" s="236"/>
      <c r="N49" s="157"/>
    </row>
    <row r="50" spans="1:14" s="158" customFormat="1" ht="20.25" customHeight="1">
      <c r="A50" s="257"/>
      <c r="B50" s="257"/>
      <c r="C50" s="256"/>
      <c r="D50" s="256"/>
      <c r="E50" s="256"/>
      <c r="F50" s="159" t="s">
        <v>1316</v>
      </c>
      <c r="G50" s="160"/>
      <c r="H50" s="160"/>
      <c r="I50" s="160"/>
      <c r="J50" s="161"/>
      <c r="K50" s="161"/>
      <c r="L50" s="235"/>
      <c r="M50" s="236"/>
      <c r="N50" s="157"/>
    </row>
    <row r="51" spans="1:14" s="158" customFormat="1" ht="17.399999999999999">
      <c r="A51" s="257"/>
      <c r="B51" s="257"/>
      <c r="C51" s="256"/>
      <c r="D51" s="256"/>
      <c r="E51" s="256"/>
      <c r="F51" s="159" t="s">
        <v>1317</v>
      </c>
      <c r="G51" s="160"/>
      <c r="H51" s="160"/>
      <c r="I51" s="160"/>
      <c r="J51" s="161"/>
      <c r="K51" s="161"/>
      <c r="L51" s="235"/>
      <c r="M51" s="236"/>
      <c r="N51" s="157"/>
    </row>
    <row r="52" spans="1:14" s="158" customFormat="1" ht="20.25" customHeight="1">
      <c r="A52" s="257"/>
      <c r="B52" s="257"/>
      <c r="C52" s="256"/>
      <c r="D52" s="256"/>
      <c r="E52" s="256"/>
      <c r="F52" s="159" t="s">
        <v>1318</v>
      </c>
      <c r="G52" s="160"/>
      <c r="H52" s="160"/>
      <c r="I52" s="160"/>
      <c r="J52" s="161"/>
      <c r="K52" s="161"/>
      <c r="L52" s="235"/>
      <c r="M52" s="236"/>
      <c r="N52" s="157"/>
    </row>
    <row r="53" spans="1:14" s="158" customFormat="1" ht="20.25" customHeight="1">
      <c r="A53" s="257"/>
      <c r="B53" s="257"/>
      <c r="C53" s="256"/>
      <c r="D53" s="256"/>
      <c r="E53" s="256"/>
      <c r="F53" s="159" t="s">
        <v>1319</v>
      </c>
      <c r="G53" s="160"/>
      <c r="H53" s="160"/>
      <c r="I53" s="160"/>
      <c r="J53" s="161"/>
      <c r="K53" s="161"/>
      <c r="L53" s="235"/>
      <c r="M53" s="236"/>
      <c r="N53" s="157"/>
    </row>
    <row r="54" spans="1:14" s="158" customFormat="1" ht="20.25" customHeight="1">
      <c r="A54" s="257"/>
      <c r="B54" s="257"/>
      <c r="C54" s="256"/>
      <c r="D54" s="256"/>
      <c r="E54" s="256"/>
      <c r="F54" s="175" t="s">
        <v>707</v>
      </c>
      <c r="G54" s="160"/>
      <c r="H54" s="160"/>
      <c r="I54" s="160"/>
      <c r="J54" s="161"/>
      <c r="K54" s="161"/>
      <c r="L54" s="235"/>
      <c r="M54" s="236"/>
      <c r="N54" s="157"/>
    </row>
    <row r="55" spans="1:14" s="158" customFormat="1" ht="34.799999999999997">
      <c r="A55" s="257"/>
      <c r="B55" s="257"/>
      <c r="C55" s="256"/>
      <c r="D55" s="256"/>
      <c r="E55" s="256"/>
      <c r="F55" s="159" t="s">
        <v>1320</v>
      </c>
      <c r="G55" s="160"/>
      <c r="H55" s="160"/>
      <c r="I55" s="160"/>
      <c r="J55" s="161"/>
      <c r="K55" s="161"/>
      <c r="L55" s="235"/>
      <c r="M55" s="236"/>
      <c r="N55" s="157"/>
    </row>
    <row r="56" spans="1:14" s="158" customFormat="1" ht="52.2">
      <c r="A56" s="257"/>
      <c r="B56" s="257"/>
      <c r="C56" s="256"/>
      <c r="D56" s="256"/>
      <c r="E56" s="256"/>
      <c r="F56" s="159" t="s">
        <v>1321</v>
      </c>
      <c r="G56" s="160"/>
      <c r="H56" s="160"/>
      <c r="I56" s="160"/>
      <c r="J56" s="161"/>
      <c r="K56" s="161"/>
      <c r="L56" s="235"/>
      <c r="M56" s="236"/>
      <c r="N56" s="157"/>
    </row>
    <row r="57" spans="1:14" s="158" customFormat="1" ht="17.399999999999999">
      <c r="A57" s="257"/>
      <c r="B57" s="257"/>
      <c r="C57" s="256"/>
      <c r="D57" s="256"/>
      <c r="E57" s="256"/>
      <c r="F57" s="159" t="s">
        <v>1322</v>
      </c>
      <c r="G57" s="160"/>
      <c r="H57" s="160"/>
      <c r="I57" s="160"/>
      <c r="J57" s="161"/>
      <c r="K57" s="161"/>
      <c r="L57" s="235"/>
      <c r="M57" s="236"/>
      <c r="N57" s="157"/>
    </row>
    <row r="58" spans="1:14" s="158" customFormat="1" ht="34.799999999999997">
      <c r="A58" s="253"/>
      <c r="B58" s="253"/>
      <c r="C58" s="253"/>
      <c r="D58" s="254" t="s">
        <v>10</v>
      </c>
      <c r="E58" s="255" t="s">
        <v>1323</v>
      </c>
      <c r="F58" s="162" t="s">
        <v>1324</v>
      </c>
      <c r="G58" s="449"/>
      <c r="H58" s="449"/>
      <c r="I58" s="449"/>
      <c r="J58" s="452"/>
      <c r="K58" s="452"/>
      <c r="L58" s="455"/>
      <c r="M58" s="458"/>
      <c r="N58" s="157"/>
    </row>
    <row r="59" spans="1:14" s="158" customFormat="1" ht="17.399999999999999">
      <c r="A59" s="253"/>
      <c r="B59" s="253"/>
      <c r="C59" s="253"/>
      <c r="D59" s="254"/>
      <c r="E59" s="255"/>
      <c r="F59" s="162" t="s">
        <v>1325</v>
      </c>
      <c r="G59" s="450"/>
      <c r="H59" s="450"/>
      <c r="I59" s="450"/>
      <c r="J59" s="453"/>
      <c r="K59" s="453"/>
      <c r="L59" s="456"/>
      <c r="M59" s="459"/>
      <c r="N59" s="157"/>
    </row>
    <row r="60" spans="1:14" s="158" customFormat="1" ht="17.399999999999999">
      <c r="A60" s="253"/>
      <c r="B60" s="253"/>
      <c r="C60" s="253"/>
      <c r="D60" s="254"/>
      <c r="E60" s="255"/>
      <c r="F60" s="162" t="s">
        <v>1326</v>
      </c>
      <c r="G60" s="450"/>
      <c r="H60" s="450"/>
      <c r="I60" s="450"/>
      <c r="J60" s="453"/>
      <c r="K60" s="453"/>
      <c r="L60" s="456"/>
      <c r="M60" s="459"/>
      <c r="N60" s="157"/>
    </row>
    <row r="61" spans="1:14" s="158" customFormat="1" ht="17.399999999999999">
      <c r="A61" s="253"/>
      <c r="B61" s="253"/>
      <c r="C61" s="253"/>
      <c r="D61" s="254"/>
      <c r="E61" s="255"/>
      <c r="F61" s="162" t="s">
        <v>1327</v>
      </c>
      <c r="G61" s="450"/>
      <c r="H61" s="450"/>
      <c r="I61" s="450"/>
      <c r="J61" s="453"/>
      <c r="K61" s="453"/>
      <c r="L61" s="456"/>
      <c r="M61" s="459"/>
      <c r="N61" s="157"/>
    </row>
    <row r="62" spans="1:14" s="158" customFormat="1" ht="17.399999999999999">
      <c r="A62" s="253"/>
      <c r="B62" s="253"/>
      <c r="C62" s="253"/>
      <c r="D62" s="254"/>
      <c r="E62" s="255"/>
      <c r="F62" s="162" t="s">
        <v>1328</v>
      </c>
      <c r="G62" s="450"/>
      <c r="H62" s="450"/>
      <c r="I62" s="450"/>
      <c r="J62" s="453"/>
      <c r="K62" s="453"/>
      <c r="L62" s="456"/>
      <c r="M62" s="459"/>
      <c r="N62" s="157"/>
    </row>
    <row r="63" spans="1:14" s="158" customFormat="1" ht="20.25" customHeight="1">
      <c r="A63" s="253"/>
      <c r="B63" s="253"/>
      <c r="C63" s="253"/>
      <c r="D63" s="254"/>
      <c r="E63" s="255"/>
      <c r="F63" s="162" t="s">
        <v>1329</v>
      </c>
      <c r="G63" s="451"/>
      <c r="H63" s="451"/>
      <c r="I63" s="451"/>
      <c r="J63" s="454"/>
      <c r="K63" s="454"/>
      <c r="L63" s="457"/>
      <c r="M63" s="460"/>
      <c r="N63" s="157"/>
    </row>
    <row r="64" spans="1:14" s="158" customFormat="1" ht="17.399999999999999">
      <c r="A64" s="253"/>
      <c r="B64" s="253"/>
      <c r="C64" s="253"/>
      <c r="D64" s="254" t="s">
        <v>11</v>
      </c>
      <c r="E64" s="255" t="s">
        <v>1330</v>
      </c>
      <c r="F64" s="162" t="s">
        <v>1331</v>
      </c>
      <c r="G64" s="449"/>
      <c r="H64" s="449"/>
      <c r="I64" s="449"/>
      <c r="J64" s="452"/>
      <c r="K64" s="452"/>
      <c r="L64" s="455"/>
      <c r="M64" s="458"/>
      <c r="N64" s="157"/>
    </row>
    <row r="65" spans="1:14" s="158" customFormat="1" ht="17.399999999999999">
      <c r="A65" s="253"/>
      <c r="B65" s="253"/>
      <c r="C65" s="253"/>
      <c r="D65" s="254"/>
      <c r="E65" s="255"/>
      <c r="F65" s="162" t="s">
        <v>1332</v>
      </c>
      <c r="G65" s="450"/>
      <c r="H65" s="450"/>
      <c r="I65" s="450"/>
      <c r="J65" s="453"/>
      <c r="K65" s="453"/>
      <c r="L65" s="456"/>
      <c r="M65" s="459"/>
      <c r="N65" s="157"/>
    </row>
    <row r="66" spans="1:14" s="158" customFormat="1" ht="34.799999999999997">
      <c r="A66" s="253"/>
      <c r="B66" s="253"/>
      <c r="C66" s="253"/>
      <c r="D66" s="254"/>
      <c r="E66" s="255"/>
      <c r="F66" s="162" t="s">
        <v>1333</v>
      </c>
      <c r="G66" s="450"/>
      <c r="H66" s="450"/>
      <c r="I66" s="450"/>
      <c r="J66" s="453"/>
      <c r="K66" s="453"/>
      <c r="L66" s="456"/>
      <c r="M66" s="459"/>
      <c r="N66" s="157"/>
    </row>
    <row r="67" spans="1:14" s="158" customFormat="1" ht="20.25" customHeight="1">
      <c r="A67" s="253"/>
      <c r="B67" s="253"/>
      <c r="C67" s="253"/>
      <c r="D67" s="254"/>
      <c r="E67" s="255"/>
      <c r="F67" s="162" t="s">
        <v>1334</v>
      </c>
      <c r="G67" s="450"/>
      <c r="H67" s="450"/>
      <c r="I67" s="450"/>
      <c r="J67" s="453"/>
      <c r="K67" s="453"/>
      <c r="L67" s="456"/>
      <c r="M67" s="459"/>
      <c r="N67" s="157"/>
    </row>
    <row r="68" spans="1:14" s="158" customFormat="1" ht="52.2">
      <c r="A68" s="253"/>
      <c r="B68" s="253"/>
      <c r="C68" s="253"/>
      <c r="D68" s="254"/>
      <c r="E68" s="255"/>
      <c r="F68" s="162" t="s">
        <v>1335</v>
      </c>
      <c r="G68" s="451"/>
      <c r="H68" s="451"/>
      <c r="I68" s="451"/>
      <c r="J68" s="454"/>
      <c r="K68" s="454"/>
      <c r="L68" s="457"/>
      <c r="M68" s="460"/>
      <c r="N68" s="157"/>
    </row>
    <row r="69" spans="1:14" s="158" customFormat="1" ht="17.399999999999999">
      <c r="A69" s="253"/>
      <c r="B69" s="253"/>
      <c r="C69" s="253"/>
      <c r="D69" s="254" t="s">
        <v>12</v>
      </c>
      <c r="E69" s="255" t="s">
        <v>1336</v>
      </c>
      <c r="F69" s="162" t="s">
        <v>1337</v>
      </c>
      <c r="G69" s="449"/>
      <c r="H69" s="449"/>
      <c r="I69" s="449"/>
      <c r="J69" s="452"/>
      <c r="K69" s="452"/>
      <c r="L69" s="455"/>
      <c r="M69" s="458"/>
      <c r="N69" s="157"/>
    </row>
    <row r="70" spans="1:14" s="158" customFormat="1" ht="20.25" customHeight="1">
      <c r="A70" s="253"/>
      <c r="B70" s="253"/>
      <c r="C70" s="253"/>
      <c r="D70" s="254"/>
      <c r="E70" s="255"/>
      <c r="F70" s="162" t="s">
        <v>1338</v>
      </c>
      <c r="G70" s="450"/>
      <c r="H70" s="450"/>
      <c r="I70" s="450"/>
      <c r="J70" s="453"/>
      <c r="K70" s="453"/>
      <c r="L70" s="456"/>
      <c r="M70" s="459"/>
      <c r="N70" s="157"/>
    </row>
    <row r="71" spans="1:14" s="158" customFormat="1" ht="17.399999999999999">
      <c r="A71" s="253"/>
      <c r="B71" s="253"/>
      <c r="C71" s="253"/>
      <c r="D71" s="254"/>
      <c r="E71" s="255"/>
      <c r="F71" s="162" t="s">
        <v>1339</v>
      </c>
      <c r="G71" s="450"/>
      <c r="H71" s="450"/>
      <c r="I71" s="450"/>
      <c r="J71" s="453"/>
      <c r="K71" s="453"/>
      <c r="L71" s="456"/>
      <c r="M71" s="459"/>
      <c r="N71" s="157"/>
    </row>
    <row r="72" spans="1:14" s="158" customFormat="1" ht="17.399999999999999">
      <c r="A72" s="253"/>
      <c r="B72" s="253"/>
      <c r="C72" s="253"/>
      <c r="D72" s="254"/>
      <c r="E72" s="255"/>
      <c r="F72" s="162" t="s">
        <v>1340</v>
      </c>
      <c r="G72" s="450"/>
      <c r="H72" s="450"/>
      <c r="I72" s="450"/>
      <c r="J72" s="453"/>
      <c r="K72" s="453"/>
      <c r="L72" s="456"/>
      <c r="M72" s="459"/>
      <c r="N72" s="157"/>
    </row>
    <row r="73" spans="1:14" s="158" customFormat="1" ht="20.25" customHeight="1">
      <c r="A73" s="253"/>
      <c r="B73" s="253"/>
      <c r="C73" s="253"/>
      <c r="D73" s="254"/>
      <c r="E73" s="255"/>
      <c r="F73" s="162" t="s">
        <v>1341</v>
      </c>
      <c r="G73" s="451"/>
      <c r="H73" s="451"/>
      <c r="I73" s="451"/>
      <c r="J73" s="454"/>
      <c r="K73" s="454"/>
      <c r="L73" s="457"/>
      <c r="M73" s="460"/>
      <c r="N73" s="157"/>
    </row>
    <row r="74" spans="1:14" s="158" customFormat="1" ht="34.799999999999997">
      <c r="A74" s="253"/>
      <c r="B74" s="253"/>
      <c r="C74" s="253"/>
      <c r="D74" s="254" t="s">
        <v>13</v>
      </c>
      <c r="E74" s="255" t="s">
        <v>1342</v>
      </c>
      <c r="F74" s="162" t="s">
        <v>1324</v>
      </c>
      <c r="G74" s="449"/>
      <c r="H74" s="449"/>
      <c r="I74" s="449"/>
      <c r="J74" s="452"/>
      <c r="K74" s="452"/>
      <c r="L74" s="455"/>
      <c r="M74" s="458"/>
      <c r="N74" s="157"/>
    </row>
    <row r="75" spans="1:14" s="158" customFormat="1" ht="17.399999999999999">
      <c r="A75" s="253"/>
      <c r="B75" s="253"/>
      <c r="C75" s="253"/>
      <c r="D75" s="254"/>
      <c r="E75" s="255"/>
      <c r="F75" s="162" t="s">
        <v>1343</v>
      </c>
      <c r="G75" s="450"/>
      <c r="H75" s="450"/>
      <c r="I75" s="450"/>
      <c r="J75" s="453"/>
      <c r="K75" s="453"/>
      <c r="L75" s="456"/>
      <c r="M75" s="459"/>
      <c r="N75" s="157"/>
    </row>
    <row r="76" spans="1:14" s="158" customFormat="1" ht="17.399999999999999">
      <c r="A76" s="253"/>
      <c r="B76" s="253"/>
      <c r="C76" s="253"/>
      <c r="D76" s="254"/>
      <c r="E76" s="255"/>
      <c r="F76" s="162" t="s">
        <v>1344</v>
      </c>
      <c r="G76" s="450"/>
      <c r="H76" s="450"/>
      <c r="I76" s="450"/>
      <c r="J76" s="453"/>
      <c r="K76" s="453"/>
      <c r="L76" s="456"/>
      <c r="M76" s="459"/>
      <c r="N76" s="157"/>
    </row>
    <row r="77" spans="1:14" s="158" customFormat="1" ht="17.399999999999999">
      <c r="A77" s="253"/>
      <c r="B77" s="253"/>
      <c r="C77" s="253"/>
      <c r="D77" s="254"/>
      <c r="E77" s="255"/>
      <c r="F77" s="162" t="s">
        <v>1345</v>
      </c>
      <c r="G77" s="450"/>
      <c r="H77" s="450"/>
      <c r="I77" s="450"/>
      <c r="J77" s="453"/>
      <c r="K77" s="453"/>
      <c r="L77" s="456"/>
      <c r="M77" s="459"/>
      <c r="N77" s="157"/>
    </row>
    <row r="78" spans="1:14" s="158" customFormat="1" ht="17.399999999999999">
      <c r="A78" s="253"/>
      <c r="B78" s="253"/>
      <c r="C78" s="253"/>
      <c r="D78" s="254"/>
      <c r="E78" s="255"/>
      <c r="F78" s="162" t="s">
        <v>1328</v>
      </c>
      <c r="G78" s="450"/>
      <c r="H78" s="450"/>
      <c r="I78" s="450"/>
      <c r="J78" s="453"/>
      <c r="K78" s="453"/>
      <c r="L78" s="456"/>
      <c r="M78" s="459"/>
      <c r="N78" s="157"/>
    </row>
    <row r="79" spans="1:14" s="158" customFormat="1" ht="20.25" customHeight="1">
      <c r="A79" s="253"/>
      <c r="B79" s="253"/>
      <c r="C79" s="253"/>
      <c r="D79" s="254"/>
      <c r="E79" s="255"/>
      <c r="F79" s="162" t="s">
        <v>1329</v>
      </c>
      <c r="G79" s="451"/>
      <c r="H79" s="451"/>
      <c r="I79" s="451"/>
      <c r="J79" s="454"/>
      <c r="K79" s="454"/>
      <c r="L79" s="457"/>
      <c r="M79" s="460"/>
      <c r="N79" s="157"/>
    </row>
    <row r="80" spans="1:14" s="158" customFormat="1" ht="34.799999999999997">
      <c r="A80" s="253"/>
      <c r="B80" s="253"/>
      <c r="C80" s="253"/>
      <c r="D80" s="254" t="s">
        <v>14</v>
      </c>
      <c r="E80" s="255" t="s">
        <v>1346</v>
      </c>
      <c r="F80" s="162" t="s">
        <v>1347</v>
      </c>
      <c r="G80" s="449"/>
      <c r="H80" s="449"/>
      <c r="I80" s="449"/>
      <c r="J80" s="452"/>
      <c r="K80" s="452"/>
      <c r="L80" s="455"/>
      <c r="M80" s="458"/>
      <c r="N80" s="157"/>
    </row>
    <row r="81" spans="1:14" s="158" customFormat="1" ht="17.399999999999999">
      <c r="A81" s="253"/>
      <c r="B81" s="253"/>
      <c r="C81" s="253"/>
      <c r="D81" s="254"/>
      <c r="E81" s="255"/>
      <c r="F81" s="162" t="s">
        <v>1348</v>
      </c>
      <c r="G81" s="450"/>
      <c r="H81" s="450"/>
      <c r="I81" s="450"/>
      <c r="J81" s="453"/>
      <c r="K81" s="453"/>
      <c r="L81" s="456"/>
      <c r="M81" s="459"/>
      <c r="N81" s="157"/>
    </row>
    <row r="82" spans="1:14" s="158" customFormat="1" ht="20.25" customHeight="1">
      <c r="A82" s="253"/>
      <c r="B82" s="253"/>
      <c r="C82" s="253"/>
      <c r="D82" s="254"/>
      <c r="E82" s="255"/>
      <c r="F82" s="162" t="s">
        <v>1349</v>
      </c>
      <c r="G82" s="450"/>
      <c r="H82" s="450"/>
      <c r="I82" s="450"/>
      <c r="J82" s="453"/>
      <c r="K82" s="453"/>
      <c r="L82" s="456"/>
      <c r="M82" s="459"/>
      <c r="N82" s="157"/>
    </row>
    <row r="83" spans="1:14" s="158" customFormat="1" ht="34.799999999999997">
      <c r="A83" s="253"/>
      <c r="B83" s="253"/>
      <c r="C83" s="253"/>
      <c r="D83" s="254"/>
      <c r="E83" s="255"/>
      <c r="F83" s="162" t="s">
        <v>1350</v>
      </c>
      <c r="G83" s="450"/>
      <c r="H83" s="450"/>
      <c r="I83" s="450"/>
      <c r="J83" s="453"/>
      <c r="K83" s="453"/>
      <c r="L83" s="456"/>
      <c r="M83" s="459"/>
      <c r="N83" s="157"/>
    </row>
    <row r="84" spans="1:14" s="158" customFormat="1" ht="17.399999999999999">
      <c r="A84" s="253"/>
      <c r="B84" s="253"/>
      <c r="C84" s="253"/>
      <c r="D84" s="254"/>
      <c r="E84" s="255"/>
      <c r="F84" s="162" t="s">
        <v>1351</v>
      </c>
      <c r="G84" s="451"/>
      <c r="H84" s="451"/>
      <c r="I84" s="451"/>
      <c r="J84" s="454"/>
      <c r="K84" s="454"/>
      <c r="L84" s="457"/>
      <c r="M84" s="460"/>
      <c r="N84" s="157"/>
    </row>
    <row r="85" spans="1:14" s="158" customFormat="1" ht="20.25" customHeight="1">
      <c r="A85" s="253"/>
      <c r="B85" s="253"/>
      <c r="C85" s="253"/>
      <c r="D85" s="254" t="s">
        <v>15</v>
      </c>
      <c r="E85" s="255" t="s">
        <v>1352</v>
      </c>
      <c r="F85" s="162" t="s">
        <v>691</v>
      </c>
      <c r="G85" s="449"/>
      <c r="H85" s="449"/>
      <c r="I85" s="449"/>
      <c r="J85" s="452"/>
      <c r="K85" s="452"/>
      <c r="L85" s="455"/>
      <c r="M85" s="458"/>
      <c r="N85" s="157"/>
    </row>
    <row r="86" spans="1:14" s="158" customFormat="1" ht="34.799999999999997">
      <c r="A86" s="253"/>
      <c r="B86" s="253"/>
      <c r="C86" s="253"/>
      <c r="D86" s="254"/>
      <c r="E86" s="255"/>
      <c r="F86" s="162" t="s">
        <v>1353</v>
      </c>
      <c r="G86" s="450"/>
      <c r="H86" s="450"/>
      <c r="I86" s="450"/>
      <c r="J86" s="453"/>
      <c r="K86" s="453"/>
      <c r="L86" s="456"/>
      <c r="M86" s="459"/>
      <c r="N86" s="157"/>
    </row>
    <row r="87" spans="1:14" s="158" customFormat="1" ht="17.399999999999999">
      <c r="A87" s="253"/>
      <c r="B87" s="253"/>
      <c r="C87" s="253"/>
      <c r="D87" s="254"/>
      <c r="E87" s="255"/>
      <c r="F87" s="162" t="s">
        <v>1354</v>
      </c>
      <c r="G87" s="450"/>
      <c r="H87" s="450"/>
      <c r="I87" s="450"/>
      <c r="J87" s="453"/>
      <c r="K87" s="453"/>
      <c r="L87" s="456"/>
      <c r="M87" s="459"/>
      <c r="N87" s="157"/>
    </row>
    <row r="88" spans="1:14" s="158" customFormat="1" ht="20.25" customHeight="1">
      <c r="A88" s="253"/>
      <c r="B88" s="253"/>
      <c r="C88" s="253"/>
      <c r="D88" s="254"/>
      <c r="E88" s="255"/>
      <c r="F88" s="162" t="s">
        <v>1355</v>
      </c>
      <c r="G88" s="451"/>
      <c r="H88" s="451"/>
      <c r="I88" s="451"/>
      <c r="J88" s="454"/>
      <c r="K88" s="454"/>
      <c r="L88" s="457"/>
      <c r="M88" s="460"/>
      <c r="N88" s="157"/>
    </row>
    <row r="89" spans="1:14" s="158" customFormat="1" ht="20.25" customHeight="1">
      <c r="A89" s="253"/>
      <c r="B89" s="253"/>
      <c r="C89" s="253"/>
      <c r="D89" s="254" t="s">
        <v>16</v>
      </c>
      <c r="E89" s="255" t="s">
        <v>1356</v>
      </c>
      <c r="F89" s="162" t="s">
        <v>691</v>
      </c>
      <c r="G89" s="449"/>
      <c r="H89" s="449"/>
      <c r="I89" s="449"/>
      <c r="J89" s="452"/>
      <c r="K89" s="452"/>
      <c r="L89" s="455"/>
      <c r="M89" s="458"/>
      <c r="N89" s="157"/>
    </row>
    <row r="90" spans="1:14" s="158" customFormat="1" ht="20.25" customHeight="1">
      <c r="A90" s="253"/>
      <c r="B90" s="253"/>
      <c r="C90" s="253"/>
      <c r="D90" s="254"/>
      <c r="E90" s="255"/>
      <c r="F90" s="162" t="s">
        <v>1357</v>
      </c>
      <c r="G90" s="450"/>
      <c r="H90" s="450"/>
      <c r="I90" s="450"/>
      <c r="J90" s="453"/>
      <c r="K90" s="453"/>
      <c r="L90" s="456"/>
      <c r="M90" s="459"/>
      <c r="N90" s="157"/>
    </row>
    <row r="91" spans="1:14" s="158" customFormat="1" ht="20.25" customHeight="1">
      <c r="A91" s="253"/>
      <c r="B91" s="253"/>
      <c r="C91" s="253"/>
      <c r="D91" s="254"/>
      <c r="E91" s="255"/>
      <c r="F91" s="162" t="s">
        <v>1358</v>
      </c>
      <c r="G91" s="450"/>
      <c r="H91" s="450"/>
      <c r="I91" s="450"/>
      <c r="J91" s="453"/>
      <c r="K91" s="453"/>
      <c r="L91" s="456"/>
      <c r="M91" s="459"/>
      <c r="N91" s="157"/>
    </row>
    <row r="92" spans="1:14" s="158" customFormat="1" ht="17.399999999999999">
      <c r="A92" s="253"/>
      <c r="B92" s="253"/>
      <c r="C92" s="253"/>
      <c r="D92" s="254"/>
      <c r="E92" s="255"/>
      <c r="F92" s="162" t="s">
        <v>1359</v>
      </c>
      <c r="G92" s="451"/>
      <c r="H92" s="451"/>
      <c r="I92" s="451"/>
      <c r="J92" s="454"/>
      <c r="K92" s="454"/>
      <c r="L92" s="457"/>
      <c r="M92" s="460"/>
      <c r="N92" s="157"/>
    </row>
    <row r="93" spans="1:14" s="158" customFormat="1" ht="20.25" customHeight="1">
      <c r="A93" s="253"/>
      <c r="B93" s="253"/>
      <c r="C93" s="253"/>
      <c r="D93" s="254" t="s">
        <v>17</v>
      </c>
      <c r="E93" s="255" t="s">
        <v>1360</v>
      </c>
      <c r="F93" s="162" t="s">
        <v>691</v>
      </c>
      <c r="G93" s="449"/>
      <c r="H93" s="449"/>
      <c r="I93" s="449"/>
      <c r="J93" s="452"/>
      <c r="K93" s="452"/>
      <c r="L93" s="455"/>
      <c r="M93" s="458"/>
      <c r="N93" s="157"/>
    </row>
    <row r="94" spans="1:14" s="158" customFormat="1" ht="34.799999999999997">
      <c r="A94" s="253"/>
      <c r="B94" s="253"/>
      <c r="C94" s="253"/>
      <c r="D94" s="254"/>
      <c r="E94" s="255"/>
      <c r="F94" s="162" t="s">
        <v>1361</v>
      </c>
      <c r="G94" s="450"/>
      <c r="H94" s="450"/>
      <c r="I94" s="450"/>
      <c r="J94" s="453"/>
      <c r="K94" s="453"/>
      <c r="L94" s="456"/>
      <c r="M94" s="459"/>
      <c r="N94" s="157"/>
    </row>
    <row r="95" spans="1:14" s="158" customFormat="1" ht="17.399999999999999">
      <c r="A95" s="253"/>
      <c r="B95" s="253"/>
      <c r="C95" s="253"/>
      <c r="D95" s="254"/>
      <c r="E95" s="255"/>
      <c r="F95" s="162" t="s">
        <v>1362</v>
      </c>
      <c r="G95" s="450"/>
      <c r="H95" s="450"/>
      <c r="I95" s="450"/>
      <c r="J95" s="453"/>
      <c r="K95" s="453"/>
      <c r="L95" s="456"/>
      <c r="M95" s="459"/>
      <c r="N95" s="157"/>
    </row>
    <row r="96" spans="1:14" s="158" customFormat="1" ht="17.399999999999999">
      <c r="A96" s="253"/>
      <c r="B96" s="253"/>
      <c r="C96" s="253"/>
      <c r="D96" s="254"/>
      <c r="E96" s="255"/>
      <c r="F96" s="162" t="s">
        <v>1363</v>
      </c>
      <c r="G96" s="450"/>
      <c r="H96" s="450"/>
      <c r="I96" s="450"/>
      <c r="J96" s="453"/>
      <c r="K96" s="453"/>
      <c r="L96" s="456"/>
      <c r="M96" s="459"/>
      <c r="N96" s="157"/>
    </row>
    <row r="97" spans="1:14" s="158" customFormat="1" ht="17.399999999999999">
      <c r="A97" s="253"/>
      <c r="B97" s="253"/>
      <c r="C97" s="253"/>
      <c r="D97" s="254"/>
      <c r="E97" s="255"/>
      <c r="F97" s="162" t="s">
        <v>1364</v>
      </c>
      <c r="G97" s="450"/>
      <c r="H97" s="450"/>
      <c r="I97" s="450"/>
      <c r="J97" s="453"/>
      <c r="K97" s="453"/>
      <c r="L97" s="456"/>
      <c r="M97" s="459"/>
      <c r="N97" s="157"/>
    </row>
    <row r="98" spans="1:14" s="158" customFormat="1" ht="34.799999999999997">
      <c r="A98" s="253"/>
      <c r="B98" s="253"/>
      <c r="C98" s="253"/>
      <c r="D98" s="254"/>
      <c r="E98" s="255"/>
      <c r="F98" s="162" t="s">
        <v>1365</v>
      </c>
      <c r="G98" s="450"/>
      <c r="H98" s="450"/>
      <c r="I98" s="450"/>
      <c r="J98" s="453"/>
      <c r="K98" s="453"/>
      <c r="L98" s="456"/>
      <c r="M98" s="459"/>
      <c r="N98" s="157"/>
    </row>
    <row r="99" spans="1:14" s="158" customFormat="1" ht="34.799999999999997">
      <c r="A99" s="253"/>
      <c r="B99" s="253"/>
      <c r="C99" s="253"/>
      <c r="D99" s="254"/>
      <c r="E99" s="255"/>
      <c r="F99" s="162" t="s">
        <v>1366</v>
      </c>
      <c r="G99" s="451"/>
      <c r="H99" s="451"/>
      <c r="I99" s="451"/>
      <c r="J99" s="454"/>
      <c r="K99" s="454"/>
      <c r="L99" s="457"/>
      <c r="M99" s="460"/>
      <c r="N99" s="157"/>
    </row>
    <row r="100" spans="1:14" s="158" customFormat="1" ht="34.799999999999997">
      <c r="A100" s="253"/>
      <c r="B100" s="253"/>
      <c r="C100" s="253"/>
      <c r="D100" s="254" t="s">
        <v>18</v>
      </c>
      <c r="E100" s="255" t="s">
        <v>1367</v>
      </c>
      <c r="F100" s="162" t="s">
        <v>1368</v>
      </c>
      <c r="G100" s="449"/>
      <c r="H100" s="449"/>
      <c r="I100" s="449"/>
      <c r="J100" s="452"/>
      <c r="K100" s="452"/>
      <c r="L100" s="455"/>
      <c r="M100" s="458"/>
      <c r="N100" s="157"/>
    </row>
    <row r="101" spans="1:14" s="158" customFormat="1" ht="20.25" customHeight="1">
      <c r="A101" s="253"/>
      <c r="B101" s="253"/>
      <c r="C101" s="253"/>
      <c r="D101" s="254"/>
      <c r="E101" s="255"/>
      <c r="F101" s="162" t="s">
        <v>1369</v>
      </c>
      <c r="G101" s="450"/>
      <c r="H101" s="450"/>
      <c r="I101" s="450"/>
      <c r="J101" s="453"/>
      <c r="K101" s="453"/>
      <c r="L101" s="456"/>
      <c r="M101" s="459"/>
      <c r="N101" s="157"/>
    </row>
    <row r="102" spans="1:14" s="158" customFormat="1" ht="34.799999999999997">
      <c r="A102" s="253"/>
      <c r="B102" s="253"/>
      <c r="C102" s="253"/>
      <c r="D102" s="254"/>
      <c r="E102" s="255"/>
      <c r="F102" s="162" t="s">
        <v>1370</v>
      </c>
      <c r="G102" s="451"/>
      <c r="H102" s="451"/>
      <c r="I102" s="451"/>
      <c r="J102" s="454"/>
      <c r="K102" s="454"/>
      <c r="L102" s="457"/>
      <c r="M102" s="460"/>
      <c r="N102" s="157"/>
    </row>
    <row r="103" spans="1:14" s="158" customFormat="1" ht="20.25" customHeight="1">
      <c r="A103" s="253"/>
      <c r="B103" s="253"/>
      <c r="C103" s="253"/>
      <c r="D103" s="254" t="s">
        <v>19</v>
      </c>
      <c r="E103" s="255" t="s">
        <v>1371</v>
      </c>
      <c r="F103" s="162" t="s">
        <v>691</v>
      </c>
      <c r="G103" s="449"/>
      <c r="H103" s="449"/>
      <c r="I103" s="449"/>
      <c r="J103" s="452"/>
      <c r="K103" s="452"/>
      <c r="L103" s="455"/>
      <c r="M103" s="458"/>
      <c r="N103" s="157"/>
    </row>
    <row r="104" spans="1:14" s="158" customFormat="1" ht="34.799999999999997">
      <c r="A104" s="253"/>
      <c r="B104" s="253"/>
      <c r="C104" s="253"/>
      <c r="D104" s="254"/>
      <c r="E104" s="255"/>
      <c r="F104" s="162" t="s">
        <v>1372</v>
      </c>
      <c r="G104" s="450"/>
      <c r="H104" s="450"/>
      <c r="I104" s="450"/>
      <c r="J104" s="453"/>
      <c r="K104" s="453"/>
      <c r="L104" s="456"/>
      <c r="M104" s="459"/>
      <c r="N104" s="157"/>
    </row>
    <row r="105" spans="1:14" s="158" customFormat="1" ht="34.799999999999997">
      <c r="A105" s="253"/>
      <c r="B105" s="253"/>
      <c r="C105" s="253"/>
      <c r="D105" s="254"/>
      <c r="E105" s="255"/>
      <c r="F105" s="162" t="s">
        <v>1373</v>
      </c>
      <c r="G105" s="451"/>
      <c r="H105" s="451"/>
      <c r="I105" s="451"/>
      <c r="J105" s="454"/>
      <c r="K105" s="454"/>
      <c r="L105" s="457"/>
      <c r="M105" s="460"/>
      <c r="N105" s="157"/>
    </row>
    <row r="106" spans="1:14" s="158" customFormat="1" ht="34.799999999999997">
      <c r="A106" s="275"/>
      <c r="B106" s="276"/>
      <c r="C106" s="277"/>
      <c r="D106" s="165" t="s">
        <v>20</v>
      </c>
      <c r="E106" s="166" t="s">
        <v>1516</v>
      </c>
      <c r="F106" s="162"/>
      <c r="G106" s="163"/>
      <c r="H106" s="163"/>
      <c r="I106" s="163"/>
      <c r="J106" s="164"/>
      <c r="K106" s="164"/>
      <c r="L106" s="235"/>
      <c r="M106" s="236"/>
      <c r="N106" s="157"/>
    </row>
    <row r="107" spans="1:14" s="158" customFormat="1" ht="42.75" customHeight="1">
      <c r="A107" s="257"/>
      <c r="B107" s="257"/>
      <c r="C107" s="167" t="s">
        <v>21</v>
      </c>
      <c r="D107" s="168" t="s">
        <v>1374</v>
      </c>
      <c r="E107" s="169"/>
      <c r="F107" s="159" t="s">
        <v>1375</v>
      </c>
      <c r="G107" s="160"/>
      <c r="H107" s="160"/>
      <c r="I107" s="160"/>
      <c r="J107" s="161"/>
      <c r="K107" s="161"/>
      <c r="L107" s="235"/>
      <c r="M107" s="236"/>
      <c r="N107" s="157"/>
    </row>
    <row r="108" spans="1:14" s="158" customFormat="1" ht="87">
      <c r="A108" s="253"/>
      <c r="B108" s="253"/>
      <c r="C108" s="253"/>
      <c r="D108" s="165" t="s">
        <v>23</v>
      </c>
      <c r="E108" s="166" t="s">
        <v>1376</v>
      </c>
      <c r="F108" s="162" t="s">
        <v>1377</v>
      </c>
      <c r="G108" s="163"/>
      <c r="H108" s="163"/>
      <c r="I108" s="163"/>
      <c r="J108" s="164"/>
      <c r="K108" s="164"/>
      <c r="L108" s="235"/>
      <c r="M108" s="236"/>
      <c r="N108" s="157"/>
    </row>
    <row r="109" spans="1:14" s="158" customFormat="1" ht="69.599999999999994">
      <c r="A109" s="253"/>
      <c r="B109" s="253"/>
      <c r="C109" s="253"/>
      <c r="D109" s="254" t="s">
        <v>25</v>
      </c>
      <c r="E109" s="255" t="s">
        <v>1378</v>
      </c>
      <c r="F109" s="162" t="s">
        <v>1379</v>
      </c>
      <c r="G109" s="449"/>
      <c r="H109" s="449"/>
      <c r="I109" s="449"/>
      <c r="J109" s="452"/>
      <c r="K109" s="452"/>
      <c r="L109" s="455"/>
      <c r="M109" s="458"/>
      <c r="N109" s="157"/>
    </row>
    <row r="110" spans="1:14" s="158" customFormat="1" ht="87">
      <c r="A110" s="253"/>
      <c r="B110" s="253"/>
      <c r="C110" s="253"/>
      <c r="D110" s="254"/>
      <c r="E110" s="255"/>
      <c r="F110" s="162" t="s">
        <v>1380</v>
      </c>
      <c r="G110" s="450"/>
      <c r="H110" s="450"/>
      <c r="I110" s="450"/>
      <c r="J110" s="453"/>
      <c r="K110" s="453"/>
      <c r="L110" s="456"/>
      <c r="M110" s="459"/>
      <c r="N110" s="157"/>
    </row>
    <row r="111" spans="1:14" s="158" customFormat="1" ht="20.25" customHeight="1">
      <c r="A111" s="253"/>
      <c r="B111" s="253"/>
      <c r="C111" s="253"/>
      <c r="D111" s="254"/>
      <c r="E111" s="255"/>
      <c r="F111" s="176" t="s">
        <v>707</v>
      </c>
      <c r="G111" s="450"/>
      <c r="H111" s="450"/>
      <c r="I111" s="450"/>
      <c r="J111" s="453"/>
      <c r="K111" s="453"/>
      <c r="L111" s="456"/>
      <c r="M111" s="459"/>
      <c r="N111" s="157"/>
    </row>
    <row r="112" spans="1:14" s="158" customFormat="1" ht="52.2">
      <c r="A112" s="253"/>
      <c r="B112" s="253"/>
      <c r="C112" s="253"/>
      <c r="D112" s="254"/>
      <c r="E112" s="255"/>
      <c r="F112" s="162" t="s">
        <v>1381</v>
      </c>
      <c r="G112" s="450"/>
      <c r="H112" s="450"/>
      <c r="I112" s="450"/>
      <c r="J112" s="453"/>
      <c r="K112" s="453"/>
      <c r="L112" s="456"/>
      <c r="M112" s="459"/>
      <c r="N112" s="157"/>
    </row>
    <row r="113" spans="1:14" s="158" customFormat="1" ht="52.2">
      <c r="A113" s="253"/>
      <c r="B113" s="253"/>
      <c r="C113" s="253"/>
      <c r="D113" s="254"/>
      <c r="E113" s="255"/>
      <c r="F113" s="162" t="s">
        <v>1700</v>
      </c>
      <c r="G113" s="451"/>
      <c r="H113" s="451"/>
      <c r="I113" s="451"/>
      <c r="J113" s="454"/>
      <c r="K113" s="454"/>
      <c r="L113" s="457"/>
      <c r="M113" s="460"/>
      <c r="N113" s="157"/>
    </row>
    <row r="114" spans="1:14" s="158" customFormat="1" ht="87">
      <c r="A114" s="253"/>
      <c r="B114" s="253"/>
      <c r="C114" s="253"/>
      <c r="D114" s="254" t="s">
        <v>26</v>
      </c>
      <c r="E114" s="255" t="s">
        <v>1383</v>
      </c>
      <c r="F114" s="162" t="s">
        <v>1769</v>
      </c>
      <c r="G114" s="163"/>
      <c r="H114" s="163"/>
      <c r="I114" s="163"/>
      <c r="J114" s="164"/>
      <c r="K114" s="164"/>
      <c r="L114" s="235"/>
      <c r="M114" s="236"/>
      <c r="N114" s="157"/>
    </row>
    <row r="115" spans="1:14" s="158" customFormat="1" ht="17.399999999999999">
      <c r="A115" s="253"/>
      <c r="B115" s="253"/>
      <c r="C115" s="253"/>
      <c r="D115" s="254"/>
      <c r="E115" s="255"/>
      <c r="F115" s="162" t="s">
        <v>1770</v>
      </c>
      <c r="G115" s="163"/>
      <c r="H115" s="163"/>
      <c r="I115" s="163"/>
      <c r="J115" s="164"/>
      <c r="K115" s="164"/>
      <c r="L115" s="235"/>
      <c r="M115" s="236"/>
      <c r="N115" s="157"/>
    </row>
    <row r="116" spans="1:14" s="158" customFormat="1" ht="20.25" customHeight="1">
      <c r="A116" s="253"/>
      <c r="B116" s="253"/>
      <c r="C116" s="253"/>
      <c r="D116" s="254"/>
      <c r="E116" s="255"/>
      <c r="F116" s="162" t="s">
        <v>1384</v>
      </c>
      <c r="G116" s="163"/>
      <c r="H116" s="163"/>
      <c r="I116" s="163"/>
      <c r="J116" s="164"/>
      <c r="K116" s="164"/>
      <c r="L116" s="235"/>
      <c r="M116" s="236"/>
      <c r="N116" s="157"/>
    </row>
    <row r="117" spans="1:14" s="158" customFormat="1" ht="17.399999999999999">
      <c r="A117" s="253"/>
      <c r="B117" s="253"/>
      <c r="C117" s="253"/>
      <c r="D117" s="254"/>
      <c r="E117" s="255"/>
      <c r="F117" s="162" t="s">
        <v>1385</v>
      </c>
      <c r="G117" s="163"/>
      <c r="H117" s="163"/>
      <c r="I117" s="163"/>
      <c r="J117" s="164"/>
      <c r="K117" s="164"/>
      <c r="L117" s="235"/>
      <c r="M117" s="236"/>
      <c r="N117" s="157"/>
    </row>
    <row r="118" spans="1:14" s="158" customFormat="1" ht="20.25" customHeight="1">
      <c r="A118" s="253"/>
      <c r="B118" s="253"/>
      <c r="C118" s="253"/>
      <c r="D118" s="254"/>
      <c r="E118" s="255"/>
      <c r="F118" s="162" t="s">
        <v>1386</v>
      </c>
      <c r="G118" s="163"/>
      <c r="H118" s="163"/>
      <c r="I118" s="163"/>
      <c r="J118" s="164"/>
      <c r="K118" s="164"/>
      <c r="L118" s="235"/>
      <c r="M118" s="236"/>
      <c r="N118" s="157"/>
    </row>
    <row r="119" spans="1:14" s="158" customFormat="1" ht="17.399999999999999">
      <c r="A119" s="253"/>
      <c r="B119" s="253"/>
      <c r="C119" s="253"/>
      <c r="D119" s="254"/>
      <c r="E119" s="255"/>
      <c r="F119" s="162" t="s">
        <v>1387</v>
      </c>
      <c r="G119" s="163"/>
      <c r="H119" s="163"/>
      <c r="I119" s="163"/>
      <c r="J119" s="164"/>
      <c r="K119" s="164"/>
      <c r="L119" s="235"/>
      <c r="M119" s="236"/>
      <c r="N119" s="157"/>
    </row>
    <row r="120" spans="1:14" s="158" customFormat="1" ht="52.2">
      <c r="A120" s="253"/>
      <c r="B120" s="253"/>
      <c r="C120" s="253"/>
      <c r="D120" s="254"/>
      <c r="E120" s="255"/>
      <c r="F120" s="162" t="s">
        <v>1700</v>
      </c>
      <c r="G120" s="163"/>
      <c r="H120" s="163"/>
      <c r="I120" s="163"/>
      <c r="J120" s="164"/>
      <c r="K120" s="164"/>
      <c r="L120" s="235"/>
      <c r="M120" s="236"/>
      <c r="N120" s="157"/>
    </row>
    <row r="121" spans="1:14" s="158" customFormat="1" ht="52.2">
      <c r="A121" s="253"/>
      <c r="B121" s="253"/>
      <c r="C121" s="253"/>
      <c r="D121" s="254" t="s">
        <v>28</v>
      </c>
      <c r="E121" s="255" t="s">
        <v>1388</v>
      </c>
      <c r="F121" s="162" t="s">
        <v>1389</v>
      </c>
      <c r="G121" s="163"/>
      <c r="H121" s="163"/>
      <c r="I121" s="163"/>
      <c r="J121" s="164"/>
      <c r="K121" s="164"/>
      <c r="L121" s="235"/>
      <c r="M121" s="236"/>
      <c r="N121" s="157"/>
    </row>
    <row r="122" spans="1:14" s="158" customFormat="1" ht="52.2">
      <c r="A122" s="253"/>
      <c r="B122" s="253"/>
      <c r="C122" s="253"/>
      <c r="D122" s="254"/>
      <c r="E122" s="255"/>
      <c r="F122" s="162" t="s">
        <v>1390</v>
      </c>
      <c r="G122" s="163"/>
      <c r="H122" s="163"/>
      <c r="I122" s="163"/>
      <c r="J122" s="164"/>
      <c r="K122" s="164"/>
      <c r="L122" s="235"/>
      <c r="M122" s="236"/>
      <c r="N122" s="157"/>
    </row>
    <row r="123" spans="1:14" s="158" customFormat="1" ht="34.799999999999997">
      <c r="A123" s="253"/>
      <c r="B123" s="253"/>
      <c r="C123" s="253"/>
      <c r="D123" s="254"/>
      <c r="E123" s="255"/>
      <c r="F123" s="162" t="s">
        <v>1391</v>
      </c>
      <c r="G123" s="163"/>
      <c r="H123" s="163"/>
      <c r="I123" s="163"/>
      <c r="J123" s="164"/>
      <c r="K123" s="164"/>
      <c r="L123" s="235"/>
      <c r="M123" s="236"/>
      <c r="N123" s="157"/>
    </row>
    <row r="124" spans="1:14" s="158" customFormat="1" ht="52.2">
      <c r="A124" s="253"/>
      <c r="B124" s="253"/>
      <c r="C124" s="253"/>
      <c r="D124" s="254"/>
      <c r="E124" s="255"/>
      <c r="F124" s="162" t="s">
        <v>1701</v>
      </c>
      <c r="G124" s="163"/>
      <c r="H124" s="163"/>
      <c r="I124" s="163"/>
      <c r="J124" s="164"/>
      <c r="K124" s="164"/>
      <c r="L124" s="235"/>
      <c r="M124" s="236"/>
      <c r="N124" s="157"/>
    </row>
    <row r="125" spans="1:14" s="158" customFormat="1" ht="52.2">
      <c r="A125" s="253"/>
      <c r="B125" s="253"/>
      <c r="C125" s="253"/>
      <c r="D125" s="254" t="s">
        <v>29</v>
      </c>
      <c r="E125" s="255" t="s">
        <v>1392</v>
      </c>
      <c r="F125" s="162" t="s">
        <v>1393</v>
      </c>
      <c r="G125" s="163"/>
      <c r="H125" s="163"/>
      <c r="I125" s="163"/>
      <c r="J125" s="164"/>
      <c r="K125" s="164"/>
      <c r="L125" s="235"/>
      <c r="M125" s="236"/>
      <c r="N125" s="157"/>
    </row>
    <row r="126" spans="1:14" s="158" customFormat="1" ht="69.599999999999994">
      <c r="A126" s="253"/>
      <c r="B126" s="253"/>
      <c r="C126" s="253"/>
      <c r="D126" s="254"/>
      <c r="E126" s="255"/>
      <c r="F126" s="162" t="s">
        <v>1394</v>
      </c>
      <c r="G126" s="163"/>
      <c r="H126" s="163"/>
      <c r="I126" s="163"/>
      <c r="J126" s="164"/>
      <c r="K126" s="164"/>
      <c r="L126" s="235"/>
      <c r="M126" s="236"/>
      <c r="N126" s="157"/>
    </row>
    <row r="127" spans="1:14" s="158" customFormat="1" ht="34.799999999999997">
      <c r="A127" s="253"/>
      <c r="B127" s="253"/>
      <c r="C127" s="253"/>
      <c r="D127" s="254"/>
      <c r="E127" s="255"/>
      <c r="F127" s="162" t="s">
        <v>1395</v>
      </c>
      <c r="G127" s="163"/>
      <c r="H127" s="163"/>
      <c r="I127" s="163"/>
      <c r="J127" s="164"/>
      <c r="K127" s="164"/>
      <c r="L127" s="235"/>
      <c r="M127" s="236"/>
      <c r="N127" s="157"/>
    </row>
    <row r="128" spans="1:14" s="158" customFormat="1" ht="34.799999999999997">
      <c r="A128" s="253"/>
      <c r="B128" s="253"/>
      <c r="C128" s="253"/>
      <c r="D128" s="254"/>
      <c r="E128" s="255"/>
      <c r="F128" s="162" t="s">
        <v>1396</v>
      </c>
      <c r="G128" s="163"/>
      <c r="H128" s="163"/>
      <c r="I128" s="163"/>
      <c r="J128" s="164"/>
      <c r="K128" s="164"/>
      <c r="L128" s="235"/>
      <c r="M128" s="236"/>
      <c r="N128" s="157"/>
    </row>
    <row r="129" spans="1:14" s="158" customFormat="1" ht="52.2">
      <c r="A129" s="253"/>
      <c r="B129" s="253"/>
      <c r="C129" s="253"/>
      <c r="D129" s="254"/>
      <c r="E129" s="255"/>
      <c r="F129" s="162" t="s">
        <v>1700</v>
      </c>
      <c r="G129" s="163"/>
      <c r="H129" s="163"/>
      <c r="I129" s="163"/>
      <c r="J129" s="164"/>
      <c r="K129" s="164"/>
      <c r="L129" s="235"/>
      <c r="M129" s="236"/>
      <c r="N129" s="157"/>
    </row>
    <row r="130" spans="1:14" s="158" customFormat="1" ht="87">
      <c r="A130" s="253"/>
      <c r="B130" s="253"/>
      <c r="C130" s="253"/>
      <c r="D130" s="254" t="s">
        <v>31</v>
      </c>
      <c r="E130" s="255" t="s">
        <v>1397</v>
      </c>
      <c r="F130" s="162" t="s">
        <v>1398</v>
      </c>
      <c r="G130" s="449"/>
      <c r="H130" s="449"/>
      <c r="I130" s="449"/>
      <c r="J130" s="452"/>
      <c r="K130" s="452"/>
      <c r="L130" s="455"/>
      <c r="M130" s="458"/>
      <c r="N130" s="157"/>
    </row>
    <row r="131" spans="1:14" s="158" customFormat="1" ht="121.8">
      <c r="A131" s="253"/>
      <c r="B131" s="253"/>
      <c r="C131" s="253"/>
      <c r="D131" s="254"/>
      <c r="E131" s="255"/>
      <c r="F131" s="162" t="s">
        <v>1399</v>
      </c>
      <c r="G131" s="450"/>
      <c r="H131" s="450"/>
      <c r="I131" s="450"/>
      <c r="J131" s="453"/>
      <c r="K131" s="453"/>
      <c r="L131" s="456"/>
      <c r="M131" s="459"/>
      <c r="N131" s="157"/>
    </row>
    <row r="132" spans="1:14" s="158" customFormat="1" ht="69.599999999999994">
      <c r="A132" s="253"/>
      <c r="B132" s="253"/>
      <c r="C132" s="253"/>
      <c r="D132" s="254"/>
      <c r="E132" s="255"/>
      <c r="F132" s="162" t="s">
        <v>1400</v>
      </c>
      <c r="G132" s="450"/>
      <c r="H132" s="450"/>
      <c r="I132" s="450"/>
      <c r="J132" s="453"/>
      <c r="K132" s="453"/>
      <c r="L132" s="456"/>
      <c r="M132" s="459"/>
      <c r="N132" s="157"/>
    </row>
    <row r="133" spans="1:14" s="158" customFormat="1" ht="34.799999999999997">
      <c r="A133" s="253"/>
      <c r="B133" s="253"/>
      <c r="C133" s="253"/>
      <c r="D133" s="254"/>
      <c r="E133" s="255"/>
      <c r="F133" s="162" t="s">
        <v>1401</v>
      </c>
      <c r="G133" s="450"/>
      <c r="H133" s="450"/>
      <c r="I133" s="450"/>
      <c r="J133" s="453"/>
      <c r="K133" s="453"/>
      <c r="L133" s="456"/>
      <c r="M133" s="459"/>
      <c r="N133" s="157"/>
    </row>
    <row r="134" spans="1:14" s="158" customFormat="1" ht="20.25" customHeight="1">
      <c r="A134" s="253"/>
      <c r="B134" s="253"/>
      <c r="C134" s="253"/>
      <c r="D134" s="254"/>
      <c r="E134" s="255"/>
      <c r="F134" s="162" t="s">
        <v>1402</v>
      </c>
      <c r="G134" s="450"/>
      <c r="H134" s="450"/>
      <c r="I134" s="450"/>
      <c r="J134" s="453"/>
      <c r="K134" s="453"/>
      <c r="L134" s="456"/>
      <c r="M134" s="459"/>
      <c r="N134" s="157"/>
    </row>
    <row r="135" spans="1:14" s="158" customFormat="1" ht="20.25" customHeight="1">
      <c r="A135" s="253"/>
      <c r="B135" s="253"/>
      <c r="C135" s="253"/>
      <c r="D135" s="254"/>
      <c r="E135" s="255"/>
      <c r="F135" s="162" t="s">
        <v>1403</v>
      </c>
      <c r="G135" s="450"/>
      <c r="H135" s="450"/>
      <c r="I135" s="450"/>
      <c r="J135" s="453"/>
      <c r="K135" s="453"/>
      <c r="L135" s="456"/>
      <c r="M135" s="459"/>
      <c r="N135" s="157"/>
    </row>
    <row r="136" spans="1:14" s="158" customFormat="1" ht="34.799999999999997">
      <c r="A136" s="253"/>
      <c r="B136" s="253"/>
      <c r="C136" s="253"/>
      <c r="D136" s="254"/>
      <c r="E136" s="255"/>
      <c r="F136" s="162" t="s">
        <v>1404</v>
      </c>
      <c r="G136" s="450"/>
      <c r="H136" s="450"/>
      <c r="I136" s="450"/>
      <c r="J136" s="453"/>
      <c r="K136" s="453"/>
      <c r="L136" s="456"/>
      <c r="M136" s="459"/>
      <c r="N136" s="157"/>
    </row>
    <row r="137" spans="1:14" s="158" customFormat="1" ht="69.599999999999994">
      <c r="A137" s="253"/>
      <c r="B137" s="253"/>
      <c r="C137" s="253"/>
      <c r="D137" s="254"/>
      <c r="E137" s="255"/>
      <c r="F137" s="162" t="s">
        <v>1405</v>
      </c>
      <c r="G137" s="450"/>
      <c r="H137" s="450"/>
      <c r="I137" s="450"/>
      <c r="J137" s="453"/>
      <c r="K137" s="453"/>
      <c r="L137" s="456"/>
      <c r="M137" s="459"/>
      <c r="N137" s="157"/>
    </row>
    <row r="138" spans="1:14" s="158" customFormat="1" ht="69.599999999999994">
      <c r="A138" s="253"/>
      <c r="B138" s="253"/>
      <c r="C138" s="253"/>
      <c r="D138" s="254"/>
      <c r="E138" s="255"/>
      <c r="F138" s="162" t="s">
        <v>1406</v>
      </c>
      <c r="G138" s="450"/>
      <c r="H138" s="450"/>
      <c r="I138" s="450"/>
      <c r="J138" s="453"/>
      <c r="K138" s="453"/>
      <c r="L138" s="456"/>
      <c r="M138" s="459"/>
      <c r="N138" s="157"/>
    </row>
    <row r="139" spans="1:14" s="158" customFormat="1" ht="52.2">
      <c r="A139" s="253"/>
      <c r="B139" s="253"/>
      <c r="C139" s="253"/>
      <c r="D139" s="254"/>
      <c r="E139" s="255"/>
      <c r="F139" s="162" t="s">
        <v>1407</v>
      </c>
      <c r="G139" s="450"/>
      <c r="H139" s="450"/>
      <c r="I139" s="450"/>
      <c r="J139" s="453"/>
      <c r="K139" s="453"/>
      <c r="L139" s="456"/>
      <c r="M139" s="459"/>
      <c r="N139" s="157"/>
    </row>
    <row r="140" spans="1:14" s="158" customFormat="1" ht="52.2">
      <c r="A140" s="253"/>
      <c r="B140" s="253"/>
      <c r="C140" s="253"/>
      <c r="D140" s="254"/>
      <c r="E140" s="255"/>
      <c r="F140" s="162" t="s">
        <v>1408</v>
      </c>
      <c r="G140" s="450"/>
      <c r="H140" s="450"/>
      <c r="I140" s="450"/>
      <c r="J140" s="453"/>
      <c r="K140" s="453"/>
      <c r="L140" s="456"/>
      <c r="M140" s="459"/>
      <c r="N140" s="157"/>
    </row>
    <row r="141" spans="1:14" s="158" customFormat="1" ht="87">
      <c r="A141" s="253"/>
      <c r="B141" s="253"/>
      <c r="C141" s="253"/>
      <c r="D141" s="254"/>
      <c r="E141" s="255"/>
      <c r="F141" s="162" t="s">
        <v>1409</v>
      </c>
      <c r="G141" s="450"/>
      <c r="H141" s="450"/>
      <c r="I141" s="450"/>
      <c r="J141" s="453"/>
      <c r="K141" s="453"/>
      <c r="L141" s="456"/>
      <c r="M141" s="459"/>
      <c r="N141" s="157"/>
    </row>
    <row r="142" spans="1:14" s="158" customFormat="1" ht="52.2">
      <c r="A142" s="253"/>
      <c r="B142" s="253"/>
      <c r="C142" s="253"/>
      <c r="D142" s="254"/>
      <c r="E142" s="255"/>
      <c r="F142" s="162" t="s">
        <v>1700</v>
      </c>
      <c r="G142" s="451"/>
      <c r="H142" s="451"/>
      <c r="I142" s="451"/>
      <c r="J142" s="454"/>
      <c r="K142" s="454"/>
      <c r="L142" s="457"/>
      <c r="M142" s="460"/>
      <c r="N142" s="157"/>
    </row>
    <row r="143" spans="1:14" s="158" customFormat="1" ht="121.8">
      <c r="A143" s="253"/>
      <c r="B143" s="253"/>
      <c r="C143" s="253"/>
      <c r="D143" s="254" t="s">
        <v>33</v>
      </c>
      <c r="E143" s="255" t="s">
        <v>1410</v>
      </c>
      <c r="F143" s="162" t="s">
        <v>1411</v>
      </c>
      <c r="G143" s="449"/>
      <c r="H143" s="449"/>
      <c r="I143" s="449"/>
      <c r="J143" s="452"/>
      <c r="K143" s="452"/>
      <c r="L143" s="455"/>
      <c r="M143" s="458"/>
      <c r="N143" s="157"/>
    </row>
    <row r="144" spans="1:14" s="158" customFormat="1" ht="52.2">
      <c r="A144" s="253"/>
      <c r="B144" s="253"/>
      <c r="C144" s="253"/>
      <c r="D144" s="254"/>
      <c r="E144" s="255"/>
      <c r="F144" s="162" t="s">
        <v>1412</v>
      </c>
      <c r="G144" s="450"/>
      <c r="H144" s="450"/>
      <c r="I144" s="450"/>
      <c r="J144" s="453"/>
      <c r="K144" s="453"/>
      <c r="L144" s="456"/>
      <c r="M144" s="459"/>
      <c r="N144" s="157"/>
    </row>
    <row r="145" spans="1:14" s="158" customFormat="1" ht="34.799999999999997">
      <c r="A145" s="253"/>
      <c r="B145" s="253"/>
      <c r="C145" s="253"/>
      <c r="D145" s="254"/>
      <c r="E145" s="255"/>
      <c r="F145" s="162" t="s">
        <v>1413</v>
      </c>
      <c r="G145" s="450"/>
      <c r="H145" s="450"/>
      <c r="I145" s="450"/>
      <c r="J145" s="453"/>
      <c r="K145" s="453"/>
      <c r="L145" s="456"/>
      <c r="M145" s="459"/>
      <c r="N145" s="157"/>
    </row>
    <row r="146" spans="1:14" s="158" customFormat="1" ht="34.799999999999997">
      <c r="A146" s="253"/>
      <c r="B146" s="253"/>
      <c r="C146" s="253"/>
      <c r="D146" s="254"/>
      <c r="E146" s="255"/>
      <c r="F146" s="162" t="s">
        <v>1414</v>
      </c>
      <c r="G146" s="450"/>
      <c r="H146" s="450"/>
      <c r="I146" s="450"/>
      <c r="J146" s="453"/>
      <c r="K146" s="453"/>
      <c r="L146" s="456"/>
      <c r="M146" s="459"/>
      <c r="N146" s="157"/>
    </row>
    <row r="147" spans="1:14" s="158" customFormat="1" ht="34.799999999999997">
      <c r="A147" s="253"/>
      <c r="B147" s="253"/>
      <c r="C147" s="253"/>
      <c r="D147" s="254"/>
      <c r="E147" s="255"/>
      <c r="F147" s="162" t="s">
        <v>1415</v>
      </c>
      <c r="G147" s="450"/>
      <c r="H147" s="450"/>
      <c r="I147" s="450"/>
      <c r="J147" s="453"/>
      <c r="K147" s="453"/>
      <c r="L147" s="456"/>
      <c r="M147" s="459"/>
      <c r="N147" s="157"/>
    </row>
    <row r="148" spans="1:14" s="158" customFormat="1" ht="52.2">
      <c r="A148" s="253"/>
      <c r="B148" s="253"/>
      <c r="C148" s="253"/>
      <c r="D148" s="254"/>
      <c r="E148" s="255"/>
      <c r="F148" s="162" t="s">
        <v>1416</v>
      </c>
      <c r="G148" s="450"/>
      <c r="H148" s="450"/>
      <c r="I148" s="450"/>
      <c r="J148" s="453"/>
      <c r="K148" s="453"/>
      <c r="L148" s="456"/>
      <c r="M148" s="459"/>
      <c r="N148" s="157"/>
    </row>
    <row r="149" spans="1:14" s="158" customFormat="1" ht="52.2">
      <c r="A149" s="253"/>
      <c r="B149" s="253"/>
      <c r="C149" s="253"/>
      <c r="D149" s="254"/>
      <c r="E149" s="255"/>
      <c r="F149" s="162" t="s">
        <v>1700</v>
      </c>
      <c r="G149" s="451"/>
      <c r="H149" s="451"/>
      <c r="I149" s="451"/>
      <c r="J149" s="454"/>
      <c r="K149" s="454"/>
      <c r="L149" s="457"/>
      <c r="M149" s="460"/>
      <c r="N149" s="157"/>
    </row>
    <row r="150" spans="1:14" s="158" customFormat="1" ht="69.599999999999994">
      <c r="A150" s="253"/>
      <c r="B150" s="253"/>
      <c r="C150" s="253"/>
      <c r="D150" s="254" t="s">
        <v>35</v>
      </c>
      <c r="E150" s="255" t="s">
        <v>1417</v>
      </c>
      <c r="F150" s="162" t="s">
        <v>1771</v>
      </c>
      <c r="G150" s="449"/>
      <c r="H150" s="449"/>
      <c r="I150" s="449"/>
      <c r="J150" s="452"/>
      <c r="K150" s="452"/>
      <c r="L150" s="455"/>
      <c r="M150" s="458"/>
      <c r="N150" s="157"/>
    </row>
    <row r="151" spans="1:14" s="158" customFormat="1" ht="34.799999999999997">
      <c r="A151" s="253"/>
      <c r="B151" s="253"/>
      <c r="C151" s="253"/>
      <c r="D151" s="254"/>
      <c r="E151" s="255"/>
      <c r="F151" s="162" t="s">
        <v>1418</v>
      </c>
      <c r="G151" s="450"/>
      <c r="H151" s="450"/>
      <c r="I151" s="450"/>
      <c r="J151" s="453"/>
      <c r="K151" s="453"/>
      <c r="L151" s="456"/>
      <c r="M151" s="459"/>
      <c r="N151" s="157"/>
    </row>
    <row r="152" spans="1:14" s="158" customFormat="1" ht="34.799999999999997">
      <c r="A152" s="253"/>
      <c r="B152" s="253"/>
      <c r="C152" s="253"/>
      <c r="D152" s="254"/>
      <c r="E152" s="255"/>
      <c r="F152" s="162" t="s">
        <v>1772</v>
      </c>
      <c r="G152" s="450"/>
      <c r="H152" s="450"/>
      <c r="I152" s="450"/>
      <c r="J152" s="453"/>
      <c r="K152" s="453"/>
      <c r="L152" s="456"/>
      <c r="M152" s="459"/>
      <c r="N152" s="157"/>
    </row>
    <row r="153" spans="1:14" s="158" customFormat="1" ht="52.2">
      <c r="A153" s="253"/>
      <c r="B153" s="253"/>
      <c r="C153" s="253"/>
      <c r="D153" s="254"/>
      <c r="E153" s="255"/>
      <c r="F153" s="162" t="s">
        <v>1598</v>
      </c>
      <c r="G153" s="450"/>
      <c r="H153" s="450"/>
      <c r="I153" s="450"/>
      <c r="J153" s="453"/>
      <c r="K153" s="453"/>
      <c r="L153" s="456"/>
      <c r="M153" s="459"/>
      <c r="N153" s="157"/>
    </row>
    <row r="154" spans="1:14" s="158" customFormat="1" ht="34.799999999999997">
      <c r="A154" s="253"/>
      <c r="B154" s="253"/>
      <c r="C154" s="253"/>
      <c r="D154" s="254"/>
      <c r="E154" s="255"/>
      <c r="F154" s="162" t="s">
        <v>1419</v>
      </c>
      <c r="G154" s="450"/>
      <c r="H154" s="450"/>
      <c r="I154" s="450"/>
      <c r="J154" s="453"/>
      <c r="K154" s="453"/>
      <c r="L154" s="456"/>
      <c r="M154" s="459"/>
      <c r="N154" s="157"/>
    </row>
    <row r="155" spans="1:14" s="158" customFormat="1" ht="52.2">
      <c r="A155" s="253"/>
      <c r="B155" s="253"/>
      <c r="C155" s="253"/>
      <c r="D155" s="254"/>
      <c r="E155" s="255"/>
      <c r="F155" s="162" t="s">
        <v>1700</v>
      </c>
      <c r="G155" s="451"/>
      <c r="H155" s="451"/>
      <c r="I155" s="451"/>
      <c r="J155" s="454"/>
      <c r="K155" s="454"/>
      <c r="L155" s="457"/>
      <c r="M155" s="460"/>
      <c r="N155" s="157"/>
    </row>
    <row r="156" spans="1:14" s="158" customFormat="1" ht="87">
      <c r="A156" s="253"/>
      <c r="B156" s="253"/>
      <c r="C156" s="253"/>
      <c r="D156" s="254" t="s">
        <v>993</v>
      </c>
      <c r="E156" s="255" t="s">
        <v>1420</v>
      </c>
      <c r="F156" s="162" t="s">
        <v>1421</v>
      </c>
      <c r="G156" s="449"/>
      <c r="H156" s="449"/>
      <c r="I156" s="449"/>
      <c r="J156" s="452"/>
      <c r="K156" s="452"/>
      <c r="L156" s="455"/>
      <c r="M156" s="458"/>
      <c r="N156" s="157"/>
    </row>
    <row r="157" spans="1:14" s="158" customFormat="1" ht="17.399999999999999">
      <c r="A157" s="253"/>
      <c r="B157" s="253"/>
      <c r="C157" s="253"/>
      <c r="D157" s="254"/>
      <c r="E157" s="255"/>
      <c r="F157" s="162" t="s">
        <v>1422</v>
      </c>
      <c r="G157" s="450"/>
      <c r="H157" s="450"/>
      <c r="I157" s="450"/>
      <c r="J157" s="453"/>
      <c r="K157" s="453"/>
      <c r="L157" s="456"/>
      <c r="M157" s="459"/>
      <c r="N157" s="157"/>
    </row>
    <row r="158" spans="1:14" s="158" customFormat="1" ht="17.399999999999999">
      <c r="A158" s="253"/>
      <c r="B158" s="253"/>
      <c r="C158" s="253"/>
      <c r="D158" s="254"/>
      <c r="E158" s="255"/>
      <c r="F158" s="162" t="s">
        <v>1423</v>
      </c>
      <c r="G158" s="450"/>
      <c r="H158" s="450"/>
      <c r="I158" s="450"/>
      <c r="J158" s="453"/>
      <c r="K158" s="453"/>
      <c r="L158" s="456"/>
      <c r="M158" s="459"/>
      <c r="N158" s="157"/>
    </row>
    <row r="159" spans="1:14" s="158" customFormat="1" ht="17.399999999999999">
      <c r="A159" s="253"/>
      <c r="B159" s="253"/>
      <c r="C159" s="253"/>
      <c r="D159" s="254"/>
      <c r="E159" s="255"/>
      <c r="F159" s="162" t="s">
        <v>1515</v>
      </c>
      <c r="G159" s="451"/>
      <c r="H159" s="451"/>
      <c r="I159" s="451"/>
      <c r="J159" s="454"/>
      <c r="K159" s="454"/>
      <c r="L159" s="457"/>
      <c r="M159" s="460"/>
      <c r="N159" s="157"/>
    </row>
    <row r="160" spans="1:14" s="158" customFormat="1" ht="52.2">
      <c r="A160" s="253"/>
      <c r="B160" s="253"/>
      <c r="C160" s="253"/>
      <c r="D160" s="254" t="s">
        <v>1424</v>
      </c>
      <c r="E160" s="255" t="s">
        <v>1591</v>
      </c>
      <c r="F160" s="162" t="s">
        <v>1599</v>
      </c>
      <c r="G160" s="449"/>
      <c r="H160" s="449"/>
      <c r="I160" s="449"/>
      <c r="J160" s="164" t="s">
        <v>1664</v>
      </c>
      <c r="K160" s="164"/>
      <c r="L160" s="455"/>
      <c r="M160" s="458"/>
      <c r="N160" s="157"/>
    </row>
    <row r="161" spans="1:14" s="158" customFormat="1" ht="20.25" customHeight="1">
      <c r="A161" s="253"/>
      <c r="B161" s="253"/>
      <c r="C161" s="253"/>
      <c r="D161" s="254"/>
      <c r="E161" s="255"/>
      <c r="F161" s="162" t="s">
        <v>1592</v>
      </c>
      <c r="G161" s="450"/>
      <c r="H161" s="450"/>
      <c r="I161" s="450"/>
      <c r="J161" s="164" t="s">
        <v>1425</v>
      </c>
      <c r="K161" s="164"/>
      <c r="L161" s="456"/>
      <c r="M161" s="459"/>
      <c r="N161" s="157"/>
    </row>
    <row r="162" spans="1:14" s="158" customFormat="1" ht="20.25" customHeight="1">
      <c r="A162" s="253"/>
      <c r="B162" s="253"/>
      <c r="C162" s="253"/>
      <c r="D162" s="254"/>
      <c r="E162" s="255"/>
      <c r="F162" s="162" t="s">
        <v>1593</v>
      </c>
      <c r="G162" s="450"/>
      <c r="H162" s="450"/>
      <c r="I162" s="450"/>
      <c r="J162" s="164" t="s">
        <v>1594</v>
      </c>
      <c r="K162" s="164"/>
      <c r="L162" s="456"/>
      <c r="M162" s="459"/>
      <c r="N162" s="157"/>
    </row>
    <row r="163" spans="1:14" s="158" customFormat="1" ht="20.25" customHeight="1">
      <c r="A163" s="253"/>
      <c r="B163" s="253"/>
      <c r="C163" s="253"/>
      <c r="D163" s="254"/>
      <c r="E163" s="255"/>
      <c r="F163" s="162" t="s">
        <v>1595</v>
      </c>
      <c r="G163" s="450"/>
      <c r="H163" s="450"/>
      <c r="I163" s="450"/>
      <c r="J163" s="164"/>
      <c r="K163" s="164"/>
      <c r="L163" s="456"/>
      <c r="M163" s="459"/>
      <c r="N163" s="157"/>
    </row>
    <row r="164" spans="1:14" s="158" customFormat="1" ht="20.25" customHeight="1">
      <c r="A164" s="253"/>
      <c r="B164" s="253"/>
      <c r="C164" s="253"/>
      <c r="D164" s="254"/>
      <c r="E164" s="255"/>
      <c r="F164" s="162" t="s">
        <v>1596</v>
      </c>
      <c r="G164" s="451"/>
      <c r="H164" s="451"/>
      <c r="I164" s="451"/>
      <c r="J164" s="164"/>
      <c r="K164" s="164"/>
      <c r="L164" s="457"/>
      <c r="M164" s="460"/>
      <c r="N164" s="157"/>
    </row>
    <row r="165" spans="1:14" s="158" customFormat="1" ht="34.799999999999997">
      <c r="A165" s="253"/>
      <c r="B165" s="253"/>
      <c r="C165" s="253"/>
      <c r="D165" s="254" t="s">
        <v>1426</v>
      </c>
      <c r="E165" s="255" t="s">
        <v>1427</v>
      </c>
      <c r="F165" s="162" t="s">
        <v>1428</v>
      </c>
      <c r="G165" s="449"/>
      <c r="H165" s="449"/>
      <c r="I165" s="449"/>
      <c r="J165" s="452"/>
      <c r="K165" s="452"/>
      <c r="L165" s="455"/>
      <c r="M165" s="458"/>
      <c r="N165" s="157"/>
    </row>
    <row r="166" spans="1:14" s="158" customFormat="1" ht="34.799999999999997">
      <c r="A166" s="253"/>
      <c r="B166" s="253"/>
      <c r="C166" s="253"/>
      <c r="D166" s="254"/>
      <c r="E166" s="255"/>
      <c r="F166" s="162" t="s">
        <v>1429</v>
      </c>
      <c r="G166" s="451"/>
      <c r="H166" s="451"/>
      <c r="I166" s="451"/>
      <c r="J166" s="454"/>
      <c r="K166" s="454"/>
      <c r="L166" s="457"/>
      <c r="M166" s="460"/>
      <c r="N166" s="157"/>
    </row>
    <row r="167" spans="1:14" s="158" customFormat="1" ht="34.799999999999997">
      <c r="A167" s="253"/>
      <c r="B167" s="253"/>
      <c r="C167" s="253"/>
      <c r="D167" s="212" t="s">
        <v>1430</v>
      </c>
      <c r="E167" s="213" t="s">
        <v>1431</v>
      </c>
      <c r="F167" s="162" t="s">
        <v>1432</v>
      </c>
      <c r="G167" s="214"/>
      <c r="H167" s="214"/>
      <c r="I167" s="214"/>
      <c r="J167" s="215"/>
      <c r="K167" s="215"/>
      <c r="L167" s="237"/>
      <c r="M167" s="238"/>
      <c r="N167" s="157"/>
    </row>
    <row r="168" spans="1:14" s="158" customFormat="1" ht="34.799999999999997">
      <c r="A168" s="253"/>
      <c r="B168" s="253"/>
      <c r="C168" s="253"/>
      <c r="D168" s="212" t="s">
        <v>1433</v>
      </c>
      <c r="E168" s="213" t="s">
        <v>1434</v>
      </c>
      <c r="F168" s="162" t="s">
        <v>1435</v>
      </c>
      <c r="G168" s="214"/>
      <c r="H168" s="214"/>
      <c r="I168" s="214"/>
      <c r="J168" s="215"/>
      <c r="K168" s="215"/>
      <c r="L168" s="237"/>
      <c r="M168" s="238"/>
      <c r="N168" s="157"/>
    </row>
    <row r="169" spans="1:14" s="158" customFormat="1" ht="34.799999999999997">
      <c r="A169" s="257"/>
      <c r="B169" s="257"/>
      <c r="C169" s="167" t="s">
        <v>36</v>
      </c>
      <c r="D169" s="256" t="s">
        <v>1436</v>
      </c>
      <c r="E169" s="256"/>
      <c r="F169" s="159" t="s">
        <v>1437</v>
      </c>
      <c r="G169" s="160"/>
      <c r="H169" s="160"/>
      <c r="I169" s="160"/>
      <c r="J169" s="161"/>
      <c r="K169" s="161"/>
      <c r="L169" s="235"/>
      <c r="M169" s="236"/>
      <c r="N169" s="157"/>
    </row>
    <row r="170" spans="1:14" s="158" customFormat="1" ht="87">
      <c r="A170" s="253"/>
      <c r="B170" s="253"/>
      <c r="C170" s="253"/>
      <c r="D170" s="165" t="s">
        <v>37</v>
      </c>
      <c r="E170" s="166" t="s">
        <v>1438</v>
      </c>
      <c r="F170" s="162" t="s">
        <v>1439</v>
      </c>
      <c r="G170" s="163"/>
      <c r="H170" s="163"/>
      <c r="I170" s="163"/>
      <c r="J170" s="164"/>
      <c r="K170" s="164"/>
      <c r="L170" s="235"/>
      <c r="M170" s="236"/>
      <c r="N170" s="157"/>
    </row>
    <row r="171" spans="1:14" s="158" customFormat="1" ht="52.2">
      <c r="A171" s="253"/>
      <c r="B171" s="253"/>
      <c r="C171" s="253"/>
      <c r="D171" s="254" t="s">
        <v>39</v>
      </c>
      <c r="E171" s="255" t="s">
        <v>1440</v>
      </c>
      <c r="F171" s="162" t="s">
        <v>1441</v>
      </c>
      <c r="G171" s="449"/>
      <c r="H171" s="449"/>
      <c r="I171" s="449"/>
      <c r="J171" s="452"/>
      <c r="K171" s="452"/>
      <c r="L171" s="455"/>
      <c r="M171" s="458"/>
      <c r="N171" s="157"/>
    </row>
    <row r="172" spans="1:14" s="158" customFormat="1" ht="34.799999999999997">
      <c r="A172" s="253"/>
      <c r="B172" s="253"/>
      <c r="C172" s="253"/>
      <c r="D172" s="254"/>
      <c r="E172" s="255"/>
      <c r="F172" s="162" t="s">
        <v>1442</v>
      </c>
      <c r="G172" s="450"/>
      <c r="H172" s="450"/>
      <c r="I172" s="450"/>
      <c r="J172" s="453"/>
      <c r="K172" s="453"/>
      <c r="L172" s="456"/>
      <c r="M172" s="459"/>
      <c r="N172" s="157"/>
    </row>
    <row r="173" spans="1:14" s="158" customFormat="1" ht="34.799999999999997">
      <c r="A173" s="253"/>
      <c r="B173" s="253"/>
      <c r="C173" s="253"/>
      <c r="D173" s="254"/>
      <c r="E173" s="255"/>
      <c r="F173" s="162" t="s">
        <v>1443</v>
      </c>
      <c r="G173" s="450"/>
      <c r="H173" s="450"/>
      <c r="I173" s="450"/>
      <c r="J173" s="453"/>
      <c r="K173" s="453"/>
      <c r="L173" s="456"/>
      <c r="M173" s="459"/>
      <c r="N173" s="157"/>
    </row>
    <row r="174" spans="1:14" s="158" customFormat="1" ht="20.25" customHeight="1">
      <c r="A174" s="253"/>
      <c r="B174" s="253"/>
      <c r="C174" s="253"/>
      <c r="D174" s="254"/>
      <c r="E174" s="255"/>
      <c r="F174" s="176" t="s">
        <v>707</v>
      </c>
      <c r="G174" s="450"/>
      <c r="H174" s="450"/>
      <c r="I174" s="450"/>
      <c r="J174" s="453"/>
      <c r="K174" s="453"/>
      <c r="L174" s="456"/>
      <c r="M174" s="459"/>
      <c r="N174" s="157"/>
    </row>
    <row r="175" spans="1:14" s="158" customFormat="1" ht="34.799999999999997">
      <c r="A175" s="253"/>
      <c r="B175" s="253"/>
      <c r="C175" s="253"/>
      <c r="D175" s="254"/>
      <c r="E175" s="255"/>
      <c r="F175" s="162" t="s">
        <v>1444</v>
      </c>
      <c r="G175" s="450"/>
      <c r="H175" s="450"/>
      <c r="I175" s="450"/>
      <c r="J175" s="453"/>
      <c r="K175" s="453"/>
      <c r="L175" s="456"/>
      <c r="M175" s="459"/>
      <c r="N175" s="157"/>
    </row>
    <row r="176" spans="1:14" s="158" customFormat="1" ht="34.799999999999997">
      <c r="A176" s="253"/>
      <c r="B176" s="253"/>
      <c r="C176" s="253"/>
      <c r="D176" s="254"/>
      <c r="E176" s="255"/>
      <c r="F176" s="162" t="s">
        <v>1445</v>
      </c>
      <c r="G176" s="450"/>
      <c r="H176" s="450"/>
      <c r="I176" s="450"/>
      <c r="J176" s="453"/>
      <c r="K176" s="453"/>
      <c r="L176" s="456"/>
      <c r="M176" s="459"/>
      <c r="N176" s="157"/>
    </row>
    <row r="177" spans="1:14" s="158" customFormat="1" ht="34.799999999999997">
      <c r="A177" s="253"/>
      <c r="B177" s="253"/>
      <c r="C177" s="253"/>
      <c r="D177" s="254"/>
      <c r="E177" s="255"/>
      <c r="F177" s="162" t="s">
        <v>1446</v>
      </c>
      <c r="G177" s="450"/>
      <c r="H177" s="450"/>
      <c r="I177" s="450"/>
      <c r="J177" s="453"/>
      <c r="K177" s="453"/>
      <c r="L177" s="456"/>
      <c r="M177" s="459"/>
      <c r="N177" s="157"/>
    </row>
    <row r="178" spans="1:14" s="158" customFormat="1" ht="52.2">
      <c r="A178" s="253"/>
      <c r="B178" s="253"/>
      <c r="C178" s="253"/>
      <c r="D178" s="254"/>
      <c r="E178" s="255"/>
      <c r="F178" s="162" t="s">
        <v>1382</v>
      </c>
      <c r="G178" s="451"/>
      <c r="H178" s="451"/>
      <c r="I178" s="451"/>
      <c r="J178" s="454"/>
      <c r="K178" s="454"/>
      <c r="L178" s="457"/>
      <c r="M178" s="460"/>
      <c r="N178" s="157"/>
    </row>
    <row r="179" spans="1:14" s="158" customFormat="1" ht="34.799999999999997">
      <c r="A179" s="253"/>
      <c r="B179" s="253"/>
      <c r="C179" s="253"/>
      <c r="D179" s="254" t="s">
        <v>41</v>
      </c>
      <c r="E179" s="255" t="s">
        <v>1447</v>
      </c>
      <c r="F179" s="162" t="s">
        <v>1448</v>
      </c>
      <c r="G179" s="449"/>
      <c r="H179" s="449"/>
      <c r="I179" s="449"/>
      <c r="J179" s="452"/>
      <c r="K179" s="452"/>
      <c r="L179" s="455"/>
      <c r="M179" s="458"/>
      <c r="N179" s="157"/>
    </row>
    <row r="180" spans="1:14" s="158" customFormat="1" ht="69.599999999999994">
      <c r="A180" s="253"/>
      <c r="B180" s="253"/>
      <c r="C180" s="253"/>
      <c r="D180" s="254"/>
      <c r="E180" s="255"/>
      <c r="F180" s="162" t="s">
        <v>1449</v>
      </c>
      <c r="G180" s="450"/>
      <c r="H180" s="450"/>
      <c r="I180" s="450"/>
      <c r="J180" s="453"/>
      <c r="K180" s="453"/>
      <c r="L180" s="456"/>
      <c r="M180" s="459"/>
      <c r="N180" s="157"/>
    </row>
    <row r="181" spans="1:14" s="158" customFormat="1" ht="52.2">
      <c r="A181" s="253"/>
      <c r="B181" s="253"/>
      <c r="C181" s="253"/>
      <c r="D181" s="254"/>
      <c r="E181" s="255"/>
      <c r="F181" s="162" t="s">
        <v>1700</v>
      </c>
      <c r="G181" s="451"/>
      <c r="H181" s="451"/>
      <c r="I181" s="451"/>
      <c r="J181" s="454"/>
      <c r="K181" s="454"/>
      <c r="L181" s="457"/>
      <c r="M181" s="460"/>
      <c r="N181" s="157"/>
    </row>
    <row r="182" spans="1:14" s="158" customFormat="1" ht="34.799999999999997">
      <c r="A182" s="253"/>
      <c r="B182" s="253"/>
      <c r="C182" s="253"/>
      <c r="D182" s="254" t="s">
        <v>43</v>
      </c>
      <c r="E182" s="255" t="s">
        <v>1450</v>
      </c>
      <c r="F182" s="162" t="s">
        <v>1451</v>
      </c>
      <c r="G182" s="449"/>
      <c r="H182" s="449"/>
      <c r="I182" s="449"/>
      <c r="J182" s="452"/>
      <c r="K182" s="452"/>
      <c r="L182" s="455"/>
      <c r="M182" s="458"/>
      <c r="N182" s="157"/>
    </row>
    <row r="183" spans="1:14" s="158" customFormat="1" ht="52.2">
      <c r="A183" s="253"/>
      <c r="B183" s="253"/>
      <c r="C183" s="253"/>
      <c r="D183" s="254"/>
      <c r="E183" s="255"/>
      <c r="F183" s="162" t="s">
        <v>1700</v>
      </c>
      <c r="G183" s="451"/>
      <c r="H183" s="451"/>
      <c r="I183" s="451"/>
      <c r="J183" s="454"/>
      <c r="K183" s="454"/>
      <c r="L183" s="457"/>
      <c r="M183" s="460"/>
      <c r="N183" s="157"/>
    </row>
    <row r="184" spans="1:14" s="158" customFormat="1" ht="52.2">
      <c r="A184" s="253"/>
      <c r="B184" s="253"/>
      <c r="C184" s="253"/>
      <c r="D184" s="254" t="s">
        <v>45</v>
      </c>
      <c r="E184" s="255" t="s">
        <v>1452</v>
      </c>
      <c r="F184" s="162" t="s">
        <v>1453</v>
      </c>
      <c r="G184" s="449"/>
      <c r="H184" s="449"/>
      <c r="I184" s="449"/>
      <c r="J184" s="452"/>
      <c r="K184" s="452"/>
      <c r="L184" s="455"/>
      <c r="M184" s="458"/>
      <c r="N184" s="157"/>
    </row>
    <row r="185" spans="1:14" s="158" customFormat="1" ht="20.25" customHeight="1">
      <c r="A185" s="253"/>
      <c r="B185" s="253"/>
      <c r="C185" s="253"/>
      <c r="D185" s="254"/>
      <c r="E185" s="255"/>
      <c r="F185" s="162" t="s">
        <v>1454</v>
      </c>
      <c r="G185" s="450"/>
      <c r="H185" s="450"/>
      <c r="I185" s="450"/>
      <c r="J185" s="453"/>
      <c r="K185" s="453"/>
      <c r="L185" s="456"/>
      <c r="M185" s="459"/>
      <c r="N185" s="157"/>
    </row>
    <row r="186" spans="1:14" s="158" customFormat="1" ht="52.2">
      <c r="A186" s="253"/>
      <c r="B186" s="253"/>
      <c r="C186" s="253"/>
      <c r="D186" s="254"/>
      <c r="E186" s="255"/>
      <c r="F186" s="162" t="s">
        <v>1455</v>
      </c>
      <c r="G186" s="450"/>
      <c r="H186" s="450"/>
      <c r="I186" s="450"/>
      <c r="J186" s="453"/>
      <c r="K186" s="453"/>
      <c r="L186" s="456"/>
      <c r="M186" s="459"/>
      <c r="N186" s="157"/>
    </row>
    <row r="187" spans="1:14" s="158" customFormat="1" ht="17.399999999999999">
      <c r="A187" s="253"/>
      <c r="B187" s="253"/>
      <c r="C187" s="253"/>
      <c r="D187" s="254"/>
      <c r="E187" s="255"/>
      <c r="F187" s="162" t="s">
        <v>1456</v>
      </c>
      <c r="G187" s="450"/>
      <c r="H187" s="450"/>
      <c r="I187" s="450"/>
      <c r="J187" s="453"/>
      <c r="K187" s="453"/>
      <c r="L187" s="456"/>
      <c r="M187" s="459"/>
      <c r="N187" s="157"/>
    </row>
    <row r="188" spans="1:14" s="158" customFormat="1" ht="17.399999999999999">
      <c r="A188" s="253"/>
      <c r="B188" s="253"/>
      <c r="C188" s="253"/>
      <c r="D188" s="254"/>
      <c r="E188" s="255"/>
      <c r="F188" s="162" t="s">
        <v>1457</v>
      </c>
      <c r="G188" s="450"/>
      <c r="H188" s="450"/>
      <c r="I188" s="450"/>
      <c r="J188" s="453"/>
      <c r="K188" s="453"/>
      <c r="L188" s="456"/>
      <c r="M188" s="459"/>
      <c r="N188" s="157"/>
    </row>
    <row r="189" spans="1:14" s="158" customFormat="1" ht="17.399999999999999">
      <c r="A189" s="253"/>
      <c r="B189" s="253"/>
      <c r="C189" s="253"/>
      <c r="D189" s="254"/>
      <c r="E189" s="255"/>
      <c r="F189" s="162" t="s">
        <v>1458</v>
      </c>
      <c r="G189" s="450"/>
      <c r="H189" s="450"/>
      <c r="I189" s="450"/>
      <c r="J189" s="453"/>
      <c r="K189" s="453"/>
      <c r="L189" s="456"/>
      <c r="M189" s="459"/>
      <c r="N189" s="157"/>
    </row>
    <row r="190" spans="1:14" s="158" customFormat="1" ht="52.2">
      <c r="A190" s="253"/>
      <c r="B190" s="253"/>
      <c r="C190" s="253"/>
      <c r="D190" s="254"/>
      <c r="E190" s="255"/>
      <c r="F190" s="162" t="s">
        <v>1605</v>
      </c>
      <c r="G190" s="451"/>
      <c r="H190" s="451"/>
      <c r="I190" s="451"/>
      <c r="J190" s="454"/>
      <c r="K190" s="454"/>
      <c r="L190" s="457"/>
      <c r="M190" s="460"/>
      <c r="N190" s="157"/>
    </row>
    <row r="191" spans="1:14" s="158" customFormat="1" ht="104.4">
      <c r="A191" s="253"/>
      <c r="B191" s="253"/>
      <c r="C191" s="253"/>
      <c r="D191" s="254" t="s">
        <v>47</v>
      </c>
      <c r="E191" s="255" t="s">
        <v>1459</v>
      </c>
      <c r="F191" s="162" t="s">
        <v>1460</v>
      </c>
      <c r="G191" s="449"/>
      <c r="H191" s="449"/>
      <c r="I191" s="449"/>
      <c r="J191" s="452"/>
      <c r="K191" s="452"/>
      <c r="L191" s="455"/>
      <c r="M191" s="458"/>
      <c r="N191" s="157"/>
    </row>
    <row r="192" spans="1:14" s="158" customFormat="1" ht="34.799999999999997">
      <c r="A192" s="253"/>
      <c r="B192" s="253"/>
      <c r="C192" s="253"/>
      <c r="D192" s="254"/>
      <c r="E192" s="255"/>
      <c r="F192" s="162" t="s">
        <v>1461</v>
      </c>
      <c r="G192" s="450"/>
      <c r="H192" s="450"/>
      <c r="I192" s="450"/>
      <c r="J192" s="453"/>
      <c r="K192" s="453"/>
      <c r="L192" s="456"/>
      <c r="M192" s="459"/>
      <c r="N192" s="157"/>
    </row>
    <row r="193" spans="1:14" s="158" customFormat="1" ht="20.25" customHeight="1">
      <c r="A193" s="253"/>
      <c r="B193" s="253"/>
      <c r="C193" s="253"/>
      <c r="D193" s="254"/>
      <c r="E193" s="255"/>
      <c r="F193" s="176" t="s">
        <v>707</v>
      </c>
      <c r="G193" s="450"/>
      <c r="H193" s="450"/>
      <c r="I193" s="450"/>
      <c r="J193" s="453"/>
      <c r="K193" s="453"/>
      <c r="L193" s="456"/>
      <c r="M193" s="459"/>
      <c r="N193" s="157"/>
    </row>
    <row r="194" spans="1:14" s="158" customFormat="1" ht="52.2">
      <c r="A194" s="253"/>
      <c r="B194" s="253"/>
      <c r="C194" s="253"/>
      <c r="D194" s="254"/>
      <c r="E194" s="255"/>
      <c r="F194" s="162" t="s">
        <v>1462</v>
      </c>
      <c r="G194" s="450"/>
      <c r="H194" s="450"/>
      <c r="I194" s="450"/>
      <c r="J194" s="453"/>
      <c r="K194" s="453"/>
      <c r="L194" s="456"/>
      <c r="M194" s="459"/>
      <c r="N194" s="157"/>
    </row>
    <row r="195" spans="1:14" s="158" customFormat="1" ht="34.799999999999997">
      <c r="A195" s="253"/>
      <c r="B195" s="253"/>
      <c r="C195" s="253"/>
      <c r="D195" s="254"/>
      <c r="E195" s="255"/>
      <c r="F195" s="162" t="s">
        <v>1463</v>
      </c>
      <c r="G195" s="450"/>
      <c r="H195" s="450"/>
      <c r="I195" s="450"/>
      <c r="J195" s="453"/>
      <c r="K195" s="453"/>
      <c r="L195" s="456"/>
      <c r="M195" s="459"/>
      <c r="N195" s="157"/>
    </row>
    <row r="196" spans="1:14" s="158" customFormat="1" ht="52.2">
      <c r="A196" s="253"/>
      <c r="B196" s="253"/>
      <c r="C196" s="253"/>
      <c r="D196" s="254"/>
      <c r="E196" s="255"/>
      <c r="F196" s="162" t="s">
        <v>1382</v>
      </c>
      <c r="G196" s="451"/>
      <c r="H196" s="451"/>
      <c r="I196" s="451"/>
      <c r="J196" s="454"/>
      <c r="K196" s="454"/>
      <c r="L196" s="457"/>
      <c r="M196" s="460"/>
      <c r="N196" s="157"/>
    </row>
    <row r="197" spans="1:14" s="158" customFormat="1" ht="52.2">
      <c r="A197" s="253"/>
      <c r="B197" s="253"/>
      <c r="C197" s="253"/>
      <c r="D197" s="254" t="s">
        <v>49</v>
      </c>
      <c r="E197" s="255" t="s">
        <v>1464</v>
      </c>
      <c r="F197" s="162" t="s">
        <v>1465</v>
      </c>
      <c r="G197" s="449"/>
      <c r="H197" s="449"/>
      <c r="I197" s="449"/>
      <c r="J197" s="452"/>
      <c r="K197" s="452"/>
      <c r="L197" s="455"/>
      <c r="M197" s="458"/>
      <c r="N197" s="157"/>
    </row>
    <row r="198" spans="1:14" s="158" customFormat="1" ht="69.599999999999994">
      <c r="A198" s="253"/>
      <c r="B198" s="253"/>
      <c r="C198" s="253"/>
      <c r="D198" s="254"/>
      <c r="E198" s="255"/>
      <c r="F198" s="162" t="s">
        <v>1773</v>
      </c>
      <c r="G198" s="450"/>
      <c r="H198" s="450"/>
      <c r="I198" s="450"/>
      <c r="J198" s="453"/>
      <c r="K198" s="453"/>
      <c r="L198" s="456"/>
      <c r="M198" s="459"/>
      <c r="N198" s="157"/>
    </row>
    <row r="199" spans="1:14" s="158" customFormat="1" ht="52.2">
      <c r="A199" s="253"/>
      <c r="B199" s="253"/>
      <c r="C199" s="253"/>
      <c r="D199" s="254"/>
      <c r="E199" s="255"/>
      <c r="F199" s="162" t="s">
        <v>1700</v>
      </c>
      <c r="G199" s="451"/>
      <c r="H199" s="451"/>
      <c r="I199" s="451"/>
      <c r="J199" s="454"/>
      <c r="K199" s="454"/>
      <c r="L199" s="457"/>
      <c r="M199" s="460"/>
      <c r="N199" s="157"/>
    </row>
    <row r="200" spans="1:14" s="158" customFormat="1" ht="52.2">
      <c r="A200" s="253"/>
      <c r="B200" s="253"/>
      <c r="C200" s="253"/>
      <c r="D200" s="254" t="s">
        <v>51</v>
      </c>
      <c r="E200" s="255" t="s">
        <v>1466</v>
      </c>
      <c r="F200" s="162" t="s">
        <v>1467</v>
      </c>
      <c r="G200" s="449"/>
      <c r="H200" s="449"/>
      <c r="I200" s="449"/>
      <c r="J200" s="452"/>
      <c r="K200" s="452"/>
      <c r="L200" s="455"/>
      <c r="M200" s="458"/>
      <c r="N200" s="157"/>
    </row>
    <row r="201" spans="1:14" s="158" customFormat="1" ht="17.399999999999999">
      <c r="A201" s="253"/>
      <c r="B201" s="253"/>
      <c r="C201" s="253"/>
      <c r="D201" s="254"/>
      <c r="E201" s="255"/>
      <c r="F201" s="162" t="s">
        <v>1468</v>
      </c>
      <c r="G201" s="450"/>
      <c r="H201" s="450"/>
      <c r="I201" s="450"/>
      <c r="J201" s="453"/>
      <c r="K201" s="453"/>
      <c r="L201" s="456"/>
      <c r="M201" s="459"/>
      <c r="N201" s="157"/>
    </row>
    <row r="202" spans="1:14" s="158" customFormat="1" ht="20.25" customHeight="1">
      <c r="A202" s="253"/>
      <c r="B202" s="253"/>
      <c r="C202" s="253"/>
      <c r="D202" s="254"/>
      <c r="E202" s="255"/>
      <c r="F202" s="162" t="s">
        <v>1469</v>
      </c>
      <c r="G202" s="450"/>
      <c r="H202" s="450"/>
      <c r="I202" s="450"/>
      <c r="J202" s="453"/>
      <c r="K202" s="453"/>
      <c r="L202" s="456"/>
      <c r="M202" s="459"/>
      <c r="N202" s="157"/>
    </row>
    <row r="203" spans="1:14" s="158" customFormat="1" ht="20.25" customHeight="1">
      <c r="A203" s="253"/>
      <c r="B203" s="253"/>
      <c r="C203" s="253"/>
      <c r="D203" s="254"/>
      <c r="E203" s="255"/>
      <c r="F203" s="162" t="s">
        <v>1470</v>
      </c>
      <c r="G203" s="450"/>
      <c r="H203" s="450"/>
      <c r="I203" s="450"/>
      <c r="J203" s="453"/>
      <c r="K203" s="453"/>
      <c r="L203" s="456"/>
      <c r="M203" s="459"/>
      <c r="N203" s="157"/>
    </row>
    <row r="204" spans="1:14" s="158" customFormat="1" ht="20.25" customHeight="1">
      <c r="A204" s="253"/>
      <c r="B204" s="253"/>
      <c r="C204" s="253"/>
      <c r="D204" s="254"/>
      <c r="E204" s="255"/>
      <c r="F204" s="162" t="s">
        <v>1471</v>
      </c>
      <c r="G204" s="450"/>
      <c r="H204" s="450"/>
      <c r="I204" s="450"/>
      <c r="J204" s="453"/>
      <c r="K204" s="453"/>
      <c r="L204" s="456"/>
      <c r="M204" s="459"/>
      <c r="N204" s="157"/>
    </row>
    <row r="205" spans="1:14" s="158" customFormat="1" ht="20.25" customHeight="1">
      <c r="A205" s="253"/>
      <c r="B205" s="253"/>
      <c r="C205" s="253"/>
      <c r="D205" s="254"/>
      <c r="E205" s="255"/>
      <c r="F205" s="162" t="s">
        <v>1472</v>
      </c>
      <c r="G205" s="450"/>
      <c r="H205" s="450"/>
      <c r="I205" s="450"/>
      <c r="J205" s="453"/>
      <c r="K205" s="453"/>
      <c r="L205" s="456"/>
      <c r="M205" s="459"/>
      <c r="N205" s="157"/>
    </row>
    <row r="206" spans="1:14" s="158" customFormat="1" ht="20.25" customHeight="1">
      <c r="A206" s="253"/>
      <c r="B206" s="253"/>
      <c r="C206" s="253"/>
      <c r="D206" s="254"/>
      <c r="E206" s="255"/>
      <c r="F206" s="162" t="s">
        <v>1473</v>
      </c>
      <c r="G206" s="450"/>
      <c r="H206" s="450"/>
      <c r="I206" s="450"/>
      <c r="J206" s="453"/>
      <c r="K206" s="453"/>
      <c r="L206" s="456"/>
      <c r="M206" s="459"/>
      <c r="N206" s="157"/>
    </row>
    <row r="207" spans="1:14" s="158" customFormat="1" ht="20.25" customHeight="1">
      <c r="A207" s="253"/>
      <c r="B207" s="253"/>
      <c r="C207" s="253"/>
      <c r="D207" s="254"/>
      <c r="E207" s="255"/>
      <c r="F207" s="176" t="s">
        <v>707</v>
      </c>
      <c r="G207" s="450"/>
      <c r="H207" s="450"/>
      <c r="I207" s="450"/>
      <c r="J207" s="453"/>
      <c r="K207" s="453"/>
      <c r="L207" s="456"/>
      <c r="M207" s="459"/>
      <c r="N207" s="157"/>
    </row>
    <row r="208" spans="1:14" s="158" customFormat="1" ht="20.25" customHeight="1">
      <c r="A208" s="253"/>
      <c r="B208" s="253"/>
      <c r="C208" s="253"/>
      <c r="D208" s="254"/>
      <c r="E208" s="255"/>
      <c r="F208" s="162" t="s">
        <v>1474</v>
      </c>
      <c r="G208" s="450"/>
      <c r="H208" s="450"/>
      <c r="I208" s="450"/>
      <c r="J208" s="453"/>
      <c r="K208" s="453"/>
      <c r="L208" s="456"/>
      <c r="M208" s="459"/>
      <c r="N208" s="157"/>
    </row>
    <row r="209" spans="1:14" s="158" customFormat="1" ht="52.2">
      <c r="A209" s="253"/>
      <c r="B209" s="253"/>
      <c r="C209" s="253"/>
      <c r="D209" s="254"/>
      <c r="E209" s="255"/>
      <c r="F209" s="162" t="s">
        <v>1700</v>
      </c>
      <c r="G209" s="451"/>
      <c r="H209" s="451"/>
      <c r="I209" s="451"/>
      <c r="J209" s="454"/>
      <c r="K209" s="454"/>
      <c r="L209" s="457"/>
      <c r="M209" s="460"/>
      <c r="N209" s="157"/>
    </row>
    <row r="210" spans="1:14" s="158" customFormat="1" ht="69.599999999999994">
      <c r="A210" s="253"/>
      <c r="B210" s="253"/>
      <c r="C210" s="253"/>
      <c r="D210" s="254" t="s">
        <v>52</v>
      </c>
      <c r="E210" s="255" t="s">
        <v>1475</v>
      </c>
      <c r="F210" s="162" t="s">
        <v>1476</v>
      </c>
      <c r="G210" s="449"/>
      <c r="H210" s="449"/>
      <c r="I210" s="449"/>
      <c r="J210" s="452"/>
      <c r="K210" s="452"/>
      <c r="L210" s="455"/>
      <c r="M210" s="458"/>
      <c r="N210" s="157"/>
    </row>
    <row r="211" spans="1:14" s="158" customFormat="1" ht="52.2">
      <c r="A211" s="253"/>
      <c r="B211" s="253"/>
      <c r="C211" s="253"/>
      <c r="D211" s="254"/>
      <c r="E211" s="255"/>
      <c r="F211" s="162" t="s">
        <v>1477</v>
      </c>
      <c r="G211" s="450"/>
      <c r="H211" s="450"/>
      <c r="I211" s="450"/>
      <c r="J211" s="453"/>
      <c r="K211" s="453"/>
      <c r="L211" s="456"/>
      <c r="M211" s="459"/>
      <c r="N211" s="157"/>
    </row>
    <row r="212" spans="1:14" s="158" customFormat="1" ht="69.599999999999994">
      <c r="A212" s="253"/>
      <c r="B212" s="253"/>
      <c r="C212" s="253"/>
      <c r="D212" s="254"/>
      <c r="E212" s="255"/>
      <c r="F212" s="162" t="s">
        <v>1478</v>
      </c>
      <c r="G212" s="450"/>
      <c r="H212" s="450"/>
      <c r="I212" s="450"/>
      <c r="J212" s="453"/>
      <c r="K212" s="453"/>
      <c r="L212" s="456"/>
      <c r="M212" s="459"/>
      <c r="N212" s="157"/>
    </row>
    <row r="213" spans="1:14" s="158" customFormat="1" ht="34.799999999999997">
      <c r="A213" s="253"/>
      <c r="B213" s="253"/>
      <c r="C213" s="253"/>
      <c r="D213" s="254"/>
      <c r="E213" s="255"/>
      <c r="F213" s="162" t="s">
        <v>1479</v>
      </c>
      <c r="G213" s="450"/>
      <c r="H213" s="450"/>
      <c r="I213" s="450"/>
      <c r="J213" s="453"/>
      <c r="K213" s="453"/>
      <c r="L213" s="456"/>
      <c r="M213" s="459"/>
      <c r="N213" s="157"/>
    </row>
    <row r="214" spans="1:14" s="158" customFormat="1" ht="20.25" customHeight="1">
      <c r="A214" s="253"/>
      <c r="B214" s="253"/>
      <c r="C214" s="253"/>
      <c r="D214" s="254"/>
      <c r="E214" s="255"/>
      <c r="F214" s="176" t="s">
        <v>707</v>
      </c>
      <c r="G214" s="450"/>
      <c r="H214" s="450"/>
      <c r="I214" s="450"/>
      <c r="J214" s="453"/>
      <c r="K214" s="453"/>
      <c r="L214" s="456"/>
      <c r="M214" s="459"/>
      <c r="N214" s="157"/>
    </row>
    <row r="215" spans="1:14" s="158" customFormat="1" ht="34.799999999999997">
      <c r="A215" s="253"/>
      <c r="B215" s="253"/>
      <c r="C215" s="253"/>
      <c r="D215" s="254"/>
      <c r="E215" s="255"/>
      <c r="F215" s="162" t="s">
        <v>1480</v>
      </c>
      <c r="G215" s="450"/>
      <c r="H215" s="450"/>
      <c r="I215" s="450"/>
      <c r="J215" s="453"/>
      <c r="K215" s="453"/>
      <c r="L215" s="456"/>
      <c r="M215" s="459"/>
      <c r="N215" s="157"/>
    </row>
    <row r="216" spans="1:14" s="158" customFormat="1" ht="52.2">
      <c r="A216" s="253"/>
      <c r="B216" s="253"/>
      <c r="C216" s="253"/>
      <c r="D216" s="254"/>
      <c r="E216" s="255"/>
      <c r="F216" s="162" t="s">
        <v>1481</v>
      </c>
      <c r="G216" s="450"/>
      <c r="H216" s="450"/>
      <c r="I216" s="450"/>
      <c r="J216" s="453"/>
      <c r="K216" s="453"/>
      <c r="L216" s="456"/>
      <c r="M216" s="459"/>
      <c r="N216" s="157"/>
    </row>
    <row r="217" spans="1:14" s="158" customFormat="1" ht="52.2">
      <c r="A217" s="253"/>
      <c r="B217" s="253"/>
      <c r="C217" s="253"/>
      <c r="D217" s="254"/>
      <c r="E217" s="255"/>
      <c r="F217" s="162" t="s">
        <v>1700</v>
      </c>
      <c r="G217" s="451"/>
      <c r="H217" s="451"/>
      <c r="I217" s="451"/>
      <c r="J217" s="454"/>
      <c r="K217" s="454"/>
      <c r="L217" s="457"/>
      <c r="M217" s="460"/>
      <c r="N217" s="157"/>
    </row>
    <row r="218" spans="1:14" s="158" customFormat="1" ht="34.799999999999997">
      <c r="A218" s="253"/>
      <c r="B218" s="253"/>
      <c r="C218" s="253"/>
      <c r="D218" s="254" t="s">
        <v>994</v>
      </c>
      <c r="E218" s="255" t="s">
        <v>1482</v>
      </c>
      <c r="F218" s="162" t="s">
        <v>1483</v>
      </c>
      <c r="G218" s="449"/>
      <c r="H218" s="449"/>
      <c r="I218" s="449"/>
      <c r="J218" s="452"/>
      <c r="K218" s="452"/>
      <c r="L218" s="455"/>
      <c r="M218" s="458"/>
      <c r="N218" s="157"/>
    </row>
    <row r="219" spans="1:14" s="158" customFormat="1" ht="52.2">
      <c r="A219" s="253"/>
      <c r="B219" s="253"/>
      <c r="C219" s="253"/>
      <c r="D219" s="254"/>
      <c r="E219" s="255"/>
      <c r="F219" s="162" t="s">
        <v>1700</v>
      </c>
      <c r="G219" s="451"/>
      <c r="H219" s="451"/>
      <c r="I219" s="451"/>
      <c r="J219" s="454"/>
      <c r="K219" s="454"/>
      <c r="L219" s="457"/>
      <c r="M219" s="460"/>
      <c r="N219" s="157"/>
    </row>
    <row r="220" spans="1:14" s="158" customFormat="1" ht="69.599999999999994">
      <c r="A220" s="253"/>
      <c r="B220" s="253"/>
      <c r="C220" s="253"/>
      <c r="D220" s="254" t="s">
        <v>1484</v>
      </c>
      <c r="E220" s="255" t="s">
        <v>1485</v>
      </c>
      <c r="F220" s="162" t="s">
        <v>1486</v>
      </c>
      <c r="G220" s="449"/>
      <c r="H220" s="449"/>
      <c r="I220" s="449"/>
      <c r="J220" s="452"/>
      <c r="K220" s="452"/>
      <c r="L220" s="455"/>
      <c r="M220" s="458"/>
      <c r="N220" s="157"/>
    </row>
    <row r="221" spans="1:14" s="158" customFormat="1" ht="52.2">
      <c r="A221" s="253"/>
      <c r="B221" s="253"/>
      <c r="C221" s="253"/>
      <c r="D221" s="254"/>
      <c r="E221" s="255"/>
      <c r="F221" s="162" t="s">
        <v>1700</v>
      </c>
      <c r="G221" s="451"/>
      <c r="H221" s="451"/>
      <c r="I221" s="451"/>
      <c r="J221" s="454"/>
      <c r="K221" s="454"/>
      <c r="L221" s="457"/>
      <c r="M221" s="460"/>
      <c r="N221" s="157"/>
    </row>
    <row r="222" spans="1:14" s="158" customFormat="1" ht="34.799999999999997">
      <c r="A222" s="253"/>
      <c r="B222" s="253"/>
      <c r="C222" s="253"/>
      <c r="D222" s="212" t="s">
        <v>1487</v>
      </c>
      <c r="E222" s="213" t="s">
        <v>1488</v>
      </c>
      <c r="F222" s="162" t="s">
        <v>1489</v>
      </c>
      <c r="G222" s="214"/>
      <c r="H222" s="214"/>
      <c r="I222" s="214"/>
      <c r="J222" s="215"/>
      <c r="K222" s="215"/>
      <c r="L222" s="237"/>
      <c r="M222" s="238"/>
      <c r="N222" s="157"/>
    </row>
    <row r="223" spans="1:14" s="158" customFormat="1" ht="34.799999999999997">
      <c r="A223" s="253"/>
      <c r="B223" s="253"/>
      <c r="C223" s="253"/>
      <c r="D223" s="254" t="s">
        <v>1490</v>
      </c>
      <c r="E223" s="255" t="s">
        <v>1491</v>
      </c>
      <c r="F223" s="162" t="s">
        <v>1492</v>
      </c>
      <c r="G223" s="449"/>
      <c r="H223" s="449"/>
      <c r="I223" s="449"/>
      <c r="J223" s="452"/>
      <c r="K223" s="452"/>
      <c r="L223" s="455"/>
      <c r="M223" s="458"/>
      <c r="N223" s="157"/>
    </row>
    <row r="224" spans="1:14" s="158" customFormat="1" ht="52.2">
      <c r="A224" s="253"/>
      <c r="B224" s="253"/>
      <c r="C224" s="253"/>
      <c r="D224" s="254"/>
      <c r="E224" s="255"/>
      <c r="F224" s="162" t="s">
        <v>1700</v>
      </c>
      <c r="G224" s="451"/>
      <c r="H224" s="451"/>
      <c r="I224" s="451"/>
      <c r="J224" s="454"/>
      <c r="K224" s="454"/>
      <c r="L224" s="457"/>
      <c r="M224" s="460"/>
      <c r="N224" s="157"/>
    </row>
    <row r="225" spans="1:14" s="158" customFormat="1" ht="52.2">
      <c r="A225" s="257"/>
      <c r="B225" s="257"/>
      <c r="C225" s="256" t="s">
        <v>53</v>
      </c>
      <c r="D225" s="256" t="s">
        <v>1493</v>
      </c>
      <c r="E225" s="256"/>
      <c r="F225" s="159" t="s">
        <v>1494</v>
      </c>
      <c r="G225" s="160"/>
      <c r="H225" s="160"/>
      <c r="I225" s="160"/>
      <c r="J225" s="161" t="s">
        <v>1606</v>
      </c>
      <c r="K225" s="161"/>
      <c r="L225" s="235"/>
      <c r="M225" s="236"/>
      <c r="N225" s="157"/>
    </row>
    <row r="226" spans="1:14" s="158" customFormat="1" ht="52.2">
      <c r="A226" s="257"/>
      <c r="B226" s="257"/>
      <c r="C226" s="256"/>
      <c r="D226" s="256"/>
      <c r="E226" s="256"/>
      <c r="F226" s="159" t="s">
        <v>1495</v>
      </c>
      <c r="G226" s="160"/>
      <c r="H226" s="160"/>
      <c r="I226" s="160"/>
      <c r="J226" s="161" t="s">
        <v>1607</v>
      </c>
      <c r="K226" s="161"/>
      <c r="L226" s="235"/>
      <c r="M226" s="236"/>
      <c r="N226" s="157"/>
    </row>
    <row r="227" spans="1:14" s="158" customFormat="1" ht="52.2">
      <c r="A227" s="257"/>
      <c r="B227" s="257"/>
      <c r="C227" s="256"/>
      <c r="D227" s="256"/>
      <c r="E227" s="256"/>
      <c r="F227" s="159" t="s">
        <v>1496</v>
      </c>
      <c r="G227" s="160"/>
      <c r="H227" s="160"/>
      <c r="I227" s="160"/>
      <c r="J227" s="161" t="s">
        <v>1608</v>
      </c>
      <c r="K227" s="161"/>
      <c r="L227" s="235"/>
      <c r="M227" s="236"/>
      <c r="N227" s="157"/>
    </row>
    <row r="228" spans="1:14" s="158" customFormat="1" ht="45" customHeight="1">
      <c r="A228" s="257"/>
      <c r="B228" s="257"/>
      <c r="C228" s="256"/>
      <c r="D228" s="256"/>
      <c r="E228" s="256"/>
      <c r="F228" s="175" t="s">
        <v>707</v>
      </c>
      <c r="G228" s="160"/>
      <c r="H228" s="160"/>
      <c r="I228" s="160"/>
      <c r="J228" s="161" t="s">
        <v>1609</v>
      </c>
      <c r="K228" s="161"/>
      <c r="L228" s="235"/>
      <c r="M228" s="236"/>
      <c r="N228" s="157"/>
    </row>
    <row r="229" spans="1:14" s="158" customFormat="1" ht="17.399999999999999">
      <c r="A229" s="257"/>
      <c r="B229" s="257"/>
      <c r="C229" s="256"/>
      <c r="D229" s="256"/>
      <c r="E229" s="256"/>
      <c r="F229" s="159" t="s">
        <v>1497</v>
      </c>
      <c r="G229" s="160"/>
      <c r="H229" s="160"/>
      <c r="I229" s="160"/>
      <c r="J229" s="161"/>
      <c r="K229" s="161"/>
      <c r="L229" s="235"/>
      <c r="M229" s="236"/>
      <c r="N229" s="157"/>
    </row>
    <row r="230" spans="1:14" s="158" customFormat="1" ht="17.399999999999999">
      <c r="A230" s="257"/>
      <c r="B230" s="257"/>
      <c r="C230" s="256"/>
      <c r="D230" s="256"/>
      <c r="E230" s="256"/>
      <c r="F230" s="159" t="s">
        <v>1774</v>
      </c>
      <c r="G230" s="160"/>
      <c r="H230" s="160"/>
      <c r="I230" s="160"/>
      <c r="J230" s="161"/>
      <c r="K230" s="161"/>
      <c r="L230" s="235"/>
      <c r="M230" s="236"/>
      <c r="N230" s="157"/>
    </row>
    <row r="231" spans="1:14" s="158" customFormat="1" ht="69.599999999999994">
      <c r="A231" s="257"/>
      <c r="B231" s="257"/>
      <c r="C231" s="256" t="s">
        <v>74</v>
      </c>
      <c r="D231" s="256" t="s">
        <v>1498</v>
      </c>
      <c r="E231" s="256"/>
      <c r="F231" s="159" t="s">
        <v>1499</v>
      </c>
      <c r="G231" s="318"/>
      <c r="H231" s="318"/>
      <c r="I231" s="318"/>
      <c r="J231" s="321"/>
      <c r="K231" s="321"/>
      <c r="L231" s="235"/>
      <c r="M231" s="236"/>
      <c r="N231" s="157"/>
    </row>
    <row r="232" spans="1:14" s="158" customFormat="1" ht="34.799999999999997">
      <c r="A232" s="257"/>
      <c r="B232" s="257"/>
      <c r="C232" s="256"/>
      <c r="D232" s="256"/>
      <c r="E232" s="256"/>
      <c r="F232" s="159" t="s">
        <v>1500</v>
      </c>
      <c r="G232" s="319"/>
      <c r="H232" s="319"/>
      <c r="I232" s="319"/>
      <c r="J232" s="322"/>
      <c r="K232" s="322"/>
      <c r="L232" s="235"/>
      <c r="M232" s="236"/>
      <c r="N232" s="157"/>
    </row>
    <row r="233" spans="1:14" s="158" customFormat="1" ht="52.2">
      <c r="A233" s="257"/>
      <c r="B233" s="257"/>
      <c r="C233" s="256"/>
      <c r="D233" s="256"/>
      <c r="E233" s="256"/>
      <c r="F233" s="159" t="s">
        <v>1501</v>
      </c>
      <c r="G233" s="319"/>
      <c r="H233" s="319"/>
      <c r="I233" s="319"/>
      <c r="J233" s="322"/>
      <c r="K233" s="322"/>
      <c r="L233" s="235"/>
      <c r="M233" s="236"/>
      <c r="N233" s="157"/>
    </row>
    <row r="234" spans="1:14" s="158" customFormat="1" ht="17.399999999999999">
      <c r="A234" s="257"/>
      <c r="B234" s="257"/>
      <c r="C234" s="256"/>
      <c r="D234" s="256"/>
      <c r="E234" s="256"/>
      <c r="F234" s="159" t="s">
        <v>1517</v>
      </c>
      <c r="G234" s="320"/>
      <c r="H234" s="320"/>
      <c r="I234" s="320"/>
      <c r="J234" s="323"/>
      <c r="K234" s="323"/>
      <c r="L234" s="235"/>
      <c r="M234" s="236"/>
      <c r="N234" s="157"/>
    </row>
    <row r="235" spans="1:14" s="158" customFormat="1" ht="52.2">
      <c r="A235" s="269"/>
      <c r="B235" s="270"/>
      <c r="C235" s="266" t="s">
        <v>98</v>
      </c>
      <c r="D235" s="260" t="s">
        <v>1511</v>
      </c>
      <c r="E235" s="261"/>
      <c r="F235" s="159" t="s">
        <v>1502</v>
      </c>
      <c r="G235" s="318"/>
      <c r="H235" s="318"/>
      <c r="I235" s="318"/>
      <c r="J235" s="321"/>
      <c r="K235" s="321"/>
      <c r="L235" s="455"/>
      <c r="M235" s="458"/>
      <c r="N235" s="195"/>
    </row>
    <row r="236" spans="1:14" s="158" customFormat="1" ht="20.25" customHeight="1">
      <c r="A236" s="271"/>
      <c r="B236" s="272"/>
      <c r="C236" s="267"/>
      <c r="D236" s="262"/>
      <c r="E236" s="263"/>
      <c r="F236" s="159" t="s">
        <v>1503</v>
      </c>
      <c r="G236" s="319"/>
      <c r="H236" s="319"/>
      <c r="I236" s="319"/>
      <c r="J236" s="322"/>
      <c r="K236" s="322"/>
      <c r="L236" s="456"/>
      <c r="M236" s="459"/>
      <c r="N236" s="195"/>
    </row>
    <row r="237" spans="1:14" s="158" customFormat="1" ht="20.25" customHeight="1">
      <c r="A237" s="271"/>
      <c r="B237" s="272"/>
      <c r="C237" s="267"/>
      <c r="D237" s="262"/>
      <c r="E237" s="263"/>
      <c r="F237" s="159" t="s">
        <v>1504</v>
      </c>
      <c r="G237" s="319"/>
      <c r="H237" s="319"/>
      <c r="I237" s="319"/>
      <c r="J237" s="322"/>
      <c r="K237" s="322"/>
      <c r="L237" s="456"/>
      <c r="M237" s="459"/>
      <c r="N237" s="293">
        <f>SUM(M237:M246)</f>
        <v>0</v>
      </c>
    </row>
    <row r="238" spans="1:14" s="158" customFormat="1" ht="20.25" customHeight="1">
      <c r="A238" s="271"/>
      <c r="B238" s="272"/>
      <c r="C238" s="267"/>
      <c r="D238" s="262"/>
      <c r="E238" s="263"/>
      <c r="F238" s="159" t="s">
        <v>1505</v>
      </c>
      <c r="G238" s="319"/>
      <c r="H238" s="319"/>
      <c r="I238" s="319"/>
      <c r="J238" s="322"/>
      <c r="K238" s="322"/>
      <c r="L238" s="456"/>
      <c r="M238" s="459"/>
      <c r="N238" s="294"/>
    </row>
    <row r="239" spans="1:14" s="158" customFormat="1" ht="20.25" customHeight="1">
      <c r="A239" s="271"/>
      <c r="B239" s="272"/>
      <c r="C239" s="267"/>
      <c r="D239" s="262"/>
      <c r="E239" s="263"/>
      <c r="F239" s="175" t="s">
        <v>707</v>
      </c>
      <c r="G239" s="319"/>
      <c r="H239" s="319"/>
      <c r="I239" s="319"/>
      <c r="J239" s="322"/>
      <c r="K239" s="322"/>
      <c r="L239" s="456"/>
      <c r="M239" s="459"/>
      <c r="N239" s="294"/>
    </row>
    <row r="240" spans="1:14" s="158" customFormat="1" ht="17.399999999999999" customHeight="1">
      <c r="A240" s="271"/>
      <c r="B240" s="272"/>
      <c r="C240" s="267"/>
      <c r="D240" s="262"/>
      <c r="E240" s="263"/>
      <c r="F240" s="159" t="s">
        <v>1506</v>
      </c>
      <c r="G240" s="319"/>
      <c r="H240" s="319"/>
      <c r="I240" s="319"/>
      <c r="J240" s="322"/>
      <c r="K240" s="322"/>
      <c r="L240" s="456"/>
      <c r="M240" s="459"/>
      <c r="N240" s="294"/>
    </row>
    <row r="241" spans="1:14" s="158" customFormat="1" ht="34.799999999999997">
      <c r="A241" s="271"/>
      <c r="B241" s="272"/>
      <c r="C241" s="267"/>
      <c r="D241" s="262"/>
      <c r="E241" s="263"/>
      <c r="F241" s="159" t="s">
        <v>1507</v>
      </c>
      <c r="G241" s="319"/>
      <c r="H241" s="319"/>
      <c r="I241" s="319"/>
      <c r="J241" s="322"/>
      <c r="K241" s="322"/>
      <c r="L241" s="456"/>
      <c r="M241" s="459"/>
      <c r="N241" s="294"/>
    </row>
    <row r="242" spans="1:14" s="158" customFormat="1" ht="34.799999999999997">
      <c r="A242" s="271"/>
      <c r="B242" s="272"/>
      <c r="C242" s="267"/>
      <c r="D242" s="262"/>
      <c r="E242" s="263"/>
      <c r="F242" s="159" t="s">
        <v>1508</v>
      </c>
      <c r="G242" s="319"/>
      <c r="H242" s="319"/>
      <c r="I242" s="319"/>
      <c r="J242" s="322"/>
      <c r="K242" s="322"/>
      <c r="L242" s="456"/>
      <c r="M242" s="459"/>
      <c r="N242" s="294"/>
    </row>
    <row r="243" spans="1:14" s="158" customFormat="1" ht="34.799999999999997">
      <c r="A243" s="271"/>
      <c r="B243" s="272"/>
      <c r="C243" s="267"/>
      <c r="D243" s="262"/>
      <c r="E243" s="263"/>
      <c r="F243" s="159" t="s">
        <v>1509</v>
      </c>
      <c r="G243" s="319"/>
      <c r="H243" s="319"/>
      <c r="I243" s="319"/>
      <c r="J243" s="322"/>
      <c r="K243" s="322"/>
      <c r="L243" s="456"/>
      <c r="M243" s="459"/>
      <c r="N243" s="294"/>
    </row>
    <row r="244" spans="1:14" s="158" customFormat="1" ht="21" customHeight="1">
      <c r="A244" s="273"/>
      <c r="B244" s="274"/>
      <c r="C244" s="268"/>
      <c r="D244" s="264"/>
      <c r="E244" s="265"/>
      <c r="F244" s="159" t="s">
        <v>1518</v>
      </c>
      <c r="G244" s="320"/>
      <c r="H244" s="320"/>
      <c r="I244" s="319"/>
      <c r="J244" s="322"/>
      <c r="K244" s="322"/>
      <c r="L244" s="456"/>
      <c r="M244" s="460"/>
      <c r="N244" s="294"/>
    </row>
    <row r="245" spans="1:14" s="158" customFormat="1" ht="34.799999999999997">
      <c r="A245" s="257"/>
      <c r="B245" s="257"/>
      <c r="C245" s="167" t="s">
        <v>118</v>
      </c>
      <c r="D245" s="256" t="s">
        <v>1512</v>
      </c>
      <c r="E245" s="256"/>
      <c r="F245" s="159" t="s">
        <v>1510</v>
      </c>
      <c r="G245" s="178"/>
      <c r="H245" s="177"/>
      <c r="I245" s="192"/>
      <c r="J245" s="193"/>
      <c r="K245" s="193"/>
      <c r="L245" s="142"/>
      <c r="M245" s="194"/>
      <c r="N245" s="294"/>
    </row>
    <row r="246" spans="1:14" s="158" customFormat="1" ht="52.2" customHeight="1">
      <c r="A246" s="257"/>
      <c r="B246" s="257"/>
      <c r="C246" s="167" t="s">
        <v>129</v>
      </c>
      <c r="D246" s="258" t="s">
        <v>1513</v>
      </c>
      <c r="E246" s="259"/>
      <c r="F246" s="159" t="s">
        <v>1519</v>
      </c>
      <c r="G246" s="178"/>
      <c r="H246" s="177"/>
      <c r="I246" s="192"/>
      <c r="J246" s="193"/>
      <c r="K246" s="193"/>
      <c r="L246" s="142"/>
      <c r="M246" s="194"/>
      <c r="N246" s="294"/>
    </row>
    <row r="247" spans="1:14" s="158" customFormat="1" ht="52.2" customHeight="1">
      <c r="A247" s="240"/>
      <c r="B247" s="239"/>
      <c r="C247" s="244" t="s">
        <v>139</v>
      </c>
      <c r="D247" s="258" t="s">
        <v>1213</v>
      </c>
      <c r="E247" s="259"/>
      <c r="F247" s="159"/>
      <c r="G247" s="178"/>
      <c r="H247" s="177"/>
      <c r="I247" s="192"/>
      <c r="J247" s="193"/>
      <c r="K247" s="193"/>
      <c r="L247" s="142"/>
      <c r="M247" s="243"/>
      <c r="N247" s="241"/>
    </row>
    <row r="248" spans="1:14" ht="52.2">
      <c r="A248" s="334"/>
      <c r="B248" s="349" t="s">
        <v>143</v>
      </c>
      <c r="C248" s="342" t="s">
        <v>144</v>
      </c>
      <c r="D248" s="342"/>
      <c r="E248" s="342"/>
      <c r="F248" s="145" t="s">
        <v>692</v>
      </c>
      <c r="G248" s="292"/>
      <c r="H248" s="112"/>
      <c r="I248" s="292"/>
      <c r="J248" s="149"/>
      <c r="K248" s="112"/>
      <c r="L248" s="114"/>
      <c r="M248" s="231"/>
      <c r="N248" s="300">
        <f>SUM(M248:M267)</f>
        <v>0</v>
      </c>
    </row>
    <row r="249" spans="1:14" ht="69.599999999999994">
      <c r="A249" s="335"/>
      <c r="B249" s="349"/>
      <c r="C249" s="342"/>
      <c r="D249" s="342"/>
      <c r="E249" s="342"/>
      <c r="F249" s="145" t="s">
        <v>693</v>
      </c>
      <c r="G249" s="292"/>
      <c r="H249" s="339"/>
      <c r="I249" s="292"/>
      <c r="J249" s="149"/>
      <c r="K249" s="112"/>
      <c r="L249" s="114"/>
      <c r="M249" s="231"/>
      <c r="N249" s="301"/>
    </row>
    <row r="250" spans="1:14" ht="34.799999999999997">
      <c r="A250" s="335"/>
      <c r="B250" s="349"/>
      <c r="C250" s="342"/>
      <c r="D250" s="342"/>
      <c r="E250" s="342"/>
      <c r="F250" s="145" t="s">
        <v>694</v>
      </c>
      <c r="G250" s="292"/>
      <c r="H250" s="339"/>
      <c r="I250" s="292"/>
      <c r="J250" s="149"/>
      <c r="K250" s="112"/>
      <c r="L250" s="114"/>
      <c r="M250" s="231"/>
      <c r="N250" s="301"/>
    </row>
    <row r="251" spans="1:14" ht="52.2">
      <c r="A251" s="335"/>
      <c r="B251" s="349"/>
      <c r="C251" s="342"/>
      <c r="D251" s="342"/>
      <c r="E251" s="342"/>
      <c r="F251" s="145" t="s">
        <v>695</v>
      </c>
      <c r="G251" s="292"/>
      <c r="H251" s="339"/>
      <c r="I251" s="292"/>
      <c r="J251" s="149"/>
      <c r="K251" s="112"/>
      <c r="L251" s="114"/>
      <c r="M251" s="231"/>
      <c r="N251" s="301"/>
    </row>
    <row r="252" spans="1:14" ht="52.2">
      <c r="A252" s="335"/>
      <c r="B252" s="349"/>
      <c r="C252" s="342"/>
      <c r="D252" s="342"/>
      <c r="E252" s="342"/>
      <c r="F252" s="145" t="s">
        <v>696</v>
      </c>
      <c r="G252" s="292"/>
      <c r="H252" s="339"/>
      <c r="I252" s="292"/>
      <c r="J252" s="149"/>
      <c r="K252" s="112"/>
      <c r="L252" s="114"/>
      <c r="M252" s="231"/>
      <c r="N252" s="301"/>
    </row>
    <row r="253" spans="1:14" ht="17.399999999999999">
      <c r="A253" s="335"/>
      <c r="B253" s="349"/>
      <c r="C253" s="342"/>
      <c r="D253" s="342"/>
      <c r="E253" s="342"/>
      <c r="F253" s="145" t="s">
        <v>697</v>
      </c>
      <c r="G253" s="292"/>
      <c r="H253" s="339"/>
      <c r="I253" s="292"/>
      <c r="J253" s="149"/>
      <c r="K253" s="112"/>
      <c r="L253" s="114"/>
      <c r="M253" s="231"/>
      <c r="N253" s="301"/>
    </row>
    <row r="254" spans="1:14" ht="52.2">
      <c r="A254" s="335"/>
      <c r="B254" s="349"/>
      <c r="C254" s="342"/>
      <c r="D254" s="342"/>
      <c r="E254" s="342"/>
      <c r="F254" s="145" t="s">
        <v>698</v>
      </c>
      <c r="G254" s="292"/>
      <c r="H254" s="339"/>
      <c r="I254" s="292"/>
      <c r="J254" s="149"/>
      <c r="K254" s="112"/>
      <c r="L254" s="114"/>
      <c r="M254" s="231"/>
      <c r="N254" s="301"/>
    </row>
    <row r="255" spans="1:14" ht="52.2">
      <c r="A255" s="335"/>
      <c r="B255" s="349"/>
      <c r="C255" s="342"/>
      <c r="D255" s="342"/>
      <c r="E255" s="342"/>
      <c r="F255" s="145" t="s">
        <v>1702</v>
      </c>
      <c r="G255" s="292"/>
      <c r="H255" s="339"/>
      <c r="I255" s="292"/>
      <c r="J255" s="149"/>
      <c r="K255" s="112"/>
      <c r="L255" s="114"/>
      <c r="M255" s="231"/>
      <c r="N255" s="301"/>
    </row>
    <row r="256" spans="1:14" ht="104.4">
      <c r="A256" s="335"/>
      <c r="B256" s="349"/>
      <c r="C256" s="342"/>
      <c r="D256" s="342"/>
      <c r="E256" s="342"/>
      <c r="F256" s="145" t="s">
        <v>699</v>
      </c>
      <c r="G256" s="292"/>
      <c r="H256" s="339"/>
      <c r="I256" s="292"/>
      <c r="J256" s="149"/>
      <c r="K256" s="112"/>
      <c r="L256" s="114"/>
      <c r="M256" s="231"/>
      <c r="N256" s="301"/>
    </row>
    <row r="257" spans="1:14" ht="34.799999999999997">
      <c r="A257" s="335"/>
      <c r="B257" s="349"/>
      <c r="C257" s="342"/>
      <c r="D257" s="342"/>
      <c r="E257" s="342"/>
      <c r="F257" s="145" t="s">
        <v>700</v>
      </c>
      <c r="G257" s="292"/>
      <c r="H257" s="339"/>
      <c r="I257" s="292"/>
      <c r="J257" s="149"/>
      <c r="K257" s="112"/>
      <c r="L257" s="114"/>
      <c r="M257" s="231"/>
      <c r="N257" s="301"/>
    </row>
    <row r="258" spans="1:14" ht="104.4">
      <c r="A258" s="335"/>
      <c r="B258" s="349"/>
      <c r="C258" s="342"/>
      <c r="D258" s="342"/>
      <c r="E258" s="342"/>
      <c r="F258" s="145" t="s">
        <v>701</v>
      </c>
      <c r="G258" s="292"/>
      <c r="H258" s="339"/>
      <c r="I258" s="292"/>
      <c r="J258" s="149"/>
      <c r="K258" s="112"/>
      <c r="L258" s="114"/>
      <c r="M258" s="231"/>
      <c r="N258" s="301"/>
    </row>
    <row r="259" spans="1:14" ht="34.799999999999997">
      <c r="A259" s="335"/>
      <c r="B259" s="349"/>
      <c r="C259" s="342"/>
      <c r="D259" s="342"/>
      <c r="E259" s="342"/>
      <c r="F259" s="145" t="s">
        <v>702</v>
      </c>
      <c r="G259" s="292"/>
      <c r="H259" s="339"/>
      <c r="I259" s="292"/>
      <c r="J259" s="149"/>
      <c r="K259" s="112"/>
      <c r="L259" s="114"/>
      <c r="M259" s="231"/>
      <c r="N259" s="301"/>
    </row>
    <row r="260" spans="1:14" ht="18" customHeight="1">
      <c r="A260" s="335"/>
      <c r="B260" s="349"/>
      <c r="C260" s="342"/>
      <c r="D260" s="342"/>
      <c r="E260" s="342"/>
      <c r="F260" s="145" t="s">
        <v>703</v>
      </c>
      <c r="G260" s="292"/>
      <c r="H260" s="339"/>
      <c r="I260" s="292"/>
      <c r="J260" s="149"/>
      <c r="K260" s="112"/>
      <c r="L260" s="114"/>
      <c r="M260" s="231"/>
      <c r="N260" s="301"/>
    </row>
    <row r="261" spans="1:14" ht="17.399999999999999">
      <c r="A261" s="335"/>
      <c r="B261" s="349"/>
      <c r="C261" s="342"/>
      <c r="D261" s="342"/>
      <c r="E261" s="342"/>
      <c r="F261" s="145" t="s">
        <v>704</v>
      </c>
      <c r="G261" s="292"/>
      <c r="H261" s="339"/>
      <c r="I261" s="292"/>
      <c r="J261" s="149"/>
      <c r="K261" s="112"/>
      <c r="L261" s="114"/>
      <c r="M261" s="231"/>
      <c r="N261" s="301"/>
    </row>
    <row r="262" spans="1:14" ht="52.2">
      <c r="A262" s="335"/>
      <c r="B262" s="349"/>
      <c r="C262" s="342"/>
      <c r="D262" s="342"/>
      <c r="E262" s="342"/>
      <c r="F262" s="145" t="s">
        <v>705</v>
      </c>
      <c r="G262" s="292"/>
      <c r="H262" s="339"/>
      <c r="I262" s="292"/>
      <c r="J262" s="149"/>
      <c r="K262" s="112"/>
      <c r="L262" s="114"/>
      <c r="M262" s="231"/>
      <c r="N262" s="301"/>
    </row>
    <row r="263" spans="1:14" ht="104.4">
      <c r="A263" s="335"/>
      <c r="B263" s="349"/>
      <c r="C263" s="342"/>
      <c r="D263" s="342"/>
      <c r="E263" s="342"/>
      <c r="F263" s="145" t="s">
        <v>706</v>
      </c>
      <c r="G263" s="292"/>
      <c r="H263" s="339"/>
      <c r="I263" s="292"/>
      <c r="J263" s="149"/>
      <c r="K263" s="112"/>
      <c r="L263" s="114"/>
      <c r="M263" s="231"/>
      <c r="N263" s="301"/>
    </row>
    <row r="264" spans="1:14" ht="52.2">
      <c r="A264" s="335"/>
      <c r="B264" s="349"/>
      <c r="C264" s="342"/>
      <c r="D264" s="342"/>
      <c r="E264" s="342"/>
      <c r="F264" s="145" t="s">
        <v>1760</v>
      </c>
      <c r="G264" s="292"/>
      <c r="H264" s="339"/>
      <c r="I264" s="292"/>
      <c r="J264" s="149"/>
      <c r="K264" s="112"/>
      <c r="L264" s="114"/>
      <c r="M264" s="231"/>
      <c r="N264" s="301"/>
    </row>
    <row r="265" spans="1:14" ht="18" customHeight="1">
      <c r="A265" s="335"/>
      <c r="B265" s="349"/>
      <c r="C265" s="342"/>
      <c r="D265" s="342"/>
      <c r="E265" s="342"/>
      <c r="F265" s="119" t="s">
        <v>707</v>
      </c>
      <c r="G265" s="292"/>
      <c r="H265" s="339"/>
      <c r="I265" s="292"/>
      <c r="J265" s="149"/>
      <c r="K265" s="112"/>
      <c r="L265" s="114"/>
      <c r="M265" s="231"/>
      <c r="N265" s="301"/>
    </row>
    <row r="266" spans="1:14" ht="34.799999999999997">
      <c r="A266" s="335"/>
      <c r="B266" s="349"/>
      <c r="C266" s="342"/>
      <c r="D266" s="342"/>
      <c r="E266" s="342"/>
      <c r="F266" s="145" t="s">
        <v>831</v>
      </c>
      <c r="G266" s="292"/>
      <c r="H266" s="339"/>
      <c r="I266" s="292"/>
      <c r="J266" s="149"/>
      <c r="K266" s="112"/>
      <c r="L266" s="114"/>
      <c r="M266" s="231"/>
      <c r="N266" s="301"/>
    </row>
    <row r="267" spans="1:14" ht="87">
      <c r="A267" s="335"/>
      <c r="B267" s="349"/>
      <c r="C267" s="342"/>
      <c r="D267" s="342"/>
      <c r="E267" s="342"/>
      <c r="F267" s="145" t="s">
        <v>708</v>
      </c>
      <c r="G267" s="292"/>
      <c r="H267" s="339"/>
      <c r="I267" s="292"/>
      <c r="J267" s="149"/>
      <c r="K267" s="112"/>
      <c r="L267" s="114"/>
      <c r="M267" s="231"/>
      <c r="N267" s="302"/>
    </row>
    <row r="268" spans="1:14" ht="20.25" customHeight="1">
      <c r="A268" s="336"/>
      <c r="B268" s="349"/>
      <c r="C268" s="342"/>
      <c r="D268" s="342"/>
      <c r="E268" s="342"/>
      <c r="F268" s="145" t="s">
        <v>995</v>
      </c>
      <c r="G268" s="111"/>
      <c r="H268" s="112"/>
      <c r="I268" s="111"/>
      <c r="J268" s="149"/>
      <c r="K268" s="112"/>
      <c r="L268" s="114"/>
      <c r="M268" s="231"/>
      <c r="N268" s="44"/>
    </row>
    <row r="269" spans="1:14" ht="66.75" customHeight="1">
      <c r="A269" s="334"/>
      <c r="B269" s="349" t="s">
        <v>145</v>
      </c>
      <c r="C269" s="373" t="s">
        <v>355</v>
      </c>
      <c r="D269" s="373"/>
      <c r="E269" s="373"/>
      <c r="F269" s="145" t="s">
        <v>1703</v>
      </c>
      <c r="G269" s="111"/>
      <c r="H269" s="339"/>
      <c r="I269" s="417"/>
      <c r="J269" s="149"/>
      <c r="K269" s="112"/>
      <c r="L269" s="114"/>
      <c r="M269" s="231"/>
      <c r="N269" s="293">
        <f>SUM(M269:M274)</f>
        <v>0</v>
      </c>
    </row>
    <row r="270" spans="1:14" ht="69.599999999999994">
      <c r="A270" s="335"/>
      <c r="B270" s="349"/>
      <c r="C270" s="373"/>
      <c r="D270" s="373"/>
      <c r="E270" s="373"/>
      <c r="F270" s="145" t="s">
        <v>1704</v>
      </c>
      <c r="G270" s="292"/>
      <c r="H270" s="340"/>
      <c r="I270" s="418"/>
      <c r="J270" s="149"/>
      <c r="K270" s="112"/>
      <c r="L270" s="114"/>
      <c r="M270" s="231"/>
      <c r="N270" s="294"/>
    </row>
    <row r="271" spans="1:14" ht="69.599999999999994">
      <c r="A271" s="335"/>
      <c r="B271" s="349"/>
      <c r="C271" s="373"/>
      <c r="D271" s="373"/>
      <c r="E271" s="373"/>
      <c r="F271" s="145" t="s">
        <v>1705</v>
      </c>
      <c r="G271" s="292"/>
      <c r="H271" s="340"/>
      <c r="I271" s="418"/>
      <c r="J271" s="149"/>
      <c r="K271" s="112"/>
      <c r="L271" s="114"/>
      <c r="M271" s="232"/>
      <c r="N271" s="294"/>
    </row>
    <row r="272" spans="1:14" ht="104.4">
      <c r="A272" s="335"/>
      <c r="B272" s="349"/>
      <c r="C272" s="373"/>
      <c r="D272" s="373"/>
      <c r="E272" s="373"/>
      <c r="F272" s="145" t="s">
        <v>709</v>
      </c>
      <c r="G272" s="292"/>
      <c r="H272" s="340"/>
      <c r="I272" s="418"/>
      <c r="J272" s="149"/>
      <c r="K272" s="112"/>
      <c r="L272" s="114"/>
      <c r="M272" s="232"/>
      <c r="N272" s="294"/>
    </row>
    <row r="273" spans="1:14" ht="34.799999999999997">
      <c r="A273" s="335"/>
      <c r="B273" s="349"/>
      <c r="C273" s="373"/>
      <c r="D273" s="373"/>
      <c r="E273" s="373"/>
      <c r="F273" s="145" t="s">
        <v>710</v>
      </c>
      <c r="G273" s="292"/>
      <c r="H273" s="340"/>
      <c r="I273" s="418"/>
      <c r="J273" s="149"/>
      <c r="K273" s="112"/>
      <c r="L273" s="114"/>
      <c r="M273" s="232"/>
      <c r="N273" s="294"/>
    </row>
    <row r="274" spans="1:14" ht="139.19999999999999">
      <c r="A274" s="335"/>
      <c r="B274" s="349"/>
      <c r="C274" s="373"/>
      <c r="D274" s="373"/>
      <c r="E274" s="373"/>
      <c r="F274" s="145" t="s">
        <v>711</v>
      </c>
      <c r="G274" s="292"/>
      <c r="H274" s="340"/>
      <c r="I274" s="419"/>
      <c r="J274" s="149"/>
      <c r="K274" s="112"/>
      <c r="L274" s="114"/>
      <c r="M274" s="232"/>
      <c r="N274" s="324"/>
    </row>
    <row r="275" spans="1:14" ht="17.399999999999999">
      <c r="A275" s="336"/>
      <c r="B275" s="349"/>
      <c r="C275" s="373"/>
      <c r="D275" s="373"/>
      <c r="E275" s="373"/>
      <c r="F275" s="145" t="s">
        <v>996</v>
      </c>
      <c r="G275" s="111"/>
      <c r="H275" s="112"/>
      <c r="I275" s="111"/>
      <c r="J275" s="149"/>
      <c r="K275" s="112"/>
      <c r="L275" s="114"/>
      <c r="M275" s="232"/>
      <c r="N275" s="43"/>
    </row>
    <row r="276" spans="1:14" ht="138" customHeight="1">
      <c r="A276" s="206"/>
      <c r="B276" s="205">
        <v>1.4</v>
      </c>
      <c r="C276" s="250" t="s">
        <v>1226</v>
      </c>
      <c r="D276" s="251"/>
      <c r="E276" s="252"/>
      <c r="F276" s="204" t="s">
        <v>1761</v>
      </c>
      <c r="G276" s="202"/>
      <c r="H276" s="203"/>
      <c r="I276" s="202"/>
      <c r="J276" s="203"/>
      <c r="K276" s="203"/>
      <c r="L276" s="114"/>
      <c r="M276" s="232"/>
      <c r="N276" s="110"/>
    </row>
    <row r="277" spans="1:14" ht="104.4">
      <c r="A277" s="334"/>
      <c r="B277" s="349">
        <v>1.5</v>
      </c>
      <c r="C277" s="373" t="s">
        <v>147</v>
      </c>
      <c r="D277" s="373"/>
      <c r="E277" s="373"/>
      <c r="F277" s="145" t="s">
        <v>712</v>
      </c>
      <c r="G277" s="292"/>
      <c r="H277" s="339"/>
      <c r="I277" s="292"/>
      <c r="J277" s="328"/>
      <c r="K277" s="328"/>
      <c r="L277" s="114"/>
      <c r="M277" s="231"/>
      <c r="N277" s="331">
        <f>N285+N303+N308+N311+N315</f>
        <v>0</v>
      </c>
    </row>
    <row r="278" spans="1:14" ht="87">
      <c r="A278" s="335"/>
      <c r="B278" s="349"/>
      <c r="C278" s="373"/>
      <c r="D278" s="373"/>
      <c r="E278" s="373"/>
      <c r="F278" s="145" t="s">
        <v>713</v>
      </c>
      <c r="G278" s="341"/>
      <c r="H278" s="340"/>
      <c r="I278" s="341"/>
      <c r="J278" s="329"/>
      <c r="K278" s="329"/>
      <c r="L278" s="114"/>
      <c r="M278" s="231"/>
      <c r="N278" s="331"/>
    </row>
    <row r="279" spans="1:14" ht="34.799999999999997">
      <c r="A279" s="335"/>
      <c r="B279" s="349"/>
      <c r="C279" s="373"/>
      <c r="D279" s="373"/>
      <c r="E279" s="373"/>
      <c r="F279" s="145" t="s">
        <v>714</v>
      </c>
      <c r="G279" s="341"/>
      <c r="H279" s="340"/>
      <c r="I279" s="341"/>
      <c r="J279" s="329"/>
      <c r="K279" s="329"/>
      <c r="L279" s="114"/>
      <c r="M279" s="231"/>
      <c r="N279" s="331"/>
    </row>
    <row r="280" spans="1:14" ht="52.2">
      <c r="A280" s="335"/>
      <c r="B280" s="349"/>
      <c r="C280" s="373"/>
      <c r="D280" s="373"/>
      <c r="E280" s="373"/>
      <c r="F280" s="145" t="s">
        <v>1762</v>
      </c>
      <c r="G280" s="341"/>
      <c r="H280" s="340"/>
      <c r="I280" s="341"/>
      <c r="J280" s="329"/>
      <c r="K280" s="329"/>
      <c r="L280" s="114"/>
      <c r="M280" s="231"/>
      <c r="N280" s="331"/>
    </row>
    <row r="281" spans="1:14" ht="17.399999999999999">
      <c r="A281" s="335"/>
      <c r="B281" s="349"/>
      <c r="C281" s="373"/>
      <c r="D281" s="373"/>
      <c r="E281" s="373"/>
      <c r="F281" s="119" t="s">
        <v>707</v>
      </c>
      <c r="G281" s="341"/>
      <c r="H281" s="340"/>
      <c r="I281" s="341"/>
      <c r="J281" s="329"/>
      <c r="K281" s="329"/>
      <c r="L281" s="114"/>
      <c r="M281" s="231"/>
      <c r="N281" s="331"/>
    </row>
    <row r="282" spans="1:14" ht="52.2">
      <c r="A282" s="335"/>
      <c r="B282" s="349"/>
      <c r="C282" s="373"/>
      <c r="D282" s="373"/>
      <c r="E282" s="373"/>
      <c r="F282" s="145" t="s">
        <v>715</v>
      </c>
      <c r="G282" s="341"/>
      <c r="H282" s="340"/>
      <c r="I282" s="341"/>
      <c r="J282" s="329"/>
      <c r="K282" s="329"/>
      <c r="L282" s="114"/>
      <c r="M282" s="231"/>
      <c r="N282" s="331"/>
    </row>
    <row r="283" spans="1:14" ht="34.799999999999997">
      <c r="A283" s="335"/>
      <c r="B283" s="349"/>
      <c r="C283" s="373"/>
      <c r="D283" s="373"/>
      <c r="E283" s="373"/>
      <c r="F283" s="145" t="s">
        <v>716</v>
      </c>
      <c r="G283" s="341"/>
      <c r="H283" s="340"/>
      <c r="I283" s="341"/>
      <c r="J283" s="330"/>
      <c r="K283" s="330"/>
      <c r="L283" s="114"/>
      <c r="M283" s="231"/>
      <c r="N283" s="331"/>
    </row>
    <row r="284" spans="1:14" ht="20.25" customHeight="1">
      <c r="A284" s="336"/>
      <c r="B284" s="349"/>
      <c r="C284" s="373"/>
      <c r="D284" s="373"/>
      <c r="E284" s="373"/>
      <c r="F284" s="145" t="s">
        <v>845</v>
      </c>
      <c r="G284" s="111"/>
      <c r="H284" s="112"/>
      <c r="I284" s="111"/>
      <c r="J284" s="149"/>
      <c r="K284" s="112"/>
      <c r="L284" s="114"/>
      <c r="M284" s="231"/>
      <c r="N284" s="46"/>
    </row>
    <row r="285" spans="1:14" ht="20.25" customHeight="1">
      <c r="A285" s="296"/>
      <c r="B285" s="297"/>
      <c r="C285" s="291" t="s">
        <v>160</v>
      </c>
      <c r="D285" s="295" t="s">
        <v>149</v>
      </c>
      <c r="E285" s="295"/>
      <c r="F285" s="148" t="s">
        <v>691</v>
      </c>
      <c r="G285" s="310"/>
      <c r="H285" s="278"/>
      <c r="I285" s="310"/>
      <c r="J285" s="150"/>
      <c r="K285" s="113"/>
      <c r="L285" s="114"/>
      <c r="M285" s="231"/>
      <c r="N285" s="293">
        <f t="shared" ref="N285" si="0">M285</f>
        <v>0</v>
      </c>
    </row>
    <row r="286" spans="1:14" ht="104.4">
      <c r="A286" s="337"/>
      <c r="B286" s="338"/>
      <c r="C286" s="291"/>
      <c r="D286" s="295"/>
      <c r="E286" s="295"/>
      <c r="F286" s="148" t="s">
        <v>717</v>
      </c>
      <c r="G286" s="310"/>
      <c r="H286" s="278"/>
      <c r="I286" s="310"/>
      <c r="J286" s="150"/>
      <c r="K286" s="113"/>
      <c r="L286" s="114"/>
      <c r="M286" s="231"/>
      <c r="N286" s="294"/>
    </row>
    <row r="287" spans="1:14" ht="69.599999999999994">
      <c r="A287" s="337"/>
      <c r="B287" s="338"/>
      <c r="C287" s="291"/>
      <c r="D287" s="295"/>
      <c r="E287" s="295"/>
      <c r="F287" s="148" t="s">
        <v>1600</v>
      </c>
      <c r="G287" s="310"/>
      <c r="H287" s="278"/>
      <c r="I287" s="310"/>
      <c r="J287" s="150"/>
      <c r="K287" s="113"/>
      <c r="L287" s="114"/>
      <c r="M287" s="231"/>
      <c r="N287" s="294"/>
    </row>
    <row r="288" spans="1:14" ht="52.2">
      <c r="A288" s="337"/>
      <c r="B288" s="338"/>
      <c r="C288" s="291"/>
      <c r="D288" s="295"/>
      <c r="E288" s="295"/>
      <c r="F288" s="148" t="s">
        <v>718</v>
      </c>
      <c r="G288" s="310"/>
      <c r="H288" s="278"/>
      <c r="I288" s="310"/>
      <c r="J288" s="150"/>
      <c r="K288" s="113"/>
      <c r="L288" s="114"/>
      <c r="M288" s="231"/>
      <c r="N288" s="294"/>
    </row>
    <row r="289" spans="1:14" ht="52.2">
      <c r="A289" s="337"/>
      <c r="B289" s="338"/>
      <c r="C289" s="291"/>
      <c r="D289" s="295"/>
      <c r="E289" s="295"/>
      <c r="F289" s="148" t="s">
        <v>719</v>
      </c>
      <c r="G289" s="310"/>
      <c r="H289" s="278"/>
      <c r="I289" s="310"/>
      <c r="J289" s="150"/>
      <c r="K289" s="113"/>
      <c r="L289" s="114"/>
      <c r="M289" s="231"/>
      <c r="N289" s="294"/>
    </row>
    <row r="290" spans="1:14" ht="34.799999999999997">
      <c r="A290" s="337"/>
      <c r="B290" s="338"/>
      <c r="C290" s="291"/>
      <c r="D290" s="295"/>
      <c r="E290" s="295"/>
      <c r="F290" s="148" t="s">
        <v>720</v>
      </c>
      <c r="G290" s="310"/>
      <c r="H290" s="278"/>
      <c r="I290" s="310"/>
      <c r="J290" s="150"/>
      <c r="K290" s="113"/>
      <c r="L290" s="114"/>
      <c r="M290" s="231"/>
      <c r="N290" s="294"/>
    </row>
    <row r="291" spans="1:14" ht="52.2">
      <c r="A291" s="337"/>
      <c r="B291" s="338"/>
      <c r="C291" s="291"/>
      <c r="D291" s="295"/>
      <c r="E291" s="295"/>
      <c r="F291" s="148" t="s">
        <v>721</v>
      </c>
      <c r="G291" s="310"/>
      <c r="H291" s="278"/>
      <c r="I291" s="310"/>
      <c r="J291" s="150"/>
      <c r="K291" s="113"/>
      <c r="L291" s="114"/>
      <c r="M291" s="231"/>
      <c r="N291" s="294"/>
    </row>
    <row r="292" spans="1:14" ht="52.2">
      <c r="A292" s="337"/>
      <c r="B292" s="338"/>
      <c r="C292" s="291"/>
      <c r="D292" s="295"/>
      <c r="E292" s="295"/>
      <c r="F292" s="148" t="s">
        <v>722</v>
      </c>
      <c r="G292" s="310"/>
      <c r="H292" s="278"/>
      <c r="I292" s="310"/>
      <c r="J292" s="150"/>
      <c r="K292" s="113"/>
      <c r="L292" s="114"/>
      <c r="M292" s="231"/>
      <c r="N292" s="294"/>
    </row>
    <row r="293" spans="1:14" ht="54.6">
      <c r="A293" s="337"/>
      <c r="B293" s="338"/>
      <c r="C293" s="291"/>
      <c r="D293" s="295"/>
      <c r="E293" s="295"/>
      <c r="F293" s="148" t="s">
        <v>838</v>
      </c>
      <c r="G293" s="310"/>
      <c r="H293" s="278"/>
      <c r="I293" s="310"/>
      <c r="J293" s="150"/>
      <c r="K293" s="113"/>
      <c r="L293" s="114"/>
      <c r="M293" s="231"/>
      <c r="N293" s="294"/>
    </row>
    <row r="294" spans="1:14" ht="139.19999999999999">
      <c r="A294" s="337"/>
      <c r="B294" s="338"/>
      <c r="C294" s="291"/>
      <c r="D294" s="295"/>
      <c r="E294" s="295"/>
      <c r="F294" s="148" t="s">
        <v>723</v>
      </c>
      <c r="G294" s="310"/>
      <c r="H294" s="278"/>
      <c r="I294" s="310"/>
      <c r="J294" s="150"/>
      <c r="K294" s="113"/>
      <c r="L294" s="114"/>
      <c r="M294" s="231"/>
      <c r="N294" s="294"/>
    </row>
    <row r="295" spans="1:14" ht="17.399999999999999">
      <c r="A295" s="337"/>
      <c r="B295" s="338"/>
      <c r="C295" s="291"/>
      <c r="D295" s="295"/>
      <c r="E295" s="295"/>
      <c r="F295" s="148" t="s">
        <v>724</v>
      </c>
      <c r="G295" s="310"/>
      <c r="H295" s="278"/>
      <c r="I295" s="310"/>
      <c r="J295" s="150"/>
      <c r="K295" s="113"/>
      <c r="L295" s="114"/>
      <c r="M295" s="231"/>
      <c r="N295" s="294"/>
    </row>
    <row r="296" spans="1:14" ht="34.799999999999997">
      <c r="A296" s="337"/>
      <c r="B296" s="338"/>
      <c r="C296" s="291"/>
      <c r="D296" s="295"/>
      <c r="E296" s="295"/>
      <c r="F296" s="148" t="s">
        <v>725</v>
      </c>
      <c r="G296" s="310"/>
      <c r="H296" s="278"/>
      <c r="I296" s="310"/>
      <c r="J296" s="150"/>
      <c r="K296" s="113"/>
      <c r="L296" s="114"/>
      <c r="M296" s="231"/>
      <c r="N296" s="294"/>
    </row>
    <row r="297" spans="1:14" ht="17.399999999999999">
      <c r="A297" s="337"/>
      <c r="B297" s="338"/>
      <c r="C297" s="291"/>
      <c r="D297" s="295"/>
      <c r="E297" s="295"/>
      <c r="F297" s="148" t="s">
        <v>726</v>
      </c>
      <c r="G297" s="310"/>
      <c r="H297" s="278"/>
      <c r="I297" s="310"/>
      <c r="J297" s="150"/>
      <c r="K297" s="113"/>
      <c r="L297" s="114"/>
      <c r="M297" s="231"/>
      <c r="N297" s="294"/>
    </row>
    <row r="298" spans="1:14" ht="17.399999999999999">
      <c r="A298" s="337"/>
      <c r="B298" s="338"/>
      <c r="C298" s="291"/>
      <c r="D298" s="295"/>
      <c r="E298" s="295"/>
      <c r="F298" s="148" t="s">
        <v>727</v>
      </c>
      <c r="G298" s="310"/>
      <c r="H298" s="278"/>
      <c r="I298" s="310"/>
      <c r="J298" s="150"/>
      <c r="K298" s="113"/>
      <c r="L298" s="114"/>
      <c r="M298" s="231"/>
      <c r="N298" s="294"/>
    </row>
    <row r="299" spans="1:14" ht="17.399999999999999">
      <c r="A299" s="337"/>
      <c r="B299" s="338"/>
      <c r="C299" s="291"/>
      <c r="D299" s="295"/>
      <c r="E299" s="295"/>
      <c r="F299" s="148" t="s">
        <v>728</v>
      </c>
      <c r="G299" s="310"/>
      <c r="H299" s="278"/>
      <c r="I299" s="310"/>
      <c r="J299" s="150"/>
      <c r="K299" s="113"/>
      <c r="L299" s="114"/>
      <c r="M299" s="231"/>
      <c r="N299" s="294"/>
    </row>
    <row r="300" spans="1:14" ht="34.799999999999997">
      <c r="A300" s="337"/>
      <c r="B300" s="338"/>
      <c r="C300" s="291"/>
      <c r="D300" s="295"/>
      <c r="E300" s="295"/>
      <c r="F300" s="148" t="s">
        <v>729</v>
      </c>
      <c r="G300" s="310"/>
      <c r="H300" s="278"/>
      <c r="I300" s="310"/>
      <c r="J300" s="150"/>
      <c r="K300" s="113"/>
      <c r="L300" s="114"/>
      <c r="M300" s="231"/>
      <c r="N300" s="294"/>
    </row>
    <row r="301" spans="1:14" ht="34.799999999999997">
      <c r="A301" s="337"/>
      <c r="B301" s="338"/>
      <c r="C301" s="291"/>
      <c r="D301" s="295"/>
      <c r="E301" s="295"/>
      <c r="F301" s="148" t="s">
        <v>730</v>
      </c>
      <c r="G301" s="310"/>
      <c r="H301" s="278"/>
      <c r="I301" s="310"/>
      <c r="J301" s="150"/>
      <c r="K301" s="113"/>
      <c r="L301" s="114"/>
      <c r="M301" s="231"/>
      <c r="N301" s="294"/>
    </row>
    <row r="302" spans="1:14" ht="87">
      <c r="A302" s="298"/>
      <c r="B302" s="299"/>
      <c r="C302" s="291"/>
      <c r="D302" s="295"/>
      <c r="E302" s="295"/>
      <c r="F302" s="148" t="s">
        <v>731</v>
      </c>
      <c r="G302" s="310"/>
      <c r="H302" s="278"/>
      <c r="I302" s="310"/>
      <c r="J302" s="150"/>
      <c r="K302" s="113"/>
      <c r="L302" s="114"/>
      <c r="M302" s="231"/>
      <c r="N302" s="324"/>
    </row>
    <row r="303" spans="1:14" ht="104.4">
      <c r="A303" s="296"/>
      <c r="B303" s="297"/>
      <c r="C303" s="291" t="s">
        <v>162</v>
      </c>
      <c r="D303" s="295" t="s">
        <v>151</v>
      </c>
      <c r="E303" s="295"/>
      <c r="F303" s="148" t="s">
        <v>732</v>
      </c>
      <c r="G303" s="310"/>
      <c r="H303" s="278"/>
      <c r="I303" s="310"/>
      <c r="J303" s="282"/>
      <c r="K303" s="282"/>
      <c r="L303" s="285"/>
      <c r="M303" s="311"/>
      <c r="N303" s="293">
        <f>M303</f>
        <v>0</v>
      </c>
    </row>
    <row r="304" spans="1:14" ht="34.799999999999997">
      <c r="A304" s="337"/>
      <c r="B304" s="338"/>
      <c r="C304" s="291"/>
      <c r="D304" s="295"/>
      <c r="E304" s="295"/>
      <c r="F304" s="148" t="s">
        <v>733</v>
      </c>
      <c r="G304" s="310"/>
      <c r="H304" s="278"/>
      <c r="I304" s="310"/>
      <c r="J304" s="283"/>
      <c r="K304" s="283"/>
      <c r="L304" s="286"/>
      <c r="M304" s="311"/>
      <c r="N304" s="294"/>
    </row>
    <row r="305" spans="1:14" ht="87">
      <c r="A305" s="337"/>
      <c r="B305" s="338"/>
      <c r="C305" s="291"/>
      <c r="D305" s="295"/>
      <c r="E305" s="295"/>
      <c r="F305" s="148" t="s">
        <v>734</v>
      </c>
      <c r="G305" s="310"/>
      <c r="H305" s="278"/>
      <c r="I305" s="310"/>
      <c r="J305" s="283"/>
      <c r="K305" s="283"/>
      <c r="L305" s="286"/>
      <c r="M305" s="311"/>
      <c r="N305" s="294"/>
    </row>
    <row r="306" spans="1:14" ht="34.799999999999997">
      <c r="A306" s="337"/>
      <c r="B306" s="338"/>
      <c r="C306" s="291"/>
      <c r="D306" s="295"/>
      <c r="E306" s="295"/>
      <c r="F306" s="148" t="s">
        <v>735</v>
      </c>
      <c r="G306" s="310"/>
      <c r="H306" s="278"/>
      <c r="I306" s="310"/>
      <c r="J306" s="283"/>
      <c r="K306" s="283"/>
      <c r="L306" s="286"/>
      <c r="M306" s="311"/>
      <c r="N306" s="294"/>
    </row>
    <row r="307" spans="1:14" ht="104.4">
      <c r="A307" s="298"/>
      <c r="B307" s="299"/>
      <c r="C307" s="291"/>
      <c r="D307" s="295"/>
      <c r="E307" s="295"/>
      <c r="F307" s="148" t="s">
        <v>736</v>
      </c>
      <c r="G307" s="310"/>
      <c r="H307" s="278"/>
      <c r="I307" s="310"/>
      <c r="J307" s="284"/>
      <c r="K307" s="284"/>
      <c r="L307" s="287"/>
      <c r="M307" s="311"/>
      <c r="N307" s="324"/>
    </row>
    <row r="308" spans="1:14" ht="139.19999999999999">
      <c r="A308" s="296"/>
      <c r="B308" s="297"/>
      <c r="C308" s="291" t="s">
        <v>164</v>
      </c>
      <c r="D308" s="295" t="s">
        <v>153</v>
      </c>
      <c r="E308" s="295"/>
      <c r="F308" s="148" t="s">
        <v>737</v>
      </c>
      <c r="G308" s="310"/>
      <c r="H308" s="278"/>
      <c r="I308" s="310"/>
      <c r="J308" s="282"/>
      <c r="K308" s="282"/>
      <c r="L308" s="285"/>
      <c r="M308" s="288"/>
      <c r="N308" s="293">
        <f>M308</f>
        <v>0</v>
      </c>
    </row>
    <row r="309" spans="1:14" ht="20.25" customHeight="1">
      <c r="A309" s="337"/>
      <c r="B309" s="338"/>
      <c r="C309" s="291"/>
      <c r="D309" s="295"/>
      <c r="E309" s="295"/>
      <c r="F309" s="148" t="s">
        <v>738</v>
      </c>
      <c r="G309" s="310"/>
      <c r="H309" s="340"/>
      <c r="I309" s="310"/>
      <c r="J309" s="283"/>
      <c r="K309" s="283"/>
      <c r="L309" s="286"/>
      <c r="M309" s="289"/>
      <c r="N309" s="294"/>
    </row>
    <row r="310" spans="1:14" ht="34.799999999999997">
      <c r="A310" s="298"/>
      <c r="B310" s="299"/>
      <c r="C310" s="291"/>
      <c r="D310" s="295"/>
      <c r="E310" s="295"/>
      <c r="F310" s="148" t="s">
        <v>739</v>
      </c>
      <c r="G310" s="310"/>
      <c r="H310" s="340"/>
      <c r="I310" s="310"/>
      <c r="J310" s="284"/>
      <c r="K310" s="284"/>
      <c r="L310" s="287"/>
      <c r="M310" s="290"/>
      <c r="N310" s="324"/>
    </row>
    <row r="311" spans="1:14" ht="69.599999999999994">
      <c r="A311" s="296"/>
      <c r="B311" s="297"/>
      <c r="C311" s="291" t="s">
        <v>997</v>
      </c>
      <c r="D311" s="295" t="s">
        <v>155</v>
      </c>
      <c r="E311" s="295"/>
      <c r="F311" s="148" t="s">
        <v>740</v>
      </c>
      <c r="G311" s="310"/>
      <c r="H311" s="278"/>
      <c r="I311" s="310"/>
      <c r="J311" s="282"/>
      <c r="K311" s="282"/>
      <c r="L311" s="285"/>
      <c r="M311" s="288"/>
      <c r="N311" s="293">
        <f>M311</f>
        <v>0</v>
      </c>
    </row>
    <row r="312" spans="1:14" ht="87">
      <c r="A312" s="337"/>
      <c r="B312" s="338"/>
      <c r="C312" s="291"/>
      <c r="D312" s="295"/>
      <c r="E312" s="295"/>
      <c r="F312" s="148" t="s">
        <v>741</v>
      </c>
      <c r="G312" s="310"/>
      <c r="H312" s="278"/>
      <c r="I312" s="310"/>
      <c r="J312" s="283"/>
      <c r="K312" s="283"/>
      <c r="L312" s="286"/>
      <c r="M312" s="289"/>
      <c r="N312" s="294"/>
    </row>
    <row r="313" spans="1:14" ht="20.25" customHeight="1">
      <c r="A313" s="337"/>
      <c r="B313" s="338"/>
      <c r="C313" s="291"/>
      <c r="D313" s="295"/>
      <c r="E313" s="295"/>
      <c r="F313" s="120" t="s">
        <v>707</v>
      </c>
      <c r="G313" s="310"/>
      <c r="H313" s="278"/>
      <c r="I313" s="310"/>
      <c r="J313" s="283"/>
      <c r="K313" s="283"/>
      <c r="L313" s="286"/>
      <c r="M313" s="289"/>
      <c r="N313" s="294"/>
    </row>
    <row r="314" spans="1:14" ht="69.599999999999994">
      <c r="A314" s="298"/>
      <c r="B314" s="299"/>
      <c r="C314" s="291"/>
      <c r="D314" s="295"/>
      <c r="E314" s="295"/>
      <c r="F314" s="148" t="s">
        <v>832</v>
      </c>
      <c r="G314" s="310"/>
      <c r="H314" s="278"/>
      <c r="I314" s="310"/>
      <c r="J314" s="284"/>
      <c r="K314" s="284"/>
      <c r="L314" s="287"/>
      <c r="M314" s="290"/>
      <c r="N314" s="324"/>
    </row>
    <row r="315" spans="1:14" ht="52.2">
      <c r="A315" s="296"/>
      <c r="B315" s="297"/>
      <c r="C315" s="291" t="s">
        <v>1610</v>
      </c>
      <c r="D315" s="295" t="s">
        <v>157</v>
      </c>
      <c r="E315" s="295"/>
      <c r="F315" s="148" t="s">
        <v>742</v>
      </c>
      <c r="G315" s="310"/>
      <c r="H315" s="278"/>
      <c r="I315" s="310"/>
      <c r="J315" s="282"/>
      <c r="K315" s="282"/>
      <c r="L315" s="285"/>
      <c r="M315" s="311"/>
      <c r="N315" s="293">
        <f>M315</f>
        <v>0</v>
      </c>
    </row>
    <row r="316" spans="1:14" ht="34.799999999999997">
      <c r="A316" s="337"/>
      <c r="B316" s="338"/>
      <c r="C316" s="291"/>
      <c r="D316" s="295"/>
      <c r="E316" s="295"/>
      <c r="F316" s="148" t="s">
        <v>743</v>
      </c>
      <c r="G316" s="310"/>
      <c r="H316" s="278"/>
      <c r="I316" s="310"/>
      <c r="J316" s="283"/>
      <c r="K316" s="283"/>
      <c r="L316" s="286"/>
      <c r="M316" s="311"/>
      <c r="N316" s="294"/>
    </row>
    <row r="317" spans="1:14" ht="20.25" customHeight="1">
      <c r="A317" s="337"/>
      <c r="B317" s="338"/>
      <c r="C317" s="291"/>
      <c r="D317" s="295"/>
      <c r="E317" s="295"/>
      <c r="F317" s="120" t="s">
        <v>707</v>
      </c>
      <c r="G317" s="310"/>
      <c r="H317" s="278"/>
      <c r="I317" s="310"/>
      <c r="J317" s="283"/>
      <c r="K317" s="283"/>
      <c r="L317" s="286"/>
      <c r="M317" s="311"/>
      <c r="N317" s="294"/>
    </row>
    <row r="318" spans="1:14" ht="17.399999999999999">
      <c r="A318" s="298"/>
      <c r="B318" s="299"/>
      <c r="C318" s="291"/>
      <c r="D318" s="295"/>
      <c r="E318" s="295"/>
      <c r="F318" s="148" t="s">
        <v>744</v>
      </c>
      <c r="G318" s="310"/>
      <c r="H318" s="278"/>
      <c r="I318" s="310"/>
      <c r="J318" s="284"/>
      <c r="K318" s="284"/>
      <c r="L318" s="287"/>
      <c r="M318" s="311"/>
      <c r="N318" s="324"/>
    </row>
    <row r="319" spans="1:14" ht="72.75" customHeight="1">
      <c r="A319" s="332"/>
      <c r="B319" s="333"/>
      <c r="C319" s="109" t="s">
        <v>1611</v>
      </c>
      <c r="D319" s="295" t="s">
        <v>1213</v>
      </c>
      <c r="E319" s="295"/>
      <c r="F319" s="148"/>
      <c r="G319" s="94"/>
      <c r="H319" s="113"/>
      <c r="I319" s="94"/>
      <c r="J319" s="150"/>
      <c r="K319" s="113"/>
      <c r="L319" s="114"/>
      <c r="M319" s="231"/>
      <c r="N319" s="42"/>
    </row>
    <row r="320" spans="1:14" ht="69.599999999999994">
      <c r="A320" s="334"/>
      <c r="B320" s="349">
        <v>1.6</v>
      </c>
      <c r="C320" s="373" t="s">
        <v>159</v>
      </c>
      <c r="D320" s="373"/>
      <c r="E320" s="373"/>
      <c r="F320" s="145" t="s">
        <v>745</v>
      </c>
      <c r="G320" s="111"/>
      <c r="H320" s="112"/>
      <c r="I320" s="417"/>
      <c r="J320" s="328"/>
      <c r="K320" s="328"/>
      <c r="L320" s="285"/>
      <c r="M320" s="288"/>
      <c r="N320" s="303">
        <f>N325+N326+N327+N333</f>
        <v>0</v>
      </c>
    </row>
    <row r="321" spans="1:14" ht="52.2">
      <c r="A321" s="335"/>
      <c r="B321" s="349"/>
      <c r="C321" s="373"/>
      <c r="D321" s="373"/>
      <c r="E321" s="373"/>
      <c r="F321" s="145" t="s">
        <v>746</v>
      </c>
      <c r="G321" s="111"/>
      <c r="H321" s="112"/>
      <c r="I321" s="418"/>
      <c r="J321" s="329"/>
      <c r="K321" s="329"/>
      <c r="L321" s="286"/>
      <c r="M321" s="289"/>
      <c r="N321" s="301"/>
    </row>
    <row r="322" spans="1:14" ht="18" customHeight="1">
      <c r="A322" s="335"/>
      <c r="B322" s="349"/>
      <c r="C322" s="373"/>
      <c r="D322" s="373"/>
      <c r="E322" s="373"/>
      <c r="F322" s="119" t="s">
        <v>707</v>
      </c>
      <c r="G322" s="292"/>
      <c r="H322" s="339"/>
      <c r="I322" s="418"/>
      <c r="J322" s="329"/>
      <c r="K322" s="329"/>
      <c r="L322" s="286"/>
      <c r="M322" s="289"/>
      <c r="N322" s="301"/>
    </row>
    <row r="323" spans="1:14" ht="34.799999999999997">
      <c r="A323" s="335"/>
      <c r="B323" s="349"/>
      <c r="C323" s="373"/>
      <c r="D323" s="373"/>
      <c r="E323" s="373"/>
      <c r="F323" s="145" t="s">
        <v>833</v>
      </c>
      <c r="G323" s="292"/>
      <c r="H323" s="340"/>
      <c r="I323" s="418"/>
      <c r="J323" s="329"/>
      <c r="K323" s="329"/>
      <c r="L323" s="287"/>
      <c r="M323" s="290"/>
      <c r="N323" s="302"/>
    </row>
    <row r="324" spans="1:14" ht="20.25" customHeight="1">
      <c r="A324" s="336"/>
      <c r="B324" s="349"/>
      <c r="C324" s="373"/>
      <c r="D324" s="373"/>
      <c r="E324" s="373"/>
      <c r="F324" s="145" t="s">
        <v>1763</v>
      </c>
      <c r="G324" s="111"/>
      <c r="H324" s="112"/>
      <c r="I324" s="419"/>
      <c r="J324" s="330"/>
      <c r="K324" s="330"/>
      <c r="L324" s="114"/>
      <c r="M324" s="231"/>
      <c r="N324" s="45"/>
    </row>
    <row r="325" spans="1:14" ht="52.2">
      <c r="A325" s="296"/>
      <c r="B325" s="297"/>
      <c r="C325" s="291" t="s">
        <v>168</v>
      </c>
      <c r="D325" s="295" t="s">
        <v>161</v>
      </c>
      <c r="E325" s="295"/>
      <c r="F325" s="148" t="s">
        <v>747</v>
      </c>
      <c r="G325" s="310"/>
      <c r="H325" s="113"/>
      <c r="I325" s="310"/>
      <c r="J325" s="282"/>
      <c r="K325" s="282"/>
      <c r="L325" s="285"/>
      <c r="M325" s="288"/>
      <c r="N325" s="38">
        <f>M325</f>
        <v>0</v>
      </c>
    </row>
    <row r="326" spans="1:14" ht="52.2">
      <c r="A326" s="298"/>
      <c r="B326" s="299"/>
      <c r="C326" s="291"/>
      <c r="D326" s="295"/>
      <c r="E326" s="295"/>
      <c r="F326" s="148" t="s">
        <v>748</v>
      </c>
      <c r="G326" s="310"/>
      <c r="H326" s="113"/>
      <c r="I326" s="310"/>
      <c r="J326" s="284"/>
      <c r="K326" s="284"/>
      <c r="L326" s="287"/>
      <c r="M326" s="290"/>
      <c r="N326" s="38">
        <f>M326</f>
        <v>0</v>
      </c>
    </row>
    <row r="327" spans="1:14" ht="34.799999999999997">
      <c r="A327" s="296"/>
      <c r="B327" s="297"/>
      <c r="C327" s="291" t="s">
        <v>170</v>
      </c>
      <c r="D327" s="295" t="s">
        <v>163</v>
      </c>
      <c r="E327" s="295"/>
      <c r="F327" s="148" t="s">
        <v>749</v>
      </c>
      <c r="G327" s="94"/>
      <c r="H327" s="278"/>
      <c r="I327" s="420"/>
      <c r="J327" s="282"/>
      <c r="K327" s="282"/>
      <c r="L327" s="285"/>
      <c r="M327" s="311"/>
      <c r="N327" s="293">
        <f t="shared" ref="N327:N333" si="1">M327</f>
        <v>0</v>
      </c>
    </row>
    <row r="328" spans="1:14" ht="87">
      <c r="A328" s="337"/>
      <c r="B328" s="338"/>
      <c r="C328" s="291"/>
      <c r="D328" s="295"/>
      <c r="E328" s="295"/>
      <c r="F328" s="148" t="s">
        <v>750</v>
      </c>
      <c r="G328" s="310"/>
      <c r="H328" s="278"/>
      <c r="I328" s="421"/>
      <c r="J328" s="283"/>
      <c r="K328" s="283"/>
      <c r="L328" s="286"/>
      <c r="M328" s="311"/>
      <c r="N328" s="294"/>
    </row>
    <row r="329" spans="1:14" ht="34.799999999999997">
      <c r="A329" s="337"/>
      <c r="B329" s="338"/>
      <c r="C329" s="291"/>
      <c r="D329" s="295"/>
      <c r="E329" s="295"/>
      <c r="F329" s="148" t="s">
        <v>751</v>
      </c>
      <c r="G329" s="310"/>
      <c r="H329" s="278"/>
      <c r="I329" s="421"/>
      <c r="J329" s="283"/>
      <c r="K329" s="283"/>
      <c r="L329" s="286"/>
      <c r="M329" s="311"/>
      <c r="N329" s="294"/>
    </row>
    <row r="330" spans="1:14" ht="20.25" customHeight="1">
      <c r="A330" s="337"/>
      <c r="B330" s="338"/>
      <c r="C330" s="291"/>
      <c r="D330" s="295"/>
      <c r="E330" s="295"/>
      <c r="F330" s="120" t="s">
        <v>707</v>
      </c>
      <c r="G330" s="310"/>
      <c r="H330" s="278"/>
      <c r="I330" s="421"/>
      <c r="J330" s="283"/>
      <c r="K330" s="283"/>
      <c r="L330" s="286"/>
      <c r="M330" s="311"/>
      <c r="N330" s="294"/>
    </row>
    <row r="331" spans="1:14" ht="34.799999999999997">
      <c r="A331" s="337"/>
      <c r="B331" s="338"/>
      <c r="C331" s="291"/>
      <c r="D331" s="295"/>
      <c r="E331" s="295"/>
      <c r="F331" s="148" t="s">
        <v>834</v>
      </c>
      <c r="G331" s="310"/>
      <c r="H331" s="278"/>
      <c r="I331" s="421"/>
      <c r="J331" s="283"/>
      <c r="K331" s="283"/>
      <c r="L331" s="286"/>
      <c r="M331" s="311"/>
      <c r="N331" s="294"/>
    </row>
    <row r="332" spans="1:14" ht="34.799999999999997">
      <c r="A332" s="298"/>
      <c r="B332" s="299"/>
      <c r="C332" s="291"/>
      <c r="D332" s="295"/>
      <c r="E332" s="295"/>
      <c r="F332" s="148" t="s">
        <v>752</v>
      </c>
      <c r="G332" s="310"/>
      <c r="H332" s="278"/>
      <c r="I332" s="422"/>
      <c r="J332" s="284"/>
      <c r="K332" s="284"/>
      <c r="L332" s="287"/>
      <c r="M332" s="311"/>
      <c r="N332" s="324"/>
    </row>
    <row r="333" spans="1:14" ht="34.799999999999997">
      <c r="A333" s="296"/>
      <c r="B333" s="297"/>
      <c r="C333" s="291" t="s">
        <v>172</v>
      </c>
      <c r="D333" s="295" t="s">
        <v>165</v>
      </c>
      <c r="E333" s="295"/>
      <c r="F333" s="148" t="s">
        <v>753</v>
      </c>
      <c r="G333" s="310"/>
      <c r="H333" s="278"/>
      <c r="I333" s="310"/>
      <c r="J333" s="282"/>
      <c r="K333" s="282"/>
      <c r="L333" s="285"/>
      <c r="M333" s="311"/>
      <c r="N333" s="293">
        <f t="shared" si="1"/>
        <v>0</v>
      </c>
    </row>
    <row r="334" spans="1:14" ht="20.25" customHeight="1">
      <c r="A334" s="337"/>
      <c r="B334" s="338"/>
      <c r="C334" s="291"/>
      <c r="D334" s="295"/>
      <c r="E334" s="295"/>
      <c r="F334" s="120" t="s">
        <v>707</v>
      </c>
      <c r="G334" s="310"/>
      <c r="H334" s="278"/>
      <c r="I334" s="310"/>
      <c r="J334" s="283"/>
      <c r="K334" s="283"/>
      <c r="L334" s="286"/>
      <c r="M334" s="311"/>
      <c r="N334" s="294"/>
    </row>
    <row r="335" spans="1:14" ht="34.799999999999997">
      <c r="A335" s="337"/>
      <c r="B335" s="338"/>
      <c r="C335" s="291"/>
      <c r="D335" s="295"/>
      <c r="E335" s="295"/>
      <c r="F335" s="148" t="s">
        <v>754</v>
      </c>
      <c r="G335" s="310"/>
      <c r="H335" s="278"/>
      <c r="I335" s="310"/>
      <c r="J335" s="283"/>
      <c r="K335" s="283"/>
      <c r="L335" s="286"/>
      <c r="M335" s="311"/>
      <c r="N335" s="294"/>
    </row>
    <row r="336" spans="1:14" ht="34.799999999999997">
      <c r="A336" s="298"/>
      <c r="B336" s="299"/>
      <c r="C336" s="291"/>
      <c r="D336" s="295"/>
      <c r="E336" s="295"/>
      <c r="F336" s="148" t="s">
        <v>755</v>
      </c>
      <c r="G336" s="310"/>
      <c r="H336" s="278"/>
      <c r="I336" s="310"/>
      <c r="J336" s="284"/>
      <c r="K336" s="284"/>
      <c r="L336" s="287"/>
      <c r="M336" s="311"/>
      <c r="N336" s="294"/>
    </row>
    <row r="337" spans="1:14" ht="57.75" customHeight="1">
      <c r="A337" s="332"/>
      <c r="B337" s="333"/>
      <c r="C337" s="109" t="s">
        <v>174</v>
      </c>
      <c r="D337" s="295" t="s">
        <v>1213</v>
      </c>
      <c r="E337" s="295"/>
      <c r="F337" s="115"/>
      <c r="G337" s="94"/>
      <c r="H337" s="113"/>
      <c r="I337" s="94"/>
      <c r="J337" s="150"/>
      <c r="K337" s="113"/>
      <c r="L337" s="114"/>
      <c r="M337" s="231"/>
      <c r="N337" s="42"/>
    </row>
    <row r="338" spans="1:14" ht="34.799999999999997">
      <c r="A338" s="409"/>
      <c r="B338" s="349">
        <v>1.7</v>
      </c>
      <c r="C338" s="373" t="s">
        <v>167</v>
      </c>
      <c r="D338" s="373"/>
      <c r="E338" s="373"/>
      <c r="F338" s="145" t="s">
        <v>756</v>
      </c>
      <c r="G338" s="111"/>
      <c r="H338" s="112"/>
      <c r="I338" s="417"/>
      <c r="J338" s="328"/>
      <c r="K338" s="328"/>
      <c r="L338" s="285"/>
      <c r="M338" s="288"/>
      <c r="N338" s="303">
        <f>N343+N344+N346+N352+N354+N356</f>
        <v>0</v>
      </c>
    </row>
    <row r="339" spans="1:14" ht="34.799999999999997">
      <c r="A339" s="409"/>
      <c r="B339" s="349"/>
      <c r="C339" s="373"/>
      <c r="D339" s="373"/>
      <c r="E339" s="373"/>
      <c r="F339" s="145" t="s">
        <v>757</v>
      </c>
      <c r="G339" s="292"/>
      <c r="H339" s="339"/>
      <c r="I339" s="418"/>
      <c r="J339" s="329"/>
      <c r="K339" s="329"/>
      <c r="L339" s="286"/>
      <c r="M339" s="289"/>
      <c r="N339" s="301"/>
    </row>
    <row r="340" spans="1:14" ht="34.799999999999997">
      <c r="A340" s="409"/>
      <c r="B340" s="349"/>
      <c r="C340" s="373"/>
      <c r="D340" s="373"/>
      <c r="E340" s="373"/>
      <c r="F340" s="145" t="s">
        <v>758</v>
      </c>
      <c r="G340" s="292"/>
      <c r="H340" s="340"/>
      <c r="I340" s="418"/>
      <c r="J340" s="329"/>
      <c r="K340" s="329"/>
      <c r="L340" s="286"/>
      <c r="M340" s="289"/>
      <c r="N340" s="301"/>
    </row>
    <row r="341" spans="1:14" ht="52.2">
      <c r="A341" s="409"/>
      <c r="B341" s="349"/>
      <c r="C341" s="373"/>
      <c r="D341" s="373"/>
      <c r="E341" s="373"/>
      <c r="F341" s="145" t="s">
        <v>759</v>
      </c>
      <c r="G341" s="292"/>
      <c r="H341" s="340"/>
      <c r="I341" s="418"/>
      <c r="J341" s="329"/>
      <c r="K341" s="329"/>
      <c r="L341" s="287"/>
      <c r="M341" s="290"/>
      <c r="N341" s="302"/>
    </row>
    <row r="342" spans="1:14" ht="20.25" customHeight="1">
      <c r="A342" s="409"/>
      <c r="B342" s="349"/>
      <c r="C342" s="373"/>
      <c r="D342" s="373"/>
      <c r="E342" s="373"/>
      <c r="F342" s="145" t="s">
        <v>1225</v>
      </c>
      <c r="G342" s="111"/>
      <c r="H342" s="112"/>
      <c r="I342" s="419"/>
      <c r="J342" s="330"/>
      <c r="K342" s="330"/>
      <c r="L342" s="142"/>
      <c r="M342" s="231"/>
      <c r="N342" s="45"/>
    </row>
    <row r="343" spans="1:14" ht="104.4">
      <c r="A343" s="296"/>
      <c r="B343" s="297"/>
      <c r="C343" s="291" t="s">
        <v>180</v>
      </c>
      <c r="D343" s="295" t="s">
        <v>169</v>
      </c>
      <c r="E343" s="295"/>
      <c r="F343" s="148" t="s">
        <v>760</v>
      </c>
      <c r="G343" s="327"/>
      <c r="H343" s="113"/>
      <c r="I343" s="327"/>
      <c r="J343" s="282"/>
      <c r="K343" s="282"/>
      <c r="L343" s="114"/>
      <c r="M343" s="231"/>
      <c r="N343" s="38">
        <f t="shared" ref="N343" si="2">M343</f>
        <v>0</v>
      </c>
    </row>
    <row r="344" spans="1:14" ht="52.2">
      <c r="A344" s="337"/>
      <c r="B344" s="338"/>
      <c r="C344" s="291"/>
      <c r="D344" s="295"/>
      <c r="E344" s="295"/>
      <c r="F344" s="148" t="s">
        <v>761</v>
      </c>
      <c r="G344" s="310"/>
      <c r="H344" s="113"/>
      <c r="I344" s="310"/>
      <c r="J344" s="283"/>
      <c r="K344" s="283"/>
      <c r="L344" s="114"/>
      <c r="M344" s="231"/>
      <c r="N344" s="293">
        <f>SUM(M344:M345)</f>
        <v>0</v>
      </c>
    </row>
    <row r="345" spans="1:14" ht="20.25" customHeight="1">
      <c r="A345" s="337"/>
      <c r="B345" s="338"/>
      <c r="C345" s="291"/>
      <c r="D345" s="295"/>
      <c r="E345" s="295"/>
      <c r="F345" s="148" t="s">
        <v>762</v>
      </c>
      <c r="G345" s="310"/>
      <c r="H345" s="113"/>
      <c r="I345" s="310"/>
      <c r="J345" s="283"/>
      <c r="K345" s="283"/>
      <c r="L345" s="114"/>
      <c r="M345" s="231"/>
      <c r="N345" s="301"/>
    </row>
    <row r="346" spans="1:14" ht="104.4">
      <c r="A346" s="296"/>
      <c r="B346" s="297"/>
      <c r="C346" s="291" t="s">
        <v>182</v>
      </c>
      <c r="D346" s="295" t="s">
        <v>171</v>
      </c>
      <c r="E346" s="295"/>
      <c r="F346" s="148" t="s">
        <v>763</v>
      </c>
      <c r="G346" s="310"/>
      <c r="H346" s="278"/>
      <c r="I346" s="310"/>
      <c r="J346" s="282"/>
      <c r="K346" s="282"/>
      <c r="L346" s="285"/>
      <c r="M346" s="311"/>
      <c r="N346" s="293">
        <f>M346</f>
        <v>0</v>
      </c>
    </row>
    <row r="347" spans="1:14" ht="87">
      <c r="A347" s="337"/>
      <c r="B347" s="338"/>
      <c r="C347" s="291"/>
      <c r="D347" s="295"/>
      <c r="E347" s="295"/>
      <c r="F347" s="148" t="s">
        <v>764</v>
      </c>
      <c r="G347" s="310"/>
      <c r="H347" s="278"/>
      <c r="I347" s="310"/>
      <c r="J347" s="283"/>
      <c r="K347" s="283"/>
      <c r="L347" s="286"/>
      <c r="M347" s="311"/>
      <c r="N347" s="294"/>
    </row>
    <row r="348" spans="1:14" ht="17.399999999999999">
      <c r="A348" s="337"/>
      <c r="B348" s="338"/>
      <c r="C348" s="291"/>
      <c r="D348" s="295"/>
      <c r="E348" s="295"/>
      <c r="F348" s="148" t="s">
        <v>1706</v>
      </c>
      <c r="G348" s="310"/>
      <c r="H348" s="278"/>
      <c r="I348" s="310"/>
      <c r="J348" s="283"/>
      <c r="K348" s="283"/>
      <c r="L348" s="286"/>
      <c r="M348" s="311"/>
      <c r="N348" s="294"/>
    </row>
    <row r="349" spans="1:14" ht="69.599999999999994">
      <c r="A349" s="337"/>
      <c r="B349" s="338"/>
      <c r="C349" s="291"/>
      <c r="D349" s="295"/>
      <c r="E349" s="295"/>
      <c r="F349" s="148" t="s">
        <v>1764</v>
      </c>
      <c r="G349" s="310"/>
      <c r="H349" s="278"/>
      <c r="I349" s="310"/>
      <c r="J349" s="283"/>
      <c r="K349" s="283"/>
      <c r="L349" s="286"/>
      <c r="M349" s="311"/>
      <c r="N349" s="294"/>
    </row>
    <row r="350" spans="1:14" ht="20.25" customHeight="1">
      <c r="A350" s="337"/>
      <c r="B350" s="338"/>
      <c r="C350" s="291"/>
      <c r="D350" s="295"/>
      <c r="E350" s="295"/>
      <c r="F350" s="120" t="s">
        <v>707</v>
      </c>
      <c r="G350" s="310"/>
      <c r="H350" s="278"/>
      <c r="I350" s="310"/>
      <c r="J350" s="283"/>
      <c r="K350" s="283"/>
      <c r="L350" s="286"/>
      <c r="M350" s="311"/>
      <c r="N350" s="294"/>
    </row>
    <row r="351" spans="1:14" ht="52.2">
      <c r="A351" s="298"/>
      <c r="B351" s="299"/>
      <c r="C351" s="291"/>
      <c r="D351" s="295"/>
      <c r="E351" s="295"/>
      <c r="F351" s="148" t="s">
        <v>765</v>
      </c>
      <c r="G351" s="310"/>
      <c r="H351" s="278"/>
      <c r="I351" s="310"/>
      <c r="J351" s="284"/>
      <c r="K351" s="284"/>
      <c r="L351" s="287"/>
      <c r="M351" s="311"/>
      <c r="N351" s="324"/>
    </row>
    <row r="352" spans="1:14" ht="52.2">
      <c r="A352" s="296"/>
      <c r="B352" s="297"/>
      <c r="C352" s="291" t="s">
        <v>1000</v>
      </c>
      <c r="D352" s="295" t="s">
        <v>173</v>
      </c>
      <c r="E352" s="295"/>
      <c r="F352" s="148" t="s">
        <v>766</v>
      </c>
      <c r="G352" s="310"/>
      <c r="H352" s="278"/>
      <c r="I352" s="310"/>
      <c r="J352" s="282"/>
      <c r="K352" s="282"/>
      <c r="L352" s="285"/>
      <c r="M352" s="311"/>
      <c r="N352" s="293">
        <f>M352</f>
        <v>0</v>
      </c>
    </row>
    <row r="353" spans="1:14" ht="52.2">
      <c r="A353" s="298"/>
      <c r="B353" s="299"/>
      <c r="C353" s="291"/>
      <c r="D353" s="295"/>
      <c r="E353" s="295"/>
      <c r="F353" s="148" t="s">
        <v>767</v>
      </c>
      <c r="G353" s="310"/>
      <c r="H353" s="278"/>
      <c r="I353" s="310"/>
      <c r="J353" s="284"/>
      <c r="K353" s="284"/>
      <c r="L353" s="287"/>
      <c r="M353" s="311"/>
      <c r="N353" s="324"/>
    </row>
    <row r="354" spans="1:14" ht="34.799999999999997">
      <c r="A354" s="296"/>
      <c r="B354" s="297"/>
      <c r="C354" s="291" t="s">
        <v>1612</v>
      </c>
      <c r="D354" s="295" t="s">
        <v>175</v>
      </c>
      <c r="E354" s="295"/>
      <c r="F354" s="148" t="s">
        <v>768</v>
      </c>
      <c r="G354" s="310"/>
      <c r="H354" s="278"/>
      <c r="I354" s="310"/>
      <c r="J354" s="282"/>
      <c r="K354" s="282"/>
      <c r="L354" s="285"/>
      <c r="M354" s="311"/>
      <c r="N354" s="293">
        <f>M354</f>
        <v>0</v>
      </c>
    </row>
    <row r="355" spans="1:14" ht="87">
      <c r="A355" s="298"/>
      <c r="B355" s="299"/>
      <c r="C355" s="291"/>
      <c r="D355" s="295"/>
      <c r="E355" s="295"/>
      <c r="F355" s="148" t="s">
        <v>769</v>
      </c>
      <c r="G355" s="310"/>
      <c r="H355" s="278"/>
      <c r="I355" s="310"/>
      <c r="J355" s="284"/>
      <c r="K355" s="284"/>
      <c r="L355" s="287"/>
      <c r="M355" s="311"/>
      <c r="N355" s="324"/>
    </row>
    <row r="356" spans="1:14" ht="139.19999999999999">
      <c r="A356" s="296"/>
      <c r="B356" s="297"/>
      <c r="C356" s="291" t="s">
        <v>1613</v>
      </c>
      <c r="D356" s="295" t="s">
        <v>177</v>
      </c>
      <c r="E356" s="295"/>
      <c r="F356" s="148" t="s">
        <v>1765</v>
      </c>
      <c r="G356" s="310"/>
      <c r="H356" s="278"/>
      <c r="I356" s="310"/>
      <c r="J356" s="282"/>
      <c r="K356" s="282"/>
      <c r="L356" s="285"/>
      <c r="M356" s="311"/>
      <c r="N356" s="293">
        <f>M356</f>
        <v>0</v>
      </c>
    </row>
    <row r="357" spans="1:14" ht="17.399999999999999">
      <c r="A357" s="337"/>
      <c r="B357" s="338"/>
      <c r="C357" s="291"/>
      <c r="D357" s="295"/>
      <c r="E357" s="295"/>
      <c r="F357" s="148" t="s">
        <v>770</v>
      </c>
      <c r="G357" s="310"/>
      <c r="H357" s="278"/>
      <c r="I357" s="310"/>
      <c r="J357" s="283"/>
      <c r="K357" s="283"/>
      <c r="L357" s="286"/>
      <c r="M357" s="311"/>
      <c r="N357" s="294"/>
    </row>
    <row r="358" spans="1:14" ht="20.25" customHeight="1">
      <c r="A358" s="337"/>
      <c r="B358" s="338"/>
      <c r="C358" s="291"/>
      <c r="D358" s="295"/>
      <c r="E358" s="295"/>
      <c r="F358" s="120" t="s">
        <v>707</v>
      </c>
      <c r="G358" s="310"/>
      <c r="H358" s="278"/>
      <c r="I358" s="310"/>
      <c r="J358" s="283"/>
      <c r="K358" s="283"/>
      <c r="L358" s="286"/>
      <c r="M358" s="311"/>
      <c r="N358" s="294"/>
    </row>
    <row r="359" spans="1:14" ht="34.799999999999997">
      <c r="A359" s="337"/>
      <c r="B359" s="338"/>
      <c r="C359" s="291"/>
      <c r="D359" s="295"/>
      <c r="E359" s="295"/>
      <c r="F359" s="148" t="s">
        <v>1707</v>
      </c>
      <c r="G359" s="310"/>
      <c r="H359" s="278"/>
      <c r="I359" s="310"/>
      <c r="J359" s="283"/>
      <c r="K359" s="283"/>
      <c r="L359" s="286"/>
      <c r="M359" s="311"/>
      <c r="N359" s="294"/>
    </row>
    <row r="360" spans="1:14" ht="52.2">
      <c r="A360" s="298"/>
      <c r="B360" s="299"/>
      <c r="C360" s="291"/>
      <c r="D360" s="295"/>
      <c r="E360" s="295"/>
      <c r="F360" s="148" t="s">
        <v>771</v>
      </c>
      <c r="G360" s="310"/>
      <c r="H360" s="278"/>
      <c r="I360" s="310"/>
      <c r="J360" s="284"/>
      <c r="K360" s="284"/>
      <c r="L360" s="287"/>
      <c r="M360" s="311"/>
      <c r="N360" s="294"/>
    </row>
    <row r="361" spans="1:14" ht="59.25" customHeight="1">
      <c r="A361" s="332"/>
      <c r="B361" s="333"/>
      <c r="C361" s="109" t="s">
        <v>1614</v>
      </c>
      <c r="D361" s="295" t="s">
        <v>1213</v>
      </c>
      <c r="E361" s="295"/>
      <c r="F361" s="115"/>
      <c r="G361" s="94"/>
      <c r="H361" s="113"/>
      <c r="I361" s="94"/>
      <c r="J361" s="150"/>
      <c r="K361" s="113"/>
      <c r="L361" s="114"/>
      <c r="M361" s="231"/>
      <c r="N361" s="42"/>
    </row>
    <row r="362" spans="1:14" ht="87">
      <c r="A362" s="402">
        <v>1.8</v>
      </c>
      <c r="B362" s="349"/>
      <c r="C362" s="342" t="s">
        <v>1717</v>
      </c>
      <c r="D362" s="342"/>
      <c r="E362" s="342"/>
      <c r="F362" s="145" t="s">
        <v>772</v>
      </c>
      <c r="G362" s="111"/>
      <c r="H362" s="112"/>
      <c r="I362" s="417"/>
      <c r="J362" s="149"/>
      <c r="K362" s="112"/>
      <c r="L362" s="114"/>
      <c r="M362" s="231"/>
      <c r="N362" s="303">
        <f>N370+N373</f>
        <v>0</v>
      </c>
    </row>
    <row r="363" spans="1:14" ht="52.2">
      <c r="A363" s="402"/>
      <c r="B363" s="349"/>
      <c r="C363" s="342"/>
      <c r="D363" s="342"/>
      <c r="E363" s="342"/>
      <c r="F363" s="145" t="s">
        <v>773</v>
      </c>
      <c r="G363" s="292"/>
      <c r="H363" s="339"/>
      <c r="I363" s="418"/>
      <c r="J363" s="328"/>
      <c r="K363" s="328"/>
      <c r="L363" s="285"/>
      <c r="M363" s="311"/>
      <c r="N363" s="301"/>
    </row>
    <row r="364" spans="1:14" ht="87">
      <c r="A364" s="402"/>
      <c r="B364" s="349"/>
      <c r="C364" s="342"/>
      <c r="D364" s="342"/>
      <c r="E364" s="342"/>
      <c r="F364" s="145" t="s">
        <v>774</v>
      </c>
      <c r="G364" s="292"/>
      <c r="H364" s="340"/>
      <c r="I364" s="418"/>
      <c r="J364" s="329"/>
      <c r="K364" s="329"/>
      <c r="L364" s="286"/>
      <c r="M364" s="311"/>
      <c r="N364" s="301"/>
    </row>
    <row r="365" spans="1:14" ht="34.799999999999997">
      <c r="A365" s="402"/>
      <c r="B365" s="349"/>
      <c r="C365" s="342"/>
      <c r="D365" s="342"/>
      <c r="E365" s="342"/>
      <c r="F365" s="145" t="s">
        <v>775</v>
      </c>
      <c r="G365" s="292"/>
      <c r="H365" s="340"/>
      <c r="I365" s="418"/>
      <c r="J365" s="329"/>
      <c r="K365" s="329"/>
      <c r="L365" s="286"/>
      <c r="M365" s="311"/>
      <c r="N365" s="301"/>
    </row>
    <row r="366" spans="1:14" ht="18" customHeight="1">
      <c r="A366" s="402"/>
      <c r="B366" s="349"/>
      <c r="C366" s="342"/>
      <c r="D366" s="342"/>
      <c r="E366" s="342"/>
      <c r="F366" s="119" t="s">
        <v>707</v>
      </c>
      <c r="G366" s="292"/>
      <c r="H366" s="340"/>
      <c r="I366" s="418"/>
      <c r="J366" s="329"/>
      <c r="K366" s="329"/>
      <c r="L366" s="286"/>
      <c r="M366" s="311"/>
      <c r="N366" s="301"/>
    </row>
    <row r="367" spans="1:14" ht="52.2">
      <c r="A367" s="402"/>
      <c r="B367" s="349"/>
      <c r="C367" s="342"/>
      <c r="D367" s="342"/>
      <c r="E367" s="342"/>
      <c r="F367" s="145" t="s">
        <v>776</v>
      </c>
      <c r="G367" s="292"/>
      <c r="H367" s="340"/>
      <c r="I367" s="418"/>
      <c r="J367" s="329"/>
      <c r="K367" s="329"/>
      <c r="L367" s="286"/>
      <c r="M367" s="311"/>
      <c r="N367" s="301"/>
    </row>
    <row r="368" spans="1:14" ht="52.2">
      <c r="A368" s="402"/>
      <c r="B368" s="349"/>
      <c r="C368" s="342"/>
      <c r="D368" s="342"/>
      <c r="E368" s="342"/>
      <c r="F368" s="145" t="s">
        <v>1716</v>
      </c>
      <c r="G368" s="292"/>
      <c r="H368" s="340"/>
      <c r="I368" s="419"/>
      <c r="J368" s="330"/>
      <c r="K368" s="330"/>
      <c r="L368" s="287"/>
      <c r="M368" s="311"/>
      <c r="N368" s="302"/>
    </row>
    <row r="369" spans="1:14" ht="20.25" customHeight="1">
      <c r="A369" s="402"/>
      <c r="B369" s="349"/>
      <c r="C369" s="342"/>
      <c r="D369" s="342"/>
      <c r="E369" s="342"/>
      <c r="F369" s="145" t="s">
        <v>999</v>
      </c>
      <c r="G369" s="111"/>
      <c r="H369" s="112"/>
      <c r="I369" s="111"/>
      <c r="J369" s="149"/>
      <c r="K369" s="112"/>
      <c r="L369" s="114"/>
      <c r="M369" s="231"/>
      <c r="N369" s="44"/>
    </row>
    <row r="370" spans="1:14" ht="104.4">
      <c r="A370" s="296"/>
      <c r="B370" s="297"/>
      <c r="C370" s="291" t="s">
        <v>186</v>
      </c>
      <c r="D370" s="295" t="s">
        <v>181</v>
      </c>
      <c r="E370" s="295"/>
      <c r="F370" s="148" t="s">
        <v>777</v>
      </c>
      <c r="G370" s="310"/>
      <c r="H370" s="278"/>
      <c r="I370" s="310"/>
      <c r="J370" s="282"/>
      <c r="K370" s="282"/>
      <c r="L370" s="285"/>
      <c r="M370" s="311"/>
      <c r="N370" s="293">
        <f>M370</f>
        <v>0</v>
      </c>
    </row>
    <row r="371" spans="1:14" ht="104.4">
      <c r="A371" s="337"/>
      <c r="B371" s="338"/>
      <c r="C371" s="291"/>
      <c r="D371" s="295"/>
      <c r="E371" s="295"/>
      <c r="F371" s="148" t="s">
        <v>778</v>
      </c>
      <c r="G371" s="310"/>
      <c r="H371" s="278"/>
      <c r="I371" s="310"/>
      <c r="J371" s="283"/>
      <c r="K371" s="283"/>
      <c r="L371" s="286"/>
      <c r="M371" s="311"/>
      <c r="N371" s="294"/>
    </row>
    <row r="372" spans="1:14" ht="52.2">
      <c r="A372" s="298"/>
      <c r="B372" s="299"/>
      <c r="C372" s="291"/>
      <c r="D372" s="295"/>
      <c r="E372" s="295"/>
      <c r="F372" s="148" t="s">
        <v>835</v>
      </c>
      <c r="G372" s="310"/>
      <c r="H372" s="278"/>
      <c r="I372" s="310"/>
      <c r="J372" s="284"/>
      <c r="K372" s="284"/>
      <c r="L372" s="287"/>
      <c r="M372" s="311"/>
      <c r="N372" s="324"/>
    </row>
    <row r="373" spans="1:14" ht="43.5" customHeight="1">
      <c r="A373" s="296"/>
      <c r="B373" s="297"/>
      <c r="C373" s="291" t="s">
        <v>187</v>
      </c>
      <c r="D373" s="295" t="s">
        <v>183</v>
      </c>
      <c r="E373" s="295"/>
      <c r="F373" s="148" t="s">
        <v>779</v>
      </c>
      <c r="G373" s="310"/>
      <c r="H373" s="278"/>
      <c r="I373" s="310"/>
      <c r="J373" s="282"/>
      <c r="K373" s="282"/>
      <c r="L373" s="285"/>
      <c r="M373" s="311"/>
      <c r="N373" s="293">
        <f>M373</f>
        <v>0</v>
      </c>
    </row>
    <row r="374" spans="1:14" ht="89.25" customHeight="1">
      <c r="A374" s="298"/>
      <c r="B374" s="299"/>
      <c r="C374" s="291"/>
      <c r="D374" s="295"/>
      <c r="E374" s="295"/>
      <c r="F374" s="148" t="s">
        <v>780</v>
      </c>
      <c r="G374" s="310"/>
      <c r="H374" s="278"/>
      <c r="I374" s="310"/>
      <c r="J374" s="284"/>
      <c r="K374" s="284"/>
      <c r="L374" s="287"/>
      <c r="M374" s="311"/>
      <c r="N374" s="324"/>
    </row>
    <row r="375" spans="1:14" ht="79.2" customHeight="1">
      <c r="A375" s="332"/>
      <c r="B375" s="333"/>
      <c r="C375" s="109" t="s">
        <v>1002</v>
      </c>
      <c r="D375" s="295" t="s">
        <v>1213</v>
      </c>
      <c r="E375" s="295"/>
      <c r="F375" s="148"/>
      <c r="G375" s="94"/>
      <c r="H375" s="113"/>
      <c r="I375" s="94"/>
      <c r="J375" s="150"/>
      <c r="K375" s="113"/>
      <c r="L375" s="114"/>
      <c r="M375" s="231"/>
      <c r="N375" s="43"/>
    </row>
    <row r="376" spans="1:14" ht="69.599999999999994">
      <c r="A376" s="334"/>
      <c r="B376" s="349">
        <v>1.9</v>
      </c>
      <c r="C376" s="342" t="s">
        <v>185</v>
      </c>
      <c r="D376" s="342"/>
      <c r="E376" s="342"/>
      <c r="F376" s="145" t="s">
        <v>781</v>
      </c>
      <c r="G376" s="326"/>
      <c r="H376" s="339"/>
      <c r="I376" s="326"/>
      <c r="J376" s="328"/>
      <c r="K376" s="328"/>
      <c r="L376" s="285"/>
      <c r="M376" s="311"/>
      <c r="N376" s="331">
        <f>N380+N383</f>
        <v>0</v>
      </c>
    </row>
    <row r="377" spans="1:14" ht="34.799999999999997">
      <c r="A377" s="335"/>
      <c r="B377" s="349"/>
      <c r="C377" s="342"/>
      <c r="D377" s="342"/>
      <c r="E377" s="342"/>
      <c r="F377" s="145" t="s">
        <v>782</v>
      </c>
      <c r="G377" s="326"/>
      <c r="H377" s="339"/>
      <c r="I377" s="326"/>
      <c r="J377" s="329"/>
      <c r="K377" s="329"/>
      <c r="L377" s="286"/>
      <c r="M377" s="311"/>
      <c r="N377" s="331"/>
    </row>
    <row r="378" spans="1:14" ht="34.799999999999997">
      <c r="A378" s="335"/>
      <c r="B378" s="349"/>
      <c r="C378" s="342"/>
      <c r="D378" s="342"/>
      <c r="E378" s="342"/>
      <c r="F378" s="145" t="s">
        <v>836</v>
      </c>
      <c r="G378" s="326"/>
      <c r="H378" s="339"/>
      <c r="I378" s="326"/>
      <c r="J378" s="330"/>
      <c r="K378" s="330"/>
      <c r="L378" s="287"/>
      <c r="M378" s="311"/>
      <c r="N378" s="331"/>
    </row>
    <row r="379" spans="1:14" ht="20.25" customHeight="1">
      <c r="A379" s="336"/>
      <c r="B379" s="349"/>
      <c r="C379" s="342"/>
      <c r="D379" s="342"/>
      <c r="E379" s="342"/>
      <c r="F379" s="145" t="s">
        <v>1001</v>
      </c>
      <c r="G379" s="121"/>
      <c r="H379" s="112"/>
      <c r="I379" s="121"/>
      <c r="J379" s="149"/>
      <c r="K379" s="112"/>
      <c r="L379" s="114"/>
      <c r="M379" s="231"/>
      <c r="N379" s="46"/>
    </row>
    <row r="380" spans="1:14" ht="104.4">
      <c r="A380" s="296"/>
      <c r="B380" s="297"/>
      <c r="C380" s="291" t="s">
        <v>190</v>
      </c>
      <c r="D380" s="295" t="s">
        <v>181</v>
      </c>
      <c r="E380" s="295"/>
      <c r="F380" s="148" t="s">
        <v>783</v>
      </c>
      <c r="G380" s="310"/>
      <c r="H380" s="278"/>
      <c r="I380" s="310"/>
      <c r="J380" s="150"/>
      <c r="K380" s="113"/>
      <c r="L380" s="114"/>
      <c r="M380" s="311"/>
      <c r="N380" s="293">
        <f>M380</f>
        <v>0</v>
      </c>
    </row>
    <row r="381" spans="1:14" ht="104.4">
      <c r="A381" s="337"/>
      <c r="B381" s="338"/>
      <c r="C381" s="291"/>
      <c r="D381" s="295"/>
      <c r="E381" s="295"/>
      <c r="F381" s="148" t="s">
        <v>778</v>
      </c>
      <c r="G381" s="310"/>
      <c r="H381" s="278"/>
      <c r="I381" s="310"/>
      <c r="J381" s="150"/>
      <c r="K381" s="113"/>
      <c r="L381" s="114"/>
      <c r="M381" s="311"/>
      <c r="N381" s="294"/>
    </row>
    <row r="382" spans="1:14" ht="52.2">
      <c r="A382" s="298"/>
      <c r="B382" s="299"/>
      <c r="C382" s="291"/>
      <c r="D382" s="295"/>
      <c r="E382" s="295"/>
      <c r="F382" s="148" t="s">
        <v>835</v>
      </c>
      <c r="G382" s="310"/>
      <c r="H382" s="278"/>
      <c r="I382" s="310"/>
      <c r="J382" s="150"/>
      <c r="K382" s="113"/>
      <c r="L382" s="114"/>
      <c r="M382" s="311"/>
      <c r="N382" s="324"/>
    </row>
    <row r="383" spans="1:14" ht="34.799999999999997">
      <c r="A383" s="296"/>
      <c r="B383" s="297"/>
      <c r="C383" s="291" t="s">
        <v>192</v>
      </c>
      <c r="D383" s="295" t="s">
        <v>183</v>
      </c>
      <c r="E383" s="295"/>
      <c r="F383" s="148" t="s">
        <v>784</v>
      </c>
      <c r="G383" s="310"/>
      <c r="H383" s="278"/>
      <c r="I383" s="310"/>
      <c r="J383" s="282"/>
      <c r="K383" s="282"/>
      <c r="L383" s="285"/>
      <c r="M383" s="311"/>
      <c r="N383" s="293">
        <f>M383</f>
        <v>0</v>
      </c>
    </row>
    <row r="384" spans="1:14" ht="69.599999999999994">
      <c r="A384" s="298"/>
      <c r="B384" s="299"/>
      <c r="C384" s="291"/>
      <c r="D384" s="295"/>
      <c r="E384" s="295"/>
      <c r="F384" s="148" t="s">
        <v>785</v>
      </c>
      <c r="G384" s="310"/>
      <c r="H384" s="278"/>
      <c r="I384" s="310"/>
      <c r="J384" s="284"/>
      <c r="K384" s="284"/>
      <c r="L384" s="287"/>
      <c r="M384" s="311"/>
      <c r="N384" s="324"/>
    </row>
    <row r="385" spans="1:14" ht="65.25" customHeight="1">
      <c r="A385" s="332"/>
      <c r="B385" s="333"/>
      <c r="C385" s="109" t="s">
        <v>194</v>
      </c>
      <c r="D385" s="295" t="s">
        <v>1213</v>
      </c>
      <c r="E385" s="295"/>
      <c r="F385" s="148"/>
      <c r="G385" s="94"/>
      <c r="H385" s="113"/>
      <c r="I385" s="94"/>
      <c r="J385" s="150"/>
      <c r="K385" s="113"/>
      <c r="L385" s="114"/>
      <c r="M385" s="231"/>
      <c r="N385" s="42"/>
    </row>
    <row r="386" spans="1:14" ht="69.599999999999994">
      <c r="A386" s="334"/>
      <c r="B386" s="413">
        <v>1.1000000000000001</v>
      </c>
      <c r="C386" s="342" t="s">
        <v>189</v>
      </c>
      <c r="D386" s="342"/>
      <c r="E386" s="342"/>
      <c r="F386" s="145" t="s">
        <v>786</v>
      </c>
      <c r="G386" s="111"/>
      <c r="H386" s="112"/>
      <c r="I386" s="417"/>
      <c r="J386" s="149"/>
      <c r="K386" s="112"/>
      <c r="L386" s="114"/>
      <c r="M386" s="231"/>
      <c r="N386" s="303">
        <f>N391+N394+N396+N398+N400</f>
        <v>0</v>
      </c>
    </row>
    <row r="387" spans="1:14" ht="17.399999999999999">
      <c r="A387" s="335"/>
      <c r="B387" s="413"/>
      <c r="C387" s="342"/>
      <c r="D387" s="342"/>
      <c r="E387" s="342"/>
      <c r="F387" s="145" t="s">
        <v>787</v>
      </c>
      <c r="G387" s="111"/>
      <c r="H387" s="112"/>
      <c r="I387" s="418"/>
      <c r="J387" s="149"/>
      <c r="K387" s="112"/>
      <c r="L387" s="114"/>
      <c r="M387" s="231"/>
      <c r="N387" s="301"/>
    </row>
    <row r="388" spans="1:14" ht="52.2">
      <c r="A388" s="335"/>
      <c r="B388" s="413"/>
      <c r="C388" s="342"/>
      <c r="D388" s="342"/>
      <c r="E388" s="342"/>
      <c r="F388" s="145" t="s">
        <v>788</v>
      </c>
      <c r="G388" s="111"/>
      <c r="H388" s="112"/>
      <c r="I388" s="418"/>
      <c r="J388" s="149"/>
      <c r="K388" s="112"/>
      <c r="L388" s="114"/>
      <c r="M388" s="231"/>
      <c r="N388" s="301"/>
    </row>
    <row r="389" spans="1:14" ht="17.399999999999999">
      <c r="A389" s="335"/>
      <c r="B389" s="413"/>
      <c r="C389" s="342"/>
      <c r="D389" s="342"/>
      <c r="E389" s="342"/>
      <c r="F389" s="145" t="s">
        <v>789</v>
      </c>
      <c r="G389" s="111"/>
      <c r="H389" s="112"/>
      <c r="I389" s="418"/>
      <c r="J389" s="149"/>
      <c r="K389" s="112"/>
      <c r="L389" s="114"/>
      <c r="M389" s="231"/>
      <c r="N389" s="301"/>
    </row>
    <row r="390" spans="1:14" ht="17.399999999999999">
      <c r="A390" s="335"/>
      <c r="B390" s="413"/>
      <c r="C390" s="342"/>
      <c r="D390" s="342"/>
      <c r="E390" s="342"/>
      <c r="F390" s="122" t="s">
        <v>998</v>
      </c>
      <c r="G390" s="111"/>
      <c r="H390" s="112"/>
      <c r="I390" s="418"/>
      <c r="J390" s="149"/>
      <c r="K390" s="112"/>
      <c r="L390" s="114"/>
      <c r="M390" s="231"/>
      <c r="N390" s="301"/>
    </row>
    <row r="391" spans="1:14" ht="34.799999999999997">
      <c r="A391" s="296"/>
      <c r="B391" s="297"/>
      <c r="C391" s="291" t="s">
        <v>202</v>
      </c>
      <c r="D391" s="295" t="s">
        <v>191</v>
      </c>
      <c r="E391" s="295"/>
      <c r="F391" s="148" t="s">
        <v>790</v>
      </c>
      <c r="G391" s="94"/>
      <c r="H391" s="117"/>
      <c r="I391" s="420"/>
      <c r="J391" s="117"/>
      <c r="K391" s="117"/>
      <c r="L391" s="118"/>
      <c r="M391" s="132"/>
      <c r="N391" s="293">
        <f>SUM(M391:M393)</f>
        <v>0</v>
      </c>
    </row>
    <row r="392" spans="1:14" ht="69.599999999999994">
      <c r="A392" s="337"/>
      <c r="B392" s="338"/>
      <c r="C392" s="291"/>
      <c r="D392" s="295"/>
      <c r="E392" s="295"/>
      <c r="F392" s="148" t="s">
        <v>791</v>
      </c>
      <c r="G392" s="94"/>
      <c r="H392" s="113"/>
      <c r="I392" s="421"/>
      <c r="J392" s="150"/>
      <c r="K392" s="113"/>
      <c r="L392" s="114"/>
      <c r="M392" s="231"/>
      <c r="N392" s="301"/>
    </row>
    <row r="393" spans="1:14" ht="69.599999999999994">
      <c r="A393" s="337"/>
      <c r="B393" s="338"/>
      <c r="C393" s="291"/>
      <c r="D393" s="295"/>
      <c r="E393" s="295"/>
      <c r="F393" s="148" t="s">
        <v>792</v>
      </c>
      <c r="G393" s="94"/>
      <c r="H393" s="113"/>
      <c r="I393" s="421"/>
      <c r="J393" s="150"/>
      <c r="K393" s="113"/>
      <c r="L393" s="114"/>
      <c r="M393" s="231"/>
      <c r="N393" s="301"/>
    </row>
    <row r="394" spans="1:14" ht="72" customHeight="1">
      <c r="A394" s="296"/>
      <c r="B394" s="297"/>
      <c r="C394" s="291" t="s">
        <v>204</v>
      </c>
      <c r="D394" s="295" t="s">
        <v>193</v>
      </c>
      <c r="E394" s="295"/>
      <c r="F394" s="148" t="s">
        <v>793</v>
      </c>
      <c r="G394" s="310"/>
      <c r="H394" s="278"/>
      <c r="I394" s="310"/>
      <c r="J394" s="282"/>
      <c r="K394" s="282"/>
      <c r="L394" s="285"/>
      <c r="M394" s="311"/>
      <c r="N394" s="293">
        <f>M394</f>
        <v>0</v>
      </c>
    </row>
    <row r="395" spans="1:14" ht="66" customHeight="1">
      <c r="A395" s="298"/>
      <c r="B395" s="299"/>
      <c r="C395" s="291"/>
      <c r="D395" s="295"/>
      <c r="E395" s="295"/>
      <c r="F395" s="148" t="s">
        <v>794</v>
      </c>
      <c r="G395" s="310"/>
      <c r="H395" s="278"/>
      <c r="I395" s="310"/>
      <c r="J395" s="284"/>
      <c r="K395" s="284"/>
      <c r="L395" s="287"/>
      <c r="M395" s="311"/>
      <c r="N395" s="324"/>
    </row>
    <row r="396" spans="1:14" ht="52.2">
      <c r="A396" s="296"/>
      <c r="B396" s="297"/>
      <c r="C396" s="291" t="s">
        <v>206</v>
      </c>
      <c r="D396" s="295" t="s">
        <v>195</v>
      </c>
      <c r="E396" s="295"/>
      <c r="F396" s="148" t="s">
        <v>795</v>
      </c>
      <c r="G396" s="310"/>
      <c r="H396" s="278"/>
      <c r="I396" s="310"/>
      <c r="J396" s="282"/>
      <c r="K396" s="282"/>
      <c r="L396" s="285"/>
      <c r="M396" s="311"/>
      <c r="N396" s="293">
        <f>M396</f>
        <v>0</v>
      </c>
    </row>
    <row r="397" spans="1:14" ht="17.399999999999999">
      <c r="A397" s="298"/>
      <c r="B397" s="299"/>
      <c r="C397" s="291"/>
      <c r="D397" s="295"/>
      <c r="E397" s="295"/>
      <c r="F397" s="148" t="s">
        <v>796</v>
      </c>
      <c r="G397" s="310"/>
      <c r="H397" s="278"/>
      <c r="I397" s="310"/>
      <c r="J397" s="284"/>
      <c r="K397" s="284"/>
      <c r="L397" s="287"/>
      <c r="M397" s="311"/>
      <c r="N397" s="324"/>
    </row>
    <row r="398" spans="1:14" ht="69.599999999999994">
      <c r="A398" s="296"/>
      <c r="B398" s="297"/>
      <c r="C398" s="291" t="s">
        <v>1004</v>
      </c>
      <c r="D398" s="295" t="s">
        <v>197</v>
      </c>
      <c r="E398" s="295"/>
      <c r="F398" s="148" t="s">
        <v>797</v>
      </c>
      <c r="G398" s="310"/>
      <c r="H398" s="278"/>
      <c r="I398" s="310"/>
      <c r="J398" s="282"/>
      <c r="K398" s="282"/>
      <c r="L398" s="285"/>
      <c r="M398" s="311"/>
      <c r="N398" s="293">
        <f>M398</f>
        <v>0</v>
      </c>
    </row>
    <row r="399" spans="1:14" ht="52.2">
      <c r="A399" s="298"/>
      <c r="B399" s="299"/>
      <c r="C399" s="291"/>
      <c r="D399" s="295"/>
      <c r="E399" s="295"/>
      <c r="F399" s="148" t="s">
        <v>798</v>
      </c>
      <c r="G399" s="310"/>
      <c r="H399" s="278"/>
      <c r="I399" s="310"/>
      <c r="J399" s="284"/>
      <c r="K399" s="284"/>
      <c r="L399" s="287"/>
      <c r="M399" s="311"/>
      <c r="N399" s="324"/>
    </row>
    <row r="400" spans="1:14" ht="69.599999999999994">
      <c r="A400" s="296"/>
      <c r="B400" s="297"/>
      <c r="C400" s="291" t="s">
        <v>1615</v>
      </c>
      <c r="D400" s="295" t="s">
        <v>199</v>
      </c>
      <c r="E400" s="295"/>
      <c r="F400" s="148" t="s">
        <v>799</v>
      </c>
      <c r="G400" s="94"/>
      <c r="H400" s="278"/>
      <c r="I400" s="420"/>
      <c r="J400" s="282"/>
      <c r="K400" s="282"/>
      <c r="L400" s="114"/>
      <c r="M400" s="231"/>
      <c r="N400" s="293">
        <f>SUM(M400:M408)</f>
        <v>0</v>
      </c>
    </row>
    <row r="401" spans="1:14" ht="87">
      <c r="A401" s="337"/>
      <c r="B401" s="338"/>
      <c r="C401" s="291"/>
      <c r="D401" s="295"/>
      <c r="E401" s="295"/>
      <c r="F401" s="148" t="s">
        <v>800</v>
      </c>
      <c r="G401" s="310"/>
      <c r="H401" s="278"/>
      <c r="I401" s="421"/>
      <c r="J401" s="283"/>
      <c r="K401" s="283"/>
      <c r="L401" s="285"/>
      <c r="M401" s="311"/>
      <c r="N401" s="294"/>
    </row>
    <row r="402" spans="1:14" ht="52.2">
      <c r="A402" s="337"/>
      <c r="B402" s="338"/>
      <c r="C402" s="291"/>
      <c r="D402" s="295"/>
      <c r="E402" s="295"/>
      <c r="F402" s="148" t="s">
        <v>801</v>
      </c>
      <c r="G402" s="310"/>
      <c r="H402" s="278"/>
      <c r="I402" s="421"/>
      <c r="J402" s="283"/>
      <c r="K402" s="283"/>
      <c r="L402" s="286"/>
      <c r="M402" s="325"/>
      <c r="N402" s="294"/>
    </row>
    <row r="403" spans="1:14" ht="17.399999999999999">
      <c r="A403" s="337"/>
      <c r="B403" s="338"/>
      <c r="C403" s="291"/>
      <c r="D403" s="295"/>
      <c r="E403" s="295"/>
      <c r="F403" s="148" t="s">
        <v>802</v>
      </c>
      <c r="G403" s="310"/>
      <c r="H403" s="278"/>
      <c r="I403" s="421"/>
      <c r="J403" s="283"/>
      <c r="K403" s="283"/>
      <c r="L403" s="286"/>
      <c r="M403" s="325"/>
      <c r="N403" s="294"/>
    </row>
    <row r="404" spans="1:14" ht="17.399999999999999">
      <c r="A404" s="337"/>
      <c r="B404" s="338"/>
      <c r="C404" s="291"/>
      <c r="D404" s="295"/>
      <c r="E404" s="295"/>
      <c r="F404" s="148" t="s">
        <v>803</v>
      </c>
      <c r="G404" s="310"/>
      <c r="H404" s="278"/>
      <c r="I404" s="421"/>
      <c r="J404" s="283"/>
      <c r="K404" s="283"/>
      <c r="L404" s="286"/>
      <c r="M404" s="325"/>
      <c r="N404" s="294"/>
    </row>
    <row r="405" spans="1:14" ht="17.399999999999999">
      <c r="A405" s="337"/>
      <c r="B405" s="338"/>
      <c r="C405" s="291"/>
      <c r="D405" s="295"/>
      <c r="E405" s="295"/>
      <c r="F405" s="148" t="s">
        <v>804</v>
      </c>
      <c r="G405" s="310"/>
      <c r="H405" s="278"/>
      <c r="I405" s="421"/>
      <c r="J405" s="283"/>
      <c r="K405" s="283"/>
      <c r="L405" s="286"/>
      <c r="M405" s="325"/>
      <c r="N405" s="294"/>
    </row>
    <row r="406" spans="1:14" ht="34.799999999999997">
      <c r="A406" s="337"/>
      <c r="B406" s="338"/>
      <c r="C406" s="291"/>
      <c r="D406" s="295"/>
      <c r="E406" s="295"/>
      <c r="F406" s="148" t="s">
        <v>805</v>
      </c>
      <c r="G406" s="310"/>
      <c r="H406" s="278"/>
      <c r="I406" s="421"/>
      <c r="J406" s="283"/>
      <c r="K406" s="283"/>
      <c r="L406" s="286"/>
      <c r="M406" s="325"/>
      <c r="N406" s="294"/>
    </row>
    <row r="407" spans="1:14" ht="34.799999999999997">
      <c r="A407" s="337"/>
      <c r="B407" s="338"/>
      <c r="C407" s="291"/>
      <c r="D407" s="295"/>
      <c r="E407" s="295"/>
      <c r="F407" s="148" t="s">
        <v>806</v>
      </c>
      <c r="G407" s="310"/>
      <c r="H407" s="278"/>
      <c r="I407" s="421"/>
      <c r="J407" s="283"/>
      <c r="K407" s="283"/>
      <c r="L407" s="286"/>
      <c r="M407" s="325"/>
      <c r="N407" s="294"/>
    </row>
    <row r="408" spans="1:14" ht="34.799999999999997">
      <c r="A408" s="337"/>
      <c r="B408" s="338"/>
      <c r="C408" s="291"/>
      <c r="D408" s="295"/>
      <c r="E408" s="295"/>
      <c r="F408" s="148" t="s">
        <v>807</v>
      </c>
      <c r="G408" s="310"/>
      <c r="H408" s="278"/>
      <c r="I408" s="422"/>
      <c r="J408" s="284"/>
      <c r="K408" s="284"/>
      <c r="L408" s="287"/>
      <c r="M408" s="325"/>
      <c r="N408" s="324"/>
    </row>
    <row r="409" spans="1:14" ht="57.75" customHeight="1">
      <c r="A409" s="298"/>
      <c r="B409" s="299"/>
      <c r="C409" s="109" t="s">
        <v>1616</v>
      </c>
      <c r="D409" s="295" t="s">
        <v>1213</v>
      </c>
      <c r="E409" s="295"/>
      <c r="F409" s="148"/>
      <c r="G409" s="94"/>
      <c r="H409" s="113"/>
      <c r="I409" s="94"/>
      <c r="J409" s="150"/>
      <c r="K409" s="113"/>
      <c r="L409" s="114"/>
      <c r="M409" s="232"/>
      <c r="N409" s="42"/>
    </row>
    <row r="410" spans="1:14" ht="69.599999999999994">
      <c r="A410" s="334"/>
      <c r="B410" s="349">
        <v>1.1100000000000001</v>
      </c>
      <c r="C410" s="342" t="s">
        <v>201</v>
      </c>
      <c r="D410" s="342"/>
      <c r="E410" s="342"/>
      <c r="F410" s="145" t="s">
        <v>808</v>
      </c>
      <c r="G410" s="111"/>
      <c r="H410" s="112"/>
      <c r="I410" s="417"/>
      <c r="J410" s="328"/>
      <c r="K410" s="328"/>
      <c r="L410" s="285"/>
      <c r="M410" s="288"/>
      <c r="N410" s="303">
        <f>N417+N418+N419</f>
        <v>0</v>
      </c>
    </row>
    <row r="411" spans="1:14" ht="17.399999999999999">
      <c r="A411" s="335"/>
      <c r="B411" s="349"/>
      <c r="C411" s="342"/>
      <c r="D411" s="342"/>
      <c r="E411" s="342"/>
      <c r="F411" s="145" t="s">
        <v>809</v>
      </c>
      <c r="G411" s="111"/>
      <c r="H411" s="339"/>
      <c r="I411" s="418"/>
      <c r="J411" s="329"/>
      <c r="K411" s="329"/>
      <c r="L411" s="286"/>
      <c r="M411" s="289"/>
      <c r="N411" s="301"/>
    </row>
    <row r="412" spans="1:14" ht="17.399999999999999">
      <c r="A412" s="335"/>
      <c r="B412" s="349"/>
      <c r="C412" s="342"/>
      <c r="D412" s="342"/>
      <c r="E412" s="342"/>
      <c r="F412" s="145" t="s">
        <v>810</v>
      </c>
      <c r="G412" s="111"/>
      <c r="H412" s="340"/>
      <c r="I412" s="418"/>
      <c r="J412" s="329"/>
      <c r="K412" s="329"/>
      <c r="L412" s="286"/>
      <c r="M412" s="289"/>
      <c r="N412" s="301"/>
    </row>
    <row r="413" spans="1:14" ht="34.799999999999997">
      <c r="A413" s="335"/>
      <c r="B413" s="349"/>
      <c r="C413" s="342"/>
      <c r="D413" s="342"/>
      <c r="E413" s="342"/>
      <c r="F413" s="145" t="s">
        <v>811</v>
      </c>
      <c r="G413" s="111"/>
      <c r="H413" s="340"/>
      <c r="I413" s="418"/>
      <c r="J413" s="329"/>
      <c r="K413" s="329"/>
      <c r="L413" s="286"/>
      <c r="M413" s="289"/>
      <c r="N413" s="301"/>
    </row>
    <row r="414" spans="1:14" ht="17.399999999999999">
      <c r="A414" s="335"/>
      <c r="B414" s="349"/>
      <c r="C414" s="342"/>
      <c r="D414" s="342"/>
      <c r="E414" s="342"/>
      <c r="F414" s="119" t="s">
        <v>707</v>
      </c>
      <c r="G414" s="417"/>
      <c r="H414" s="340"/>
      <c r="I414" s="418"/>
      <c r="J414" s="329"/>
      <c r="K414" s="329"/>
      <c r="L414" s="286"/>
      <c r="M414" s="289"/>
      <c r="N414" s="301"/>
    </row>
    <row r="415" spans="1:14" ht="17.399999999999999">
      <c r="A415" s="335"/>
      <c r="B415" s="349"/>
      <c r="C415" s="342"/>
      <c r="D415" s="342"/>
      <c r="E415" s="342"/>
      <c r="F415" s="145" t="s">
        <v>837</v>
      </c>
      <c r="G415" s="418"/>
      <c r="H415" s="340"/>
      <c r="I415" s="418"/>
      <c r="J415" s="329"/>
      <c r="K415" s="329"/>
      <c r="L415" s="286"/>
      <c r="M415" s="289"/>
      <c r="N415" s="302"/>
    </row>
    <row r="416" spans="1:14" ht="20.25" customHeight="1">
      <c r="A416" s="336"/>
      <c r="B416" s="349"/>
      <c r="C416" s="342"/>
      <c r="D416" s="342"/>
      <c r="E416" s="342"/>
      <c r="F416" s="145" t="s">
        <v>1003</v>
      </c>
      <c r="G416" s="419"/>
      <c r="H416" s="112"/>
      <c r="I416" s="419"/>
      <c r="J416" s="330"/>
      <c r="K416" s="330"/>
      <c r="L416" s="287"/>
      <c r="M416" s="290"/>
      <c r="N416" s="44"/>
    </row>
    <row r="417" spans="1:188" ht="52.2">
      <c r="A417" s="392"/>
      <c r="B417" s="393"/>
      <c r="C417" s="109" t="s">
        <v>1617</v>
      </c>
      <c r="D417" s="295" t="s">
        <v>825</v>
      </c>
      <c r="E417" s="295"/>
      <c r="F417" s="147" t="s">
        <v>812</v>
      </c>
      <c r="G417" s="94"/>
      <c r="H417" s="113"/>
      <c r="I417" s="94"/>
      <c r="J417" s="150"/>
      <c r="K417" s="113"/>
      <c r="L417" s="114"/>
      <c r="M417" s="231"/>
      <c r="N417" s="41">
        <f>SUM(M417:M417)</f>
        <v>0</v>
      </c>
    </row>
    <row r="418" spans="1:188" ht="69.599999999999994">
      <c r="A418" s="392"/>
      <c r="B418" s="393"/>
      <c r="C418" s="109" t="s">
        <v>1618</v>
      </c>
      <c r="D418" s="295" t="s">
        <v>205</v>
      </c>
      <c r="E418" s="295"/>
      <c r="F418" s="147" t="s">
        <v>813</v>
      </c>
      <c r="G418" s="94"/>
      <c r="H418" s="113"/>
      <c r="I418" s="94"/>
      <c r="J418" s="150"/>
      <c r="K418" s="113"/>
      <c r="L418" s="114"/>
      <c r="M418" s="231"/>
      <c r="N418" s="41">
        <f>SUM(M418:M418)</f>
        <v>0</v>
      </c>
    </row>
    <row r="419" spans="1:188" ht="48" customHeight="1">
      <c r="A419" s="392"/>
      <c r="B419" s="393"/>
      <c r="C419" s="109" t="s">
        <v>1619</v>
      </c>
      <c r="D419" s="295" t="s">
        <v>207</v>
      </c>
      <c r="E419" s="295"/>
      <c r="F419" s="147" t="s">
        <v>814</v>
      </c>
      <c r="G419" s="94"/>
      <c r="H419" s="113"/>
      <c r="I419" s="94"/>
      <c r="J419" s="150"/>
      <c r="K419" s="113"/>
      <c r="L419" s="114"/>
      <c r="M419" s="231"/>
      <c r="N419" s="38">
        <f>M419</f>
        <v>0</v>
      </c>
    </row>
    <row r="420" spans="1:188" ht="71.25" customHeight="1">
      <c r="A420" s="392"/>
      <c r="B420" s="393"/>
      <c r="C420" s="109" t="s">
        <v>1620</v>
      </c>
      <c r="D420" s="295" t="s">
        <v>1213</v>
      </c>
      <c r="E420" s="295"/>
      <c r="F420" s="147"/>
      <c r="G420" s="94"/>
      <c r="H420" s="113"/>
      <c r="I420" s="94"/>
      <c r="J420" s="150"/>
      <c r="K420" s="113"/>
      <c r="L420" s="114"/>
      <c r="M420" s="231"/>
      <c r="N420" s="41"/>
    </row>
    <row r="421" spans="1:188" ht="54" customHeight="1">
      <c r="A421" s="209"/>
      <c r="B421" s="410">
        <v>1.1200000000000001</v>
      </c>
      <c r="C421" s="342" t="s">
        <v>209</v>
      </c>
      <c r="D421" s="342"/>
      <c r="E421" s="342"/>
      <c r="F421" s="123" t="s">
        <v>815</v>
      </c>
      <c r="G421" s="292"/>
      <c r="H421" s="112"/>
      <c r="I421" s="292"/>
      <c r="J421" s="328"/>
      <c r="K421" s="328"/>
      <c r="L421" s="114"/>
      <c r="M421" s="231"/>
      <c r="N421" s="303">
        <f>SUM(M421:M425)</f>
        <v>0</v>
      </c>
    </row>
    <row r="422" spans="1:188" ht="69.599999999999994">
      <c r="A422" s="210"/>
      <c r="B422" s="411"/>
      <c r="C422" s="342"/>
      <c r="D422" s="342"/>
      <c r="E422" s="342"/>
      <c r="F422" s="123" t="s">
        <v>816</v>
      </c>
      <c r="G422" s="292"/>
      <c r="H422" s="339"/>
      <c r="I422" s="292"/>
      <c r="J422" s="329"/>
      <c r="K422" s="329"/>
      <c r="L422" s="114"/>
      <c r="M422" s="231"/>
      <c r="N422" s="301"/>
    </row>
    <row r="423" spans="1:188" ht="34.799999999999997">
      <c r="A423" s="210"/>
      <c r="B423" s="411"/>
      <c r="C423" s="342"/>
      <c r="D423" s="342"/>
      <c r="E423" s="342"/>
      <c r="F423" s="123" t="s">
        <v>817</v>
      </c>
      <c r="G423" s="292"/>
      <c r="H423" s="340"/>
      <c r="I423" s="292"/>
      <c r="J423" s="329"/>
      <c r="K423" s="329"/>
      <c r="L423" s="285"/>
      <c r="M423" s="288"/>
      <c r="N423" s="301"/>
    </row>
    <row r="424" spans="1:188" ht="18" customHeight="1">
      <c r="A424" s="210"/>
      <c r="B424" s="411"/>
      <c r="C424" s="342"/>
      <c r="D424" s="342"/>
      <c r="E424" s="342"/>
      <c r="F424" s="124" t="s">
        <v>707</v>
      </c>
      <c r="G424" s="292"/>
      <c r="H424" s="340"/>
      <c r="I424" s="292"/>
      <c r="J424" s="329"/>
      <c r="K424" s="329"/>
      <c r="L424" s="286"/>
      <c r="M424" s="289"/>
      <c r="N424" s="301"/>
    </row>
    <row r="425" spans="1:188" ht="54" customHeight="1">
      <c r="A425" s="210"/>
      <c r="B425" s="411"/>
      <c r="C425" s="342"/>
      <c r="D425" s="342"/>
      <c r="E425" s="342"/>
      <c r="F425" s="123" t="s">
        <v>818</v>
      </c>
      <c r="G425" s="292"/>
      <c r="H425" s="340"/>
      <c r="I425" s="292"/>
      <c r="J425" s="330"/>
      <c r="K425" s="330"/>
      <c r="L425" s="287"/>
      <c r="M425" s="290"/>
      <c r="N425" s="301"/>
    </row>
    <row r="426" spans="1:188" ht="47.25" customHeight="1">
      <c r="A426" s="211"/>
      <c r="B426" s="412"/>
      <c r="C426" s="342"/>
      <c r="D426" s="342"/>
      <c r="E426" s="342"/>
      <c r="F426" s="123" t="s">
        <v>1213</v>
      </c>
      <c r="G426" s="111"/>
      <c r="H426" s="111"/>
      <c r="I426" s="111"/>
      <c r="J426" s="149"/>
      <c r="K426" s="112"/>
      <c r="L426" s="114"/>
      <c r="M426" s="231"/>
      <c r="N426" s="44"/>
    </row>
    <row r="427" spans="1:188" ht="87">
      <c r="A427" s="207"/>
      <c r="B427" s="208">
        <v>1.1299999999999999</v>
      </c>
      <c r="C427" s="342" t="s">
        <v>211</v>
      </c>
      <c r="D427" s="342"/>
      <c r="E427" s="342"/>
      <c r="F427" s="123" t="s">
        <v>1601</v>
      </c>
      <c r="G427" s="111"/>
      <c r="H427" s="112"/>
      <c r="I427" s="111"/>
      <c r="J427" s="149"/>
      <c r="K427" s="112"/>
      <c r="L427" s="114"/>
      <c r="M427" s="231"/>
      <c r="N427" s="39">
        <f>SUM(N428:N429)</f>
        <v>0</v>
      </c>
    </row>
    <row r="428" spans="1:188" ht="69.599999999999994">
      <c r="A428" s="392"/>
      <c r="B428" s="393"/>
      <c r="C428" s="109" t="s">
        <v>847</v>
      </c>
      <c r="D428" s="295" t="s">
        <v>213</v>
      </c>
      <c r="E428" s="295"/>
      <c r="F428" s="147" t="s">
        <v>819</v>
      </c>
      <c r="G428" s="94"/>
      <c r="H428" s="113"/>
      <c r="I428" s="94"/>
      <c r="J428" s="150"/>
      <c r="K428" s="113"/>
      <c r="L428" s="114"/>
      <c r="M428" s="231"/>
      <c r="N428" s="38">
        <f>M428</f>
        <v>0</v>
      </c>
    </row>
    <row r="429" spans="1:188" ht="110.25" customHeight="1" thickBot="1">
      <c r="A429" s="392"/>
      <c r="B429" s="393"/>
      <c r="C429" s="109" t="s">
        <v>1621</v>
      </c>
      <c r="D429" s="295" t="s">
        <v>215</v>
      </c>
      <c r="E429" s="295"/>
      <c r="F429" s="147" t="s">
        <v>820</v>
      </c>
      <c r="G429" s="94"/>
      <c r="H429" s="113"/>
      <c r="I429" s="94"/>
      <c r="J429" s="150"/>
      <c r="K429" s="113"/>
      <c r="L429" s="114"/>
      <c r="M429" s="231"/>
      <c r="N429" s="40">
        <f>M429</f>
        <v>0</v>
      </c>
    </row>
    <row r="430" spans="1:188" ht="69" customHeight="1">
      <c r="A430" s="392"/>
      <c r="B430" s="393"/>
      <c r="C430" s="109" t="s">
        <v>1622</v>
      </c>
      <c r="D430" s="295" t="s">
        <v>1213</v>
      </c>
      <c r="E430" s="295"/>
      <c r="F430" s="147"/>
      <c r="G430" s="94"/>
      <c r="H430" s="113"/>
      <c r="I430" s="94"/>
      <c r="J430" s="150"/>
      <c r="K430" s="113"/>
      <c r="L430" s="114"/>
      <c r="M430" s="231"/>
      <c r="N430" s="51"/>
    </row>
    <row r="431" spans="1:188" ht="78.75" customHeight="1">
      <c r="A431" s="133"/>
      <c r="B431" s="125"/>
      <c r="C431" s="364" t="s">
        <v>1005</v>
      </c>
      <c r="D431" s="365"/>
      <c r="E431" s="365"/>
      <c r="F431" s="365"/>
      <c r="G431" s="365"/>
      <c r="H431" s="365"/>
      <c r="I431" s="365"/>
      <c r="J431" s="365"/>
      <c r="K431" s="365"/>
      <c r="L431" s="365"/>
      <c r="M431" s="366"/>
      <c r="N431" s="51"/>
    </row>
    <row r="432" spans="1:188" s="48" customFormat="1" ht="59.25" customHeight="1">
      <c r="A432" s="334"/>
      <c r="B432" s="363">
        <v>1.1399999999999999</v>
      </c>
      <c r="C432" s="342" t="s">
        <v>846</v>
      </c>
      <c r="D432" s="342"/>
      <c r="E432" s="342"/>
      <c r="F432" s="355" t="s">
        <v>1628</v>
      </c>
      <c r="G432" s="350"/>
      <c r="H432" s="350"/>
      <c r="I432" s="423"/>
      <c r="J432" s="423"/>
      <c r="K432" s="423"/>
      <c r="L432" s="370"/>
      <c r="M432" s="134"/>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c r="CB432" s="139"/>
      <c r="CC432" s="139"/>
      <c r="CD432" s="139"/>
      <c r="CE432" s="139"/>
      <c r="CF432" s="139"/>
      <c r="CG432" s="139"/>
      <c r="CH432" s="139"/>
      <c r="CI432" s="139"/>
      <c r="CJ432" s="139"/>
      <c r="CK432" s="139"/>
      <c r="CL432" s="139"/>
      <c r="CM432" s="139"/>
      <c r="CN432" s="139"/>
      <c r="CO432" s="139"/>
      <c r="CP432" s="139"/>
      <c r="CQ432" s="139"/>
      <c r="CR432" s="139"/>
      <c r="CS432" s="139"/>
      <c r="CT432" s="139"/>
      <c r="CU432" s="139"/>
      <c r="CV432" s="139"/>
      <c r="CW432" s="139"/>
      <c r="CX432" s="139"/>
      <c r="CY432" s="139"/>
      <c r="CZ432" s="139"/>
      <c r="DA432" s="139"/>
      <c r="DB432" s="139"/>
      <c r="DC432" s="139"/>
      <c r="DD432" s="139"/>
      <c r="DE432" s="139"/>
      <c r="DF432" s="139"/>
      <c r="DG432" s="139"/>
      <c r="DH432" s="139"/>
      <c r="DI432" s="139"/>
      <c r="DJ432" s="139"/>
      <c r="DK432" s="139"/>
      <c r="DL432" s="139"/>
      <c r="DM432" s="139"/>
      <c r="DN432" s="139"/>
      <c r="DO432" s="139"/>
      <c r="DP432" s="139"/>
      <c r="DQ432" s="139"/>
      <c r="DR432" s="139"/>
      <c r="DS432" s="139"/>
      <c r="DT432" s="139"/>
      <c r="DU432" s="139"/>
      <c r="DV432" s="139"/>
      <c r="DW432" s="139"/>
      <c r="DX432" s="139"/>
      <c r="DY432" s="139"/>
      <c r="DZ432" s="139"/>
      <c r="EA432" s="139"/>
      <c r="EB432" s="139"/>
      <c r="EC432" s="139"/>
      <c r="ED432" s="139"/>
      <c r="EE432" s="139"/>
      <c r="EF432" s="139"/>
      <c r="EG432" s="139"/>
      <c r="EH432" s="139"/>
      <c r="EI432" s="139"/>
      <c r="EJ432" s="139"/>
      <c r="EK432" s="139"/>
      <c r="EL432" s="139"/>
      <c r="EM432" s="139"/>
      <c r="EN432" s="139"/>
      <c r="EO432" s="139"/>
      <c r="EP432" s="139"/>
      <c r="EQ432" s="139"/>
      <c r="ER432" s="139"/>
      <c r="ES432" s="139"/>
      <c r="ET432" s="139"/>
      <c r="EU432" s="139"/>
      <c r="EV432" s="139"/>
      <c r="EW432" s="139"/>
      <c r="EX432" s="139"/>
      <c r="EY432" s="139"/>
      <c r="EZ432" s="139"/>
      <c r="FA432" s="139"/>
      <c r="FB432" s="139"/>
      <c r="FC432" s="139"/>
      <c r="FD432" s="139"/>
      <c r="FE432" s="139"/>
      <c r="FF432" s="139"/>
      <c r="FG432" s="139"/>
      <c r="FH432" s="139"/>
      <c r="FI432" s="139"/>
      <c r="FJ432" s="139"/>
      <c r="FK432" s="139"/>
      <c r="FL432" s="139"/>
      <c r="FM432" s="139"/>
      <c r="FN432" s="139"/>
      <c r="FO432" s="139"/>
      <c r="FP432" s="139"/>
      <c r="FQ432" s="139"/>
      <c r="FR432" s="139"/>
      <c r="FS432" s="139"/>
      <c r="FT432" s="139"/>
      <c r="FU432" s="139"/>
      <c r="FV432" s="139"/>
      <c r="FW432" s="139"/>
      <c r="FX432" s="139"/>
      <c r="FY432" s="139"/>
      <c r="FZ432" s="139"/>
      <c r="GA432" s="139"/>
      <c r="GB432" s="139"/>
      <c r="GC432" s="139"/>
      <c r="GD432" s="139"/>
      <c r="GE432" s="139"/>
      <c r="GF432" s="139"/>
    </row>
    <row r="433" spans="1:188" s="48" customFormat="1" ht="18" customHeight="1">
      <c r="A433" s="335"/>
      <c r="B433" s="363"/>
      <c r="C433" s="342"/>
      <c r="D433" s="342"/>
      <c r="E433" s="342"/>
      <c r="F433" s="356"/>
      <c r="G433" s="351"/>
      <c r="H433" s="351"/>
      <c r="I433" s="424"/>
      <c r="J433" s="424"/>
      <c r="K433" s="424"/>
      <c r="L433" s="371"/>
      <c r="M433" s="134"/>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c r="CB433" s="139"/>
      <c r="CC433" s="139"/>
      <c r="CD433" s="139"/>
      <c r="CE433" s="139"/>
      <c r="CF433" s="139"/>
      <c r="CG433" s="139"/>
      <c r="CH433" s="139"/>
      <c r="CI433" s="139"/>
      <c r="CJ433" s="139"/>
      <c r="CK433" s="139"/>
      <c r="CL433" s="139"/>
      <c r="CM433" s="139"/>
      <c r="CN433" s="139"/>
      <c r="CO433" s="139"/>
      <c r="CP433" s="139"/>
      <c r="CQ433" s="139"/>
      <c r="CR433" s="139"/>
      <c r="CS433" s="139"/>
      <c r="CT433" s="139"/>
      <c r="CU433" s="139"/>
      <c r="CV433" s="139"/>
      <c r="CW433" s="139"/>
      <c r="CX433" s="139"/>
      <c r="CY433" s="139"/>
      <c r="CZ433" s="139"/>
      <c r="DA433" s="139"/>
      <c r="DB433" s="139"/>
      <c r="DC433" s="139"/>
      <c r="DD433" s="139"/>
      <c r="DE433" s="139"/>
      <c r="DF433" s="139"/>
      <c r="DG433" s="139"/>
      <c r="DH433" s="139"/>
      <c r="DI433" s="139"/>
      <c r="DJ433" s="139"/>
      <c r="DK433" s="139"/>
      <c r="DL433" s="139"/>
      <c r="DM433" s="139"/>
      <c r="DN433" s="139"/>
      <c r="DO433" s="139"/>
      <c r="DP433" s="139"/>
      <c r="DQ433" s="139"/>
      <c r="DR433" s="139"/>
      <c r="DS433" s="139"/>
      <c r="DT433" s="139"/>
      <c r="DU433" s="139"/>
      <c r="DV433" s="139"/>
      <c r="DW433" s="139"/>
      <c r="DX433" s="139"/>
      <c r="DY433" s="139"/>
      <c r="DZ433" s="139"/>
      <c r="EA433" s="139"/>
      <c r="EB433" s="139"/>
      <c r="EC433" s="139"/>
      <c r="ED433" s="139"/>
      <c r="EE433" s="139"/>
      <c r="EF433" s="139"/>
      <c r="EG433" s="139"/>
      <c r="EH433" s="139"/>
      <c r="EI433" s="139"/>
      <c r="EJ433" s="139"/>
      <c r="EK433" s="139"/>
      <c r="EL433" s="139"/>
      <c r="EM433" s="139"/>
      <c r="EN433" s="139"/>
      <c r="EO433" s="139"/>
      <c r="EP433" s="139"/>
      <c r="EQ433" s="139"/>
      <c r="ER433" s="139"/>
      <c r="ES433" s="139"/>
      <c r="ET433" s="139"/>
      <c r="EU433" s="139"/>
      <c r="EV433" s="139"/>
      <c r="EW433" s="139"/>
      <c r="EX433" s="139"/>
      <c r="EY433" s="139"/>
      <c r="EZ433" s="139"/>
      <c r="FA433" s="139"/>
      <c r="FB433" s="139"/>
      <c r="FC433" s="139"/>
      <c r="FD433" s="139"/>
      <c r="FE433" s="139"/>
      <c r="FF433" s="139"/>
      <c r="FG433" s="139"/>
      <c r="FH433" s="139"/>
      <c r="FI433" s="139"/>
      <c r="FJ433" s="139"/>
      <c r="FK433" s="139"/>
      <c r="FL433" s="139"/>
      <c r="FM433" s="139"/>
      <c r="FN433" s="139"/>
      <c r="FO433" s="139"/>
      <c r="FP433" s="139"/>
      <c r="FQ433" s="139"/>
      <c r="FR433" s="139"/>
      <c r="FS433" s="139"/>
      <c r="FT433" s="139"/>
      <c r="FU433" s="139"/>
      <c r="FV433" s="139"/>
      <c r="FW433" s="139"/>
      <c r="FX433" s="139"/>
      <c r="FY433" s="139"/>
      <c r="FZ433" s="139"/>
      <c r="GA433" s="139"/>
      <c r="GB433" s="139"/>
      <c r="GC433" s="139"/>
      <c r="GD433" s="139"/>
      <c r="GE433" s="139"/>
      <c r="GF433" s="139"/>
    </row>
    <row r="434" spans="1:188" s="48" customFormat="1" ht="18" customHeight="1">
      <c r="A434" s="335"/>
      <c r="B434" s="363"/>
      <c r="C434" s="342"/>
      <c r="D434" s="342"/>
      <c r="E434" s="342"/>
      <c r="F434" s="356"/>
      <c r="G434" s="351"/>
      <c r="H434" s="351"/>
      <c r="I434" s="424"/>
      <c r="J434" s="424"/>
      <c r="K434" s="424"/>
      <c r="L434" s="371"/>
      <c r="M434" s="134"/>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c r="CD434" s="139"/>
      <c r="CE434" s="139"/>
      <c r="CF434" s="139"/>
      <c r="CG434" s="139"/>
      <c r="CH434" s="139"/>
      <c r="CI434" s="139"/>
      <c r="CJ434" s="139"/>
      <c r="CK434" s="139"/>
      <c r="CL434" s="139"/>
      <c r="CM434" s="139"/>
      <c r="CN434" s="139"/>
      <c r="CO434" s="139"/>
      <c r="CP434" s="139"/>
      <c r="CQ434" s="139"/>
      <c r="CR434" s="139"/>
      <c r="CS434" s="139"/>
      <c r="CT434" s="139"/>
      <c r="CU434" s="139"/>
      <c r="CV434" s="139"/>
      <c r="CW434" s="139"/>
      <c r="CX434" s="139"/>
      <c r="CY434" s="139"/>
      <c r="CZ434" s="139"/>
      <c r="DA434" s="139"/>
      <c r="DB434" s="139"/>
      <c r="DC434" s="139"/>
      <c r="DD434" s="139"/>
      <c r="DE434" s="139"/>
      <c r="DF434" s="139"/>
      <c r="DG434" s="139"/>
      <c r="DH434" s="139"/>
      <c r="DI434" s="139"/>
      <c r="DJ434" s="139"/>
      <c r="DK434" s="139"/>
      <c r="DL434" s="139"/>
      <c r="DM434" s="139"/>
      <c r="DN434" s="139"/>
      <c r="DO434" s="139"/>
      <c r="DP434" s="139"/>
      <c r="DQ434" s="139"/>
      <c r="DR434" s="139"/>
      <c r="DS434" s="139"/>
      <c r="DT434" s="139"/>
      <c r="DU434" s="139"/>
      <c r="DV434" s="139"/>
      <c r="DW434" s="139"/>
      <c r="DX434" s="139"/>
      <c r="DY434" s="139"/>
      <c r="DZ434" s="139"/>
      <c r="EA434" s="139"/>
      <c r="EB434" s="139"/>
      <c r="EC434" s="139"/>
      <c r="ED434" s="139"/>
      <c r="EE434" s="139"/>
      <c r="EF434" s="139"/>
      <c r="EG434" s="139"/>
      <c r="EH434" s="139"/>
      <c r="EI434" s="139"/>
      <c r="EJ434" s="139"/>
      <c r="EK434" s="139"/>
      <c r="EL434" s="139"/>
      <c r="EM434" s="139"/>
      <c r="EN434" s="139"/>
      <c r="EO434" s="139"/>
      <c r="EP434" s="139"/>
      <c r="EQ434" s="139"/>
      <c r="ER434" s="139"/>
      <c r="ES434" s="139"/>
      <c r="ET434" s="139"/>
      <c r="EU434" s="139"/>
      <c r="EV434" s="139"/>
      <c r="EW434" s="139"/>
      <c r="EX434" s="139"/>
      <c r="EY434" s="139"/>
      <c r="EZ434" s="139"/>
      <c r="FA434" s="139"/>
      <c r="FB434" s="139"/>
      <c r="FC434" s="139"/>
      <c r="FD434" s="139"/>
      <c r="FE434" s="139"/>
      <c r="FF434" s="139"/>
      <c r="FG434" s="139"/>
      <c r="FH434" s="139"/>
      <c r="FI434" s="139"/>
      <c r="FJ434" s="139"/>
      <c r="FK434" s="139"/>
      <c r="FL434" s="139"/>
      <c r="FM434" s="139"/>
      <c r="FN434" s="139"/>
      <c r="FO434" s="139"/>
      <c r="FP434" s="139"/>
      <c r="FQ434" s="139"/>
      <c r="FR434" s="139"/>
      <c r="FS434" s="139"/>
      <c r="FT434" s="139"/>
      <c r="FU434" s="139"/>
      <c r="FV434" s="139"/>
      <c r="FW434" s="139"/>
      <c r="FX434" s="139"/>
      <c r="FY434" s="139"/>
      <c r="FZ434" s="139"/>
      <c r="GA434" s="139"/>
      <c r="GB434" s="139"/>
      <c r="GC434" s="139"/>
      <c r="GD434" s="139"/>
      <c r="GE434" s="139"/>
      <c r="GF434" s="139"/>
    </row>
    <row r="435" spans="1:188" s="48" customFormat="1" ht="18" customHeight="1">
      <c r="A435" s="335"/>
      <c r="B435" s="363"/>
      <c r="C435" s="342"/>
      <c r="D435" s="342"/>
      <c r="E435" s="342"/>
      <c r="F435" s="356"/>
      <c r="G435" s="351"/>
      <c r="H435" s="351"/>
      <c r="I435" s="424"/>
      <c r="J435" s="424"/>
      <c r="K435" s="424"/>
      <c r="L435" s="371"/>
      <c r="M435" s="134"/>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c r="CB435" s="139"/>
      <c r="CC435" s="139"/>
      <c r="CD435" s="139"/>
      <c r="CE435" s="139"/>
      <c r="CF435" s="139"/>
      <c r="CG435" s="139"/>
      <c r="CH435" s="139"/>
      <c r="CI435" s="139"/>
      <c r="CJ435" s="139"/>
      <c r="CK435" s="139"/>
      <c r="CL435" s="139"/>
      <c r="CM435" s="139"/>
      <c r="CN435" s="139"/>
      <c r="CO435" s="139"/>
      <c r="CP435" s="139"/>
      <c r="CQ435" s="139"/>
      <c r="CR435" s="139"/>
      <c r="CS435" s="139"/>
      <c r="CT435" s="139"/>
      <c r="CU435" s="139"/>
      <c r="CV435" s="139"/>
      <c r="CW435" s="139"/>
      <c r="CX435" s="139"/>
      <c r="CY435" s="139"/>
      <c r="CZ435" s="139"/>
      <c r="DA435" s="139"/>
      <c r="DB435" s="139"/>
      <c r="DC435" s="139"/>
      <c r="DD435" s="139"/>
      <c r="DE435" s="139"/>
      <c r="DF435" s="139"/>
      <c r="DG435" s="139"/>
      <c r="DH435" s="139"/>
      <c r="DI435" s="139"/>
      <c r="DJ435" s="139"/>
      <c r="DK435" s="139"/>
      <c r="DL435" s="139"/>
      <c r="DM435" s="139"/>
      <c r="DN435" s="139"/>
      <c r="DO435" s="139"/>
      <c r="DP435" s="139"/>
      <c r="DQ435" s="139"/>
      <c r="DR435" s="139"/>
      <c r="DS435" s="139"/>
      <c r="DT435" s="139"/>
      <c r="DU435" s="139"/>
      <c r="DV435" s="139"/>
      <c r="DW435" s="139"/>
      <c r="DX435" s="139"/>
      <c r="DY435" s="139"/>
      <c r="DZ435" s="139"/>
      <c r="EA435" s="139"/>
      <c r="EB435" s="139"/>
      <c r="EC435" s="139"/>
      <c r="ED435" s="139"/>
      <c r="EE435" s="139"/>
      <c r="EF435" s="139"/>
      <c r="EG435" s="139"/>
      <c r="EH435" s="139"/>
      <c r="EI435" s="139"/>
      <c r="EJ435" s="139"/>
      <c r="EK435" s="139"/>
      <c r="EL435" s="139"/>
      <c r="EM435" s="139"/>
      <c r="EN435" s="139"/>
      <c r="EO435" s="139"/>
      <c r="EP435" s="139"/>
      <c r="EQ435" s="139"/>
      <c r="ER435" s="139"/>
      <c r="ES435" s="139"/>
      <c r="ET435" s="139"/>
      <c r="EU435" s="139"/>
      <c r="EV435" s="139"/>
      <c r="EW435" s="139"/>
      <c r="EX435" s="139"/>
      <c r="EY435" s="139"/>
      <c r="EZ435" s="139"/>
      <c r="FA435" s="139"/>
      <c r="FB435" s="139"/>
      <c r="FC435" s="139"/>
      <c r="FD435" s="139"/>
      <c r="FE435" s="139"/>
      <c r="FF435" s="139"/>
      <c r="FG435" s="139"/>
      <c r="FH435" s="139"/>
      <c r="FI435" s="139"/>
      <c r="FJ435" s="139"/>
      <c r="FK435" s="139"/>
      <c r="FL435" s="139"/>
      <c r="FM435" s="139"/>
      <c r="FN435" s="139"/>
      <c r="FO435" s="139"/>
      <c r="FP435" s="139"/>
      <c r="FQ435" s="139"/>
      <c r="FR435" s="139"/>
      <c r="FS435" s="139"/>
      <c r="FT435" s="139"/>
      <c r="FU435" s="139"/>
      <c r="FV435" s="139"/>
      <c r="FW435" s="139"/>
      <c r="FX435" s="139"/>
      <c r="FY435" s="139"/>
      <c r="FZ435" s="139"/>
      <c r="GA435" s="139"/>
      <c r="GB435" s="139"/>
      <c r="GC435" s="139"/>
      <c r="GD435" s="139"/>
      <c r="GE435" s="139"/>
      <c r="GF435" s="139"/>
    </row>
    <row r="436" spans="1:188" s="48" customFormat="1" ht="18" customHeight="1">
      <c r="A436" s="335"/>
      <c r="B436" s="363"/>
      <c r="C436" s="342"/>
      <c r="D436" s="342"/>
      <c r="E436" s="342"/>
      <c r="F436" s="356"/>
      <c r="G436" s="351"/>
      <c r="H436" s="351"/>
      <c r="I436" s="424"/>
      <c r="J436" s="424"/>
      <c r="K436" s="424"/>
      <c r="L436" s="371"/>
      <c r="M436" s="134"/>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c r="CB436" s="139"/>
      <c r="CC436" s="139"/>
      <c r="CD436" s="139"/>
      <c r="CE436" s="139"/>
      <c r="CF436" s="139"/>
      <c r="CG436" s="139"/>
      <c r="CH436" s="139"/>
      <c r="CI436" s="139"/>
      <c r="CJ436" s="139"/>
      <c r="CK436" s="139"/>
      <c r="CL436" s="139"/>
      <c r="CM436" s="139"/>
      <c r="CN436" s="139"/>
      <c r="CO436" s="139"/>
      <c r="CP436" s="139"/>
      <c r="CQ436" s="139"/>
      <c r="CR436" s="139"/>
      <c r="CS436" s="139"/>
      <c r="CT436" s="139"/>
      <c r="CU436" s="139"/>
      <c r="CV436" s="139"/>
      <c r="CW436" s="139"/>
      <c r="CX436" s="139"/>
      <c r="CY436" s="139"/>
      <c r="CZ436" s="139"/>
      <c r="DA436" s="139"/>
      <c r="DB436" s="139"/>
      <c r="DC436" s="139"/>
      <c r="DD436" s="139"/>
      <c r="DE436" s="139"/>
      <c r="DF436" s="139"/>
      <c r="DG436" s="139"/>
      <c r="DH436" s="139"/>
      <c r="DI436" s="139"/>
      <c r="DJ436" s="139"/>
      <c r="DK436" s="139"/>
      <c r="DL436" s="139"/>
      <c r="DM436" s="139"/>
      <c r="DN436" s="139"/>
      <c r="DO436" s="139"/>
      <c r="DP436" s="139"/>
      <c r="DQ436" s="139"/>
      <c r="DR436" s="139"/>
      <c r="DS436" s="139"/>
      <c r="DT436" s="139"/>
      <c r="DU436" s="139"/>
      <c r="DV436" s="139"/>
      <c r="DW436" s="139"/>
      <c r="DX436" s="139"/>
      <c r="DY436" s="139"/>
      <c r="DZ436" s="139"/>
      <c r="EA436" s="139"/>
      <c r="EB436" s="139"/>
      <c r="EC436" s="139"/>
      <c r="ED436" s="139"/>
      <c r="EE436" s="139"/>
      <c r="EF436" s="139"/>
      <c r="EG436" s="139"/>
      <c r="EH436" s="139"/>
      <c r="EI436" s="139"/>
      <c r="EJ436" s="139"/>
      <c r="EK436" s="139"/>
      <c r="EL436" s="139"/>
      <c r="EM436" s="139"/>
      <c r="EN436" s="139"/>
      <c r="EO436" s="139"/>
      <c r="EP436" s="139"/>
      <c r="EQ436" s="139"/>
      <c r="ER436" s="139"/>
      <c r="ES436" s="139"/>
      <c r="ET436" s="139"/>
      <c r="EU436" s="139"/>
      <c r="EV436" s="139"/>
      <c r="EW436" s="139"/>
      <c r="EX436" s="139"/>
      <c r="EY436" s="139"/>
      <c r="EZ436" s="139"/>
      <c r="FA436" s="139"/>
      <c r="FB436" s="139"/>
      <c r="FC436" s="139"/>
      <c r="FD436" s="139"/>
      <c r="FE436" s="139"/>
      <c r="FF436" s="139"/>
      <c r="FG436" s="139"/>
      <c r="FH436" s="139"/>
      <c r="FI436" s="139"/>
      <c r="FJ436" s="139"/>
      <c r="FK436" s="139"/>
      <c r="FL436" s="139"/>
      <c r="FM436" s="139"/>
      <c r="FN436" s="139"/>
      <c r="FO436" s="139"/>
      <c r="FP436" s="139"/>
      <c r="FQ436" s="139"/>
      <c r="FR436" s="139"/>
      <c r="FS436" s="139"/>
      <c r="FT436" s="139"/>
      <c r="FU436" s="139"/>
      <c r="FV436" s="139"/>
      <c r="FW436" s="139"/>
      <c r="FX436" s="139"/>
      <c r="FY436" s="139"/>
      <c r="FZ436" s="139"/>
      <c r="GA436" s="139"/>
      <c r="GB436" s="139"/>
      <c r="GC436" s="139"/>
      <c r="GD436" s="139"/>
      <c r="GE436" s="139"/>
      <c r="GF436" s="139"/>
    </row>
    <row r="437" spans="1:188" s="48" customFormat="1" ht="18" customHeight="1">
      <c r="A437" s="335"/>
      <c r="B437" s="363"/>
      <c r="C437" s="342"/>
      <c r="D437" s="342"/>
      <c r="E437" s="342"/>
      <c r="F437" s="356"/>
      <c r="G437" s="351"/>
      <c r="H437" s="351"/>
      <c r="I437" s="424"/>
      <c r="J437" s="424"/>
      <c r="K437" s="424"/>
      <c r="L437" s="371"/>
      <c r="M437" s="134"/>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c r="CB437" s="139"/>
      <c r="CC437" s="139"/>
      <c r="CD437" s="139"/>
      <c r="CE437" s="139"/>
      <c r="CF437" s="139"/>
      <c r="CG437" s="139"/>
      <c r="CH437" s="139"/>
      <c r="CI437" s="139"/>
      <c r="CJ437" s="139"/>
      <c r="CK437" s="139"/>
      <c r="CL437" s="139"/>
      <c r="CM437" s="139"/>
      <c r="CN437" s="139"/>
      <c r="CO437" s="139"/>
      <c r="CP437" s="139"/>
      <c r="CQ437" s="139"/>
      <c r="CR437" s="139"/>
      <c r="CS437" s="139"/>
      <c r="CT437" s="139"/>
      <c r="CU437" s="139"/>
      <c r="CV437" s="139"/>
      <c r="CW437" s="139"/>
      <c r="CX437" s="139"/>
      <c r="CY437" s="139"/>
      <c r="CZ437" s="139"/>
      <c r="DA437" s="139"/>
      <c r="DB437" s="139"/>
      <c r="DC437" s="139"/>
      <c r="DD437" s="139"/>
      <c r="DE437" s="139"/>
      <c r="DF437" s="139"/>
      <c r="DG437" s="139"/>
      <c r="DH437" s="139"/>
      <c r="DI437" s="139"/>
      <c r="DJ437" s="139"/>
      <c r="DK437" s="139"/>
      <c r="DL437" s="139"/>
      <c r="DM437" s="139"/>
      <c r="DN437" s="139"/>
      <c r="DO437" s="139"/>
      <c r="DP437" s="139"/>
      <c r="DQ437" s="139"/>
      <c r="DR437" s="139"/>
      <c r="DS437" s="139"/>
      <c r="DT437" s="139"/>
      <c r="DU437" s="139"/>
      <c r="DV437" s="139"/>
      <c r="DW437" s="139"/>
      <c r="DX437" s="139"/>
      <c r="DY437" s="139"/>
      <c r="DZ437" s="139"/>
      <c r="EA437" s="139"/>
      <c r="EB437" s="139"/>
      <c r="EC437" s="139"/>
      <c r="ED437" s="139"/>
      <c r="EE437" s="139"/>
      <c r="EF437" s="139"/>
      <c r="EG437" s="139"/>
      <c r="EH437" s="139"/>
      <c r="EI437" s="139"/>
      <c r="EJ437" s="139"/>
      <c r="EK437" s="139"/>
      <c r="EL437" s="139"/>
      <c r="EM437" s="139"/>
      <c r="EN437" s="139"/>
      <c r="EO437" s="139"/>
      <c r="EP437" s="139"/>
      <c r="EQ437" s="139"/>
      <c r="ER437" s="139"/>
      <c r="ES437" s="139"/>
      <c r="ET437" s="139"/>
      <c r="EU437" s="139"/>
      <c r="EV437" s="139"/>
      <c r="EW437" s="139"/>
      <c r="EX437" s="139"/>
      <c r="EY437" s="139"/>
      <c r="EZ437" s="139"/>
      <c r="FA437" s="139"/>
      <c r="FB437" s="139"/>
      <c r="FC437" s="139"/>
      <c r="FD437" s="139"/>
      <c r="FE437" s="139"/>
      <c r="FF437" s="139"/>
      <c r="FG437" s="139"/>
      <c r="FH437" s="139"/>
      <c r="FI437" s="139"/>
      <c r="FJ437" s="139"/>
      <c r="FK437" s="139"/>
      <c r="FL437" s="139"/>
      <c r="FM437" s="139"/>
      <c r="FN437" s="139"/>
      <c r="FO437" s="139"/>
      <c r="FP437" s="139"/>
      <c r="FQ437" s="139"/>
      <c r="FR437" s="139"/>
      <c r="FS437" s="139"/>
      <c r="FT437" s="139"/>
      <c r="FU437" s="139"/>
      <c r="FV437" s="139"/>
      <c r="FW437" s="139"/>
      <c r="FX437" s="139"/>
      <c r="FY437" s="139"/>
      <c r="FZ437" s="139"/>
      <c r="GA437" s="139"/>
      <c r="GB437" s="139"/>
      <c r="GC437" s="139"/>
      <c r="GD437" s="139"/>
      <c r="GE437" s="139"/>
      <c r="GF437" s="139"/>
    </row>
    <row r="438" spans="1:188" s="48" customFormat="1" ht="18" customHeight="1">
      <c r="A438" s="335"/>
      <c r="B438" s="363"/>
      <c r="C438" s="342"/>
      <c r="D438" s="342"/>
      <c r="E438" s="342"/>
      <c r="F438" s="356"/>
      <c r="G438" s="351"/>
      <c r="H438" s="351"/>
      <c r="I438" s="424"/>
      <c r="J438" s="424"/>
      <c r="K438" s="424"/>
      <c r="L438" s="371"/>
      <c r="M438" s="134"/>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c r="CB438" s="139"/>
      <c r="CC438" s="139"/>
      <c r="CD438" s="139"/>
      <c r="CE438" s="139"/>
      <c r="CF438" s="139"/>
      <c r="CG438" s="139"/>
      <c r="CH438" s="139"/>
      <c r="CI438" s="139"/>
      <c r="CJ438" s="139"/>
      <c r="CK438" s="139"/>
      <c r="CL438" s="139"/>
      <c r="CM438" s="139"/>
      <c r="CN438" s="139"/>
      <c r="CO438" s="139"/>
      <c r="CP438" s="139"/>
      <c r="CQ438" s="139"/>
      <c r="CR438" s="139"/>
      <c r="CS438" s="139"/>
      <c r="CT438" s="139"/>
      <c r="CU438" s="139"/>
      <c r="CV438" s="139"/>
      <c r="CW438" s="139"/>
      <c r="CX438" s="139"/>
      <c r="CY438" s="139"/>
      <c r="CZ438" s="139"/>
      <c r="DA438" s="139"/>
      <c r="DB438" s="139"/>
      <c r="DC438" s="139"/>
      <c r="DD438" s="139"/>
      <c r="DE438" s="139"/>
      <c r="DF438" s="139"/>
      <c r="DG438" s="139"/>
      <c r="DH438" s="139"/>
      <c r="DI438" s="139"/>
      <c r="DJ438" s="139"/>
      <c r="DK438" s="139"/>
      <c r="DL438" s="139"/>
      <c r="DM438" s="139"/>
      <c r="DN438" s="139"/>
      <c r="DO438" s="139"/>
      <c r="DP438" s="139"/>
      <c r="DQ438" s="139"/>
      <c r="DR438" s="139"/>
      <c r="DS438" s="139"/>
      <c r="DT438" s="139"/>
      <c r="DU438" s="139"/>
      <c r="DV438" s="139"/>
      <c r="DW438" s="139"/>
      <c r="DX438" s="139"/>
      <c r="DY438" s="139"/>
      <c r="DZ438" s="139"/>
      <c r="EA438" s="139"/>
      <c r="EB438" s="139"/>
      <c r="EC438" s="139"/>
      <c r="ED438" s="139"/>
      <c r="EE438" s="139"/>
      <c r="EF438" s="139"/>
      <c r="EG438" s="139"/>
      <c r="EH438" s="139"/>
      <c r="EI438" s="139"/>
      <c r="EJ438" s="139"/>
      <c r="EK438" s="139"/>
      <c r="EL438" s="139"/>
      <c r="EM438" s="139"/>
      <c r="EN438" s="139"/>
      <c r="EO438" s="139"/>
      <c r="EP438" s="139"/>
      <c r="EQ438" s="139"/>
      <c r="ER438" s="139"/>
      <c r="ES438" s="139"/>
      <c r="ET438" s="139"/>
      <c r="EU438" s="139"/>
      <c r="EV438" s="139"/>
      <c r="EW438" s="139"/>
      <c r="EX438" s="139"/>
      <c r="EY438" s="139"/>
      <c r="EZ438" s="139"/>
      <c r="FA438" s="139"/>
      <c r="FB438" s="139"/>
      <c r="FC438" s="139"/>
      <c r="FD438" s="139"/>
      <c r="FE438" s="139"/>
      <c r="FF438" s="139"/>
      <c r="FG438" s="139"/>
      <c r="FH438" s="139"/>
      <c r="FI438" s="139"/>
      <c r="FJ438" s="139"/>
      <c r="FK438" s="139"/>
      <c r="FL438" s="139"/>
      <c r="FM438" s="139"/>
      <c r="FN438" s="139"/>
      <c r="FO438" s="139"/>
      <c r="FP438" s="139"/>
      <c r="FQ438" s="139"/>
      <c r="FR438" s="139"/>
      <c r="FS438" s="139"/>
      <c r="FT438" s="139"/>
      <c r="FU438" s="139"/>
      <c r="FV438" s="139"/>
      <c r="FW438" s="139"/>
      <c r="FX438" s="139"/>
      <c r="FY438" s="139"/>
      <c r="FZ438" s="139"/>
      <c r="GA438" s="139"/>
      <c r="GB438" s="139"/>
      <c r="GC438" s="139"/>
      <c r="GD438" s="139"/>
      <c r="GE438" s="139"/>
      <c r="GF438" s="139"/>
    </row>
    <row r="439" spans="1:188" s="48" customFormat="1" ht="18" customHeight="1">
      <c r="A439" s="336"/>
      <c r="B439" s="363"/>
      <c r="C439" s="342"/>
      <c r="D439" s="342"/>
      <c r="E439" s="342"/>
      <c r="F439" s="356"/>
      <c r="G439" s="384"/>
      <c r="H439" s="384"/>
      <c r="I439" s="425"/>
      <c r="J439" s="425"/>
      <c r="K439" s="425"/>
      <c r="L439" s="372"/>
      <c r="M439" s="134"/>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c r="CB439" s="139"/>
      <c r="CC439" s="139"/>
      <c r="CD439" s="139"/>
      <c r="CE439" s="139"/>
      <c r="CF439" s="139"/>
      <c r="CG439" s="139"/>
      <c r="CH439" s="139"/>
      <c r="CI439" s="139"/>
      <c r="CJ439" s="139"/>
      <c r="CK439" s="139"/>
      <c r="CL439" s="139"/>
      <c r="CM439" s="139"/>
      <c r="CN439" s="139"/>
      <c r="CO439" s="139"/>
      <c r="CP439" s="139"/>
      <c r="CQ439" s="139"/>
      <c r="CR439" s="139"/>
      <c r="CS439" s="139"/>
      <c r="CT439" s="139"/>
      <c r="CU439" s="139"/>
      <c r="CV439" s="139"/>
      <c r="CW439" s="139"/>
      <c r="CX439" s="139"/>
      <c r="CY439" s="139"/>
      <c r="CZ439" s="139"/>
      <c r="DA439" s="139"/>
      <c r="DB439" s="139"/>
      <c r="DC439" s="139"/>
      <c r="DD439" s="139"/>
      <c r="DE439" s="139"/>
      <c r="DF439" s="139"/>
      <c r="DG439" s="139"/>
      <c r="DH439" s="139"/>
      <c r="DI439" s="139"/>
      <c r="DJ439" s="139"/>
      <c r="DK439" s="139"/>
      <c r="DL439" s="139"/>
      <c r="DM439" s="139"/>
      <c r="DN439" s="139"/>
      <c r="DO439" s="139"/>
      <c r="DP439" s="139"/>
      <c r="DQ439" s="139"/>
      <c r="DR439" s="139"/>
      <c r="DS439" s="139"/>
      <c r="DT439" s="139"/>
      <c r="DU439" s="139"/>
      <c r="DV439" s="139"/>
      <c r="DW439" s="139"/>
      <c r="DX439" s="139"/>
      <c r="DY439" s="139"/>
      <c r="DZ439" s="139"/>
      <c r="EA439" s="139"/>
      <c r="EB439" s="139"/>
      <c r="EC439" s="139"/>
      <c r="ED439" s="139"/>
      <c r="EE439" s="139"/>
      <c r="EF439" s="139"/>
      <c r="EG439" s="139"/>
      <c r="EH439" s="139"/>
      <c r="EI439" s="139"/>
      <c r="EJ439" s="139"/>
      <c r="EK439" s="139"/>
      <c r="EL439" s="139"/>
      <c r="EM439" s="139"/>
      <c r="EN439" s="139"/>
      <c r="EO439" s="139"/>
      <c r="EP439" s="139"/>
      <c r="EQ439" s="139"/>
      <c r="ER439" s="139"/>
      <c r="ES439" s="139"/>
      <c r="ET439" s="139"/>
      <c r="EU439" s="139"/>
      <c r="EV439" s="139"/>
      <c r="EW439" s="139"/>
      <c r="EX439" s="139"/>
      <c r="EY439" s="139"/>
      <c r="EZ439" s="139"/>
      <c r="FA439" s="139"/>
      <c r="FB439" s="139"/>
      <c r="FC439" s="139"/>
      <c r="FD439" s="139"/>
      <c r="FE439" s="139"/>
      <c r="FF439" s="139"/>
      <c r="FG439" s="139"/>
      <c r="FH439" s="139"/>
      <c r="FI439" s="139"/>
      <c r="FJ439" s="139"/>
      <c r="FK439" s="139"/>
      <c r="FL439" s="139"/>
      <c r="FM439" s="139"/>
      <c r="FN439" s="139"/>
      <c r="FO439" s="139"/>
      <c r="FP439" s="139"/>
      <c r="FQ439" s="139"/>
      <c r="FR439" s="139"/>
      <c r="FS439" s="139"/>
      <c r="FT439" s="139"/>
      <c r="FU439" s="139"/>
      <c r="FV439" s="139"/>
      <c r="FW439" s="139"/>
      <c r="FX439" s="139"/>
      <c r="FY439" s="139"/>
      <c r="FZ439" s="139"/>
      <c r="GA439" s="139"/>
      <c r="GB439" s="139"/>
      <c r="GC439" s="139"/>
      <c r="GD439" s="139"/>
      <c r="GE439" s="139"/>
      <c r="GF439" s="139"/>
    </row>
    <row r="440" spans="1:188" s="49" customFormat="1" ht="45.75" customHeight="1">
      <c r="A440" s="296"/>
      <c r="B440" s="297"/>
      <c r="C440" s="291" t="s">
        <v>1623</v>
      </c>
      <c r="D440" s="295" t="s">
        <v>848</v>
      </c>
      <c r="E440" s="295"/>
      <c r="F440" s="343" t="s">
        <v>1627</v>
      </c>
      <c r="G440" s="414"/>
      <c r="H440" s="414"/>
      <c r="I440" s="426"/>
      <c r="J440" s="426"/>
      <c r="K440" s="426"/>
      <c r="L440" s="370"/>
      <c r="M440" s="134"/>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c r="CB440" s="139"/>
      <c r="CC440" s="139"/>
      <c r="CD440" s="139"/>
      <c r="CE440" s="139"/>
      <c r="CF440" s="139"/>
      <c r="CG440" s="139"/>
      <c r="CH440" s="139"/>
      <c r="CI440" s="139"/>
      <c r="CJ440" s="139"/>
      <c r="CK440" s="139"/>
      <c r="CL440" s="139"/>
      <c r="CM440" s="139"/>
      <c r="CN440" s="139"/>
      <c r="CO440" s="139"/>
      <c r="CP440" s="139"/>
      <c r="CQ440" s="139"/>
      <c r="CR440" s="139"/>
      <c r="CS440" s="139"/>
      <c r="CT440" s="139"/>
      <c r="CU440" s="139"/>
      <c r="CV440" s="139"/>
      <c r="CW440" s="139"/>
      <c r="CX440" s="139"/>
      <c r="CY440" s="139"/>
      <c r="CZ440" s="139"/>
      <c r="DA440" s="139"/>
      <c r="DB440" s="139"/>
      <c r="DC440" s="139"/>
      <c r="DD440" s="139"/>
      <c r="DE440" s="139"/>
      <c r="DF440" s="139"/>
      <c r="DG440" s="139"/>
      <c r="DH440" s="139"/>
      <c r="DI440" s="139"/>
      <c r="DJ440" s="139"/>
      <c r="DK440" s="139"/>
      <c r="DL440" s="139"/>
      <c r="DM440" s="139"/>
      <c r="DN440" s="139"/>
      <c r="DO440" s="139"/>
      <c r="DP440" s="139"/>
      <c r="DQ440" s="139"/>
      <c r="DR440" s="139"/>
      <c r="DS440" s="139"/>
      <c r="DT440" s="139"/>
      <c r="DU440" s="139"/>
      <c r="DV440" s="139"/>
      <c r="DW440" s="139"/>
      <c r="DX440" s="139"/>
      <c r="DY440" s="139"/>
      <c r="DZ440" s="139"/>
      <c r="EA440" s="139"/>
      <c r="EB440" s="139"/>
      <c r="EC440" s="139"/>
      <c r="ED440" s="139"/>
      <c r="EE440" s="139"/>
      <c r="EF440" s="139"/>
      <c r="EG440" s="139"/>
      <c r="EH440" s="139"/>
      <c r="EI440" s="139"/>
      <c r="EJ440" s="139"/>
      <c r="EK440" s="139"/>
      <c r="EL440" s="139"/>
      <c r="EM440" s="139"/>
      <c r="EN440" s="139"/>
      <c r="EO440" s="139"/>
      <c r="EP440" s="139"/>
      <c r="EQ440" s="139"/>
      <c r="ER440" s="139"/>
      <c r="ES440" s="139"/>
      <c r="ET440" s="139"/>
      <c r="EU440" s="139"/>
      <c r="EV440" s="139"/>
      <c r="EW440" s="139"/>
      <c r="EX440" s="139"/>
      <c r="EY440" s="139"/>
      <c r="EZ440" s="139"/>
      <c r="FA440" s="139"/>
      <c r="FB440" s="139"/>
      <c r="FC440" s="139"/>
      <c r="FD440" s="139"/>
      <c r="FE440" s="139"/>
      <c r="FF440" s="139"/>
      <c r="FG440" s="139"/>
      <c r="FH440" s="139"/>
      <c r="FI440" s="139"/>
      <c r="FJ440" s="139"/>
      <c r="FK440" s="139"/>
      <c r="FL440" s="139"/>
      <c r="FM440" s="139"/>
      <c r="FN440" s="139"/>
      <c r="FO440" s="139"/>
      <c r="FP440" s="139"/>
      <c r="FQ440" s="139"/>
      <c r="FR440" s="139"/>
      <c r="FS440" s="139"/>
      <c r="FT440" s="139"/>
      <c r="FU440" s="139"/>
      <c r="FV440" s="139"/>
      <c r="FW440" s="139"/>
      <c r="FX440" s="139"/>
      <c r="FY440" s="139"/>
      <c r="FZ440" s="139"/>
      <c r="GA440" s="139"/>
      <c r="GB440" s="139"/>
      <c r="GC440" s="139"/>
      <c r="GD440" s="139"/>
      <c r="GE440" s="139"/>
      <c r="GF440" s="139"/>
    </row>
    <row r="441" spans="1:188" s="49" customFormat="1" ht="18" customHeight="1">
      <c r="A441" s="337"/>
      <c r="B441" s="338"/>
      <c r="C441" s="291"/>
      <c r="D441" s="295"/>
      <c r="E441" s="295"/>
      <c r="F441" s="344"/>
      <c r="G441" s="415"/>
      <c r="H441" s="415"/>
      <c r="I441" s="427"/>
      <c r="J441" s="427"/>
      <c r="K441" s="427"/>
      <c r="L441" s="371"/>
      <c r="M441" s="134"/>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c r="CB441" s="139"/>
      <c r="CC441" s="139"/>
      <c r="CD441" s="139"/>
      <c r="CE441" s="139"/>
      <c r="CF441" s="139"/>
      <c r="CG441" s="139"/>
      <c r="CH441" s="139"/>
      <c r="CI441" s="139"/>
      <c r="CJ441" s="139"/>
      <c r="CK441" s="139"/>
      <c r="CL441" s="139"/>
      <c r="CM441" s="139"/>
      <c r="CN441" s="139"/>
      <c r="CO441" s="139"/>
      <c r="CP441" s="139"/>
      <c r="CQ441" s="139"/>
      <c r="CR441" s="139"/>
      <c r="CS441" s="139"/>
      <c r="CT441" s="139"/>
      <c r="CU441" s="139"/>
      <c r="CV441" s="139"/>
      <c r="CW441" s="139"/>
      <c r="CX441" s="139"/>
      <c r="CY441" s="139"/>
      <c r="CZ441" s="139"/>
      <c r="DA441" s="139"/>
      <c r="DB441" s="139"/>
      <c r="DC441" s="139"/>
      <c r="DD441" s="139"/>
      <c r="DE441" s="139"/>
      <c r="DF441" s="139"/>
      <c r="DG441" s="139"/>
      <c r="DH441" s="139"/>
      <c r="DI441" s="139"/>
      <c r="DJ441" s="139"/>
      <c r="DK441" s="139"/>
      <c r="DL441" s="139"/>
      <c r="DM441" s="139"/>
      <c r="DN441" s="139"/>
      <c r="DO441" s="139"/>
      <c r="DP441" s="139"/>
      <c r="DQ441" s="139"/>
      <c r="DR441" s="139"/>
      <c r="DS441" s="139"/>
      <c r="DT441" s="139"/>
      <c r="DU441" s="139"/>
      <c r="DV441" s="139"/>
      <c r="DW441" s="139"/>
      <c r="DX441" s="139"/>
      <c r="DY441" s="139"/>
      <c r="DZ441" s="139"/>
      <c r="EA441" s="139"/>
      <c r="EB441" s="139"/>
      <c r="EC441" s="139"/>
      <c r="ED441" s="139"/>
      <c r="EE441" s="139"/>
      <c r="EF441" s="139"/>
      <c r="EG441" s="139"/>
      <c r="EH441" s="139"/>
      <c r="EI441" s="139"/>
      <c r="EJ441" s="139"/>
      <c r="EK441" s="139"/>
      <c r="EL441" s="139"/>
      <c r="EM441" s="139"/>
      <c r="EN441" s="139"/>
      <c r="EO441" s="139"/>
      <c r="EP441" s="139"/>
      <c r="EQ441" s="139"/>
      <c r="ER441" s="139"/>
      <c r="ES441" s="139"/>
      <c r="ET441" s="139"/>
      <c r="EU441" s="139"/>
      <c r="EV441" s="139"/>
      <c r="EW441" s="139"/>
      <c r="EX441" s="139"/>
      <c r="EY441" s="139"/>
      <c r="EZ441" s="139"/>
      <c r="FA441" s="139"/>
      <c r="FB441" s="139"/>
      <c r="FC441" s="139"/>
      <c r="FD441" s="139"/>
      <c r="FE441" s="139"/>
      <c r="FF441" s="139"/>
      <c r="FG441" s="139"/>
      <c r="FH441" s="139"/>
      <c r="FI441" s="139"/>
      <c r="FJ441" s="139"/>
      <c r="FK441" s="139"/>
      <c r="FL441" s="139"/>
      <c r="FM441" s="139"/>
      <c r="FN441" s="139"/>
      <c r="FO441" s="139"/>
      <c r="FP441" s="139"/>
      <c r="FQ441" s="139"/>
      <c r="FR441" s="139"/>
      <c r="FS441" s="139"/>
      <c r="FT441" s="139"/>
      <c r="FU441" s="139"/>
      <c r="FV441" s="139"/>
      <c r="FW441" s="139"/>
      <c r="FX441" s="139"/>
      <c r="FY441" s="139"/>
      <c r="FZ441" s="139"/>
      <c r="GA441" s="139"/>
      <c r="GB441" s="139"/>
      <c r="GC441" s="139"/>
      <c r="GD441" s="139"/>
      <c r="GE441" s="139"/>
      <c r="GF441" s="139"/>
    </row>
    <row r="442" spans="1:188" s="49" customFormat="1" ht="18" customHeight="1">
      <c r="A442" s="337"/>
      <c r="B442" s="338"/>
      <c r="C442" s="291"/>
      <c r="D442" s="295"/>
      <c r="E442" s="295"/>
      <c r="F442" s="344"/>
      <c r="G442" s="415"/>
      <c r="H442" s="415"/>
      <c r="I442" s="427"/>
      <c r="J442" s="427"/>
      <c r="K442" s="427"/>
      <c r="L442" s="371"/>
      <c r="M442" s="134"/>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c r="CB442" s="139"/>
      <c r="CC442" s="139"/>
      <c r="CD442" s="139"/>
      <c r="CE442" s="139"/>
      <c r="CF442" s="139"/>
      <c r="CG442" s="139"/>
      <c r="CH442" s="139"/>
      <c r="CI442" s="139"/>
      <c r="CJ442" s="139"/>
      <c r="CK442" s="139"/>
      <c r="CL442" s="139"/>
      <c r="CM442" s="139"/>
      <c r="CN442" s="139"/>
      <c r="CO442" s="139"/>
      <c r="CP442" s="139"/>
      <c r="CQ442" s="139"/>
      <c r="CR442" s="139"/>
      <c r="CS442" s="139"/>
      <c r="CT442" s="139"/>
      <c r="CU442" s="139"/>
      <c r="CV442" s="139"/>
      <c r="CW442" s="139"/>
      <c r="CX442" s="139"/>
      <c r="CY442" s="139"/>
      <c r="CZ442" s="139"/>
      <c r="DA442" s="139"/>
      <c r="DB442" s="139"/>
      <c r="DC442" s="139"/>
      <c r="DD442" s="139"/>
      <c r="DE442" s="139"/>
      <c r="DF442" s="139"/>
      <c r="DG442" s="139"/>
      <c r="DH442" s="139"/>
      <c r="DI442" s="139"/>
      <c r="DJ442" s="139"/>
      <c r="DK442" s="139"/>
      <c r="DL442" s="139"/>
      <c r="DM442" s="139"/>
      <c r="DN442" s="139"/>
      <c r="DO442" s="139"/>
      <c r="DP442" s="139"/>
      <c r="DQ442" s="139"/>
      <c r="DR442" s="139"/>
      <c r="DS442" s="139"/>
      <c r="DT442" s="139"/>
      <c r="DU442" s="139"/>
      <c r="DV442" s="139"/>
      <c r="DW442" s="139"/>
      <c r="DX442" s="139"/>
      <c r="DY442" s="139"/>
      <c r="DZ442" s="139"/>
      <c r="EA442" s="139"/>
      <c r="EB442" s="139"/>
      <c r="EC442" s="139"/>
      <c r="ED442" s="139"/>
      <c r="EE442" s="139"/>
      <c r="EF442" s="139"/>
      <c r="EG442" s="139"/>
      <c r="EH442" s="139"/>
      <c r="EI442" s="139"/>
      <c r="EJ442" s="139"/>
      <c r="EK442" s="139"/>
      <c r="EL442" s="139"/>
      <c r="EM442" s="139"/>
      <c r="EN442" s="139"/>
      <c r="EO442" s="139"/>
      <c r="EP442" s="139"/>
      <c r="EQ442" s="139"/>
      <c r="ER442" s="139"/>
      <c r="ES442" s="139"/>
      <c r="ET442" s="139"/>
      <c r="EU442" s="139"/>
      <c r="EV442" s="139"/>
      <c r="EW442" s="139"/>
      <c r="EX442" s="139"/>
      <c r="EY442" s="139"/>
      <c r="EZ442" s="139"/>
      <c r="FA442" s="139"/>
      <c r="FB442" s="139"/>
      <c r="FC442" s="139"/>
      <c r="FD442" s="139"/>
      <c r="FE442" s="139"/>
      <c r="FF442" s="139"/>
      <c r="FG442" s="139"/>
      <c r="FH442" s="139"/>
      <c r="FI442" s="139"/>
      <c r="FJ442" s="139"/>
      <c r="FK442" s="139"/>
      <c r="FL442" s="139"/>
      <c r="FM442" s="139"/>
      <c r="FN442" s="139"/>
      <c r="FO442" s="139"/>
      <c r="FP442" s="139"/>
      <c r="FQ442" s="139"/>
      <c r="FR442" s="139"/>
      <c r="FS442" s="139"/>
      <c r="FT442" s="139"/>
      <c r="FU442" s="139"/>
      <c r="FV442" s="139"/>
      <c r="FW442" s="139"/>
      <c r="FX442" s="139"/>
      <c r="FY442" s="139"/>
      <c r="FZ442" s="139"/>
      <c r="GA442" s="139"/>
      <c r="GB442" s="139"/>
      <c r="GC442" s="139"/>
      <c r="GD442" s="139"/>
      <c r="GE442" s="139"/>
      <c r="GF442" s="139"/>
    </row>
    <row r="443" spans="1:188" s="49" customFormat="1" ht="18" customHeight="1">
      <c r="A443" s="337"/>
      <c r="B443" s="338"/>
      <c r="C443" s="291"/>
      <c r="D443" s="295"/>
      <c r="E443" s="295"/>
      <c r="F443" s="344"/>
      <c r="G443" s="415"/>
      <c r="H443" s="415"/>
      <c r="I443" s="427"/>
      <c r="J443" s="427"/>
      <c r="K443" s="427"/>
      <c r="L443" s="371"/>
      <c r="M443" s="134"/>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c r="CB443" s="139"/>
      <c r="CC443" s="139"/>
      <c r="CD443" s="139"/>
      <c r="CE443" s="139"/>
      <c r="CF443" s="139"/>
      <c r="CG443" s="139"/>
      <c r="CH443" s="139"/>
      <c r="CI443" s="139"/>
      <c r="CJ443" s="139"/>
      <c r="CK443" s="139"/>
      <c r="CL443" s="139"/>
      <c r="CM443" s="139"/>
      <c r="CN443" s="139"/>
      <c r="CO443" s="139"/>
      <c r="CP443" s="139"/>
      <c r="CQ443" s="139"/>
      <c r="CR443" s="139"/>
      <c r="CS443" s="139"/>
      <c r="CT443" s="139"/>
      <c r="CU443" s="139"/>
      <c r="CV443" s="139"/>
      <c r="CW443" s="139"/>
      <c r="CX443" s="139"/>
      <c r="CY443" s="139"/>
      <c r="CZ443" s="139"/>
      <c r="DA443" s="139"/>
      <c r="DB443" s="139"/>
      <c r="DC443" s="139"/>
      <c r="DD443" s="139"/>
      <c r="DE443" s="139"/>
      <c r="DF443" s="139"/>
      <c r="DG443" s="139"/>
      <c r="DH443" s="139"/>
      <c r="DI443" s="139"/>
      <c r="DJ443" s="139"/>
      <c r="DK443" s="139"/>
      <c r="DL443" s="139"/>
      <c r="DM443" s="139"/>
      <c r="DN443" s="139"/>
      <c r="DO443" s="139"/>
      <c r="DP443" s="139"/>
      <c r="DQ443" s="139"/>
      <c r="DR443" s="139"/>
      <c r="DS443" s="139"/>
      <c r="DT443" s="139"/>
      <c r="DU443" s="139"/>
      <c r="DV443" s="139"/>
      <c r="DW443" s="139"/>
      <c r="DX443" s="139"/>
      <c r="DY443" s="139"/>
      <c r="DZ443" s="139"/>
      <c r="EA443" s="139"/>
      <c r="EB443" s="139"/>
      <c r="EC443" s="139"/>
      <c r="ED443" s="139"/>
      <c r="EE443" s="139"/>
      <c r="EF443" s="139"/>
      <c r="EG443" s="139"/>
      <c r="EH443" s="139"/>
      <c r="EI443" s="139"/>
      <c r="EJ443" s="139"/>
      <c r="EK443" s="139"/>
      <c r="EL443" s="139"/>
      <c r="EM443" s="139"/>
      <c r="EN443" s="139"/>
      <c r="EO443" s="139"/>
      <c r="EP443" s="139"/>
      <c r="EQ443" s="139"/>
      <c r="ER443" s="139"/>
      <c r="ES443" s="139"/>
      <c r="ET443" s="139"/>
      <c r="EU443" s="139"/>
      <c r="EV443" s="139"/>
      <c r="EW443" s="139"/>
      <c r="EX443" s="139"/>
      <c r="EY443" s="139"/>
      <c r="EZ443" s="139"/>
      <c r="FA443" s="139"/>
      <c r="FB443" s="139"/>
      <c r="FC443" s="139"/>
      <c r="FD443" s="139"/>
      <c r="FE443" s="139"/>
      <c r="FF443" s="139"/>
      <c r="FG443" s="139"/>
      <c r="FH443" s="139"/>
      <c r="FI443" s="139"/>
      <c r="FJ443" s="139"/>
      <c r="FK443" s="139"/>
      <c r="FL443" s="139"/>
      <c r="FM443" s="139"/>
      <c r="FN443" s="139"/>
      <c r="FO443" s="139"/>
      <c r="FP443" s="139"/>
      <c r="FQ443" s="139"/>
      <c r="FR443" s="139"/>
      <c r="FS443" s="139"/>
      <c r="FT443" s="139"/>
      <c r="FU443" s="139"/>
      <c r="FV443" s="139"/>
      <c r="FW443" s="139"/>
      <c r="FX443" s="139"/>
      <c r="FY443" s="139"/>
      <c r="FZ443" s="139"/>
      <c r="GA443" s="139"/>
      <c r="GB443" s="139"/>
      <c r="GC443" s="139"/>
      <c r="GD443" s="139"/>
      <c r="GE443" s="139"/>
      <c r="GF443" s="139"/>
    </row>
    <row r="444" spans="1:188" s="49" customFormat="1" ht="18" customHeight="1">
      <c r="A444" s="337"/>
      <c r="B444" s="338"/>
      <c r="C444" s="291"/>
      <c r="D444" s="295"/>
      <c r="E444" s="295"/>
      <c r="F444" s="344"/>
      <c r="G444" s="415"/>
      <c r="H444" s="415"/>
      <c r="I444" s="427"/>
      <c r="J444" s="427"/>
      <c r="K444" s="427"/>
      <c r="L444" s="371"/>
      <c r="M444" s="134"/>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c r="CB444" s="139"/>
      <c r="CC444" s="139"/>
      <c r="CD444" s="139"/>
      <c r="CE444" s="139"/>
      <c r="CF444" s="139"/>
      <c r="CG444" s="139"/>
      <c r="CH444" s="139"/>
      <c r="CI444" s="139"/>
      <c r="CJ444" s="139"/>
      <c r="CK444" s="139"/>
      <c r="CL444" s="139"/>
      <c r="CM444" s="139"/>
      <c r="CN444" s="139"/>
      <c r="CO444" s="139"/>
      <c r="CP444" s="139"/>
      <c r="CQ444" s="139"/>
      <c r="CR444" s="139"/>
      <c r="CS444" s="139"/>
      <c r="CT444" s="139"/>
      <c r="CU444" s="139"/>
      <c r="CV444" s="139"/>
      <c r="CW444" s="139"/>
      <c r="CX444" s="139"/>
      <c r="CY444" s="139"/>
      <c r="CZ444" s="139"/>
      <c r="DA444" s="139"/>
      <c r="DB444" s="139"/>
      <c r="DC444" s="139"/>
      <c r="DD444" s="139"/>
      <c r="DE444" s="139"/>
      <c r="DF444" s="139"/>
      <c r="DG444" s="139"/>
      <c r="DH444" s="139"/>
      <c r="DI444" s="139"/>
      <c r="DJ444" s="139"/>
      <c r="DK444" s="139"/>
      <c r="DL444" s="139"/>
      <c r="DM444" s="139"/>
      <c r="DN444" s="139"/>
      <c r="DO444" s="139"/>
      <c r="DP444" s="139"/>
      <c r="DQ444" s="139"/>
      <c r="DR444" s="139"/>
      <c r="DS444" s="139"/>
      <c r="DT444" s="139"/>
      <c r="DU444" s="139"/>
      <c r="DV444" s="139"/>
      <c r="DW444" s="139"/>
      <c r="DX444" s="139"/>
      <c r="DY444" s="139"/>
      <c r="DZ444" s="139"/>
      <c r="EA444" s="139"/>
      <c r="EB444" s="139"/>
      <c r="EC444" s="139"/>
      <c r="ED444" s="139"/>
      <c r="EE444" s="139"/>
      <c r="EF444" s="139"/>
      <c r="EG444" s="139"/>
      <c r="EH444" s="139"/>
      <c r="EI444" s="139"/>
      <c r="EJ444" s="139"/>
      <c r="EK444" s="139"/>
      <c r="EL444" s="139"/>
      <c r="EM444" s="139"/>
      <c r="EN444" s="139"/>
      <c r="EO444" s="139"/>
      <c r="EP444" s="139"/>
      <c r="EQ444" s="139"/>
      <c r="ER444" s="139"/>
      <c r="ES444" s="139"/>
      <c r="ET444" s="139"/>
      <c r="EU444" s="139"/>
      <c r="EV444" s="139"/>
      <c r="EW444" s="139"/>
      <c r="EX444" s="139"/>
      <c r="EY444" s="139"/>
      <c r="EZ444" s="139"/>
      <c r="FA444" s="139"/>
      <c r="FB444" s="139"/>
      <c r="FC444" s="139"/>
      <c r="FD444" s="139"/>
      <c r="FE444" s="139"/>
      <c r="FF444" s="139"/>
      <c r="FG444" s="139"/>
      <c r="FH444" s="139"/>
      <c r="FI444" s="139"/>
      <c r="FJ444" s="139"/>
      <c r="FK444" s="139"/>
      <c r="FL444" s="139"/>
      <c r="FM444" s="139"/>
      <c r="FN444" s="139"/>
      <c r="FO444" s="139"/>
      <c r="FP444" s="139"/>
      <c r="FQ444" s="139"/>
      <c r="FR444" s="139"/>
      <c r="FS444" s="139"/>
      <c r="FT444" s="139"/>
      <c r="FU444" s="139"/>
      <c r="FV444" s="139"/>
      <c r="FW444" s="139"/>
      <c r="FX444" s="139"/>
      <c r="FY444" s="139"/>
      <c r="FZ444" s="139"/>
      <c r="GA444" s="139"/>
      <c r="GB444" s="139"/>
      <c r="GC444" s="139"/>
      <c r="GD444" s="139"/>
      <c r="GE444" s="139"/>
      <c r="GF444" s="139"/>
    </row>
    <row r="445" spans="1:188" s="49" customFormat="1" ht="18" customHeight="1">
      <c r="A445" s="337"/>
      <c r="B445" s="338"/>
      <c r="C445" s="291"/>
      <c r="D445" s="295"/>
      <c r="E445" s="295"/>
      <c r="F445" s="344"/>
      <c r="G445" s="415"/>
      <c r="H445" s="415"/>
      <c r="I445" s="427"/>
      <c r="J445" s="427"/>
      <c r="K445" s="427"/>
      <c r="L445" s="371"/>
      <c r="M445" s="134"/>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c r="CB445" s="139"/>
      <c r="CC445" s="139"/>
      <c r="CD445" s="139"/>
      <c r="CE445" s="139"/>
      <c r="CF445" s="139"/>
      <c r="CG445" s="139"/>
      <c r="CH445" s="139"/>
      <c r="CI445" s="139"/>
      <c r="CJ445" s="139"/>
      <c r="CK445" s="139"/>
      <c r="CL445" s="139"/>
      <c r="CM445" s="139"/>
      <c r="CN445" s="139"/>
      <c r="CO445" s="139"/>
      <c r="CP445" s="139"/>
      <c r="CQ445" s="139"/>
      <c r="CR445" s="139"/>
      <c r="CS445" s="139"/>
      <c r="CT445" s="139"/>
      <c r="CU445" s="139"/>
      <c r="CV445" s="139"/>
      <c r="CW445" s="139"/>
      <c r="CX445" s="139"/>
      <c r="CY445" s="139"/>
      <c r="CZ445" s="139"/>
      <c r="DA445" s="139"/>
      <c r="DB445" s="139"/>
      <c r="DC445" s="139"/>
      <c r="DD445" s="139"/>
      <c r="DE445" s="139"/>
      <c r="DF445" s="139"/>
      <c r="DG445" s="139"/>
      <c r="DH445" s="139"/>
      <c r="DI445" s="139"/>
      <c r="DJ445" s="139"/>
      <c r="DK445" s="139"/>
      <c r="DL445" s="139"/>
      <c r="DM445" s="139"/>
      <c r="DN445" s="139"/>
      <c r="DO445" s="139"/>
      <c r="DP445" s="139"/>
      <c r="DQ445" s="139"/>
      <c r="DR445" s="139"/>
      <c r="DS445" s="139"/>
      <c r="DT445" s="139"/>
      <c r="DU445" s="139"/>
      <c r="DV445" s="139"/>
      <c r="DW445" s="139"/>
      <c r="DX445" s="139"/>
      <c r="DY445" s="139"/>
      <c r="DZ445" s="139"/>
      <c r="EA445" s="139"/>
      <c r="EB445" s="139"/>
      <c r="EC445" s="139"/>
      <c r="ED445" s="139"/>
      <c r="EE445" s="139"/>
      <c r="EF445" s="139"/>
      <c r="EG445" s="139"/>
      <c r="EH445" s="139"/>
      <c r="EI445" s="139"/>
      <c r="EJ445" s="139"/>
      <c r="EK445" s="139"/>
      <c r="EL445" s="139"/>
      <c r="EM445" s="139"/>
      <c r="EN445" s="139"/>
      <c r="EO445" s="139"/>
      <c r="EP445" s="139"/>
      <c r="EQ445" s="139"/>
      <c r="ER445" s="139"/>
      <c r="ES445" s="139"/>
      <c r="ET445" s="139"/>
      <c r="EU445" s="139"/>
      <c r="EV445" s="139"/>
      <c r="EW445" s="139"/>
      <c r="EX445" s="139"/>
      <c r="EY445" s="139"/>
      <c r="EZ445" s="139"/>
      <c r="FA445" s="139"/>
      <c r="FB445" s="139"/>
      <c r="FC445" s="139"/>
      <c r="FD445" s="139"/>
      <c r="FE445" s="139"/>
      <c r="FF445" s="139"/>
      <c r="FG445" s="139"/>
      <c r="FH445" s="139"/>
      <c r="FI445" s="139"/>
      <c r="FJ445" s="139"/>
      <c r="FK445" s="139"/>
      <c r="FL445" s="139"/>
      <c r="FM445" s="139"/>
      <c r="FN445" s="139"/>
      <c r="FO445" s="139"/>
      <c r="FP445" s="139"/>
      <c r="FQ445" s="139"/>
      <c r="FR445" s="139"/>
      <c r="FS445" s="139"/>
      <c r="FT445" s="139"/>
      <c r="FU445" s="139"/>
      <c r="FV445" s="139"/>
      <c r="FW445" s="139"/>
      <c r="FX445" s="139"/>
      <c r="FY445" s="139"/>
      <c r="FZ445" s="139"/>
      <c r="GA445" s="139"/>
      <c r="GB445" s="139"/>
      <c r="GC445" s="139"/>
      <c r="GD445" s="139"/>
      <c r="GE445" s="139"/>
      <c r="GF445" s="139"/>
    </row>
    <row r="446" spans="1:188" s="49" customFormat="1" ht="18" customHeight="1">
      <c r="A446" s="337"/>
      <c r="B446" s="338"/>
      <c r="C446" s="291"/>
      <c r="D446" s="295"/>
      <c r="E446" s="295"/>
      <c r="F446" s="344"/>
      <c r="G446" s="415"/>
      <c r="H446" s="415"/>
      <c r="I446" s="427"/>
      <c r="J446" s="427"/>
      <c r="K446" s="427"/>
      <c r="L446" s="371"/>
      <c r="M446" s="134"/>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c r="CB446" s="139"/>
      <c r="CC446" s="139"/>
      <c r="CD446" s="139"/>
      <c r="CE446" s="139"/>
      <c r="CF446" s="139"/>
      <c r="CG446" s="139"/>
      <c r="CH446" s="139"/>
      <c r="CI446" s="139"/>
      <c r="CJ446" s="139"/>
      <c r="CK446" s="139"/>
      <c r="CL446" s="139"/>
      <c r="CM446" s="139"/>
      <c r="CN446" s="139"/>
      <c r="CO446" s="139"/>
      <c r="CP446" s="139"/>
      <c r="CQ446" s="139"/>
      <c r="CR446" s="139"/>
      <c r="CS446" s="139"/>
      <c r="CT446" s="139"/>
      <c r="CU446" s="139"/>
      <c r="CV446" s="139"/>
      <c r="CW446" s="139"/>
      <c r="CX446" s="139"/>
      <c r="CY446" s="139"/>
      <c r="CZ446" s="139"/>
      <c r="DA446" s="139"/>
      <c r="DB446" s="139"/>
      <c r="DC446" s="139"/>
      <c r="DD446" s="139"/>
      <c r="DE446" s="139"/>
      <c r="DF446" s="139"/>
      <c r="DG446" s="139"/>
      <c r="DH446" s="139"/>
      <c r="DI446" s="139"/>
      <c r="DJ446" s="139"/>
      <c r="DK446" s="139"/>
      <c r="DL446" s="139"/>
      <c r="DM446" s="139"/>
      <c r="DN446" s="139"/>
      <c r="DO446" s="139"/>
      <c r="DP446" s="139"/>
      <c r="DQ446" s="139"/>
      <c r="DR446" s="139"/>
      <c r="DS446" s="139"/>
      <c r="DT446" s="139"/>
      <c r="DU446" s="139"/>
      <c r="DV446" s="139"/>
      <c r="DW446" s="139"/>
      <c r="DX446" s="139"/>
      <c r="DY446" s="139"/>
      <c r="DZ446" s="139"/>
      <c r="EA446" s="139"/>
      <c r="EB446" s="139"/>
      <c r="EC446" s="139"/>
      <c r="ED446" s="139"/>
      <c r="EE446" s="139"/>
      <c r="EF446" s="139"/>
      <c r="EG446" s="139"/>
      <c r="EH446" s="139"/>
      <c r="EI446" s="139"/>
      <c r="EJ446" s="139"/>
      <c r="EK446" s="139"/>
      <c r="EL446" s="139"/>
      <c r="EM446" s="139"/>
      <c r="EN446" s="139"/>
      <c r="EO446" s="139"/>
      <c r="EP446" s="139"/>
      <c r="EQ446" s="139"/>
      <c r="ER446" s="139"/>
      <c r="ES446" s="139"/>
      <c r="ET446" s="139"/>
      <c r="EU446" s="139"/>
      <c r="EV446" s="139"/>
      <c r="EW446" s="139"/>
      <c r="EX446" s="139"/>
      <c r="EY446" s="139"/>
      <c r="EZ446" s="139"/>
      <c r="FA446" s="139"/>
      <c r="FB446" s="139"/>
      <c r="FC446" s="139"/>
      <c r="FD446" s="139"/>
      <c r="FE446" s="139"/>
      <c r="FF446" s="139"/>
      <c r="FG446" s="139"/>
      <c r="FH446" s="139"/>
      <c r="FI446" s="139"/>
      <c r="FJ446" s="139"/>
      <c r="FK446" s="139"/>
      <c r="FL446" s="139"/>
      <c r="FM446" s="139"/>
      <c r="FN446" s="139"/>
      <c r="FO446" s="139"/>
      <c r="FP446" s="139"/>
      <c r="FQ446" s="139"/>
      <c r="FR446" s="139"/>
      <c r="FS446" s="139"/>
      <c r="FT446" s="139"/>
      <c r="FU446" s="139"/>
      <c r="FV446" s="139"/>
      <c r="FW446" s="139"/>
      <c r="FX446" s="139"/>
      <c r="FY446" s="139"/>
      <c r="FZ446" s="139"/>
      <c r="GA446" s="139"/>
      <c r="GB446" s="139"/>
      <c r="GC446" s="139"/>
      <c r="GD446" s="139"/>
      <c r="GE446" s="139"/>
      <c r="GF446" s="139"/>
    </row>
    <row r="447" spans="1:188" s="49" customFormat="1" ht="18" customHeight="1">
      <c r="A447" s="337"/>
      <c r="B447" s="338"/>
      <c r="C447" s="291"/>
      <c r="D447" s="295"/>
      <c r="E447" s="295"/>
      <c r="F447" s="344"/>
      <c r="G447" s="415"/>
      <c r="H447" s="415"/>
      <c r="I447" s="427"/>
      <c r="J447" s="427"/>
      <c r="K447" s="427"/>
      <c r="L447" s="371"/>
      <c r="M447" s="134"/>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c r="CB447" s="139"/>
      <c r="CC447" s="139"/>
      <c r="CD447" s="139"/>
      <c r="CE447" s="139"/>
      <c r="CF447" s="139"/>
      <c r="CG447" s="139"/>
      <c r="CH447" s="139"/>
      <c r="CI447" s="139"/>
      <c r="CJ447" s="139"/>
      <c r="CK447" s="139"/>
      <c r="CL447" s="139"/>
      <c r="CM447" s="139"/>
      <c r="CN447" s="139"/>
      <c r="CO447" s="139"/>
      <c r="CP447" s="139"/>
      <c r="CQ447" s="139"/>
      <c r="CR447" s="139"/>
      <c r="CS447" s="139"/>
      <c r="CT447" s="139"/>
      <c r="CU447" s="139"/>
      <c r="CV447" s="139"/>
      <c r="CW447" s="139"/>
      <c r="CX447" s="139"/>
      <c r="CY447" s="139"/>
      <c r="CZ447" s="139"/>
      <c r="DA447" s="139"/>
      <c r="DB447" s="139"/>
      <c r="DC447" s="139"/>
      <c r="DD447" s="139"/>
      <c r="DE447" s="139"/>
      <c r="DF447" s="139"/>
      <c r="DG447" s="139"/>
      <c r="DH447" s="139"/>
      <c r="DI447" s="139"/>
      <c r="DJ447" s="139"/>
      <c r="DK447" s="139"/>
      <c r="DL447" s="139"/>
      <c r="DM447" s="139"/>
      <c r="DN447" s="139"/>
      <c r="DO447" s="139"/>
      <c r="DP447" s="139"/>
      <c r="DQ447" s="139"/>
      <c r="DR447" s="139"/>
      <c r="DS447" s="139"/>
      <c r="DT447" s="139"/>
      <c r="DU447" s="139"/>
      <c r="DV447" s="139"/>
      <c r="DW447" s="139"/>
      <c r="DX447" s="139"/>
      <c r="DY447" s="139"/>
      <c r="DZ447" s="139"/>
      <c r="EA447" s="139"/>
      <c r="EB447" s="139"/>
      <c r="EC447" s="139"/>
      <c r="ED447" s="139"/>
      <c r="EE447" s="139"/>
      <c r="EF447" s="139"/>
      <c r="EG447" s="139"/>
      <c r="EH447" s="139"/>
      <c r="EI447" s="139"/>
      <c r="EJ447" s="139"/>
      <c r="EK447" s="139"/>
      <c r="EL447" s="139"/>
      <c r="EM447" s="139"/>
      <c r="EN447" s="139"/>
      <c r="EO447" s="139"/>
      <c r="EP447" s="139"/>
      <c r="EQ447" s="139"/>
      <c r="ER447" s="139"/>
      <c r="ES447" s="139"/>
      <c r="ET447" s="139"/>
      <c r="EU447" s="139"/>
      <c r="EV447" s="139"/>
      <c r="EW447" s="139"/>
      <c r="EX447" s="139"/>
      <c r="EY447" s="139"/>
      <c r="EZ447" s="139"/>
      <c r="FA447" s="139"/>
      <c r="FB447" s="139"/>
      <c r="FC447" s="139"/>
      <c r="FD447" s="139"/>
      <c r="FE447" s="139"/>
      <c r="FF447" s="139"/>
      <c r="FG447" s="139"/>
      <c r="FH447" s="139"/>
      <c r="FI447" s="139"/>
      <c r="FJ447" s="139"/>
      <c r="FK447" s="139"/>
      <c r="FL447" s="139"/>
      <c r="FM447" s="139"/>
      <c r="FN447" s="139"/>
      <c r="FO447" s="139"/>
      <c r="FP447" s="139"/>
      <c r="FQ447" s="139"/>
      <c r="FR447" s="139"/>
      <c r="FS447" s="139"/>
      <c r="FT447" s="139"/>
      <c r="FU447" s="139"/>
      <c r="FV447" s="139"/>
      <c r="FW447" s="139"/>
      <c r="FX447" s="139"/>
      <c r="FY447" s="139"/>
      <c r="FZ447" s="139"/>
      <c r="GA447" s="139"/>
      <c r="GB447" s="139"/>
      <c r="GC447" s="139"/>
      <c r="GD447" s="139"/>
      <c r="GE447" s="139"/>
      <c r="GF447" s="139"/>
    </row>
    <row r="448" spans="1:188" s="49" customFormat="1" ht="160.5" customHeight="1">
      <c r="A448" s="298"/>
      <c r="B448" s="299"/>
      <c r="C448" s="291"/>
      <c r="D448" s="295"/>
      <c r="E448" s="295"/>
      <c r="F448" s="344"/>
      <c r="G448" s="416"/>
      <c r="H448" s="416"/>
      <c r="I448" s="428"/>
      <c r="J448" s="428"/>
      <c r="K448" s="428"/>
      <c r="L448" s="372"/>
      <c r="M448" s="134"/>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c r="CB448" s="139"/>
      <c r="CC448" s="139"/>
      <c r="CD448" s="139"/>
      <c r="CE448" s="139"/>
      <c r="CF448" s="139"/>
      <c r="CG448" s="139"/>
      <c r="CH448" s="139"/>
      <c r="CI448" s="139"/>
      <c r="CJ448" s="139"/>
      <c r="CK448" s="139"/>
      <c r="CL448" s="139"/>
      <c r="CM448" s="139"/>
      <c r="CN448" s="139"/>
      <c r="CO448" s="139"/>
      <c r="CP448" s="139"/>
      <c r="CQ448" s="139"/>
      <c r="CR448" s="139"/>
      <c r="CS448" s="139"/>
      <c r="CT448" s="139"/>
      <c r="CU448" s="139"/>
      <c r="CV448" s="139"/>
      <c r="CW448" s="139"/>
      <c r="CX448" s="139"/>
      <c r="CY448" s="139"/>
      <c r="CZ448" s="139"/>
      <c r="DA448" s="139"/>
      <c r="DB448" s="139"/>
      <c r="DC448" s="139"/>
      <c r="DD448" s="139"/>
      <c r="DE448" s="139"/>
      <c r="DF448" s="139"/>
      <c r="DG448" s="139"/>
      <c r="DH448" s="139"/>
      <c r="DI448" s="139"/>
      <c r="DJ448" s="139"/>
      <c r="DK448" s="139"/>
      <c r="DL448" s="139"/>
      <c r="DM448" s="139"/>
      <c r="DN448" s="139"/>
      <c r="DO448" s="139"/>
      <c r="DP448" s="139"/>
      <c r="DQ448" s="139"/>
      <c r="DR448" s="139"/>
      <c r="DS448" s="139"/>
      <c r="DT448" s="139"/>
      <c r="DU448" s="139"/>
      <c r="DV448" s="139"/>
      <c r="DW448" s="139"/>
      <c r="DX448" s="139"/>
      <c r="DY448" s="139"/>
      <c r="DZ448" s="139"/>
      <c r="EA448" s="139"/>
      <c r="EB448" s="139"/>
      <c r="EC448" s="139"/>
      <c r="ED448" s="139"/>
      <c r="EE448" s="139"/>
      <c r="EF448" s="139"/>
      <c r="EG448" s="139"/>
      <c r="EH448" s="139"/>
      <c r="EI448" s="139"/>
      <c r="EJ448" s="139"/>
      <c r="EK448" s="139"/>
      <c r="EL448" s="139"/>
      <c r="EM448" s="139"/>
      <c r="EN448" s="139"/>
      <c r="EO448" s="139"/>
      <c r="EP448" s="139"/>
      <c r="EQ448" s="139"/>
      <c r="ER448" s="139"/>
      <c r="ES448" s="139"/>
      <c r="ET448" s="139"/>
      <c r="EU448" s="139"/>
      <c r="EV448" s="139"/>
      <c r="EW448" s="139"/>
      <c r="EX448" s="139"/>
      <c r="EY448" s="139"/>
      <c r="EZ448" s="139"/>
      <c r="FA448" s="139"/>
      <c r="FB448" s="139"/>
      <c r="FC448" s="139"/>
      <c r="FD448" s="139"/>
      <c r="FE448" s="139"/>
      <c r="FF448" s="139"/>
      <c r="FG448" s="139"/>
      <c r="FH448" s="139"/>
      <c r="FI448" s="139"/>
      <c r="FJ448" s="139"/>
      <c r="FK448" s="139"/>
      <c r="FL448" s="139"/>
      <c r="FM448" s="139"/>
      <c r="FN448" s="139"/>
      <c r="FO448" s="139"/>
      <c r="FP448" s="139"/>
      <c r="FQ448" s="139"/>
      <c r="FR448" s="139"/>
      <c r="FS448" s="139"/>
      <c r="FT448" s="139"/>
      <c r="FU448" s="139"/>
      <c r="FV448" s="139"/>
      <c r="FW448" s="139"/>
      <c r="FX448" s="139"/>
      <c r="FY448" s="139"/>
      <c r="FZ448" s="139"/>
      <c r="GA448" s="139"/>
      <c r="GB448" s="139"/>
      <c r="GC448" s="139"/>
      <c r="GD448" s="139"/>
      <c r="GE448" s="139"/>
      <c r="GF448" s="139"/>
    </row>
    <row r="449" spans="1:188" s="50" customFormat="1" ht="20.25" customHeight="1">
      <c r="A449" s="375"/>
      <c r="B449" s="376"/>
      <c r="C449" s="377"/>
      <c r="D449" s="345" t="s">
        <v>1624</v>
      </c>
      <c r="E449" s="346" t="s">
        <v>850</v>
      </c>
      <c r="F449" s="347"/>
      <c r="G449" s="352"/>
      <c r="H449" s="352"/>
      <c r="I449" s="360"/>
      <c r="J449" s="360"/>
      <c r="K449" s="360"/>
      <c r="L449" s="348"/>
      <c r="M449" s="134"/>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c r="CB449" s="139"/>
      <c r="CC449" s="139"/>
      <c r="CD449" s="139"/>
      <c r="CE449" s="139"/>
      <c r="CF449" s="139"/>
      <c r="CG449" s="139"/>
      <c r="CH449" s="139"/>
      <c r="CI449" s="139"/>
      <c r="CJ449" s="139"/>
      <c r="CK449" s="139"/>
      <c r="CL449" s="139"/>
      <c r="CM449" s="139"/>
      <c r="CN449" s="139"/>
      <c r="CO449" s="139"/>
      <c r="CP449" s="139"/>
      <c r="CQ449" s="139"/>
      <c r="CR449" s="139"/>
      <c r="CS449" s="139"/>
      <c r="CT449" s="139"/>
      <c r="CU449" s="139"/>
      <c r="CV449" s="139"/>
      <c r="CW449" s="139"/>
      <c r="CX449" s="139"/>
      <c r="CY449" s="139"/>
      <c r="CZ449" s="139"/>
      <c r="DA449" s="139"/>
      <c r="DB449" s="139"/>
      <c r="DC449" s="139"/>
      <c r="DD449" s="139"/>
      <c r="DE449" s="139"/>
      <c r="DF449" s="139"/>
      <c r="DG449" s="139"/>
      <c r="DH449" s="139"/>
      <c r="DI449" s="139"/>
      <c r="DJ449" s="139"/>
      <c r="DK449" s="139"/>
      <c r="DL449" s="139"/>
      <c r="DM449" s="139"/>
      <c r="DN449" s="139"/>
      <c r="DO449" s="139"/>
      <c r="DP449" s="139"/>
      <c r="DQ449" s="139"/>
      <c r="DR449" s="139"/>
      <c r="DS449" s="139"/>
      <c r="DT449" s="139"/>
      <c r="DU449" s="139"/>
      <c r="DV449" s="139"/>
      <c r="DW449" s="139"/>
      <c r="DX449" s="139"/>
      <c r="DY449" s="139"/>
      <c r="DZ449" s="139"/>
      <c r="EA449" s="139"/>
      <c r="EB449" s="139"/>
      <c r="EC449" s="139"/>
      <c r="ED449" s="139"/>
      <c r="EE449" s="139"/>
      <c r="EF449" s="139"/>
      <c r="EG449" s="139"/>
      <c r="EH449" s="139"/>
      <c r="EI449" s="139"/>
      <c r="EJ449" s="139"/>
      <c r="EK449" s="139"/>
      <c r="EL449" s="139"/>
      <c r="EM449" s="139"/>
      <c r="EN449" s="139"/>
      <c r="EO449" s="139"/>
      <c r="EP449" s="139"/>
      <c r="EQ449" s="139"/>
      <c r="ER449" s="139"/>
      <c r="ES449" s="139"/>
      <c r="ET449" s="139"/>
      <c r="EU449" s="139"/>
      <c r="EV449" s="139"/>
      <c r="EW449" s="139"/>
      <c r="EX449" s="139"/>
      <c r="EY449" s="139"/>
      <c r="EZ449" s="139"/>
      <c r="FA449" s="139"/>
      <c r="FB449" s="139"/>
      <c r="FC449" s="139"/>
      <c r="FD449" s="139"/>
      <c r="FE449" s="139"/>
      <c r="FF449" s="139"/>
      <c r="FG449" s="139"/>
      <c r="FH449" s="139"/>
      <c r="FI449" s="139"/>
      <c r="FJ449" s="139"/>
      <c r="FK449" s="139"/>
      <c r="FL449" s="139"/>
      <c r="FM449" s="139"/>
      <c r="FN449" s="139"/>
      <c r="FO449" s="139"/>
      <c r="FP449" s="139"/>
      <c r="FQ449" s="139"/>
      <c r="FR449" s="139"/>
      <c r="FS449" s="139"/>
      <c r="FT449" s="139"/>
      <c r="FU449" s="139"/>
      <c r="FV449" s="139"/>
      <c r="FW449" s="139"/>
      <c r="FX449" s="139"/>
      <c r="FY449" s="139"/>
      <c r="FZ449" s="139"/>
      <c r="GA449" s="139"/>
      <c r="GB449" s="139"/>
      <c r="GC449" s="139"/>
      <c r="GD449" s="139"/>
      <c r="GE449" s="139"/>
      <c r="GF449" s="139"/>
    </row>
    <row r="450" spans="1:188" s="50" customFormat="1" ht="20.25" customHeight="1">
      <c r="A450" s="378"/>
      <c r="B450" s="379"/>
      <c r="C450" s="380"/>
      <c r="D450" s="345"/>
      <c r="E450" s="346"/>
      <c r="F450" s="347"/>
      <c r="G450" s="353"/>
      <c r="H450" s="353"/>
      <c r="I450" s="361"/>
      <c r="J450" s="361"/>
      <c r="K450" s="361"/>
      <c r="L450" s="348"/>
      <c r="M450" s="134"/>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c r="CB450" s="139"/>
      <c r="CC450" s="139"/>
      <c r="CD450" s="139"/>
      <c r="CE450" s="139"/>
      <c r="CF450" s="139"/>
      <c r="CG450" s="139"/>
      <c r="CH450" s="139"/>
      <c r="CI450" s="139"/>
      <c r="CJ450" s="139"/>
      <c r="CK450" s="139"/>
      <c r="CL450" s="139"/>
      <c r="CM450" s="139"/>
      <c r="CN450" s="139"/>
      <c r="CO450" s="139"/>
      <c r="CP450" s="139"/>
      <c r="CQ450" s="139"/>
      <c r="CR450" s="139"/>
      <c r="CS450" s="139"/>
      <c r="CT450" s="139"/>
      <c r="CU450" s="139"/>
      <c r="CV450" s="139"/>
      <c r="CW450" s="139"/>
      <c r="CX450" s="139"/>
      <c r="CY450" s="139"/>
      <c r="CZ450" s="139"/>
      <c r="DA450" s="139"/>
      <c r="DB450" s="139"/>
      <c r="DC450" s="139"/>
      <c r="DD450" s="139"/>
      <c r="DE450" s="139"/>
      <c r="DF450" s="139"/>
      <c r="DG450" s="139"/>
      <c r="DH450" s="139"/>
      <c r="DI450" s="139"/>
      <c r="DJ450" s="139"/>
      <c r="DK450" s="139"/>
      <c r="DL450" s="139"/>
      <c r="DM450" s="139"/>
      <c r="DN450" s="139"/>
      <c r="DO450" s="139"/>
      <c r="DP450" s="139"/>
      <c r="DQ450" s="139"/>
      <c r="DR450" s="139"/>
      <c r="DS450" s="139"/>
      <c r="DT450" s="139"/>
      <c r="DU450" s="139"/>
      <c r="DV450" s="139"/>
      <c r="DW450" s="139"/>
      <c r="DX450" s="139"/>
      <c r="DY450" s="139"/>
      <c r="DZ450" s="139"/>
      <c r="EA450" s="139"/>
      <c r="EB450" s="139"/>
      <c r="EC450" s="139"/>
      <c r="ED450" s="139"/>
      <c r="EE450" s="139"/>
      <c r="EF450" s="139"/>
      <c r="EG450" s="139"/>
      <c r="EH450" s="139"/>
      <c r="EI450" s="139"/>
      <c r="EJ450" s="139"/>
      <c r="EK450" s="139"/>
      <c r="EL450" s="139"/>
      <c r="EM450" s="139"/>
      <c r="EN450" s="139"/>
      <c r="EO450" s="139"/>
      <c r="EP450" s="139"/>
      <c r="EQ450" s="139"/>
      <c r="ER450" s="139"/>
      <c r="ES450" s="139"/>
      <c r="ET450" s="139"/>
      <c r="EU450" s="139"/>
      <c r="EV450" s="139"/>
      <c r="EW450" s="139"/>
      <c r="EX450" s="139"/>
      <c r="EY450" s="139"/>
      <c r="EZ450" s="139"/>
      <c r="FA450" s="139"/>
      <c r="FB450" s="139"/>
      <c r="FC450" s="139"/>
      <c r="FD450" s="139"/>
      <c r="FE450" s="139"/>
      <c r="FF450" s="139"/>
      <c r="FG450" s="139"/>
      <c r="FH450" s="139"/>
      <c r="FI450" s="139"/>
      <c r="FJ450" s="139"/>
      <c r="FK450" s="139"/>
      <c r="FL450" s="139"/>
      <c r="FM450" s="139"/>
      <c r="FN450" s="139"/>
      <c r="FO450" s="139"/>
      <c r="FP450" s="139"/>
      <c r="FQ450" s="139"/>
      <c r="FR450" s="139"/>
      <c r="FS450" s="139"/>
      <c r="FT450" s="139"/>
      <c r="FU450" s="139"/>
      <c r="FV450" s="139"/>
      <c r="FW450" s="139"/>
      <c r="FX450" s="139"/>
      <c r="FY450" s="139"/>
      <c r="FZ450" s="139"/>
      <c r="GA450" s="139"/>
      <c r="GB450" s="139"/>
      <c r="GC450" s="139"/>
      <c r="GD450" s="139"/>
      <c r="GE450" s="139"/>
      <c r="GF450" s="139"/>
    </row>
    <row r="451" spans="1:188" s="50" customFormat="1" ht="20.25" customHeight="1">
      <c r="A451" s="378"/>
      <c r="B451" s="379"/>
      <c r="C451" s="380"/>
      <c r="D451" s="345"/>
      <c r="E451" s="346"/>
      <c r="F451" s="347"/>
      <c r="G451" s="353"/>
      <c r="H451" s="353"/>
      <c r="I451" s="361"/>
      <c r="J451" s="361"/>
      <c r="K451" s="361"/>
      <c r="L451" s="348"/>
      <c r="M451" s="134"/>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139"/>
      <c r="CR451" s="139"/>
      <c r="CS451" s="139"/>
      <c r="CT451" s="139"/>
      <c r="CU451" s="139"/>
      <c r="CV451" s="139"/>
      <c r="CW451" s="139"/>
      <c r="CX451" s="139"/>
      <c r="CY451" s="139"/>
      <c r="CZ451" s="139"/>
      <c r="DA451" s="139"/>
      <c r="DB451" s="139"/>
      <c r="DC451" s="139"/>
      <c r="DD451" s="139"/>
      <c r="DE451" s="139"/>
      <c r="DF451" s="139"/>
      <c r="DG451" s="139"/>
      <c r="DH451" s="139"/>
      <c r="DI451" s="139"/>
      <c r="DJ451" s="139"/>
      <c r="DK451" s="139"/>
      <c r="DL451" s="139"/>
      <c r="DM451" s="139"/>
      <c r="DN451" s="139"/>
      <c r="DO451" s="139"/>
      <c r="DP451" s="139"/>
      <c r="DQ451" s="139"/>
      <c r="DR451" s="139"/>
      <c r="DS451" s="139"/>
      <c r="DT451" s="139"/>
      <c r="DU451" s="139"/>
      <c r="DV451" s="139"/>
      <c r="DW451" s="139"/>
      <c r="DX451" s="139"/>
      <c r="DY451" s="139"/>
      <c r="DZ451" s="139"/>
      <c r="EA451" s="139"/>
      <c r="EB451" s="139"/>
      <c r="EC451" s="139"/>
      <c r="ED451" s="139"/>
      <c r="EE451" s="139"/>
      <c r="EF451" s="139"/>
      <c r="EG451" s="139"/>
      <c r="EH451" s="139"/>
      <c r="EI451" s="139"/>
      <c r="EJ451" s="139"/>
      <c r="EK451" s="139"/>
      <c r="EL451" s="139"/>
      <c r="EM451" s="139"/>
      <c r="EN451" s="139"/>
      <c r="EO451" s="139"/>
      <c r="EP451" s="139"/>
      <c r="EQ451" s="139"/>
      <c r="ER451" s="139"/>
      <c r="ES451" s="139"/>
      <c r="ET451" s="139"/>
      <c r="EU451" s="139"/>
      <c r="EV451" s="139"/>
      <c r="EW451" s="139"/>
      <c r="EX451" s="139"/>
      <c r="EY451" s="139"/>
      <c r="EZ451" s="139"/>
      <c r="FA451" s="139"/>
      <c r="FB451" s="139"/>
      <c r="FC451" s="139"/>
      <c r="FD451" s="139"/>
      <c r="FE451" s="139"/>
      <c r="FF451" s="139"/>
      <c r="FG451" s="139"/>
      <c r="FH451" s="139"/>
      <c r="FI451" s="139"/>
      <c r="FJ451" s="139"/>
      <c r="FK451" s="139"/>
      <c r="FL451" s="139"/>
      <c r="FM451" s="139"/>
      <c r="FN451" s="139"/>
      <c r="FO451" s="139"/>
      <c r="FP451" s="139"/>
      <c r="FQ451" s="139"/>
      <c r="FR451" s="139"/>
      <c r="FS451" s="139"/>
      <c r="FT451" s="139"/>
      <c r="FU451" s="139"/>
      <c r="FV451" s="139"/>
      <c r="FW451" s="139"/>
      <c r="FX451" s="139"/>
      <c r="FY451" s="139"/>
      <c r="FZ451" s="139"/>
      <c r="GA451" s="139"/>
      <c r="GB451" s="139"/>
      <c r="GC451" s="139"/>
      <c r="GD451" s="139"/>
      <c r="GE451" s="139"/>
      <c r="GF451" s="139"/>
    </row>
    <row r="452" spans="1:188" s="50" customFormat="1" ht="20.25" customHeight="1">
      <c r="A452" s="378"/>
      <c r="B452" s="379"/>
      <c r="C452" s="380"/>
      <c r="D452" s="345"/>
      <c r="E452" s="346"/>
      <c r="F452" s="347"/>
      <c r="G452" s="353"/>
      <c r="H452" s="353"/>
      <c r="I452" s="361"/>
      <c r="J452" s="361"/>
      <c r="K452" s="361"/>
      <c r="L452" s="348"/>
      <c r="M452" s="134"/>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c r="CB452" s="139"/>
      <c r="CC452" s="139"/>
      <c r="CD452" s="139"/>
      <c r="CE452" s="139"/>
      <c r="CF452" s="139"/>
      <c r="CG452" s="139"/>
      <c r="CH452" s="139"/>
      <c r="CI452" s="139"/>
      <c r="CJ452" s="139"/>
      <c r="CK452" s="139"/>
      <c r="CL452" s="139"/>
      <c r="CM452" s="139"/>
      <c r="CN452" s="139"/>
      <c r="CO452" s="139"/>
      <c r="CP452" s="139"/>
      <c r="CQ452" s="139"/>
      <c r="CR452" s="139"/>
      <c r="CS452" s="139"/>
      <c r="CT452" s="139"/>
      <c r="CU452" s="139"/>
      <c r="CV452" s="139"/>
      <c r="CW452" s="139"/>
      <c r="CX452" s="139"/>
      <c r="CY452" s="139"/>
      <c r="CZ452" s="139"/>
      <c r="DA452" s="139"/>
      <c r="DB452" s="139"/>
      <c r="DC452" s="139"/>
      <c r="DD452" s="139"/>
      <c r="DE452" s="139"/>
      <c r="DF452" s="139"/>
      <c r="DG452" s="139"/>
      <c r="DH452" s="139"/>
      <c r="DI452" s="139"/>
      <c r="DJ452" s="139"/>
      <c r="DK452" s="139"/>
      <c r="DL452" s="139"/>
      <c r="DM452" s="139"/>
      <c r="DN452" s="139"/>
      <c r="DO452" s="139"/>
      <c r="DP452" s="139"/>
      <c r="DQ452" s="139"/>
      <c r="DR452" s="139"/>
      <c r="DS452" s="139"/>
      <c r="DT452" s="139"/>
      <c r="DU452" s="139"/>
      <c r="DV452" s="139"/>
      <c r="DW452" s="139"/>
      <c r="DX452" s="139"/>
      <c r="DY452" s="139"/>
      <c r="DZ452" s="139"/>
      <c r="EA452" s="139"/>
      <c r="EB452" s="139"/>
      <c r="EC452" s="139"/>
      <c r="ED452" s="139"/>
      <c r="EE452" s="139"/>
      <c r="EF452" s="139"/>
      <c r="EG452" s="139"/>
      <c r="EH452" s="139"/>
      <c r="EI452" s="139"/>
      <c r="EJ452" s="139"/>
      <c r="EK452" s="139"/>
      <c r="EL452" s="139"/>
      <c r="EM452" s="139"/>
      <c r="EN452" s="139"/>
      <c r="EO452" s="139"/>
      <c r="EP452" s="139"/>
      <c r="EQ452" s="139"/>
      <c r="ER452" s="139"/>
      <c r="ES452" s="139"/>
      <c r="ET452" s="139"/>
      <c r="EU452" s="139"/>
      <c r="EV452" s="139"/>
      <c r="EW452" s="139"/>
      <c r="EX452" s="139"/>
      <c r="EY452" s="139"/>
      <c r="EZ452" s="139"/>
      <c r="FA452" s="139"/>
      <c r="FB452" s="139"/>
      <c r="FC452" s="139"/>
      <c r="FD452" s="139"/>
      <c r="FE452" s="139"/>
      <c r="FF452" s="139"/>
      <c r="FG452" s="139"/>
      <c r="FH452" s="139"/>
      <c r="FI452" s="139"/>
      <c r="FJ452" s="139"/>
      <c r="FK452" s="139"/>
      <c r="FL452" s="139"/>
      <c r="FM452" s="139"/>
      <c r="FN452" s="139"/>
      <c r="FO452" s="139"/>
      <c r="FP452" s="139"/>
      <c r="FQ452" s="139"/>
      <c r="FR452" s="139"/>
      <c r="FS452" s="139"/>
      <c r="FT452" s="139"/>
      <c r="FU452" s="139"/>
      <c r="FV452" s="139"/>
      <c r="FW452" s="139"/>
      <c r="FX452" s="139"/>
      <c r="FY452" s="139"/>
      <c r="FZ452" s="139"/>
      <c r="GA452" s="139"/>
      <c r="GB452" s="139"/>
      <c r="GC452" s="139"/>
      <c r="GD452" s="139"/>
      <c r="GE452" s="139"/>
      <c r="GF452" s="139"/>
    </row>
    <row r="453" spans="1:188" s="50" customFormat="1" ht="20.25" customHeight="1">
      <c r="A453" s="378"/>
      <c r="B453" s="379"/>
      <c r="C453" s="380"/>
      <c r="D453" s="345"/>
      <c r="E453" s="346"/>
      <c r="F453" s="347"/>
      <c r="G453" s="354"/>
      <c r="H453" s="354"/>
      <c r="I453" s="362"/>
      <c r="J453" s="362"/>
      <c r="K453" s="362"/>
      <c r="L453" s="348"/>
      <c r="M453" s="134"/>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c r="CB453" s="139"/>
      <c r="CC453" s="139"/>
      <c r="CD453" s="139"/>
      <c r="CE453" s="139"/>
      <c r="CF453" s="139"/>
      <c r="CG453" s="139"/>
      <c r="CH453" s="139"/>
      <c r="CI453" s="139"/>
      <c r="CJ453" s="139"/>
      <c r="CK453" s="139"/>
      <c r="CL453" s="139"/>
      <c r="CM453" s="139"/>
      <c r="CN453" s="139"/>
      <c r="CO453" s="139"/>
      <c r="CP453" s="139"/>
      <c r="CQ453" s="139"/>
      <c r="CR453" s="139"/>
      <c r="CS453" s="139"/>
      <c r="CT453" s="139"/>
      <c r="CU453" s="139"/>
      <c r="CV453" s="139"/>
      <c r="CW453" s="139"/>
      <c r="CX453" s="139"/>
      <c r="CY453" s="139"/>
      <c r="CZ453" s="139"/>
      <c r="DA453" s="139"/>
      <c r="DB453" s="139"/>
      <c r="DC453" s="139"/>
      <c r="DD453" s="139"/>
      <c r="DE453" s="139"/>
      <c r="DF453" s="139"/>
      <c r="DG453" s="139"/>
      <c r="DH453" s="139"/>
      <c r="DI453" s="139"/>
      <c r="DJ453" s="139"/>
      <c r="DK453" s="139"/>
      <c r="DL453" s="139"/>
      <c r="DM453" s="139"/>
      <c r="DN453" s="139"/>
      <c r="DO453" s="139"/>
      <c r="DP453" s="139"/>
      <c r="DQ453" s="139"/>
      <c r="DR453" s="139"/>
      <c r="DS453" s="139"/>
      <c r="DT453" s="139"/>
      <c r="DU453" s="139"/>
      <c r="DV453" s="139"/>
      <c r="DW453" s="139"/>
      <c r="DX453" s="139"/>
      <c r="DY453" s="139"/>
      <c r="DZ453" s="139"/>
      <c r="EA453" s="139"/>
      <c r="EB453" s="139"/>
      <c r="EC453" s="139"/>
      <c r="ED453" s="139"/>
      <c r="EE453" s="139"/>
      <c r="EF453" s="139"/>
      <c r="EG453" s="139"/>
      <c r="EH453" s="139"/>
      <c r="EI453" s="139"/>
      <c r="EJ453" s="139"/>
      <c r="EK453" s="139"/>
      <c r="EL453" s="139"/>
      <c r="EM453" s="139"/>
      <c r="EN453" s="139"/>
      <c r="EO453" s="139"/>
      <c r="EP453" s="139"/>
      <c r="EQ453" s="139"/>
      <c r="ER453" s="139"/>
      <c r="ES453" s="139"/>
      <c r="ET453" s="139"/>
      <c r="EU453" s="139"/>
      <c r="EV453" s="139"/>
      <c r="EW453" s="139"/>
      <c r="EX453" s="139"/>
      <c r="EY453" s="139"/>
      <c r="EZ453" s="139"/>
      <c r="FA453" s="139"/>
      <c r="FB453" s="139"/>
      <c r="FC453" s="139"/>
      <c r="FD453" s="139"/>
      <c r="FE453" s="139"/>
      <c r="FF453" s="139"/>
      <c r="FG453" s="139"/>
      <c r="FH453" s="139"/>
      <c r="FI453" s="139"/>
      <c r="FJ453" s="139"/>
      <c r="FK453" s="139"/>
      <c r="FL453" s="139"/>
      <c r="FM453" s="139"/>
      <c r="FN453" s="139"/>
      <c r="FO453" s="139"/>
      <c r="FP453" s="139"/>
      <c r="FQ453" s="139"/>
      <c r="FR453" s="139"/>
      <c r="FS453" s="139"/>
      <c r="FT453" s="139"/>
      <c r="FU453" s="139"/>
      <c r="FV453" s="139"/>
      <c r="FW453" s="139"/>
      <c r="FX453" s="139"/>
      <c r="FY453" s="139"/>
      <c r="FZ453" s="139"/>
      <c r="GA453" s="139"/>
      <c r="GB453" s="139"/>
      <c r="GC453" s="139"/>
      <c r="GD453" s="139"/>
      <c r="GE453" s="139"/>
      <c r="GF453" s="139"/>
    </row>
    <row r="454" spans="1:188" s="50" customFormat="1" ht="20.25" customHeight="1">
      <c r="A454" s="378"/>
      <c r="B454" s="379"/>
      <c r="C454" s="380"/>
      <c r="D454" s="345" t="s">
        <v>1625</v>
      </c>
      <c r="E454" s="346" t="s">
        <v>852</v>
      </c>
      <c r="F454" s="347"/>
      <c r="G454" s="352"/>
      <c r="H454" s="352"/>
      <c r="I454" s="360"/>
      <c r="J454" s="360"/>
      <c r="K454" s="360"/>
      <c r="L454" s="348"/>
      <c r="M454" s="134"/>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c r="CB454" s="139"/>
      <c r="CC454" s="139"/>
      <c r="CD454" s="139"/>
      <c r="CE454" s="139"/>
      <c r="CF454" s="139"/>
      <c r="CG454" s="139"/>
      <c r="CH454" s="139"/>
      <c r="CI454" s="139"/>
      <c r="CJ454" s="139"/>
      <c r="CK454" s="139"/>
      <c r="CL454" s="139"/>
      <c r="CM454" s="139"/>
      <c r="CN454" s="139"/>
      <c r="CO454" s="139"/>
      <c r="CP454" s="139"/>
      <c r="CQ454" s="139"/>
      <c r="CR454" s="139"/>
      <c r="CS454" s="139"/>
      <c r="CT454" s="139"/>
      <c r="CU454" s="139"/>
      <c r="CV454" s="139"/>
      <c r="CW454" s="139"/>
      <c r="CX454" s="139"/>
      <c r="CY454" s="139"/>
      <c r="CZ454" s="139"/>
      <c r="DA454" s="139"/>
      <c r="DB454" s="139"/>
      <c r="DC454" s="139"/>
      <c r="DD454" s="139"/>
      <c r="DE454" s="139"/>
      <c r="DF454" s="139"/>
      <c r="DG454" s="139"/>
      <c r="DH454" s="139"/>
      <c r="DI454" s="139"/>
      <c r="DJ454" s="139"/>
      <c r="DK454" s="139"/>
      <c r="DL454" s="139"/>
      <c r="DM454" s="139"/>
      <c r="DN454" s="139"/>
      <c r="DO454" s="139"/>
      <c r="DP454" s="139"/>
      <c r="DQ454" s="139"/>
      <c r="DR454" s="139"/>
      <c r="DS454" s="139"/>
      <c r="DT454" s="139"/>
      <c r="DU454" s="139"/>
      <c r="DV454" s="139"/>
      <c r="DW454" s="139"/>
      <c r="DX454" s="139"/>
      <c r="DY454" s="139"/>
      <c r="DZ454" s="139"/>
      <c r="EA454" s="139"/>
      <c r="EB454" s="139"/>
      <c r="EC454" s="139"/>
      <c r="ED454" s="139"/>
      <c r="EE454" s="139"/>
      <c r="EF454" s="139"/>
      <c r="EG454" s="139"/>
      <c r="EH454" s="139"/>
      <c r="EI454" s="139"/>
      <c r="EJ454" s="139"/>
      <c r="EK454" s="139"/>
      <c r="EL454" s="139"/>
      <c r="EM454" s="139"/>
      <c r="EN454" s="139"/>
      <c r="EO454" s="139"/>
      <c r="EP454" s="139"/>
      <c r="EQ454" s="139"/>
      <c r="ER454" s="139"/>
      <c r="ES454" s="139"/>
      <c r="ET454" s="139"/>
      <c r="EU454" s="139"/>
      <c r="EV454" s="139"/>
      <c r="EW454" s="139"/>
      <c r="EX454" s="139"/>
      <c r="EY454" s="139"/>
      <c r="EZ454" s="139"/>
      <c r="FA454" s="139"/>
      <c r="FB454" s="139"/>
      <c r="FC454" s="139"/>
      <c r="FD454" s="139"/>
      <c r="FE454" s="139"/>
      <c r="FF454" s="139"/>
      <c r="FG454" s="139"/>
      <c r="FH454" s="139"/>
      <c r="FI454" s="139"/>
      <c r="FJ454" s="139"/>
      <c r="FK454" s="139"/>
      <c r="FL454" s="139"/>
      <c r="FM454" s="139"/>
      <c r="FN454" s="139"/>
      <c r="FO454" s="139"/>
      <c r="FP454" s="139"/>
      <c r="FQ454" s="139"/>
      <c r="FR454" s="139"/>
      <c r="FS454" s="139"/>
      <c r="FT454" s="139"/>
      <c r="FU454" s="139"/>
      <c r="FV454" s="139"/>
      <c r="FW454" s="139"/>
      <c r="FX454" s="139"/>
      <c r="FY454" s="139"/>
      <c r="FZ454" s="139"/>
      <c r="GA454" s="139"/>
      <c r="GB454" s="139"/>
      <c r="GC454" s="139"/>
      <c r="GD454" s="139"/>
      <c r="GE454" s="139"/>
      <c r="GF454" s="139"/>
    </row>
    <row r="455" spans="1:188" s="50" customFormat="1" ht="20.25" customHeight="1">
      <c r="A455" s="378"/>
      <c r="B455" s="379"/>
      <c r="C455" s="380"/>
      <c r="D455" s="345"/>
      <c r="E455" s="346"/>
      <c r="F455" s="347"/>
      <c r="G455" s="353"/>
      <c r="H455" s="353"/>
      <c r="I455" s="361"/>
      <c r="J455" s="361"/>
      <c r="K455" s="361"/>
      <c r="L455" s="348"/>
      <c r="M455" s="134"/>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c r="CB455" s="139"/>
      <c r="CC455" s="139"/>
      <c r="CD455" s="139"/>
      <c r="CE455" s="139"/>
      <c r="CF455" s="139"/>
      <c r="CG455" s="139"/>
      <c r="CH455" s="139"/>
      <c r="CI455" s="139"/>
      <c r="CJ455" s="139"/>
      <c r="CK455" s="139"/>
      <c r="CL455" s="139"/>
      <c r="CM455" s="139"/>
      <c r="CN455" s="139"/>
      <c r="CO455" s="139"/>
      <c r="CP455" s="139"/>
      <c r="CQ455" s="139"/>
      <c r="CR455" s="139"/>
      <c r="CS455" s="139"/>
      <c r="CT455" s="139"/>
      <c r="CU455" s="139"/>
      <c r="CV455" s="139"/>
      <c r="CW455" s="139"/>
      <c r="CX455" s="139"/>
      <c r="CY455" s="139"/>
      <c r="CZ455" s="139"/>
      <c r="DA455" s="139"/>
      <c r="DB455" s="139"/>
      <c r="DC455" s="139"/>
      <c r="DD455" s="139"/>
      <c r="DE455" s="139"/>
      <c r="DF455" s="139"/>
      <c r="DG455" s="139"/>
      <c r="DH455" s="139"/>
      <c r="DI455" s="139"/>
      <c r="DJ455" s="139"/>
      <c r="DK455" s="139"/>
      <c r="DL455" s="139"/>
      <c r="DM455" s="139"/>
      <c r="DN455" s="139"/>
      <c r="DO455" s="139"/>
      <c r="DP455" s="139"/>
      <c r="DQ455" s="139"/>
      <c r="DR455" s="139"/>
      <c r="DS455" s="139"/>
      <c r="DT455" s="139"/>
      <c r="DU455" s="139"/>
      <c r="DV455" s="139"/>
      <c r="DW455" s="139"/>
      <c r="DX455" s="139"/>
      <c r="DY455" s="139"/>
      <c r="DZ455" s="139"/>
      <c r="EA455" s="139"/>
      <c r="EB455" s="139"/>
      <c r="EC455" s="139"/>
      <c r="ED455" s="139"/>
      <c r="EE455" s="139"/>
      <c r="EF455" s="139"/>
      <c r="EG455" s="139"/>
      <c r="EH455" s="139"/>
      <c r="EI455" s="139"/>
      <c r="EJ455" s="139"/>
      <c r="EK455" s="139"/>
      <c r="EL455" s="139"/>
      <c r="EM455" s="139"/>
      <c r="EN455" s="139"/>
      <c r="EO455" s="139"/>
      <c r="EP455" s="139"/>
      <c r="EQ455" s="139"/>
      <c r="ER455" s="139"/>
      <c r="ES455" s="139"/>
      <c r="ET455" s="139"/>
      <c r="EU455" s="139"/>
      <c r="EV455" s="139"/>
      <c r="EW455" s="139"/>
      <c r="EX455" s="139"/>
      <c r="EY455" s="139"/>
      <c r="EZ455" s="139"/>
      <c r="FA455" s="139"/>
      <c r="FB455" s="139"/>
      <c r="FC455" s="139"/>
      <c r="FD455" s="139"/>
      <c r="FE455" s="139"/>
      <c r="FF455" s="139"/>
      <c r="FG455" s="139"/>
      <c r="FH455" s="139"/>
      <c r="FI455" s="139"/>
      <c r="FJ455" s="139"/>
      <c r="FK455" s="139"/>
      <c r="FL455" s="139"/>
      <c r="FM455" s="139"/>
      <c r="FN455" s="139"/>
      <c r="FO455" s="139"/>
      <c r="FP455" s="139"/>
      <c r="FQ455" s="139"/>
      <c r="FR455" s="139"/>
      <c r="FS455" s="139"/>
      <c r="FT455" s="139"/>
      <c r="FU455" s="139"/>
      <c r="FV455" s="139"/>
      <c r="FW455" s="139"/>
      <c r="FX455" s="139"/>
      <c r="FY455" s="139"/>
      <c r="FZ455" s="139"/>
      <c r="GA455" s="139"/>
      <c r="GB455" s="139"/>
      <c r="GC455" s="139"/>
      <c r="GD455" s="139"/>
      <c r="GE455" s="139"/>
      <c r="GF455" s="139"/>
    </row>
    <row r="456" spans="1:188" s="50" customFormat="1" ht="20.25" customHeight="1">
      <c r="A456" s="378"/>
      <c r="B456" s="379"/>
      <c r="C456" s="380"/>
      <c r="D456" s="345"/>
      <c r="E456" s="346"/>
      <c r="F456" s="347"/>
      <c r="G456" s="353"/>
      <c r="H456" s="353"/>
      <c r="I456" s="361"/>
      <c r="J456" s="361"/>
      <c r="K456" s="361"/>
      <c r="L456" s="348"/>
      <c r="M456" s="134"/>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c r="CB456" s="139"/>
      <c r="CC456" s="139"/>
      <c r="CD456" s="139"/>
      <c r="CE456" s="139"/>
      <c r="CF456" s="139"/>
      <c r="CG456" s="139"/>
      <c r="CH456" s="139"/>
      <c r="CI456" s="139"/>
      <c r="CJ456" s="139"/>
      <c r="CK456" s="139"/>
      <c r="CL456" s="139"/>
      <c r="CM456" s="139"/>
      <c r="CN456" s="139"/>
      <c r="CO456" s="139"/>
      <c r="CP456" s="139"/>
      <c r="CQ456" s="139"/>
      <c r="CR456" s="139"/>
      <c r="CS456" s="139"/>
      <c r="CT456" s="139"/>
      <c r="CU456" s="139"/>
      <c r="CV456" s="139"/>
      <c r="CW456" s="139"/>
      <c r="CX456" s="139"/>
      <c r="CY456" s="139"/>
      <c r="CZ456" s="139"/>
      <c r="DA456" s="139"/>
      <c r="DB456" s="139"/>
      <c r="DC456" s="139"/>
      <c r="DD456" s="139"/>
      <c r="DE456" s="139"/>
      <c r="DF456" s="139"/>
      <c r="DG456" s="139"/>
      <c r="DH456" s="139"/>
      <c r="DI456" s="139"/>
      <c r="DJ456" s="139"/>
      <c r="DK456" s="139"/>
      <c r="DL456" s="139"/>
      <c r="DM456" s="139"/>
      <c r="DN456" s="139"/>
      <c r="DO456" s="139"/>
      <c r="DP456" s="139"/>
      <c r="DQ456" s="139"/>
      <c r="DR456" s="139"/>
      <c r="DS456" s="139"/>
      <c r="DT456" s="139"/>
      <c r="DU456" s="139"/>
      <c r="DV456" s="139"/>
      <c r="DW456" s="139"/>
      <c r="DX456" s="139"/>
      <c r="DY456" s="139"/>
      <c r="DZ456" s="139"/>
      <c r="EA456" s="139"/>
      <c r="EB456" s="139"/>
      <c r="EC456" s="139"/>
      <c r="ED456" s="139"/>
      <c r="EE456" s="139"/>
      <c r="EF456" s="139"/>
      <c r="EG456" s="139"/>
      <c r="EH456" s="139"/>
      <c r="EI456" s="139"/>
      <c r="EJ456" s="139"/>
      <c r="EK456" s="139"/>
      <c r="EL456" s="139"/>
      <c r="EM456" s="139"/>
      <c r="EN456" s="139"/>
      <c r="EO456" s="139"/>
      <c r="EP456" s="139"/>
      <c r="EQ456" s="139"/>
      <c r="ER456" s="139"/>
      <c r="ES456" s="139"/>
      <c r="ET456" s="139"/>
      <c r="EU456" s="139"/>
      <c r="EV456" s="139"/>
      <c r="EW456" s="139"/>
      <c r="EX456" s="139"/>
      <c r="EY456" s="139"/>
      <c r="EZ456" s="139"/>
      <c r="FA456" s="139"/>
      <c r="FB456" s="139"/>
      <c r="FC456" s="139"/>
      <c r="FD456" s="139"/>
      <c r="FE456" s="139"/>
      <c r="FF456" s="139"/>
      <c r="FG456" s="139"/>
      <c r="FH456" s="139"/>
      <c r="FI456" s="139"/>
      <c r="FJ456" s="139"/>
      <c r="FK456" s="139"/>
      <c r="FL456" s="139"/>
      <c r="FM456" s="139"/>
      <c r="FN456" s="139"/>
      <c r="FO456" s="139"/>
      <c r="FP456" s="139"/>
      <c r="FQ456" s="139"/>
      <c r="FR456" s="139"/>
      <c r="FS456" s="139"/>
      <c r="FT456" s="139"/>
      <c r="FU456" s="139"/>
      <c r="FV456" s="139"/>
      <c r="FW456" s="139"/>
      <c r="FX456" s="139"/>
      <c r="FY456" s="139"/>
      <c r="FZ456" s="139"/>
      <c r="GA456" s="139"/>
      <c r="GB456" s="139"/>
      <c r="GC456" s="139"/>
      <c r="GD456" s="139"/>
      <c r="GE456" s="139"/>
      <c r="GF456" s="139"/>
    </row>
    <row r="457" spans="1:188" s="50" customFormat="1" ht="20.25" customHeight="1">
      <c r="A457" s="378"/>
      <c r="B457" s="379"/>
      <c r="C457" s="380"/>
      <c r="D457" s="345"/>
      <c r="E457" s="346"/>
      <c r="F457" s="347"/>
      <c r="G457" s="353"/>
      <c r="H457" s="353"/>
      <c r="I457" s="361"/>
      <c r="J457" s="361"/>
      <c r="K457" s="361"/>
      <c r="L457" s="348"/>
      <c r="M457" s="134"/>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c r="CB457" s="139"/>
      <c r="CC457" s="139"/>
      <c r="CD457" s="139"/>
      <c r="CE457" s="139"/>
      <c r="CF457" s="139"/>
      <c r="CG457" s="139"/>
      <c r="CH457" s="139"/>
      <c r="CI457" s="139"/>
      <c r="CJ457" s="139"/>
      <c r="CK457" s="139"/>
      <c r="CL457" s="139"/>
      <c r="CM457" s="139"/>
      <c r="CN457" s="139"/>
      <c r="CO457" s="139"/>
      <c r="CP457" s="139"/>
      <c r="CQ457" s="139"/>
      <c r="CR457" s="139"/>
      <c r="CS457" s="139"/>
      <c r="CT457" s="139"/>
      <c r="CU457" s="139"/>
      <c r="CV457" s="139"/>
      <c r="CW457" s="139"/>
      <c r="CX457" s="139"/>
      <c r="CY457" s="139"/>
      <c r="CZ457" s="139"/>
      <c r="DA457" s="139"/>
      <c r="DB457" s="139"/>
      <c r="DC457" s="139"/>
      <c r="DD457" s="139"/>
      <c r="DE457" s="139"/>
      <c r="DF457" s="139"/>
      <c r="DG457" s="139"/>
      <c r="DH457" s="139"/>
      <c r="DI457" s="139"/>
      <c r="DJ457" s="139"/>
      <c r="DK457" s="139"/>
      <c r="DL457" s="139"/>
      <c r="DM457" s="139"/>
      <c r="DN457" s="139"/>
      <c r="DO457" s="139"/>
      <c r="DP457" s="139"/>
      <c r="DQ457" s="139"/>
      <c r="DR457" s="139"/>
      <c r="DS457" s="139"/>
      <c r="DT457" s="139"/>
      <c r="DU457" s="139"/>
      <c r="DV457" s="139"/>
      <c r="DW457" s="139"/>
      <c r="DX457" s="139"/>
      <c r="DY457" s="139"/>
      <c r="DZ457" s="139"/>
      <c r="EA457" s="139"/>
      <c r="EB457" s="139"/>
      <c r="EC457" s="139"/>
      <c r="ED457" s="139"/>
      <c r="EE457" s="139"/>
      <c r="EF457" s="139"/>
      <c r="EG457" s="139"/>
      <c r="EH457" s="139"/>
      <c r="EI457" s="139"/>
      <c r="EJ457" s="139"/>
      <c r="EK457" s="139"/>
      <c r="EL457" s="139"/>
      <c r="EM457" s="139"/>
      <c r="EN457" s="139"/>
      <c r="EO457" s="139"/>
      <c r="EP457" s="139"/>
      <c r="EQ457" s="139"/>
      <c r="ER457" s="139"/>
      <c r="ES457" s="139"/>
      <c r="ET457" s="139"/>
      <c r="EU457" s="139"/>
      <c r="EV457" s="139"/>
      <c r="EW457" s="139"/>
      <c r="EX457" s="139"/>
      <c r="EY457" s="139"/>
      <c r="EZ457" s="139"/>
      <c r="FA457" s="139"/>
      <c r="FB457" s="139"/>
      <c r="FC457" s="139"/>
      <c r="FD457" s="139"/>
      <c r="FE457" s="139"/>
      <c r="FF457" s="139"/>
      <c r="FG457" s="139"/>
      <c r="FH457" s="139"/>
      <c r="FI457" s="139"/>
      <c r="FJ457" s="139"/>
      <c r="FK457" s="139"/>
      <c r="FL457" s="139"/>
      <c r="FM457" s="139"/>
      <c r="FN457" s="139"/>
      <c r="FO457" s="139"/>
      <c r="FP457" s="139"/>
      <c r="FQ457" s="139"/>
      <c r="FR457" s="139"/>
      <c r="FS457" s="139"/>
      <c r="FT457" s="139"/>
      <c r="FU457" s="139"/>
      <c r="FV457" s="139"/>
      <c r="FW457" s="139"/>
      <c r="FX457" s="139"/>
      <c r="FY457" s="139"/>
      <c r="FZ457" s="139"/>
      <c r="GA457" s="139"/>
      <c r="GB457" s="139"/>
      <c r="GC457" s="139"/>
      <c r="GD457" s="139"/>
      <c r="GE457" s="139"/>
      <c r="GF457" s="139"/>
    </row>
    <row r="458" spans="1:188" s="50" customFormat="1" ht="20.25" customHeight="1">
      <c r="A458" s="378"/>
      <c r="B458" s="379"/>
      <c r="C458" s="380"/>
      <c r="D458" s="345"/>
      <c r="E458" s="346"/>
      <c r="F458" s="347"/>
      <c r="G458" s="354"/>
      <c r="H458" s="354"/>
      <c r="I458" s="362"/>
      <c r="J458" s="362"/>
      <c r="K458" s="362"/>
      <c r="L458" s="348"/>
      <c r="M458" s="134"/>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c r="CB458" s="139"/>
      <c r="CC458" s="139"/>
      <c r="CD458" s="139"/>
      <c r="CE458" s="139"/>
      <c r="CF458" s="139"/>
      <c r="CG458" s="139"/>
      <c r="CH458" s="139"/>
      <c r="CI458" s="139"/>
      <c r="CJ458" s="139"/>
      <c r="CK458" s="139"/>
      <c r="CL458" s="139"/>
      <c r="CM458" s="139"/>
      <c r="CN458" s="139"/>
      <c r="CO458" s="139"/>
      <c r="CP458" s="139"/>
      <c r="CQ458" s="139"/>
      <c r="CR458" s="139"/>
      <c r="CS458" s="139"/>
      <c r="CT458" s="139"/>
      <c r="CU458" s="139"/>
      <c r="CV458" s="139"/>
      <c r="CW458" s="139"/>
      <c r="CX458" s="139"/>
      <c r="CY458" s="139"/>
      <c r="CZ458" s="139"/>
      <c r="DA458" s="139"/>
      <c r="DB458" s="139"/>
      <c r="DC458" s="139"/>
      <c r="DD458" s="139"/>
      <c r="DE458" s="139"/>
      <c r="DF458" s="139"/>
      <c r="DG458" s="139"/>
      <c r="DH458" s="139"/>
      <c r="DI458" s="139"/>
      <c r="DJ458" s="139"/>
      <c r="DK458" s="139"/>
      <c r="DL458" s="139"/>
      <c r="DM458" s="139"/>
      <c r="DN458" s="139"/>
      <c r="DO458" s="139"/>
      <c r="DP458" s="139"/>
      <c r="DQ458" s="139"/>
      <c r="DR458" s="139"/>
      <c r="DS458" s="139"/>
      <c r="DT458" s="139"/>
      <c r="DU458" s="139"/>
      <c r="DV458" s="139"/>
      <c r="DW458" s="139"/>
      <c r="DX458" s="139"/>
      <c r="DY458" s="139"/>
      <c r="DZ458" s="139"/>
      <c r="EA458" s="139"/>
      <c r="EB458" s="139"/>
      <c r="EC458" s="139"/>
      <c r="ED458" s="139"/>
      <c r="EE458" s="139"/>
      <c r="EF458" s="139"/>
      <c r="EG458" s="139"/>
      <c r="EH458" s="139"/>
      <c r="EI458" s="139"/>
      <c r="EJ458" s="139"/>
      <c r="EK458" s="139"/>
      <c r="EL458" s="139"/>
      <c r="EM458" s="139"/>
      <c r="EN458" s="139"/>
      <c r="EO458" s="139"/>
      <c r="EP458" s="139"/>
      <c r="EQ458" s="139"/>
      <c r="ER458" s="139"/>
      <c r="ES458" s="139"/>
      <c r="ET458" s="139"/>
      <c r="EU458" s="139"/>
      <c r="EV458" s="139"/>
      <c r="EW458" s="139"/>
      <c r="EX458" s="139"/>
      <c r="EY458" s="139"/>
      <c r="EZ458" s="139"/>
      <c r="FA458" s="139"/>
      <c r="FB458" s="139"/>
      <c r="FC458" s="139"/>
      <c r="FD458" s="139"/>
      <c r="FE458" s="139"/>
      <c r="FF458" s="139"/>
      <c r="FG458" s="139"/>
      <c r="FH458" s="139"/>
      <c r="FI458" s="139"/>
      <c r="FJ458" s="139"/>
      <c r="FK458" s="139"/>
      <c r="FL458" s="139"/>
      <c r="FM458" s="139"/>
      <c r="FN458" s="139"/>
      <c r="FO458" s="139"/>
      <c r="FP458" s="139"/>
      <c r="FQ458" s="139"/>
      <c r="FR458" s="139"/>
      <c r="FS458" s="139"/>
      <c r="FT458" s="139"/>
      <c r="FU458" s="139"/>
      <c r="FV458" s="139"/>
      <c r="FW458" s="139"/>
      <c r="FX458" s="139"/>
      <c r="FY458" s="139"/>
      <c r="FZ458" s="139"/>
      <c r="GA458" s="139"/>
      <c r="GB458" s="139"/>
      <c r="GC458" s="139"/>
      <c r="GD458" s="139"/>
      <c r="GE458" s="139"/>
      <c r="GF458" s="139"/>
    </row>
    <row r="459" spans="1:188" s="50" customFormat="1" ht="20.25" customHeight="1">
      <c r="A459" s="378"/>
      <c r="B459" s="379"/>
      <c r="C459" s="380"/>
      <c r="D459" s="345" t="s">
        <v>1626</v>
      </c>
      <c r="E459" s="346" t="s">
        <v>854</v>
      </c>
      <c r="F459" s="347"/>
      <c r="G459" s="352"/>
      <c r="H459" s="352"/>
      <c r="I459" s="360"/>
      <c r="J459" s="360"/>
      <c r="K459" s="360"/>
      <c r="L459" s="348"/>
      <c r="M459" s="134"/>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c r="CB459" s="139"/>
      <c r="CC459" s="139"/>
      <c r="CD459" s="139"/>
      <c r="CE459" s="139"/>
      <c r="CF459" s="139"/>
      <c r="CG459" s="139"/>
      <c r="CH459" s="139"/>
      <c r="CI459" s="139"/>
      <c r="CJ459" s="139"/>
      <c r="CK459" s="139"/>
      <c r="CL459" s="139"/>
      <c r="CM459" s="139"/>
      <c r="CN459" s="139"/>
      <c r="CO459" s="139"/>
      <c r="CP459" s="139"/>
      <c r="CQ459" s="139"/>
      <c r="CR459" s="139"/>
      <c r="CS459" s="139"/>
      <c r="CT459" s="139"/>
      <c r="CU459" s="139"/>
      <c r="CV459" s="139"/>
      <c r="CW459" s="139"/>
      <c r="CX459" s="139"/>
      <c r="CY459" s="139"/>
      <c r="CZ459" s="139"/>
      <c r="DA459" s="139"/>
      <c r="DB459" s="139"/>
      <c r="DC459" s="139"/>
      <c r="DD459" s="139"/>
      <c r="DE459" s="139"/>
      <c r="DF459" s="139"/>
      <c r="DG459" s="139"/>
      <c r="DH459" s="139"/>
      <c r="DI459" s="139"/>
      <c r="DJ459" s="139"/>
      <c r="DK459" s="139"/>
      <c r="DL459" s="139"/>
      <c r="DM459" s="139"/>
      <c r="DN459" s="139"/>
      <c r="DO459" s="139"/>
      <c r="DP459" s="139"/>
      <c r="DQ459" s="139"/>
      <c r="DR459" s="139"/>
      <c r="DS459" s="139"/>
      <c r="DT459" s="139"/>
      <c r="DU459" s="139"/>
      <c r="DV459" s="139"/>
      <c r="DW459" s="139"/>
      <c r="DX459" s="139"/>
      <c r="DY459" s="139"/>
      <c r="DZ459" s="139"/>
      <c r="EA459" s="139"/>
      <c r="EB459" s="139"/>
      <c r="EC459" s="139"/>
      <c r="ED459" s="139"/>
      <c r="EE459" s="139"/>
      <c r="EF459" s="139"/>
      <c r="EG459" s="139"/>
      <c r="EH459" s="139"/>
      <c r="EI459" s="139"/>
      <c r="EJ459" s="139"/>
      <c r="EK459" s="139"/>
      <c r="EL459" s="139"/>
      <c r="EM459" s="139"/>
      <c r="EN459" s="139"/>
      <c r="EO459" s="139"/>
      <c r="EP459" s="139"/>
      <c r="EQ459" s="139"/>
      <c r="ER459" s="139"/>
      <c r="ES459" s="139"/>
      <c r="ET459" s="139"/>
      <c r="EU459" s="139"/>
      <c r="EV459" s="139"/>
      <c r="EW459" s="139"/>
      <c r="EX459" s="139"/>
      <c r="EY459" s="139"/>
      <c r="EZ459" s="139"/>
      <c r="FA459" s="139"/>
      <c r="FB459" s="139"/>
      <c r="FC459" s="139"/>
      <c r="FD459" s="139"/>
      <c r="FE459" s="139"/>
      <c r="FF459" s="139"/>
      <c r="FG459" s="139"/>
      <c r="FH459" s="139"/>
      <c r="FI459" s="139"/>
      <c r="FJ459" s="139"/>
      <c r="FK459" s="139"/>
      <c r="FL459" s="139"/>
      <c r="FM459" s="139"/>
      <c r="FN459" s="139"/>
      <c r="FO459" s="139"/>
      <c r="FP459" s="139"/>
      <c r="FQ459" s="139"/>
      <c r="FR459" s="139"/>
      <c r="FS459" s="139"/>
      <c r="FT459" s="139"/>
      <c r="FU459" s="139"/>
      <c r="FV459" s="139"/>
      <c r="FW459" s="139"/>
      <c r="FX459" s="139"/>
      <c r="FY459" s="139"/>
      <c r="FZ459" s="139"/>
      <c r="GA459" s="139"/>
      <c r="GB459" s="139"/>
      <c r="GC459" s="139"/>
      <c r="GD459" s="139"/>
      <c r="GE459" s="139"/>
      <c r="GF459" s="139"/>
    </row>
    <row r="460" spans="1:188" s="50" customFormat="1" ht="20.25" customHeight="1">
      <c r="A460" s="378"/>
      <c r="B460" s="379"/>
      <c r="C460" s="380"/>
      <c r="D460" s="345"/>
      <c r="E460" s="346"/>
      <c r="F460" s="347"/>
      <c r="G460" s="353"/>
      <c r="H460" s="353"/>
      <c r="I460" s="361"/>
      <c r="J460" s="361"/>
      <c r="K460" s="361"/>
      <c r="L460" s="348"/>
      <c r="M460" s="134"/>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c r="CB460" s="139"/>
      <c r="CC460" s="139"/>
      <c r="CD460" s="139"/>
      <c r="CE460" s="139"/>
      <c r="CF460" s="139"/>
      <c r="CG460" s="139"/>
      <c r="CH460" s="139"/>
      <c r="CI460" s="139"/>
      <c r="CJ460" s="139"/>
      <c r="CK460" s="139"/>
      <c r="CL460" s="139"/>
      <c r="CM460" s="139"/>
      <c r="CN460" s="139"/>
      <c r="CO460" s="139"/>
      <c r="CP460" s="139"/>
      <c r="CQ460" s="139"/>
      <c r="CR460" s="139"/>
      <c r="CS460" s="139"/>
      <c r="CT460" s="139"/>
      <c r="CU460" s="139"/>
      <c r="CV460" s="139"/>
      <c r="CW460" s="139"/>
      <c r="CX460" s="139"/>
      <c r="CY460" s="139"/>
      <c r="CZ460" s="139"/>
      <c r="DA460" s="139"/>
      <c r="DB460" s="139"/>
      <c r="DC460" s="139"/>
      <c r="DD460" s="139"/>
      <c r="DE460" s="139"/>
      <c r="DF460" s="139"/>
      <c r="DG460" s="139"/>
      <c r="DH460" s="139"/>
      <c r="DI460" s="139"/>
      <c r="DJ460" s="139"/>
      <c r="DK460" s="139"/>
      <c r="DL460" s="139"/>
      <c r="DM460" s="139"/>
      <c r="DN460" s="139"/>
      <c r="DO460" s="139"/>
      <c r="DP460" s="139"/>
      <c r="DQ460" s="139"/>
      <c r="DR460" s="139"/>
      <c r="DS460" s="139"/>
      <c r="DT460" s="139"/>
      <c r="DU460" s="139"/>
      <c r="DV460" s="139"/>
      <c r="DW460" s="139"/>
      <c r="DX460" s="139"/>
      <c r="DY460" s="139"/>
      <c r="DZ460" s="139"/>
      <c r="EA460" s="139"/>
      <c r="EB460" s="139"/>
      <c r="EC460" s="139"/>
      <c r="ED460" s="139"/>
      <c r="EE460" s="139"/>
      <c r="EF460" s="139"/>
      <c r="EG460" s="139"/>
      <c r="EH460" s="139"/>
      <c r="EI460" s="139"/>
      <c r="EJ460" s="139"/>
      <c r="EK460" s="139"/>
      <c r="EL460" s="139"/>
      <c r="EM460" s="139"/>
      <c r="EN460" s="139"/>
      <c r="EO460" s="139"/>
      <c r="EP460" s="139"/>
      <c r="EQ460" s="139"/>
      <c r="ER460" s="139"/>
      <c r="ES460" s="139"/>
      <c r="ET460" s="139"/>
      <c r="EU460" s="139"/>
      <c r="EV460" s="139"/>
      <c r="EW460" s="139"/>
      <c r="EX460" s="139"/>
      <c r="EY460" s="139"/>
      <c r="EZ460" s="139"/>
      <c r="FA460" s="139"/>
      <c r="FB460" s="139"/>
      <c r="FC460" s="139"/>
      <c r="FD460" s="139"/>
      <c r="FE460" s="139"/>
      <c r="FF460" s="139"/>
      <c r="FG460" s="139"/>
      <c r="FH460" s="139"/>
      <c r="FI460" s="139"/>
      <c r="FJ460" s="139"/>
      <c r="FK460" s="139"/>
      <c r="FL460" s="139"/>
      <c r="FM460" s="139"/>
      <c r="FN460" s="139"/>
      <c r="FO460" s="139"/>
      <c r="FP460" s="139"/>
      <c r="FQ460" s="139"/>
      <c r="FR460" s="139"/>
      <c r="FS460" s="139"/>
      <c r="FT460" s="139"/>
      <c r="FU460" s="139"/>
      <c r="FV460" s="139"/>
      <c r="FW460" s="139"/>
      <c r="FX460" s="139"/>
      <c r="FY460" s="139"/>
      <c r="FZ460" s="139"/>
      <c r="GA460" s="139"/>
      <c r="GB460" s="139"/>
      <c r="GC460" s="139"/>
      <c r="GD460" s="139"/>
      <c r="GE460" s="139"/>
      <c r="GF460" s="139"/>
    </row>
    <row r="461" spans="1:188" s="50" customFormat="1" ht="20.25" customHeight="1">
      <c r="A461" s="378"/>
      <c r="B461" s="379"/>
      <c r="C461" s="380"/>
      <c r="D461" s="345"/>
      <c r="E461" s="346"/>
      <c r="F461" s="347"/>
      <c r="G461" s="353"/>
      <c r="H461" s="353"/>
      <c r="I461" s="361"/>
      <c r="J461" s="361"/>
      <c r="K461" s="361"/>
      <c r="L461" s="348"/>
      <c r="M461" s="134"/>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c r="CB461" s="139"/>
      <c r="CC461" s="139"/>
      <c r="CD461" s="139"/>
      <c r="CE461" s="139"/>
      <c r="CF461" s="139"/>
      <c r="CG461" s="139"/>
      <c r="CH461" s="139"/>
      <c r="CI461" s="139"/>
      <c r="CJ461" s="139"/>
      <c r="CK461" s="139"/>
      <c r="CL461" s="139"/>
      <c r="CM461" s="139"/>
      <c r="CN461" s="139"/>
      <c r="CO461" s="139"/>
      <c r="CP461" s="139"/>
      <c r="CQ461" s="139"/>
      <c r="CR461" s="139"/>
      <c r="CS461" s="139"/>
      <c r="CT461" s="139"/>
      <c r="CU461" s="139"/>
      <c r="CV461" s="139"/>
      <c r="CW461" s="139"/>
      <c r="CX461" s="139"/>
      <c r="CY461" s="139"/>
      <c r="CZ461" s="139"/>
      <c r="DA461" s="139"/>
      <c r="DB461" s="139"/>
      <c r="DC461" s="139"/>
      <c r="DD461" s="139"/>
      <c r="DE461" s="139"/>
      <c r="DF461" s="139"/>
      <c r="DG461" s="139"/>
      <c r="DH461" s="139"/>
      <c r="DI461" s="139"/>
      <c r="DJ461" s="139"/>
      <c r="DK461" s="139"/>
      <c r="DL461" s="139"/>
      <c r="DM461" s="139"/>
      <c r="DN461" s="139"/>
      <c r="DO461" s="139"/>
      <c r="DP461" s="139"/>
      <c r="DQ461" s="139"/>
      <c r="DR461" s="139"/>
      <c r="DS461" s="139"/>
      <c r="DT461" s="139"/>
      <c r="DU461" s="139"/>
      <c r="DV461" s="139"/>
      <c r="DW461" s="139"/>
      <c r="DX461" s="139"/>
      <c r="DY461" s="139"/>
      <c r="DZ461" s="139"/>
      <c r="EA461" s="139"/>
      <c r="EB461" s="139"/>
      <c r="EC461" s="139"/>
      <c r="ED461" s="139"/>
      <c r="EE461" s="139"/>
      <c r="EF461" s="139"/>
      <c r="EG461" s="139"/>
      <c r="EH461" s="139"/>
      <c r="EI461" s="139"/>
      <c r="EJ461" s="139"/>
      <c r="EK461" s="139"/>
      <c r="EL461" s="139"/>
      <c r="EM461" s="139"/>
      <c r="EN461" s="139"/>
      <c r="EO461" s="139"/>
      <c r="EP461" s="139"/>
      <c r="EQ461" s="139"/>
      <c r="ER461" s="139"/>
      <c r="ES461" s="139"/>
      <c r="ET461" s="139"/>
      <c r="EU461" s="139"/>
      <c r="EV461" s="139"/>
      <c r="EW461" s="139"/>
      <c r="EX461" s="139"/>
      <c r="EY461" s="139"/>
      <c r="EZ461" s="139"/>
      <c r="FA461" s="139"/>
      <c r="FB461" s="139"/>
      <c r="FC461" s="139"/>
      <c r="FD461" s="139"/>
      <c r="FE461" s="139"/>
      <c r="FF461" s="139"/>
      <c r="FG461" s="139"/>
      <c r="FH461" s="139"/>
      <c r="FI461" s="139"/>
      <c r="FJ461" s="139"/>
      <c r="FK461" s="139"/>
      <c r="FL461" s="139"/>
      <c r="FM461" s="139"/>
      <c r="FN461" s="139"/>
      <c r="FO461" s="139"/>
      <c r="FP461" s="139"/>
      <c r="FQ461" s="139"/>
      <c r="FR461" s="139"/>
      <c r="FS461" s="139"/>
      <c r="FT461" s="139"/>
      <c r="FU461" s="139"/>
      <c r="FV461" s="139"/>
      <c r="FW461" s="139"/>
      <c r="FX461" s="139"/>
      <c r="FY461" s="139"/>
      <c r="FZ461" s="139"/>
      <c r="GA461" s="139"/>
      <c r="GB461" s="139"/>
      <c r="GC461" s="139"/>
      <c r="GD461" s="139"/>
      <c r="GE461" s="139"/>
      <c r="GF461" s="139"/>
    </row>
    <row r="462" spans="1:188" s="50" customFormat="1" ht="20.25" customHeight="1">
      <c r="A462" s="378"/>
      <c r="B462" s="379"/>
      <c r="C462" s="380"/>
      <c r="D462" s="345"/>
      <c r="E462" s="346"/>
      <c r="F462" s="347"/>
      <c r="G462" s="353"/>
      <c r="H462" s="353"/>
      <c r="I462" s="361"/>
      <c r="J462" s="361"/>
      <c r="K462" s="361"/>
      <c r="L462" s="348"/>
      <c r="M462" s="134"/>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c r="CB462" s="139"/>
      <c r="CC462" s="139"/>
      <c r="CD462" s="139"/>
      <c r="CE462" s="139"/>
      <c r="CF462" s="139"/>
      <c r="CG462" s="139"/>
      <c r="CH462" s="139"/>
      <c r="CI462" s="139"/>
      <c r="CJ462" s="139"/>
      <c r="CK462" s="139"/>
      <c r="CL462" s="139"/>
      <c r="CM462" s="139"/>
      <c r="CN462" s="139"/>
      <c r="CO462" s="139"/>
      <c r="CP462" s="139"/>
      <c r="CQ462" s="139"/>
      <c r="CR462" s="139"/>
      <c r="CS462" s="139"/>
      <c r="CT462" s="139"/>
      <c r="CU462" s="139"/>
      <c r="CV462" s="139"/>
      <c r="CW462" s="139"/>
      <c r="CX462" s="139"/>
      <c r="CY462" s="139"/>
      <c r="CZ462" s="139"/>
      <c r="DA462" s="139"/>
      <c r="DB462" s="139"/>
      <c r="DC462" s="139"/>
      <c r="DD462" s="139"/>
      <c r="DE462" s="139"/>
      <c r="DF462" s="139"/>
      <c r="DG462" s="139"/>
      <c r="DH462" s="139"/>
      <c r="DI462" s="139"/>
      <c r="DJ462" s="139"/>
      <c r="DK462" s="139"/>
      <c r="DL462" s="139"/>
      <c r="DM462" s="139"/>
      <c r="DN462" s="139"/>
      <c r="DO462" s="139"/>
      <c r="DP462" s="139"/>
      <c r="DQ462" s="139"/>
      <c r="DR462" s="139"/>
      <c r="DS462" s="139"/>
      <c r="DT462" s="139"/>
      <c r="DU462" s="139"/>
      <c r="DV462" s="139"/>
      <c r="DW462" s="139"/>
      <c r="DX462" s="139"/>
      <c r="DY462" s="139"/>
      <c r="DZ462" s="139"/>
      <c r="EA462" s="139"/>
      <c r="EB462" s="139"/>
      <c r="EC462" s="139"/>
      <c r="ED462" s="139"/>
      <c r="EE462" s="139"/>
      <c r="EF462" s="139"/>
      <c r="EG462" s="139"/>
      <c r="EH462" s="139"/>
      <c r="EI462" s="139"/>
      <c r="EJ462" s="139"/>
      <c r="EK462" s="139"/>
      <c r="EL462" s="139"/>
      <c r="EM462" s="139"/>
      <c r="EN462" s="139"/>
      <c r="EO462" s="139"/>
      <c r="EP462" s="139"/>
      <c r="EQ462" s="139"/>
      <c r="ER462" s="139"/>
      <c r="ES462" s="139"/>
      <c r="ET462" s="139"/>
      <c r="EU462" s="139"/>
      <c r="EV462" s="139"/>
      <c r="EW462" s="139"/>
      <c r="EX462" s="139"/>
      <c r="EY462" s="139"/>
      <c r="EZ462" s="139"/>
      <c r="FA462" s="139"/>
      <c r="FB462" s="139"/>
      <c r="FC462" s="139"/>
      <c r="FD462" s="139"/>
      <c r="FE462" s="139"/>
      <c r="FF462" s="139"/>
      <c r="FG462" s="139"/>
      <c r="FH462" s="139"/>
      <c r="FI462" s="139"/>
      <c r="FJ462" s="139"/>
      <c r="FK462" s="139"/>
      <c r="FL462" s="139"/>
      <c r="FM462" s="139"/>
      <c r="FN462" s="139"/>
      <c r="FO462" s="139"/>
      <c r="FP462" s="139"/>
      <c r="FQ462" s="139"/>
      <c r="FR462" s="139"/>
      <c r="FS462" s="139"/>
      <c r="FT462" s="139"/>
      <c r="FU462" s="139"/>
      <c r="FV462" s="139"/>
      <c r="FW462" s="139"/>
      <c r="FX462" s="139"/>
      <c r="FY462" s="139"/>
      <c r="FZ462" s="139"/>
      <c r="GA462" s="139"/>
      <c r="GB462" s="139"/>
      <c r="GC462" s="139"/>
      <c r="GD462" s="139"/>
      <c r="GE462" s="139"/>
      <c r="GF462" s="139"/>
    </row>
    <row r="463" spans="1:188" s="50" customFormat="1" ht="20.25" customHeight="1">
      <c r="A463" s="378"/>
      <c r="B463" s="379"/>
      <c r="C463" s="380"/>
      <c r="D463" s="345"/>
      <c r="E463" s="346"/>
      <c r="F463" s="347"/>
      <c r="G463" s="353"/>
      <c r="H463" s="353"/>
      <c r="I463" s="361"/>
      <c r="J463" s="361"/>
      <c r="K463" s="361"/>
      <c r="L463" s="348"/>
      <c r="M463" s="134"/>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c r="CB463" s="139"/>
      <c r="CC463" s="139"/>
      <c r="CD463" s="139"/>
      <c r="CE463" s="139"/>
      <c r="CF463" s="139"/>
      <c r="CG463" s="139"/>
      <c r="CH463" s="139"/>
      <c r="CI463" s="139"/>
      <c r="CJ463" s="139"/>
      <c r="CK463" s="139"/>
      <c r="CL463" s="139"/>
      <c r="CM463" s="139"/>
      <c r="CN463" s="139"/>
      <c r="CO463" s="139"/>
      <c r="CP463" s="139"/>
      <c r="CQ463" s="139"/>
      <c r="CR463" s="139"/>
      <c r="CS463" s="139"/>
      <c r="CT463" s="139"/>
      <c r="CU463" s="139"/>
      <c r="CV463" s="139"/>
      <c r="CW463" s="139"/>
      <c r="CX463" s="139"/>
      <c r="CY463" s="139"/>
      <c r="CZ463" s="139"/>
      <c r="DA463" s="139"/>
      <c r="DB463" s="139"/>
      <c r="DC463" s="139"/>
      <c r="DD463" s="139"/>
      <c r="DE463" s="139"/>
      <c r="DF463" s="139"/>
      <c r="DG463" s="139"/>
      <c r="DH463" s="139"/>
      <c r="DI463" s="139"/>
      <c r="DJ463" s="139"/>
      <c r="DK463" s="139"/>
      <c r="DL463" s="139"/>
      <c r="DM463" s="139"/>
      <c r="DN463" s="139"/>
      <c r="DO463" s="139"/>
      <c r="DP463" s="139"/>
      <c r="DQ463" s="139"/>
      <c r="DR463" s="139"/>
      <c r="DS463" s="139"/>
      <c r="DT463" s="139"/>
      <c r="DU463" s="139"/>
      <c r="DV463" s="139"/>
      <c r="DW463" s="139"/>
      <c r="DX463" s="139"/>
      <c r="DY463" s="139"/>
      <c r="DZ463" s="139"/>
      <c r="EA463" s="139"/>
      <c r="EB463" s="139"/>
      <c r="EC463" s="139"/>
      <c r="ED463" s="139"/>
      <c r="EE463" s="139"/>
      <c r="EF463" s="139"/>
      <c r="EG463" s="139"/>
      <c r="EH463" s="139"/>
      <c r="EI463" s="139"/>
      <c r="EJ463" s="139"/>
      <c r="EK463" s="139"/>
      <c r="EL463" s="139"/>
      <c r="EM463" s="139"/>
      <c r="EN463" s="139"/>
      <c r="EO463" s="139"/>
      <c r="EP463" s="139"/>
      <c r="EQ463" s="139"/>
      <c r="ER463" s="139"/>
      <c r="ES463" s="139"/>
      <c r="ET463" s="139"/>
      <c r="EU463" s="139"/>
      <c r="EV463" s="139"/>
      <c r="EW463" s="139"/>
      <c r="EX463" s="139"/>
      <c r="EY463" s="139"/>
      <c r="EZ463" s="139"/>
      <c r="FA463" s="139"/>
      <c r="FB463" s="139"/>
      <c r="FC463" s="139"/>
      <c r="FD463" s="139"/>
      <c r="FE463" s="139"/>
      <c r="FF463" s="139"/>
      <c r="FG463" s="139"/>
      <c r="FH463" s="139"/>
      <c r="FI463" s="139"/>
      <c r="FJ463" s="139"/>
      <c r="FK463" s="139"/>
      <c r="FL463" s="139"/>
      <c r="FM463" s="139"/>
      <c r="FN463" s="139"/>
      <c r="FO463" s="139"/>
      <c r="FP463" s="139"/>
      <c r="FQ463" s="139"/>
      <c r="FR463" s="139"/>
      <c r="FS463" s="139"/>
      <c r="FT463" s="139"/>
      <c r="FU463" s="139"/>
      <c r="FV463" s="139"/>
      <c r="FW463" s="139"/>
      <c r="FX463" s="139"/>
      <c r="FY463" s="139"/>
      <c r="FZ463" s="139"/>
      <c r="GA463" s="139"/>
      <c r="GB463" s="139"/>
      <c r="GC463" s="139"/>
      <c r="GD463" s="139"/>
      <c r="GE463" s="139"/>
      <c r="GF463" s="139"/>
    </row>
    <row r="464" spans="1:188" s="50" customFormat="1" ht="20.25" customHeight="1">
      <c r="A464" s="378"/>
      <c r="B464" s="379"/>
      <c r="C464" s="380"/>
      <c r="D464" s="345"/>
      <c r="E464" s="346"/>
      <c r="F464" s="347"/>
      <c r="G464" s="353"/>
      <c r="H464" s="353"/>
      <c r="I464" s="361"/>
      <c r="J464" s="361"/>
      <c r="K464" s="361"/>
      <c r="L464" s="348"/>
      <c r="M464" s="134"/>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c r="CB464" s="139"/>
      <c r="CC464" s="139"/>
      <c r="CD464" s="139"/>
      <c r="CE464" s="139"/>
      <c r="CF464" s="139"/>
      <c r="CG464" s="139"/>
      <c r="CH464" s="139"/>
      <c r="CI464" s="139"/>
      <c r="CJ464" s="139"/>
      <c r="CK464" s="139"/>
      <c r="CL464" s="139"/>
      <c r="CM464" s="139"/>
      <c r="CN464" s="139"/>
      <c r="CO464" s="139"/>
      <c r="CP464" s="139"/>
      <c r="CQ464" s="139"/>
      <c r="CR464" s="139"/>
      <c r="CS464" s="139"/>
      <c r="CT464" s="139"/>
      <c r="CU464" s="139"/>
      <c r="CV464" s="139"/>
      <c r="CW464" s="139"/>
      <c r="CX464" s="139"/>
      <c r="CY464" s="139"/>
      <c r="CZ464" s="139"/>
      <c r="DA464" s="139"/>
      <c r="DB464" s="139"/>
      <c r="DC464" s="139"/>
      <c r="DD464" s="139"/>
      <c r="DE464" s="139"/>
      <c r="DF464" s="139"/>
      <c r="DG464" s="139"/>
      <c r="DH464" s="139"/>
      <c r="DI464" s="139"/>
      <c r="DJ464" s="139"/>
      <c r="DK464" s="139"/>
      <c r="DL464" s="139"/>
      <c r="DM464" s="139"/>
      <c r="DN464" s="139"/>
      <c r="DO464" s="139"/>
      <c r="DP464" s="139"/>
      <c r="DQ464" s="139"/>
      <c r="DR464" s="139"/>
      <c r="DS464" s="139"/>
      <c r="DT464" s="139"/>
      <c r="DU464" s="139"/>
      <c r="DV464" s="139"/>
      <c r="DW464" s="139"/>
      <c r="DX464" s="139"/>
      <c r="DY464" s="139"/>
      <c r="DZ464" s="139"/>
      <c r="EA464" s="139"/>
      <c r="EB464" s="139"/>
      <c r="EC464" s="139"/>
      <c r="ED464" s="139"/>
      <c r="EE464" s="139"/>
      <c r="EF464" s="139"/>
      <c r="EG464" s="139"/>
      <c r="EH464" s="139"/>
      <c r="EI464" s="139"/>
      <c r="EJ464" s="139"/>
      <c r="EK464" s="139"/>
      <c r="EL464" s="139"/>
      <c r="EM464" s="139"/>
      <c r="EN464" s="139"/>
      <c r="EO464" s="139"/>
      <c r="EP464" s="139"/>
      <c r="EQ464" s="139"/>
      <c r="ER464" s="139"/>
      <c r="ES464" s="139"/>
      <c r="ET464" s="139"/>
      <c r="EU464" s="139"/>
      <c r="EV464" s="139"/>
      <c r="EW464" s="139"/>
      <c r="EX464" s="139"/>
      <c r="EY464" s="139"/>
      <c r="EZ464" s="139"/>
      <c r="FA464" s="139"/>
      <c r="FB464" s="139"/>
      <c r="FC464" s="139"/>
      <c r="FD464" s="139"/>
      <c r="FE464" s="139"/>
      <c r="FF464" s="139"/>
      <c r="FG464" s="139"/>
      <c r="FH464" s="139"/>
      <c r="FI464" s="139"/>
      <c r="FJ464" s="139"/>
      <c r="FK464" s="139"/>
      <c r="FL464" s="139"/>
      <c r="FM464" s="139"/>
      <c r="FN464" s="139"/>
      <c r="FO464" s="139"/>
      <c r="FP464" s="139"/>
      <c r="FQ464" s="139"/>
      <c r="FR464" s="139"/>
      <c r="FS464" s="139"/>
      <c r="FT464" s="139"/>
      <c r="FU464" s="139"/>
      <c r="FV464" s="139"/>
      <c r="FW464" s="139"/>
      <c r="FX464" s="139"/>
      <c r="FY464" s="139"/>
      <c r="FZ464" s="139"/>
      <c r="GA464" s="139"/>
      <c r="GB464" s="139"/>
      <c r="GC464" s="139"/>
      <c r="GD464" s="139"/>
      <c r="GE464" s="139"/>
      <c r="GF464" s="139"/>
    </row>
    <row r="465" spans="1:188" s="50" customFormat="1" ht="51.75" customHeight="1">
      <c r="A465" s="381"/>
      <c r="B465" s="382"/>
      <c r="C465" s="383"/>
      <c r="D465" s="345"/>
      <c r="E465" s="346"/>
      <c r="F465" s="347"/>
      <c r="G465" s="354"/>
      <c r="H465" s="354"/>
      <c r="I465" s="362"/>
      <c r="J465" s="362"/>
      <c r="K465" s="362"/>
      <c r="L465" s="348"/>
      <c r="M465" s="134"/>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c r="CI465" s="139"/>
      <c r="CJ465" s="139"/>
      <c r="CK465" s="139"/>
      <c r="CL465" s="139"/>
      <c r="CM465" s="139"/>
      <c r="CN465" s="139"/>
      <c r="CO465" s="139"/>
      <c r="CP465" s="139"/>
      <c r="CQ465" s="139"/>
      <c r="CR465" s="139"/>
      <c r="CS465" s="139"/>
      <c r="CT465" s="139"/>
      <c r="CU465" s="139"/>
      <c r="CV465" s="139"/>
      <c r="CW465" s="139"/>
      <c r="CX465" s="139"/>
      <c r="CY465" s="139"/>
      <c r="CZ465" s="139"/>
      <c r="DA465" s="139"/>
      <c r="DB465" s="139"/>
      <c r="DC465" s="139"/>
      <c r="DD465" s="139"/>
      <c r="DE465" s="139"/>
      <c r="DF465" s="139"/>
      <c r="DG465" s="139"/>
      <c r="DH465" s="139"/>
      <c r="DI465" s="139"/>
      <c r="DJ465" s="139"/>
      <c r="DK465" s="139"/>
      <c r="DL465" s="139"/>
      <c r="DM465" s="139"/>
      <c r="DN465" s="139"/>
      <c r="DO465" s="139"/>
      <c r="DP465" s="139"/>
      <c r="DQ465" s="139"/>
      <c r="DR465" s="139"/>
      <c r="DS465" s="139"/>
      <c r="DT465" s="139"/>
      <c r="DU465" s="139"/>
      <c r="DV465" s="139"/>
      <c r="DW465" s="139"/>
      <c r="DX465" s="139"/>
      <c r="DY465" s="139"/>
      <c r="DZ465" s="139"/>
      <c r="EA465" s="139"/>
      <c r="EB465" s="139"/>
      <c r="EC465" s="139"/>
      <c r="ED465" s="139"/>
      <c r="EE465" s="139"/>
      <c r="EF465" s="139"/>
      <c r="EG465" s="139"/>
      <c r="EH465" s="139"/>
      <c r="EI465" s="139"/>
      <c r="EJ465" s="139"/>
      <c r="EK465" s="139"/>
      <c r="EL465" s="139"/>
      <c r="EM465" s="139"/>
      <c r="EN465" s="139"/>
      <c r="EO465" s="139"/>
      <c r="EP465" s="139"/>
      <c r="EQ465" s="139"/>
      <c r="ER465" s="139"/>
      <c r="ES465" s="139"/>
      <c r="ET465" s="139"/>
      <c r="EU465" s="139"/>
      <c r="EV465" s="139"/>
      <c r="EW465" s="139"/>
      <c r="EX465" s="139"/>
      <c r="EY465" s="139"/>
      <c r="EZ465" s="139"/>
      <c r="FA465" s="139"/>
      <c r="FB465" s="139"/>
      <c r="FC465" s="139"/>
      <c r="FD465" s="139"/>
      <c r="FE465" s="139"/>
      <c r="FF465" s="139"/>
      <c r="FG465" s="139"/>
      <c r="FH465" s="139"/>
      <c r="FI465" s="139"/>
      <c r="FJ465" s="139"/>
      <c r="FK465" s="139"/>
      <c r="FL465" s="139"/>
      <c r="FM465" s="139"/>
      <c r="FN465" s="139"/>
      <c r="FO465" s="139"/>
      <c r="FP465" s="139"/>
      <c r="FQ465" s="139"/>
      <c r="FR465" s="139"/>
      <c r="FS465" s="139"/>
      <c r="FT465" s="139"/>
      <c r="FU465" s="139"/>
      <c r="FV465" s="139"/>
      <c r="FW465" s="139"/>
      <c r="FX465" s="139"/>
      <c r="FY465" s="139"/>
      <c r="FZ465" s="139"/>
      <c r="GA465" s="139"/>
      <c r="GB465" s="139"/>
      <c r="GC465" s="139"/>
      <c r="GD465" s="139"/>
      <c r="GE465" s="139"/>
      <c r="GF465" s="139"/>
    </row>
    <row r="466" spans="1:188" s="48" customFormat="1" ht="99" customHeight="1">
      <c r="A466" s="334"/>
      <c r="B466" s="363">
        <v>1.1499999999999999</v>
      </c>
      <c r="C466" s="373" t="s">
        <v>855</v>
      </c>
      <c r="D466" s="373"/>
      <c r="E466" s="373"/>
      <c r="F466" s="355" t="s">
        <v>856</v>
      </c>
      <c r="G466" s="100"/>
      <c r="H466" s="100"/>
      <c r="I466" s="367"/>
      <c r="J466" s="129"/>
      <c r="K466" s="129"/>
      <c r="L466" s="233"/>
      <c r="M466" s="134"/>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c r="CB466" s="139"/>
      <c r="CC466" s="139"/>
      <c r="CD466" s="139"/>
      <c r="CE466" s="139"/>
      <c r="CF466" s="139"/>
      <c r="CG466" s="139"/>
      <c r="CH466" s="139"/>
      <c r="CI466" s="139"/>
      <c r="CJ466" s="139"/>
      <c r="CK466" s="139"/>
      <c r="CL466" s="139"/>
      <c r="CM466" s="139"/>
      <c r="CN466" s="139"/>
      <c r="CO466" s="139"/>
      <c r="CP466" s="139"/>
      <c r="CQ466" s="139"/>
      <c r="CR466" s="139"/>
      <c r="CS466" s="139"/>
      <c r="CT466" s="139"/>
      <c r="CU466" s="139"/>
      <c r="CV466" s="139"/>
      <c r="CW466" s="139"/>
      <c r="CX466" s="139"/>
      <c r="CY466" s="139"/>
      <c r="CZ466" s="139"/>
      <c r="DA466" s="139"/>
      <c r="DB466" s="139"/>
      <c r="DC466" s="139"/>
      <c r="DD466" s="139"/>
      <c r="DE466" s="139"/>
      <c r="DF466" s="139"/>
      <c r="DG466" s="139"/>
      <c r="DH466" s="139"/>
      <c r="DI466" s="139"/>
      <c r="DJ466" s="139"/>
      <c r="DK466" s="139"/>
      <c r="DL466" s="139"/>
      <c r="DM466" s="139"/>
      <c r="DN466" s="139"/>
      <c r="DO466" s="139"/>
      <c r="DP466" s="139"/>
      <c r="DQ466" s="139"/>
      <c r="DR466" s="139"/>
      <c r="DS466" s="139"/>
      <c r="DT466" s="139"/>
      <c r="DU466" s="139"/>
      <c r="DV466" s="139"/>
      <c r="DW466" s="139"/>
      <c r="DX466" s="139"/>
      <c r="DY466" s="139"/>
      <c r="DZ466" s="139"/>
      <c r="EA466" s="139"/>
      <c r="EB466" s="139"/>
      <c r="EC466" s="139"/>
      <c r="ED466" s="139"/>
      <c r="EE466" s="139"/>
      <c r="EF466" s="139"/>
      <c r="EG466" s="139"/>
      <c r="EH466" s="139"/>
      <c r="EI466" s="139"/>
      <c r="EJ466" s="139"/>
      <c r="EK466" s="139"/>
      <c r="EL466" s="139"/>
      <c r="EM466" s="139"/>
      <c r="EN466" s="139"/>
      <c r="EO466" s="139"/>
      <c r="EP466" s="139"/>
      <c r="EQ466" s="139"/>
      <c r="ER466" s="139"/>
      <c r="ES466" s="139"/>
      <c r="ET466" s="139"/>
      <c r="EU466" s="139"/>
      <c r="EV466" s="139"/>
      <c r="EW466" s="139"/>
      <c r="EX466" s="139"/>
      <c r="EY466" s="139"/>
      <c r="EZ466" s="139"/>
      <c r="FA466" s="139"/>
      <c r="FB466" s="139"/>
      <c r="FC466" s="139"/>
      <c r="FD466" s="139"/>
      <c r="FE466" s="139"/>
      <c r="FF466" s="139"/>
      <c r="FG466" s="139"/>
      <c r="FH466" s="139"/>
      <c r="FI466" s="139"/>
      <c r="FJ466" s="139"/>
      <c r="FK466" s="139"/>
      <c r="FL466" s="139"/>
      <c r="FM466" s="139"/>
      <c r="FN466" s="139"/>
      <c r="FO466" s="139"/>
      <c r="FP466" s="139"/>
      <c r="FQ466" s="139"/>
      <c r="FR466" s="139"/>
      <c r="FS466" s="139"/>
      <c r="FT466" s="139"/>
      <c r="FU466" s="139"/>
      <c r="FV466" s="139"/>
      <c r="FW466" s="139"/>
      <c r="FX466" s="139"/>
      <c r="FY466" s="139"/>
      <c r="FZ466" s="139"/>
      <c r="GA466" s="139"/>
      <c r="GB466" s="139"/>
      <c r="GC466" s="139"/>
      <c r="GD466" s="139"/>
      <c r="GE466" s="139"/>
      <c r="GF466" s="139"/>
    </row>
    <row r="467" spans="1:188" s="48" customFormat="1" ht="17.399999999999999">
      <c r="A467" s="335"/>
      <c r="B467" s="363"/>
      <c r="C467" s="373"/>
      <c r="D467" s="373"/>
      <c r="E467" s="373"/>
      <c r="F467" s="356"/>
      <c r="G467" s="100"/>
      <c r="H467" s="100"/>
      <c r="I467" s="368"/>
      <c r="J467" s="127"/>
      <c r="K467" s="127"/>
      <c r="L467" s="233"/>
      <c r="M467" s="134"/>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c r="CI467" s="139"/>
      <c r="CJ467" s="139"/>
      <c r="CK467" s="139"/>
      <c r="CL467" s="139"/>
      <c r="CM467" s="139"/>
      <c r="CN467" s="139"/>
      <c r="CO467" s="139"/>
      <c r="CP467" s="139"/>
      <c r="CQ467" s="139"/>
      <c r="CR467" s="139"/>
      <c r="CS467" s="139"/>
      <c r="CT467" s="139"/>
      <c r="CU467" s="139"/>
      <c r="CV467" s="139"/>
      <c r="CW467" s="139"/>
      <c r="CX467" s="139"/>
      <c r="CY467" s="139"/>
      <c r="CZ467" s="139"/>
      <c r="DA467" s="139"/>
      <c r="DB467" s="139"/>
      <c r="DC467" s="139"/>
      <c r="DD467" s="139"/>
      <c r="DE467" s="139"/>
      <c r="DF467" s="139"/>
      <c r="DG467" s="139"/>
      <c r="DH467" s="139"/>
      <c r="DI467" s="139"/>
      <c r="DJ467" s="139"/>
      <c r="DK467" s="139"/>
      <c r="DL467" s="139"/>
      <c r="DM467" s="139"/>
      <c r="DN467" s="139"/>
      <c r="DO467" s="139"/>
      <c r="DP467" s="139"/>
      <c r="DQ467" s="139"/>
      <c r="DR467" s="139"/>
      <c r="DS467" s="139"/>
      <c r="DT467" s="139"/>
      <c r="DU467" s="139"/>
      <c r="DV467" s="139"/>
      <c r="DW467" s="139"/>
      <c r="DX467" s="139"/>
      <c r="DY467" s="139"/>
      <c r="DZ467" s="139"/>
      <c r="EA467" s="139"/>
      <c r="EB467" s="139"/>
      <c r="EC467" s="139"/>
      <c r="ED467" s="139"/>
      <c r="EE467" s="139"/>
      <c r="EF467" s="139"/>
      <c r="EG467" s="139"/>
      <c r="EH467" s="139"/>
      <c r="EI467" s="139"/>
      <c r="EJ467" s="139"/>
      <c r="EK467" s="139"/>
      <c r="EL467" s="139"/>
      <c r="EM467" s="139"/>
      <c r="EN467" s="139"/>
      <c r="EO467" s="139"/>
      <c r="EP467" s="139"/>
      <c r="EQ467" s="139"/>
      <c r="ER467" s="139"/>
      <c r="ES467" s="139"/>
      <c r="ET467" s="139"/>
      <c r="EU467" s="139"/>
      <c r="EV467" s="139"/>
      <c r="EW467" s="139"/>
      <c r="EX467" s="139"/>
      <c r="EY467" s="139"/>
      <c r="EZ467" s="139"/>
      <c r="FA467" s="139"/>
      <c r="FB467" s="139"/>
      <c r="FC467" s="139"/>
      <c r="FD467" s="139"/>
      <c r="FE467" s="139"/>
      <c r="FF467" s="139"/>
      <c r="FG467" s="139"/>
      <c r="FH467" s="139"/>
      <c r="FI467" s="139"/>
      <c r="FJ467" s="139"/>
      <c r="FK467" s="139"/>
      <c r="FL467" s="139"/>
      <c r="FM467" s="139"/>
      <c r="FN467" s="139"/>
      <c r="FO467" s="139"/>
      <c r="FP467" s="139"/>
      <c r="FQ467" s="139"/>
      <c r="FR467" s="139"/>
      <c r="FS467" s="139"/>
      <c r="FT467" s="139"/>
      <c r="FU467" s="139"/>
      <c r="FV467" s="139"/>
      <c r="FW467" s="139"/>
      <c r="FX467" s="139"/>
      <c r="FY467" s="139"/>
      <c r="FZ467" s="139"/>
      <c r="GA467" s="139"/>
      <c r="GB467" s="139"/>
      <c r="GC467" s="139"/>
      <c r="GD467" s="139"/>
      <c r="GE467" s="139"/>
      <c r="GF467" s="139"/>
    </row>
    <row r="468" spans="1:188" s="48" customFormat="1" ht="190.5" customHeight="1">
      <c r="A468" s="336"/>
      <c r="B468" s="363"/>
      <c r="C468" s="373"/>
      <c r="D468" s="373"/>
      <c r="E468" s="373"/>
      <c r="F468" s="356"/>
      <c r="G468" s="100"/>
      <c r="H468" s="100"/>
      <c r="I468" s="369"/>
      <c r="J468" s="127"/>
      <c r="K468" s="127"/>
      <c r="L468" s="130"/>
      <c r="M468" s="134"/>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c r="CI468" s="139"/>
      <c r="CJ468" s="139"/>
      <c r="CK468" s="139"/>
      <c r="CL468" s="139"/>
      <c r="CM468" s="139"/>
      <c r="CN468" s="139"/>
      <c r="CO468" s="139"/>
      <c r="CP468" s="139"/>
      <c r="CQ468" s="139"/>
      <c r="CR468" s="139"/>
      <c r="CS468" s="139"/>
      <c r="CT468" s="139"/>
      <c r="CU468" s="139"/>
      <c r="CV468" s="139"/>
      <c r="CW468" s="139"/>
      <c r="CX468" s="139"/>
      <c r="CY468" s="139"/>
      <c r="CZ468" s="139"/>
      <c r="DA468" s="139"/>
      <c r="DB468" s="139"/>
      <c r="DC468" s="139"/>
      <c r="DD468" s="139"/>
      <c r="DE468" s="139"/>
      <c r="DF468" s="139"/>
      <c r="DG468" s="139"/>
      <c r="DH468" s="139"/>
      <c r="DI468" s="139"/>
      <c r="DJ468" s="139"/>
      <c r="DK468" s="139"/>
      <c r="DL468" s="139"/>
      <c r="DM468" s="139"/>
      <c r="DN468" s="139"/>
      <c r="DO468" s="139"/>
      <c r="DP468" s="139"/>
      <c r="DQ468" s="139"/>
      <c r="DR468" s="139"/>
      <c r="DS468" s="139"/>
      <c r="DT468" s="139"/>
      <c r="DU468" s="139"/>
      <c r="DV468" s="139"/>
      <c r="DW468" s="139"/>
      <c r="DX468" s="139"/>
      <c r="DY468" s="139"/>
      <c r="DZ468" s="139"/>
      <c r="EA468" s="139"/>
      <c r="EB468" s="139"/>
      <c r="EC468" s="139"/>
      <c r="ED468" s="139"/>
      <c r="EE468" s="139"/>
      <c r="EF468" s="139"/>
      <c r="EG468" s="139"/>
      <c r="EH468" s="139"/>
      <c r="EI468" s="139"/>
      <c r="EJ468" s="139"/>
      <c r="EK468" s="139"/>
      <c r="EL468" s="139"/>
      <c r="EM468" s="139"/>
      <c r="EN468" s="139"/>
      <c r="EO468" s="139"/>
      <c r="EP468" s="139"/>
      <c r="EQ468" s="139"/>
      <c r="ER468" s="139"/>
      <c r="ES468" s="139"/>
      <c r="ET468" s="139"/>
      <c r="EU468" s="139"/>
      <c r="EV468" s="139"/>
      <c r="EW468" s="139"/>
      <c r="EX468" s="139"/>
      <c r="EY468" s="139"/>
      <c r="EZ468" s="139"/>
      <c r="FA468" s="139"/>
      <c r="FB468" s="139"/>
      <c r="FC468" s="139"/>
      <c r="FD468" s="139"/>
      <c r="FE468" s="139"/>
      <c r="FF468" s="139"/>
      <c r="FG468" s="139"/>
      <c r="FH468" s="139"/>
      <c r="FI468" s="139"/>
      <c r="FJ468" s="139"/>
      <c r="FK468" s="139"/>
      <c r="FL468" s="139"/>
      <c r="FM468" s="139"/>
      <c r="FN468" s="139"/>
      <c r="FO468" s="139"/>
      <c r="FP468" s="139"/>
      <c r="FQ468" s="139"/>
      <c r="FR468" s="139"/>
      <c r="FS468" s="139"/>
      <c r="FT468" s="139"/>
      <c r="FU468" s="139"/>
      <c r="FV468" s="139"/>
      <c r="FW468" s="139"/>
      <c r="FX468" s="139"/>
      <c r="FY468" s="139"/>
      <c r="FZ468" s="139"/>
      <c r="GA468" s="139"/>
      <c r="GB468" s="139"/>
      <c r="GC468" s="139"/>
      <c r="GD468" s="139"/>
      <c r="GE468" s="139"/>
      <c r="GF468" s="139"/>
    </row>
    <row r="469" spans="1:188" s="48" customFormat="1" ht="60" customHeight="1">
      <c r="A469" s="334"/>
      <c r="B469" s="363">
        <v>1.1599999999999999</v>
      </c>
      <c r="C469" s="373" t="s">
        <v>857</v>
      </c>
      <c r="D469" s="373"/>
      <c r="E469" s="373"/>
      <c r="F469" s="355" t="s">
        <v>1708</v>
      </c>
      <c r="G469" s="100"/>
      <c r="H469" s="100"/>
      <c r="I469" s="367"/>
      <c r="J469" s="129"/>
      <c r="K469" s="129"/>
      <c r="L469" s="126"/>
      <c r="M469" s="134"/>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c r="CC469" s="139"/>
      <c r="CD469" s="139"/>
      <c r="CE469" s="139"/>
      <c r="CF469" s="139"/>
      <c r="CG469" s="139"/>
      <c r="CH469" s="139"/>
      <c r="CI469" s="139"/>
      <c r="CJ469" s="139"/>
      <c r="CK469" s="139"/>
      <c r="CL469" s="139"/>
      <c r="CM469" s="139"/>
      <c r="CN469" s="139"/>
      <c r="CO469" s="139"/>
      <c r="CP469" s="139"/>
      <c r="CQ469" s="139"/>
      <c r="CR469" s="139"/>
      <c r="CS469" s="139"/>
      <c r="CT469" s="139"/>
      <c r="CU469" s="139"/>
      <c r="CV469" s="139"/>
      <c r="CW469" s="139"/>
      <c r="CX469" s="139"/>
      <c r="CY469" s="139"/>
      <c r="CZ469" s="139"/>
      <c r="DA469" s="139"/>
      <c r="DB469" s="139"/>
      <c r="DC469" s="139"/>
      <c r="DD469" s="139"/>
      <c r="DE469" s="139"/>
      <c r="DF469" s="139"/>
      <c r="DG469" s="139"/>
      <c r="DH469" s="139"/>
      <c r="DI469" s="139"/>
      <c r="DJ469" s="139"/>
      <c r="DK469" s="139"/>
      <c r="DL469" s="139"/>
      <c r="DM469" s="139"/>
      <c r="DN469" s="139"/>
      <c r="DO469" s="139"/>
      <c r="DP469" s="139"/>
      <c r="DQ469" s="139"/>
      <c r="DR469" s="139"/>
      <c r="DS469" s="139"/>
      <c r="DT469" s="139"/>
      <c r="DU469" s="139"/>
      <c r="DV469" s="139"/>
      <c r="DW469" s="139"/>
      <c r="DX469" s="139"/>
      <c r="DY469" s="139"/>
      <c r="DZ469" s="139"/>
      <c r="EA469" s="139"/>
      <c r="EB469" s="139"/>
      <c r="EC469" s="139"/>
      <c r="ED469" s="139"/>
      <c r="EE469" s="139"/>
      <c r="EF469" s="139"/>
      <c r="EG469" s="139"/>
      <c r="EH469" s="139"/>
      <c r="EI469" s="139"/>
      <c r="EJ469" s="139"/>
      <c r="EK469" s="139"/>
      <c r="EL469" s="139"/>
      <c r="EM469" s="139"/>
      <c r="EN469" s="139"/>
      <c r="EO469" s="139"/>
      <c r="EP469" s="139"/>
      <c r="EQ469" s="139"/>
      <c r="ER469" s="139"/>
      <c r="ES469" s="139"/>
      <c r="ET469" s="139"/>
      <c r="EU469" s="139"/>
      <c r="EV469" s="139"/>
      <c r="EW469" s="139"/>
      <c r="EX469" s="139"/>
      <c r="EY469" s="139"/>
      <c r="EZ469" s="139"/>
      <c r="FA469" s="139"/>
      <c r="FB469" s="139"/>
      <c r="FC469" s="139"/>
      <c r="FD469" s="139"/>
      <c r="FE469" s="139"/>
      <c r="FF469" s="139"/>
      <c r="FG469" s="139"/>
      <c r="FH469" s="139"/>
      <c r="FI469" s="139"/>
      <c r="FJ469" s="139"/>
      <c r="FK469" s="139"/>
      <c r="FL469" s="139"/>
      <c r="FM469" s="139"/>
      <c r="FN469" s="139"/>
      <c r="FO469" s="139"/>
      <c r="FP469" s="139"/>
      <c r="FQ469" s="139"/>
      <c r="FR469" s="139"/>
      <c r="FS469" s="139"/>
      <c r="FT469" s="139"/>
      <c r="FU469" s="139"/>
      <c r="FV469" s="139"/>
      <c r="FW469" s="139"/>
      <c r="FX469" s="139"/>
      <c r="FY469" s="139"/>
      <c r="FZ469" s="139"/>
      <c r="GA469" s="139"/>
      <c r="GB469" s="139"/>
      <c r="GC469" s="139"/>
      <c r="GD469" s="139"/>
      <c r="GE469" s="139"/>
      <c r="GF469" s="139"/>
    </row>
    <row r="470" spans="1:188" s="48" customFormat="1" ht="60" customHeight="1">
      <c r="A470" s="335"/>
      <c r="B470" s="363"/>
      <c r="C470" s="373"/>
      <c r="D470" s="373"/>
      <c r="E470" s="373"/>
      <c r="F470" s="356"/>
      <c r="G470" s="100"/>
      <c r="H470" s="100"/>
      <c r="I470" s="368"/>
      <c r="J470" s="127"/>
      <c r="K470" s="127"/>
      <c r="L470" s="126"/>
      <c r="M470" s="134"/>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c r="CB470" s="139"/>
      <c r="CC470" s="139"/>
      <c r="CD470" s="139"/>
      <c r="CE470" s="139"/>
      <c r="CF470" s="139"/>
      <c r="CG470" s="139"/>
      <c r="CH470" s="139"/>
      <c r="CI470" s="139"/>
      <c r="CJ470" s="139"/>
      <c r="CK470" s="139"/>
      <c r="CL470" s="139"/>
      <c r="CM470" s="139"/>
      <c r="CN470" s="139"/>
      <c r="CO470" s="139"/>
      <c r="CP470" s="139"/>
      <c r="CQ470" s="139"/>
      <c r="CR470" s="139"/>
      <c r="CS470" s="139"/>
      <c r="CT470" s="139"/>
      <c r="CU470" s="139"/>
      <c r="CV470" s="139"/>
      <c r="CW470" s="139"/>
      <c r="CX470" s="139"/>
      <c r="CY470" s="139"/>
      <c r="CZ470" s="139"/>
      <c r="DA470" s="139"/>
      <c r="DB470" s="139"/>
      <c r="DC470" s="139"/>
      <c r="DD470" s="139"/>
      <c r="DE470" s="139"/>
      <c r="DF470" s="139"/>
      <c r="DG470" s="139"/>
      <c r="DH470" s="139"/>
      <c r="DI470" s="139"/>
      <c r="DJ470" s="139"/>
      <c r="DK470" s="139"/>
      <c r="DL470" s="139"/>
      <c r="DM470" s="139"/>
      <c r="DN470" s="139"/>
      <c r="DO470" s="139"/>
      <c r="DP470" s="139"/>
      <c r="DQ470" s="139"/>
      <c r="DR470" s="139"/>
      <c r="DS470" s="139"/>
      <c r="DT470" s="139"/>
      <c r="DU470" s="139"/>
      <c r="DV470" s="139"/>
      <c r="DW470" s="139"/>
      <c r="DX470" s="139"/>
      <c r="DY470" s="139"/>
      <c r="DZ470" s="139"/>
      <c r="EA470" s="139"/>
      <c r="EB470" s="139"/>
      <c r="EC470" s="139"/>
      <c r="ED470" s="139"/>
      <c r="EE470" s="139"/>
      <c r="EF470" s="139"/>
      <c r="EG470" s="139"/>
      <c r="EH470" s="139"/>
      <c r="EI470" s="139"/>
      <c r="EJ470" s="139"/>
      <c r="EK470" s="139"/>
      <c r="EL470" s="139"/>
      <c r="EM470" s="139"/>
      <c r="EN470" s="139"/>
      <c r="EO470" s="139"/>
      <c r="EP470" s="139"/>
      <c r="EQ470" s="139"/>
      <c r="ER470" s="139"/>
      <c r="ES470" s="139"/>
      <c r="ET470" s="139"/>
      <c r="EU470" s="139"/>
      <c r="EV470" s="139"/>
      <c r="EW470" s="139"/>
      <c r="EX470" s="139"/>
      <c r="EY470" s="139"/>
      <c r="EZ470" s="139"/>
      <c r="FA470" s="139"/>
      <c r="FB470" s="139"/>
      <c r="FC470" s="139"/>
      <c r="FD470" s="139"/>
      <c r="FE470" s="139"/>
      <c r="FF470" s="139"/>
      <c r="FG470" s="139"/>
      <c r="FH470" s="139"/>
      <c r="FI470" s="139"/>
      <c r="FJ470" s="139"/>
      <c r="FK470" s="139"/>
      <c r="FL470" s="139"/>
      <c r="FM470" s="139"/>
      <c r="FN470" s="139"/>
      <c r="FO470" s="139"/>
      <c r="FP470" s="139"/>
      <c r="FQ470" s="139"/>
      <c r="FR470" s="139"/>
      <c r="FS470" s="139"/>
      <c r="FT470" s="139"/>
      <c r="FU470" s="139"/>
      <c r="FV470" s="139"/>
      <c r="FW470" s="139"/>
      <c r="FX470" s="139"/>
      <c r="FY470" s="139"/>
      <c r="FZ470" s="139"/>
      <c r="GA470" s="139"/>
      <c r="GB470" s="139"/>
      <c r="GC470" s="139"/>
      <c r="GD470" s="139"/>
      <c r="GE470" s="139"/>
      <c r="GF470" s="139"/>
    </row>
    <row r="471" spans="1:188" s="48" customFormat="1" ht="60" customHeight="1">
      <c r="A471" s="335"/>
      <c r="B471" s="363"/>
      <c r="C471" s="373"/>
      <c r="D471" s="373"/>
      <c r="E471" s="373"/>
      <c r="F471" s="356"/>
      <c r="G471" s="100"/>
      <c r="H471" s="100"/>
      <c r="I471" s="368"/>
      <c r="J471" s="127"/>
      <c r="K471" s="127"/>
      <c r="L471" s="126"/>
      <c r="M471" s="134"/>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c r="CB471" s="139"/>
      <c r="CC471" s="139"/>
      <c r="CD471" s="139"/>
      <c r="CE471" s="139"/>
      <c r="CF471" s="139"/>
      <c r="CG471" s="139"/>
      <c r="CH471" s="139"/>
      <c r="CI471" s="139"/>
      <c r="CJ471" s="139"/>
      <c r="CK471" s="139"/>
      <c r="CL471" s="139"/>
      <c r="CM471" s="139"/>
      <c r="CN471" s="139"/>
      <c r="CO471" s="139"/>
      <c r="CP471" s="139"/>
      <c r="CQ471" s="139"/>
      <c r="CR471" s="139"/>
      <c r="CS471" s="139"/>
      <c r="CT471" s="139"/>
      <c r="CU471" s="139"/>
      <c r="CV471" s="139"/>
      <c r="CW471" s="139"/>
      <c r="CX471" s="139"/>
      <c r="CY471" s="139"/>
      <c r="CZ471" s="139"/>
      <c r="DA471" s="139"/>
      <c r="DB471" s="139"/>
      <c r="DC471" s="139"/>
      <c r="DD471" s="139"/>
      <c r="DE471" s="139"/>
      <c r="DF471" s="139"/>
      <c r="DG471" s="139"/>
      <c r="DH471" s="139"/>
      <c r="DI471" s="139"/>
      <c r="DJ471" s="139"/>
      <c r="DK471" s="139"/>
      <c r="DL471" s="139"/>
      <c r="DM471" s="139"/>
      <c r="DN471" s="139"/>
      <c r="DO471" s="139"/>
      <c r="DP471" s="139"/>
      <c r="DQ471" s="139"/>
      <c r="DR471" s="139"/>
      <c r="DS471" s="139"/>
      <c r="DT471" s="139"/>
      <c r="DU471" s="139"/>
      <c r="DV471" s="139"/>
      <c r="DW471" s="139"/>
      <c r="DX471" s="139"/>
      <c r="DY471" s="139"/>
      <c r="DZ471" s="139"/>
      <c r="EA471" s="139"/>
      <c r="EB471" s="139"/>
      <c r="EC471" s="139"/>
      <c r="ED471" s="139"/>
      <c r="EE471" s="139"/>
      <c r="EF471" s="139"/>
      <c r="EG471" s="139"/>
      <c r="EH471" s="139"/>
      <c r="EI471" s="139"/>
      <c r="EJ471" s="139"/>
      <c r="EK471" s="139"/>
      <c r="EL471" s="139"/>
      <c r="EM471" s="139"/>
      <c r="EN471" s="139"/>
      <c r="EO471" s="139"/>
      <c r="EP471" s="139"/>
      <c r="EQ471" s="139"/>
      <c r="ER471" s="139"/>
      <c r="ES471" s="139"/>
      <c r="ET471" s="139"/>
      <c r="EU471" s="139"/>
      <c r="EV471" s="139"/>
      <c r="EW471" s="139"/>
      <c r="EX471" s="139"/>
      <c r="EY471" s="139"/>
      <c r="EZ471" s="139"/>
      <c r="FA471" s="139"/>
      <c r="FB471" s="139"/>
      <c r="FC471" s="139"/>
      <c r="FD471" s="139"/>
      <c r="FE471" s="139"/>
      <c r="FF471" s="139"/>
      <c r="FG471" s="139"/>
      <c r="FH471" s="139"/>
      <c r="FI471" s="139"/>
      <c r="FJ471" s="139"/>
      <c r="FK471" s="139"/>
      <c r="FL471" s="139"/>
      <c r="FM471" s="139"/>
      <c r="FN471" s="139"/>
      <c r="FO471" s="139"/>
      <c r="FP471" s="139"/>
      <c r="FQ471" s="139"/>
      <c r="FR471" s="139"/>
      <c r="FS471" s="139"/>
      <c r="FT471" s="139"/>
      <c r="FU471" s="139"/>
      <c r="FV471" s="139"/>
      <c r="FW471" s="139"/>
      <c r="FX471" s="139"/>
      <c r="FY471" s="139"/>
      <c r="FZ471" s="139"/>
      <c r="GA471" s="139"/>
      <c r="GB471" s="139"/>
      <c r="GC471" s="139"/>
      <c r="GD471" s="139"/>
      <c r="GE471" s="139"/>
      <c r="GF471" s="139"/>
    </row>
    <row r="472" spans="1:188" s="48" customFormat="1" ht="60" customHeight="1">
      <c r="A472" s="335"/>
      <c r="B472" s="363"/>
      <c r="C472" s="373"/>
      <c r="D472" s="373"/>
      <c r="E472" s="373"/>
      <c r="F472" s="356"/>
      <c r="G472" s="350"/>
      <c r="H472" s="350"/>
      <c r="I472" s="368"/>
      <c r="J472" s="446"/>
      <c r="K472" s="446"/>
      <c r="L472" s="370"/>
      <c r="M472" s="134"/>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c r="CB472" s="139"/>
      <c r="CC472" s="139"/>
      <c r="CD472" s="139"/>
      <c r="CE472" s="139"/>
      <c r="CF472" s="139"/>
      <c r="CG472" s="139"/>
      <c r="CH472" s="139"/>
      <c r="CI472" s="139"/>
      <c r="CJ472" s="139"/>
      <c r="CK472" s="139"/>
      <c r="CL472" s="139"/>
      <c r="CM472" s="139"/>
      <c r="CN472" s="139"/>
      <c r="CO472" s="139"/>
      <c r="CP472" s="139"/>
      <c r="CQ472" s="139"/>
      <c r="CR472" s="139"/>
      <c r="CS472" s="139"/>
      <c r="CT472" s="139"/>
      <c r="CU472" s="139"/>
      <c r="CV472" s="139"/>
      <c r="CW472" s="139"/>
      <c r="CX472" s="139"/>
      <c r="CY472" s="139"/>
      <c r="CZ472" s="139"/>
      <c r="DA472" s="139"/>
      <c r="DB472" s="139"/>
      <c r="DC472" s="139"/>
      <c r="DD472" s="139"/>
      <c r="DE472" s="139"/>
      <c r="DF472" s="139"/>
      <c r="DG472" s="139"/>
      <c r="DH472" s="139"/>
      <c r="DI472" s="139"/>
      <c r="DJ472" s="139"/>
      <c r="DK472" s="139"/>
      <c r="DL472" s="139"/>
      <c r="DM472" s="139"/>
      <c r="DN472" s="139"/>
      <c r="DO472" s="139"/>
      <c r="DP472" s="139"/>
      <c r="DQ472" s="139"/>
      <c r="DR472" s="139"/>
      <c r="DS472" s="139"/>
      <c r="DT472" s="139"/>
      <c r="DU472" s="139"/>
      <c r="DV472" s="139"/>
      <c r="DW472" s="139"/>
      <c r="DX472" s="139"/>
      <c r="DY472" s="139"/>
      <c r="DZ472" s="139"/>
      <c r="EA472" s="139"/>
      <c r="EB472" s="139"/>
      <c r="EC472" s="139"/>
      <c r="ED472" s="139"/>
      <c r="EE472" s="139"/>
      <c r="EF472" s="139"/>
      <c r="EG472" s="139"/>
      <c r="EH472" s="139"/>
      <c r="EI472" s="139"/>
      <c r="EJ472" s="139"/>
      <c r="EK472" s="139"/>
      <c r="EL472" s="139"/>
      <c r="EM472" s="139"/>
      <c r="EN472" s="139"/>
      <c r="EO472" s="139"/>
      <c r="EP472" s="139"/>
      <c r="EQ472" s="139"/>
      <c r="ER472" s="139"/>
      <c r="ES472" s="139"/>
      <c r="ET472" s="139"/>
      <c r="EU472" s="139"/>
      <c r="EV472" s="139"/>
      <c r="EW472" s="139"/>
      <c r="EX472" s="139"/>
      <c r="EY472" s="139"/>
      <c r="EZ472" s="139"/>
      <c r="FA472" s="139"/>
      <c r="FB472" s="139"/>
      <c r="FC472" s="139"/>
      <c r="FD472" s="139"/>
      <c r="FE472" s="139"/>
      <c r="FF472" s="139"/>
      <c r="FG472" s="139"/>
      <c r="FH472" s="139"/>
      <c r="FI472" s="139"/>
      <c r="FJ472" s="139"/>
      <c r="FK472" s="139"/>
      <c r="FL472" s="139"/>
      <c r="FM472" s="139"/>
      <c r="FN472" s="139"/>
      <c r="FO472" s="139"/>
      <c r="FP472" s="139"/>
      <c r="FQ472" s="139"/>
      <c r="FR472" s="139"/>
      <c r="FS472" s="139"/>
      <c r="FT472" s="139"/>
      <c r="FU472" s="139"/>
      <c r="FV472" s="139"/>
      <c r="FW472" s="139"/>
      <c r="FX472" s="139"/>
      <c r="FY472" s="139"/>
      <c r="FZ472" s="139"/>
      <c r="GA472" s="139"/>
      <c r="GB472" s="139"/>
      <c r="GC472" s="139"/>
      <c r="GD472" s="139"/>
      <c r="GE472" s="139"/>
      <c r="GF472" s="139"/>
    </row>
    <row r="473" spans="1:188" s="48" customFormat="1" ht="60" customHeight="1">
      <c r="A473" s="335"/>
      <c r="B473" s="363"/>
      <c r="C473" s="373"/>
      <c r="D473" s="373"/>
      <c r="E473" s="373"/>
      <c r="F473" s="356"/>
      <c r="G473" s="351"/>
      <c r="H473" s="351"/>
      <c r="I473" s="368"/>
      <c r="J473" s="447"/>
      <c r="K473" s="447"/>
      <c r="L473" s="371"/>
      <c r="M473" s="134"/>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c r="CD473" s="139"/>
      <c r="CE473" s="139"/>
      <c r="CF473" s="139"/>
      <c r="CG473" s="139"/>
      <c r="CH473" s="139"/>
      <c r="CI473" s="139"/>
      <c r="CJ473" s="139"/>
      <c r="CK473" s="139"/>
      <c r="CL473" s="139"/>
      <c r="CM473" s="139"/>
      <c r="CN473" s="139"/>
      <c r="CO473" s="139"/>
      <c r="CP473" s="139"/>
      <c r="CQ473" s="139"/>
      <c r="CR473" s="139"/>
      <c r="CS473" s="139"/>
      <c r="CT473" s="139"/>
      <c r="CU473" s="139"/>
      <c r="CV473" s="139"/>
      <c r="CW473" s="139"/>
      <c r="CX473" s="139"/>
      <c r="CY473" s="139"/>
      <c r="CZ473" s="139"/>
      <c r="DA473" s="139"/>
      <c r="DB473" s="139"/>
      <c r="DC473" s="139"/>
      <c r="DD473" s="139"/>
      <c r="DE473" s="139"/>
      <c r="DF473" s="139"/>
      <c r="DG473" s="139"/>
      <c r="DH473" s="139"/>
      <c r="DI473" s="139"/>
      <c r="DJ473" s="139"/>
      <c r="DK473" s="139"/>
      <c r="DL473" s="139"/>
      <c r="DM473" s="139"/>
      <c r="DN473" s="139"/>
      <c r="DO473" s="139"/>
      <c r="DP473" s="139"/>
      <c r="DQ473" s="139"/>
      <c r="DR473" s="139"/>
      <c r="DS473" s="139"/>
      <c r="DT473" s="139"/>
      <c r="DU473" s="139"/>
      <c r="DV473" s="139"/>
      <c r="DW473" s="139"/>
      <c r="DX473" s="139"/>
      <c r="DY473" s="139"/>
      <c r="DZ473" s="139"/>
      <c r="EA473" s="139"/>
      <c r="EB473" s="139"/>
      <c r="EC473" s="139"/>
      <c r="ED473" s="139"/>
      <c r="EE473" s="139"/>
      <c r="EF473" s="139"/>
      <c r="EG473" s="139"/>
      <c r="EH473" s="139"/>
      <c r="EI473" s="139"/>
      <c r="EJ473" s="139"/>
      <c r="EK473" s="139"/>
      <c r="EL473" s="139"/>
      <c r="EM473" s="139"/>
      <c r="EN473" s="139"/>
      <c r="EO473" s="139"/>
      <c r="EP473" s="139"/>
      <c r="EQ473" s="139"/>
      <c r="ER473" s="139"/>
      <c r="ES473" s="139"/>
      <c r="ET473" s="139"/>
      <c r="EU473" s="139"/>
      <c r="EV473" s="139"/>
      <c r="EW473" s="139"/>
      <c r="EX473" s="139"/>
      <c r="EY473" s="139"/>
      <c r="EZ473" s="139"/>
      <c r="FA473" s="139"/>
      <c r="FB473" s="139"/>
      <c r="FC473" s="139"/>
      <c r="FD473" s="139"/>
      <c r="FE473" s="139"/>
      <c r="FF473" s="139"/>
      <c r="FG473" s="139"/>
      <c r="FH473" s="139"/>
      <c r="FI473" s="139"/>
      <c r="FJ473" s="139"/>
      <c r="FK473" s="139"/>
      <c r="FL473" s="139"/>
      <c r="FM473" s="139"/>
      <c r="FN473" s="139"/>
      <c r="FO473" s="139"/>
      <c r="FP473" s="139"/>
      <c r="FQ473" s="139"/>
      <c r="FR473" s="139"/>
      <c r="FS473" s="139"/>
      <c r="FT473" s="139"/>
      <c r="FU473" s="139"/>
      <c r="FV473" s="139"/>
      <c r="FW473" s="139"/>
      <c r="FX473" s="139"/>
      <c r="FY473" s="139"/>
      <c r="FZ473" s="139"/>
      <c r="GA473" s="139"/>
      <c r="GB473" s="139"/>
      <c r="GC473" s="139"/>
      <c r="GD473" s="139"/>
      <c r="GE473" s="139"/>
      <c r="GF473" s="139"/>
    </row>
    <row r="474" spans="1:188" s="48" customFormat="1" ht="136.5" customHeight="1">
      <c r="A474" s="336"/>
      <c r="B474" s="363"/>
      <c r="C474" s="373"/>
      <c r="D474" s="373"/>
      <c r="E474" s="373"/>
      <c r="F474" s="356"/>
      <c r="G474" s="384"/>
      <c r="H474" s="384"/>
      <c r="I474" s="369"/>
      <c r="J474" s="448"/>
      <c r="K474" s="448"/>
      <c r="L474" s="372"/>
      <c r="M474" s="134"/>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c r="CB474" s="139"/>
      <c r="CC474" s="139"/>
      <c r="CD474" s="139"/>
      <c r="CE474" s="139"/>
      <c r="CF474" s="139"/>
      <c r="CG474" s="139"/>
      <c r="CH474" s="139"/>
      <c r="CI474" s="139"/>
      <c r="CJ474" s="139"/>
      <c r="CK474" s="139"/>
      <c r="CL474" s="139"/>
      <c r="CM474" s="139"/>
      <c r="CN474" s="139"/>
      <c r="CO474" s="139"/>
      <c r="CP474" s="139"/>
      <c r="CQ474" s="139"/>
      <c r="CR474" s="139"/>
      <c r="CS474" s="139"/>
      <c r="CT474" s="139"/>
      <c r="CU474" s="139"/>
      <c r="CV474" s="139"/>
      <c r="CW474" s="139"/>
      <c r="CX474" s="139"/>
      <c r="CY474" s="139"/>
      <c r="CZ474" s="139"/>
      <c r="DA474" s="139"/>
      <c r="DB474" s="139"/>
      <c r="DC474" s="139"/>
      <c r="DD474" s="139"/>
      <c r="DE474" s="139"/>
      <c r="DF474" s="139"/>
      <c r="DG474" s="139"/>
      <c r="DH474" s="139"/>
      <c r="DI474" s="139"/>
      <c r="DJ474" s="139"/>
      <c r="DK474" s="139"/>
      <c r="DL474" s="139"/>
      <c r="DM474" s="139"/>
      <c r="DN474" s="139"/>
      <c r="DO474" s="139"/>
      <c r="DP474" s="139"/>
      <c r="DQ474" s="139"/>
      <c r="DR474" s="139"/>
      <c r="DS474" s="139"/>
      <c r="DT474" s="139"/>
      <c r="DU474" s="139"/>
      <c r="DV474" s="139"/>
      <c r="DW474" s="139"/>
      <c r="DX474" s="139"/>
      <c r="DY474" s="139"/>
      <c r="DZ474" s="139"/>
      <c r="EA474" s="139"/>
      <c r="EB474" s="139"/>
      <c r="EC474" s="139"/>
      <c r="ED474" s="139"/>
      <c r="EE474" s="139"/>
      <c r="EF474" s="139"/>
      <c r="EG474" s="139"/>
      <c r="EH474" s="139"/>
      <c r="EI474" s="139"/>
      <c r="EJ474" s="139"/>
      <c r="EK474" s="139"/>
      <c r="EL474" s="139"/>
      <c r="EM474" s="139"/>
      <c r="EN474" s="139"/>
      <c r="EO474" s="139"/>
      <c r="EP474" s="139"/>
      <c r="EQ474" s="139"/>
      <c r="ER474" s="139"/>
      <c r="ES474" s="139"/>
      <c r="ET474" s="139"/>
      <c r="EU474" s="139"/>
      <c r="EV474" s="139"/>
      <c r="EW474" s="139"/>
      <c r="EX474" s="139"/>
      <c r="EY474" s="139"/>
      <c r="EZ474" s="139"/>
      <c r="FA474" s="139"/>
      <c r="FB474" s="139"/>
      <c r="FC474" s="139"/>
      <c r="FD474" s="139"/>
      <c r="FE474" s="139"/>
      <c r="FF474" s="139"/>
      <c r="FG474" s="139"/>
      <c r="FH474" s="139"/>
      <c r="FI474" s="139"/>
      <c r="FJ474" s="139"/>
      <c r="FK474" s="139"/>
      <c r="FL474" s="139"/>
      <c r="FM474" s="139"/>
      <c r="FN474" s="139"/>
      <c r="FO474" s="139"/>
      <c r="FP474" s="139"/>
      <c r="FQ474" s="139"/>
      <c r="FR474" s="139"/>
      <c r="FS474" s="139"/>
      <c r="FT474" s="139"/>
      <c r="FU474" s="139"/>
      <c r="FV474" s="139"/>
      <c r="FW474" s="139"/>
      <c r="FX474" s="139"/>
      <c r="FY474" s="139"/>
      <c r="FZ474" s="139"/>
      <c r="GA474" s="139"/>
      <c r="GB474" s="139"/>
      <c r="GC474" s="139"/>
      <c r="GD474" s="139"/>
      <c r="GE474" s="139"/>
      <c r="GF474" s="139"/>
    </row>
    <row r="475" spans="1:188" s="48" customFormat="1" ht="207" customHeight="1">
      <c r="A475" s="334"/>
      <c r="B475" s="363">
        <v>1.17</v>
      </c>
      <c r="C475" s="373" t="s">
        <v>858</v>
      </c>
      <c r="D475" s="373"/>
      <c r="E475" s="373"/>
      <c r="F475" s="355" t="s">
        <v>1709</v>
      </c>
      <c r="G475" s="350"/>
      <c r="H475" s="350"/>
      <c r="I475" s="367"/>
      <c r="J475" s="367"/>
      <c r="K475" s="367"/>
      <c r="L475" s="370"/>
      <c r="M475" s="134"/>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c r="CB475" s="139"/>
      <c r="CC475" s="139"/>
      <c r="CD475" s="139"/>
      <c r="CE475" s="139"/>
      <c r="CF475" s="139"/>
      <c r="CG475" s="139"/>
      <c r="CH475" s="139"/>
      <c r="CI475" s="139"/>
      <c r="CJ475" s="139"/>
      <c r="CK475" s="139"/>
      <c r="CL475" s="139"/>
      <c r="CM475" s="139"/>
      <c r="CN475" s="139"/>
      <c r="CO475" s="139"/>
      <c r="CP475" s="139"/>
      <c r="CQ475" s="139"/>
      <c r="CR475" s="139"/>
      <c r="CS475" s="139"/>
      <c r="CT475" s="139"/>
      <c r="CU475" s="139"/>
      <c r="CV475" s="139"/>
      <c r="CW475" s="139"/>
      <c r="CX475" s="139"/>
      <c r="CY475" s="139"/>
      <c r="CZ475" s="139"/>
      <c r="DA475" s="139"/>
      <c r="DB475" s="139"/>
      <c r="DC475" s="139"/>
      <c r="DD475" s="139"/>
      <c r="DE475" s="139"/>
      <c r="DF475" s="139"/>
      <c r="DG475" s="139"/>
      <c r="DH475" s="139"/>
      <c r="DI475" s="139"/>
      <c r="DJ475" s="139"/>
      <c r="DK475" s="139"/>
      <c r="DL475" s="139"/>
      <c r="DM475" s="139"/>
      <c r="DN475" s="139"/>
      <c r="DO475" s="139"/>
      <c r="DP475" s="139"/>
      <c r="DQ475" s="139"/>
      <c r="DR475" s="139"/>
      <c r="DS475" s="139"/>
      <c r="DT475" s="139"/>
      <c r="DU475" s="139"/>
      <c r="DV475" s="139"/>
      <c r="DW475" s="139"/>
      <c r="DX475" s="139"/>
      <c r="DY475" s="139"/>
      <c r="DZ475" s="139"/>
      <c r="EA475" s="139"/>
      <c r="EB475" s="139"/>
      <c r="EC475" s="139"/>
      <c r="ED475" s="139"/>
      <c r="EE475" s="139"/>
      <c r="EF475" s="139"/>
      <c r="EG475" s="139"/>
      <c r="EH475" s="139"/>
      <c r="EI475" s="139"/>
      <c r="EJ475" s="139"/>
      <c r="EK475" s="139"/>
      <c r="EL475" s="139"/>
      <c r="EM475" s="139"/>
      <c r="EN475" s="139"/>
      <c r="EO475" s="139"/>
      <c r="EP475" s="139"/>
      <c r="EQ475" s="139"/>
      <c r="ER475" s="139"/>
      <c r="ES475" s="139"/>
      <c r="ET475" s="139"/>
      <c r="EU475" s="139"/>
      <c r="EV475" s="139"/>
      <c r="EW475" s="139"/>
      <c r="EX475" s="139"/>
      <c r="EY475" s="139"/>
      <c r="EZ475" s="139"/>
      <c r="FA475" s="139"/>
      <c r="FB475" s="139"/>
      <c r="FC475" s="139"/>
      <c r="FD475" s="139"/>
      <c r="FE475" s="139"/>
      <c r="FF475" s="139"/>
      <c r="FG475" s="139"/>
      <c r="FH475" s="139"/>
      <c r="FI475" s="139"/>
      <c r="FJ475" s="139"/>
      <c r="FK475" s="139"/>
      <c r="FL475" s="139"/>
      <c r="FM475" s="139"/>
      <c r="FN475" s="139"/>
      <c r="FO475" s="139"/>
      <c r="FP475" s="139"/>
      <c r="FQ475" s="139"/>
      <c r="FR475" s="139"/>
      <c r="FS475" s="139"/>
      <c r="FT475" s="139"/>
      <c r="FU475" s="139"/>
      <c r="FV475" s="139"/>
      <c r="FW475" s="139"/>
      <c r="FX475" s="139"/>
      <c r="FY475" s="139"/>
      <c r="FZ475" s="139"/>
      <c r="GA475" s="139"/>
      <c r="GB475" s="139"/>
      <c r="GC475" s="139"/>
      <c r="GD475" s="139"/>
      <c r="GE475" s="139"/>
      <c r="GF475" s="139"/>
    </row>
    <row r="476" spans="1:188" s="48" customFormat="1" ht="49.95" customHeight="1">
      <c r="A476" s="335"/>
      <c r="B476" s="363"/>
      <c r="C476" s="373"/>
      <c r="D476" s="373"/>
      <c r="E476" s="373"/>
      <c r="F476" s="356"/>
      <c r="G476" s="351"/>
      <c r="H476" s="351"/>
      <c r="I476" s="368"/>
      <c r="J476" s="368"/>
      <c r="K476" s="368"/>
      <c r="L476" s="371"/>
      <c r="M476" s="134"/>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c r="CB476" s="139"/>
      <c r="CC476" s="139"/>
      <c r="CD476" s="139"/>
      <c r="CE476" s="139"/>
      <c r="CF476" s="139"/>
      <c r="CG476" s="139"/>
      <c r="CH476" s="139"/>
      <c r="CI476" s="139"/>
      <c r="CJ476" s="139"/>
      <c r="CK476" s="139"/>
      <c r="CL476" s="139"/>
      <c r="CM476" s="139"/>
      <c r="CN476" s="139"/>
      <c r="CO476" s="139"/>
      <c r="CP476" s="139"/>
      <c r="CQ476" s="139"/>
      <c r="CR476" s="139"/>
      <c r="CS476" s="139"/>
      <c r="CT476" s="139"/>
      <c r="CU476" s="139"/>
      <c r="CV476" s="139"/>
      <c r="CW476" s="139"/>
      <c r="CX476" s="139"/>
      <c r="CY476" s="139"/>
      <c r="CZ476" s="139"/>
      <c r="DA476" s="139"/>
      <c r="DB476" s="139"/>
      <c r="DC476" s="139"/>
      <c r="DD476" s="139"/>
      <c r="DE476" s="139"/>
      <c r="DF476" s="139"/>
      <c r="DG476" s="139"/>
      <c r="DH476" s="139"/>
      <c r="DI476" s="139"/>
      <c r="DJ476" s="139"/>
      <c r="DK476" s="139"/>
      <c r="DL476" s="139"/>
      <c r="DM476" s="139"/>
      <c r="DN476" s="139"/>
      <c r="DO476" s="139"/>
      <c r="DP476" s="139"/>
      <c r="DQ476" s="139"/>
      <c r="DR476" s="139"/>
      <c r="DS476" s="139"/>
      <c r="DT476" s="139"/>
      <c r="DU476" s="139"/>
      <c r="DV476" s="139"/>
      <c r="DW476" s="139"/>
      <c r="DX476" s="139"/>
      <c r="DY476" s="139"/>
      <c r="DZ476" s="139"/>
      <c r="EA476" s="139"/>
      <c r="EB476" s="139"/>
      <c r="EC476" s="139"/>
      <c r="ED476" s="139"/>
      <c r="EE476" s="139"/>
      <c r="EF476" s="139"/>
      <c r="EG476" s="139"/>
      <c r="EH476" s="139"/>
      <c r="EI476" s="139"/>
      <c r="EJ476" s="139"/>
      <c r="EK476" s="139"/>
      <c r="EL476" s="139"/>
      <c r="EM476" s="139"/>
      <c r="EN476" s="139"/>
      <c r="EO476" s="139"/>
      <c r="EP476" s="139"/>
      <c r="EQ476" s="139"/>
      <c r="ER476" s="139"/>
      <c r="ES476" s="139"/>
      <c r="ET476" s="139"/>
      <c r="EU476" s="139"/>
      <c r="EV476" s="139"/>
      <c r="EW476" s="139"/>
      <c r="EX476" s="139"/>
      <c r="EY476" s="139"/>
      <c r="EZ476" s="139"/>
      <c r="FA476" s="139"/>
      <c r="FB476" s="139"/>
      <c r="FC476" s="139"/>
      <c r="FD476" s="139"/>
      <c r="FE476" s="139"/>
      <c r="FF476" s="139"/>
      <c r="FG476" s="139"/>
      <c r="FH476" s="139"/>
      <c r="FI476" s="139"/>
      <c r="FJ476" s="139"/>
      <c r="FK476" s="139"/>
      <c r="FL476" s="139"/>
      <c r="FM476" s="139"/>
      <c r="FN476" s="139"/>
      <c r="FO476" s="139"/>
      <c r="FP476" s="139"/>
      <c r="FQ476" s="139"/>
      <c r="FR476" s="139"/>
      <c r="FS476" s="139"/>
      <c r="FT476" s="139"/>
      <c r="FU476" s="139"/>
      <c r="FV476" s="139"/>
      <c r="FW476" s="139"/>
      <c r="FX476" s="139"/>
      <c r="FY476" s="139"/>
      <c r="FZ476" s="139"/>
      <c r="GA476" s="139"/>
      <c r="GB476" s="139"/>
      <c r="GC476" s="139"/>
      <c r="GD476" s="139"/>
      <c r="GE476" s="139"/>
      <c r="GF476" s="139"/>
    </row>
    <row r="477" spans="1:188" s="48" customFormat="1" ht="49.95" customHeight="1">
      <c r="A477" s="335"/>
      <c r="B477" s="363"/>
      <c r="C477" s="373"/>
      <c r="D477" s="373"/>
      <c r="E477" s="373"/>
      <c r="F477" s="356"/>
      <c r="G477" s="351"/>
      <c r="H477" s="351"/>
      <c r="I477" s="368"/>
      <c r="J477" s="368"/>
      <c r="K477" s="368"/>
      <c r="L477" s="371"/>
      <c r="M477" s="134"/>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9"/>
      <c r="FM477" s="139"/>
      <c r="FN477" s="139"/>
      <c r="FO477" s="139"/>
      <c r="FP477" s="139"/>
      <c r="FQ477" s="139"/>
      <c r="FR477" s="139"/>
      <c r="FS477" s="139"/>
      <c r="FT477" s="139"/>
      <c r="FU477" s="139"/>
      <c r="FV477" s="139"/>
      <c r="FW477" s="139"/>
      <c r="FX477" s="139"/>
      <c r="FY477" s="139"/>
      <c r="FZ477" s="139"/>
      <c r="GA477" s="139"/>
      <c r="GB477" s="139"/>
      <c r="GC477" s="139"/>
      <c r="GD477" s="139"/>
      <c r="GE477" s="139"/>
      <c r="GF477" s="139"/>
    </row>
    <row r="478" spans="1:188" s="48" customFormat="1" ht="49.95" customHeight="1">
      <c r="A478" s="335"/>
      <c r="B478" s="363"/>
      <c r="C478" s="373"/>
      <c r="D478" s="373"/>
      <c r="E478" s="373"/>
      <c r="F478" s="356"/>
      <c r="G478" s="351"/>
      <c r="H478" s="351"/>
      <c r="I478" s="368"/>
      <c r="J478" s="369"/>
      <c r="K478" s="369"/>
      <c r="L478" s="372"/>
      <c r="M478" s="134"/>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9"/>
      <c r="FM478" s="139"/>
      <c r="FN478" s="139"/>
      <c r="FO478" s="139"/>
      <c r="FP478" s="139"/>
      <c r="FQ478" s="139"/>
      <c r="FR478" s="139"/>
      <c r="FS478" s="139"/>
      <c r="FT478" s="139"/>
      <c r="FU478" s="139"/>
      <c r="FV478" s="139"/>
      <c r="FW478" s="139"/>
      <c r="FX478" s="139"/>
      <c r="FY478" s="139"/>
      <c r="FZ478" s="139"/>
      <c r="GA478" s="139"/>
      <c r="GB478" s="139"/>
      <c r="GC478" s="139"/>
      <c r="GD478" s="139"/>
      <c r="GE478" s="139"/>
      <c r="GF478" s="139"/>
    </row>
    <row r="479" spans="1:188" s="48" customFormat="1" ht="49.95" customHeight="1">
      <c r="A479" s="296"/>
      <c r="B479" s="297"/>
      <c r="C479" s="291" t="s">
        <v>945</v>
      </c>
      <c r="D479" s="295" t="s">
        <v>860</v>
      </c>
      <c r="E479" s="295"/>
      <c r="F479" s="374" t="s">
        <v>1710</v>
      </c>
      <c r="G479" s="104"/>
      <c r="H479" s="104"/>
      <c r="I479" s="357"/>
      <c r="J479" s="131"/>
      <c r="K479" s="131"/>
      <c r="L479" s="126"/>
      <c r="M479" s="134"/>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139"/>
      <c r="CR479" s="139"/>
      <c r="CS479" s="139"/>
      <c r="CT479" s="139"/>
      <c r="CU479" s="139"/>
      <c r="CV479" s="139"/>
      <c r="CW479" s="139"/>
      <c r="CX479" s="139"/>
      <c r="CY479" s="139"/>
      <c r="CZ479" s="139"/>
      <c r="DA479" s="139"/>
      <c r="DB479" s="139"/>
      <c r="DC479" s="139"/>
      <c r="DD479" s="139"/>
      <c r="DE479" s="139"/>
      <c r="DF479" s="139"/>
      <c r="DG479" s="139"/>
      <c r="DH479" s="139"/>
      <c r="DI479" s="139"/>
      <c r="DJ479" s="139"/>
      <c r="DK479" s="139"/>
      <c r="DL479" s="139"/>
      <c r="DM479" s="139"/>
      <c r="DN479" s="139"/>
      <c r="DO479" s="139"/>
      <c r="DP479" s="139"/>
      <c r="DQ479" s="139"/>
      <c r="DR479" s="139"/>
      <c r="DS479" s="139"/>
      <c r="DT479" s="139"/>
      <c r="DU479" s="139"/>
      <c r="DV479" s="139"/>
      <c r="DW479" s="139"/>
      <c r="DX479" s="139"/>
      <c r="DY479" s="139"/>
      <c r="DZ479" s="139"/>
      <c r="EA479" s="139"/>
      <c r="EB479" s="139"/>
      <c r="EC479" s="139"/>
      <c r="ED479" s="139"/>
      <c r="EE479" s="139"/>
      <c r="EF479" s="139"/>
      <c r="EG479" s="139"/>
      <c r="EH479" s="139"/>
      <c r="EI479" s="139"/>
      <c r="EJ479" s="139"/>
      <c r="EK479" s="139"/>
      <c r="EL479" s="139"/>
      <c r="EM479" s="139"/>
      <c r="EN479" s="139"/>
      <c r="EO479" s="139"/>
      <c r="EP479" s="139"/>
      <c r="EQ479" s="139"/>
      <c r="ER479" s="139"/>
      <c r="ES479" s="139"/>
      <c r="ET479" s="139"/>
      <c r="EU479" s="139"/>
      <c r="EV479" s="139"/>
      <c r="EW479" s="139"/>
      <c r="EX479" s="139"/>
      <c r="EY479" s="139"/>
      <c r="EZ479" s="139"/>
      <c r="FA479" s="139"/>
      <c r="FB479" s="139"/>
      <c r="FC479" s="139"/>
      <c r="FD479" s="139"/>
      <c r="FE479" s="139"/>
      <c r="FF479" s="139"/>
      <c r="FG479" s="139"/>
      <c r="FH479" s="139"/>
      <c r="FI479" s="139"/>
      <c r="FJ479" s="139"/>
      <c r="FK479" s="139"/>
      <c r="FL479" s="139"/>
      <c r="FM479" s="139"/>
      <c r="FN479" s="139"/>
      <c r="FO479" s="139"/>
      <c r="FP479" s="139"/>
      <c r="FQ479" s="139"/>
      <c r="FR479" s="139"/>
      <c r="FS479" s="139"/>
      <c r="FT479" s="139"/>
      <c r="FU479" s="139"/>
      <c r="FV479" s="139"/>
      <c r="FW479" s="139"/>
      <c r="FX479" s="139"/>
      <c r="FY479" s="139"/>
      <c r="FZ479" s="139"/>
      <c r="GA479" s="139"/>
      <c r="GB479" s="139"/>
      <c r="GC479" s="139"/>
      <c r="GD479" s="139"/>
      <c r="GE479" s="139"/>
      <c r="GF479" s="139"/>
    </row>
    <row r="480" spans="1:188" s="48" customFormat="1" ht="49.95" customHeight="1">
      <c r="A480" s="337"/>
      <c r="B480" s="338"/>
      <c r="C480" s="291"/>
      <c r="D480" s="295"/>
      <c r="E480" s="295"/>
      <c r="F480" s="374"/>
      <c r="G480" s="104"/>
      <c r="H480" s="104"/>
      <c r="I480" s="358"/>
      <c r="J480" s="131"/>
      <c r="K480" s="131"/>
      <c r="L480" s="126"/>
      <c r="M480" s="134"/>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c r="CB480" s="139"/>
      <c r="CC480" s="139"/>
      <c r="CD480" s="139"/>
      <c r="CE480" s="139"/>
      <c r="CF480" s="139"/>
      <c r="CG480" s="139"/>
      <c r="CH480" s="139"/>
      <c r="CI480" s="139"/>
      <c r="CJ480" s="139"/>
      <c r="CK480" s="139"/>
      <c r="CL480" s="139"/>
      <c r="CM480" s="139"/>
      <c r="CN480" s="139"/>
      <c r="CO480" s="139"/>
      <c r="CP480" s="139"/>
      <c r="CQ480" s="139"/>
      <c r="CR480" s="139"/>
      <c r="CS480" s="139"/>
      <c r="CT480" s="139"/>
      <c r="CU480" s="139"/>
      <c r="CV480" s="139"/>
      <c r="CW480" s="139"/>
      <c r="CX480" s="139"/>
      <c r="CY480" s="139"/>
      <c r="CZ480" s="139"/>
      <c r="DA480" s="139"/>
      <c r="DB480" s="139"/>
      <c r="DC480" s="139"/>
      <c r="DD480" s="139"/>
      <c r="DE480" s="139"/>
      <c r="DF480" s="139"/>
      <c r="DG480" s="139"/>
      <c r="DH480" s="139"/>
      <c r="DI480" s="139"/>
      <c r="DJ480" s="139"/>
      <c r="DK480" s="139"/>
      <c r="DL480" s="139"/>
      <c r="DM480" s="139"/>
      <c r="DN480" s="139"/>
      <c r="DO480" s="139"/>
      <c r="DP480" s="139"/>
      <c r="DQ480" s="139"/>
      <c r="DR480" s="139"/>
      <c r="DS480" s="139"/>
      <c r="DT480" s="139"/>
      <c r="DU480" s="139"/>
      <c r="DV480" s="139"/>
      <c r="DW480" s="139"/>
      <c r="DX480" s="139"/>
      <c r="DY480" s="139"/>
      <c r="DZ480" s="139"/>
      <c r="EA480" s="139"/>
      <c r="EB480" s="139"/>
      <c r="EC480" s="139"/>
      <c r="ED480" s="139"/>
      <c r="EE480" s="139"/>
      <c r="EF480" s="139"/>
      <c r="EG480" s="139"/>
      <c r="EH480" s="139"/>
      <c r="EI480" s="139"/>
      <c r="EJ480" s="139"/>
      <c r="EK480" s="139"/>
      <c r="EL480" s="139"/>
      <c r="EM480" s="139"/>
      <c r="EN480" s="139"/>
      <c r="EO480" s="139"/>
      <c r="EP480" s="139"/>
      <c r="EQ480" s="139"/>
      <c r="ER480" s="139"/>
      <c r="ES480" s="139"/>
      <c r="ET480" s="139"/>
      <c r="EU480" s="139"/>
      <c r="EV480" s="139"/>
      <c r="EW480" s="139"/>
      <c r="EX480" s="139"/>
      <c r="EY480" s="139"/>
      <c r="EZ480" s="139"/>
      <c r="FA480" s="139"/>
      <c r="FB480" s="139"/>
      <c r="FC480" s="139"/>
      <c r="FD480" s="139"/>
      <c r="FE480" s="139"/>
      <c r="FF480" s="139"/>
      <c r="FG480" s="139"/>
      <c r="FH480" s="139"/>
      <c r="FI480" s="139"/>
      <c r="FJ480" s="139"/>
      <c r="FK480" s="139"/>
      <c r="FL480" s="139"/>
      <c r="FM480" s="139"/>
      <c r="FN480" s="139"/>
      <c r="FO480" s="139"/>
      <c r="FP480" s="139"/>
      <c r="FQ480" s="139"/>
      <c r="FR480" s="139"/>
      <c r="FS480" s="139"/>
      <c r="FT480" s="139"/>
      <c r="FU480" s="139"/>
      <c r="FV480" s="139"/>
      <c r="FW480" s="139"/>
      <c r="FX480" s="139"/>
      <c r="FY480" s="139"/>
      <c r="FZ480" s="139"/>
      <c r="GA480" s="139"/>
      <c r="GB480" s="139"/>
      <c r="GC480" s="139"/>
      <c r="GD480" s="139"/>
      <c r="GE480" s="139"/>
      <c r="GF480" s="139"/>
    </row>
    <row r="481" spans="1:188" s="48" customFormat="1" ht="49.95" customHeight="1">
      <c r="A481" s="298"/>
      <c r="B481" s="299"/>
      <c r="C481" s="291"/>
      <c r="D481" s="295"/>
      <c r="E481" s="295"/>
      <c r="F481" s="374"/>
      <c r="G481" s="104"/>
      <c r="H481" s="104"/>
      <c r="I481" s="359"/>
      <c r="J481" s="131"/>
      <c r="K481" s="131"/>
      <c r="L481" s="126"/>
      <c r="M481" s="134"/>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c r="CB481" s="139"/>
      <c r="CC481" s="139"/>
      <c r="CD481" s="139"/>
      <c r="CE481" s="139"/>
      <c r="CF481" s="139"/>
      <c r="CG481" s="139"/>
      <c r="CH481" s="139"/>
      <c r="CI481" s="139"/>
      <c r="CJ481" s="139"/>
      <c r="CK481" s="139"/>
      <c r="CL481" s="139"/>
      <c r="CM481" s="139"/>
      <c r="CN481" s="139"/>
      <c r="CO481" s="139"/>
      <c r="CP481" s="139"/>
      <c r="CQ481" s="139"/>
      <c r="CR481" s="139"/>
      <c r="CS481" s="139"/>
      <c r="CT481" s="139"/>
      <c r="CU481" s="139"/>
      <c r="CV481" s="139"/>
      <c r="CW481" s="139"/>
      <c r="CX481" s="139"/>
      <c r="CY481" s="139"/>
      <c r="CZ481" s="139"/>
      <c r="DA481" s="139"/>
      <c r="DB481" s="139"/>
      <c r="DC481" s="139"/>
      <c r="DD481" s="139"/>
      <c r="DE481" s="139"/>
      <c r="DF481" s="139"/>
      <c r="DG481" s="139"/>
      <c r="DH481" s="139"/>
      <c r="DI481" s="139"/>
      <c r="DJ481" s="139"/>
      <c r="DK481" s="139"/>
      <c r="DL481" s="139"/>
      <c r="DM481" s="139"/>
      <c r="DN481" s="139"/>
      <c r="DO481" s="139"/>
      <c r="DP481" s="139"/>
      <c r="DQ481" s="139"/>
      <c r="DR481" s="139"/>
      <c r="DS481" s="139"/>
      <c r="DT481" s="139"/>
      <c r="DU481" s="139"/>
      <c r="DV481" s="139"/>
      <c r="DW481" s="139"/>
      <c r="DX481" s="139"/>
      <c r="DY481" s="139"/>
      <c r="DZ481" s="139"/>
      <c r="EA481" s="139"/>
      <c r="EB481" s="139"/>
      <c r="EC481" s="139"/>
      <c r="ED481" s="139"/>
      <c r="EE481" s="139"/>
      <c r="EF481" s="139"/>
      <c r="EG481" s="139"/>
      <c r="EH481" s="139"/>
      <c r="EI481" s="139"/>
      <c r="EJ481" s="139"/>
      <c r="EK481" s="139"/>
      <c r="EL481" s="139"/>
      <c r="EM481" s="139"/>
      <c r="EN481" s="139"/>
      <c r="EO481" s="139"/>
      <c r="EP481" s="139"/>
      <c r="EQ481" s="139"/>
      <c r="ER481" s="139"/>
      <c r="ES481" s="139"/>
      <c r="ET481" s="139"/>
      <c r="EU481" s="139"/>
      <c r="EV481" s="139"/>
      <c r="EW481" s="139"/>
      <c r="EX481" s="139"/>
      <c r="EY481" s="139"/>
      <c r="EZ481" s="139"/>
      <c r="FA481" s="139"/>
      <c r="FB481" s="139"/>
      <c r="FC481" s="139"/>
      <c r="FD481" s="139"/>
      <c r="FE481" s="139"/>
      <c r="FF481" s="139"/>
      <c r="FG481" s="139"/>
      <c r="FH481" s="139"/>
      <c r="FI481" s="139"/>
      <c r="FJ481" s="139"/>
      <c r="FK481" s="139"/>
      <c r="FL481" s="139"/>
      <c r="FM481" s="139"/>
      <c r="FN481" s="139"/>
      <c r="FO481" s="139"/>
      <c r="FP481" s="139"/>
      <c r="FQ481" s="139"/>
      <c r="FR481" s="139"/>
      <c r="FS481" s="139"/>
      <c r="FT481" s="139"/>
      <c r="FU481" s="139"/>
      <c r="FV481" s="139"/>
      <c r="FW481" s="139"/>
      <c r="FX481" s="139"/>
      <c r="FY481" s="139"/>
      <c r="FZ481" s="139"/>
      <c r="GA481" s="139"/>
      <c r="GB481" s="139"/>
      <c r="GC481" s="139"/>
      <c r="GD481" s="139"/>
      <c r="GE481" s="139"/>
      <c r="GF481" s="139"/>
    </row>
    <row r="482" spans="1:188" s="50" customFormat="1" ht="70.5" customHeight="1">
      <c r="A482" s="375"/>
      <c r="B482" s="376"/>
      <c r="C482" s="377"/>
      <c r="D482" s="345" t="s">
        <v>948</v>
      </c>
      <c r="E482" s="346" t="s">
        <v>862</v>
      </c>
      <c r="F482" s="347" t="s">
        <v>863</v>
      </c>
      <c r="G482" s="352"/>
      <c r="H482" s="140"/>
      <c r="I482" s="360"/>
      <c r="J482" s="360"/>
      <c r="K482" s="360"/>
      <c r="L482" s="348"/>
      <c r="M482" s="134"/>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c r="CB482" s="139"/>
      <c r="CC482" s="139"/>
      <c r="CD482" s="139"/>
      <c r="CE482" s="139"/>
      <c r="CF482" s="139"/>
      <c r="CG482" s="139"/>
      <c r="CH482" s="139"/>
      <c r="CI482" s="139"/>
      <c r="CJ482" s="139"/>
      <c r="CK482" s="139"/>
      <c r="CL482" s="139"/>
      <c r="CM482" s="139"/>
      <c r="CN482" s="139"/>
      <c r="CO482" s="139"/>
      <c r="CP482" s="139"/>
      <c r="CQ482" s="139"/>
      <c r="CR482" s="139"/>
      <c r="CS482" s="139"/>
      <c r="CT482" s="139"/>
      <c r="CU482" s="139"/>
      <c r="CV482" s="139"/>
      <c r="CW482" s="139"/>
      <c r="CX482" s="139"/>
      <c r="CY482" s="139"/>
      <c r="CZ482" s="139"/>
      <c r="DA482" s="139"/>
      <c r="DB482" s="139"/>
      <c r="DC482" s="139"/>
      <c r="DD482" s="139"/>
      <c r="DE482" s="139"/>
      <c r="DF482" s="139"/>
      <c r="DG482" s="139"/>
      <c r="DH482" s="139"/>
      <c r="DI482" s="139"/>
      <c r="DJ482" s="139"/>
      <c r="DK482" s="139"/>
      <c r="DL482" s="139"/>
      <c r="DM482" s="139"/>
      <c r="DN482" s="139"/>
      <c r="DO482" s="139"/>
      <c r="DP482" s="139"/>
      <c r="DQ482" s="139"/>
      <c r="DR482" s="139"/>
      <c r="DS482" s="139"/>
      <c r="DT482" s="139"/>
      <c r="DU482" s="139"/>
      <c r="DV482" s="139"/>
      <c r="DW482" s="139"/>
      <c r="DX482" s="139"/>
      <c r="DY482" s="139"/>
      <c r="DZ482" s="139"/>
      <c r="EA482" s="139"/>
      <c r="EB482" s="139"/>
      <c r="EC482" s="139"/>
      <c r="ED482" s="139"/>
      <c r="EE482" s="139"/>
      <c r="EF482" s="139"/>
      <c r="EG482" s="139"/>
      <c r="EH482" s="139"/>
      <c r="EI482" s="139"/>
      <c r="EJ482" s="139"/>
      <c r="EK482" s="139"/>
      <c r="EL482" s="139"/>
      <c r="EM482" s="139"/>
      <c r="EN482" s="139"/>
      <c r="EO482" s="139"/>
      <c r="EP482" s="139"/>
      <c r="EQ482" s="139"/>
      <c r="ER482" s="139"/>
      <c r="ES482" s="139"/>
      <c r="ET482" s="139"/>
      <c r="EU482" s="139"/>
      <c r="EV482" s="139"/>
      <c r="EW482" s="139"/>
      <c r="EX482" s="139"/>
      <c r="EY482" s="139"/>
      <c r="EZ482" s="139"/>
      <c r="FA482" s="139"/>
      <c r="FB482" s="139"/>
      <c r="FC482" s="139"/>
      <c r="FD482" s="139"/>
      <c r="FE482" s="139"/>
      <c r="FF482" s="139"/>
      <c r="FG482" s="139"/>
      <c r="FH482" s="139"/>
      <c r="FI482" s="139"/>
      <c r="FJ482" s="139"/>
      <c r="FK482" s="139"/>
      <c r="FL482" s="139"/>
      <c r="FM482" s="139"/>
      <c r="FN482" s="139"/>
      <c r="FO482" s="139"/>
      <c r="FP482" s="139"/>
      <c r="FQ482" s="139"/>
      <c r="FR482" s="139"/>
      <c r="FS482" s="139"/>
      <c r="FT482" s="139"/>
      <c r="FU482" s="139"/>
      <c r="FV482" s="139"/>
      <c r="FW482" s="139"/>
      <c r="FX482" s="139"/>
      <c r="FY482" s="139"/>
      <c r="FZ482" s="139"/>
      <c r="GA482" s="139"/>
      <c r="GB482" s="139"/>
      <c r="GC482" s="139"/>
      <c r="GD482" s="139"/>
      <c r="GE482" s="139"/>
      <c r="GF482" s="139"/>
    </row>
    <row r="483" spans="1:188" s="50" customFormat="1" ht="20.25" customHeight="1">
      <c r="A483" s="378"/>
      <c r="B483" s="379"/>
      <c r="C483" s="380"/>
      <c r="D483" s="345"/>
      <c r="E483" s="346"/>
      <c r="F483" s="347"/>
      <c r="G483" s="353"/>
      <c r="H483" s="140"/>
      <c r="I483" s="361"/>
      <c r="J483" s="361"/>
      <c r="K483" s="361"/>
      <c r="L483" s="348"/>
      <c r="M483" s="134"/>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c r="CB483" s="139"/>
      <c r="CC483" s="139"/>
      <c r="CD483" s="139"/>
      <c r="CE483" s="139"/>
      <c r="CF483" s="139"/>
      <c r="CG483" s="139"/>
      <c r="CH483" s="139"/>
      <c r="CI483" s="139"/>
      <c r="CJ483" s="139"/>
      <c r="CK483" s="139"/>
      <c r="CL483" s="139"/>
      <c r="CM483" s="139"/>
      <c r="CN483" s="139"/>
      <c r="CO483" s="139"/>
      <c r="CP483" s="139"/>
      <c r="CQ483" s="139"/>
      <c r="CR483" s="139"/>
      <c r="CS483" s="139"/>
      <c r="CT483" s="139"/>
      <c r="CU483" s="139"/>
      <c r="CV483" s="139"/>
      <c r="CW483" s="139"/>
      <c r="CX483" s="139"/>
      <c r="CY483" s="139"/>
      <c r="CZ483" s="139"/>
      <c r="DA483" s="139"/>
      <c r="DB483" s="139"/>
      <c r="DC483" s="139"/>
      <c r="DD483" s="139"/>
      <c r="DE483" s="139"/>
      <c r="DF483" s="139"/>
      <c r="DG483" s="139"/>
      <c r="DH483" s="139"/>
      <c r="DI483" s="139"/>
      <c r="DJ483" s="139"/>
      <c r="DK483" s="139"/>
      <c r="DL483" s="139"/>
      <c r="DM483" s="139"/>
      <c r="DN483" s="139"/>
      <c r="DO483" s="139"/>
      <c r="DP483" s="139"/>
      <c r="DQ483" s="139"/>
      <c r="DR483" s="139"/>
      <c r="DS483" s="139"/>
      <c r="DT483" s="139"/>
      <c r="DU483" s="139"/>
      <c r="DV483" s="139"/>
      <c r="DW483" s="139"/>
      <c r="DX483" s="139"/>
      <c r="DY483" s="139"/>
      <c r="DZ483" s="139"/>
      <c r="EA483" s="139"/>
      <c r="EB483" s="139"/>
      <c r="EC483" s="139"/>
      <c r="ED483" s="139"/>
      <c r="EE483" s="139"/>
      <c r="EF483" s="139"/>
      <c r="EG483" s="139"/>
      <c r="EH483" s="139"/>
      <c r="EI483" s="139"/>
      <c r="EJ483" s="139"/>
      <c r="EK483" s="139"/>
      <c r="EL483" s="139"/>
      <c r="EM483" s="139"/>
      <c r="EN483" s="139"/>
      <c r="EO483" s="139"/>
      <c r="EP483" s="139"/>
      <c r="EQ483" s="139"/>
      <c r="ER483" s="139"/>
      <c r="ES483" s="139"/>
      <c r="ET483" s="139"/>
      <c r="EU483" s="139"/>
      <c r="EV483" s="139"/>
      <c r="EW483" s="139"/>
      <c r="EX483" s="139"/>
      <c r="EY483" s="139"/>
      <c r="EZ483" s="139"/>
      <c r="FA483" s="139"/>
      <c r="FB483" s="139"/>
      <c r="FC483" s="139"/>
      <c r="FD483" s="139"/>
      <c r="FE483" s="139"/>
      <c r="FF483" s="139"/>
      <c r="FG483" s="139"/>
      <c r="FH483" s="139"/>
      <c r="FI483" s="139"/>
      <c r="FJ483" s="139"/>
      <c r="FK483" s="139"/>
      <c r="FL483" s="139"/>
      <c r="FM483" s="139"/>
      <c r="FN483" s="139"/>
      <c r="FO483" s="139"/>
      <c r="FP483" s="139"/>
      <c r="FQ483" s="139"/>
      <c r="FR483" s="139"/>
      <c r="FS483" s="139"/>
      <c r="FT483" s="139"/>
      <c r="FU483" s="139"/>
      <c r="FV483" s="139"/>
      <c r="FW483" s="139"/>
      <c r="FX483" s="139"/>
      <c r="FY483" s="139"/>
      <c r="FZ483" s="139"/>
      <c r="GA483" s="139"/>
      <c r="GB483" s="139"/>
      <c r="GC483" s="139"/>
      <c r="GD483" s="139"/>
      <c r="GE483" s="139"/>
      <c r="GF483" s="139"/>
    </row>
    <row r="484" spans="1:188" s="50" customFormat="1" ht="20.25" customHeight="1">
      <c r="A484" s="378"/>
      <c r="B484" s="379"/>
      <c r="C484" s="380"/>
      <c r="D484" s="345"/>
      <c r="E484" s="346"/>
      <c r="F484" s="347"/>
      <c r="G484" s="353"/>
      <c r="H484" s="140"/>
      <c r="I484" s="361"/>
      <c r="J484" s="361"/>
      <c r="K484" s="361"/>
      <c r="L484" s="348"/>
      <c r="M484" s="134"/>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c r="CB484" s="139"/>
      <c r="CC484" s="139"/>
      <c r="CD484" s="139"/>
      <c r="CE484" s="139"/>
      <c r="CF484" s="139"/>
      <c r="CG484" s="139"/>
      <c r="CH484" s="139"/>
      <c r="CI484" s="139"/>
      <c r="CJ484" s="139"/>
      <c r="CK484" s="139"/>
      <c r="CL484" s="139"/>
      <c r="CM484" s="139"/>
      <c r="CN484" s="139"/>
      <c r="CO484" s="139"/>
      <c r="CP484" s="139"/>
      <c r="CQ484" s="139"/>
      <c r="CR484" s="139"/>
      <c r="CS484" s="139"/>
      <c r="CT484" s="139"/>
      <c r="CU484" s="139"/>
      <c r="CV484" s="139"/>
      <c r="CW484" s="139"/>
      <c r="CX484" s="139"/>
      <c r="CY484" s="139"/>
      <c r="CZ484" s="139"/>
      <c r="DA484" s="139"/>
      <c r="DB484" s="139"/>
      <c r="DC484" s="139"/>
      <c r="DD484" s="139"/>
      <c r="DE484" s="139"/>
      <c r="DF484" s="139"/>
      <c r="DG484" s="139"/>
      <c r="DH484" s="139"/>
      <c r="DI484" s="139"/>
      <c r="DJ484" s="139"/>
      <c r="DK484" s="139"/>
      <c r="DL484" s="139"/>
      <c r="DM484" s="139"/>
      <c r="DN484" s="139"/>
      <c r="DO484" s="139"/>
      <c r="DP484" s="139"/>
      <c r="DQ484" s="139"/>
      <c r="DR484" s="139"/>
      <c r="DS484" s="139"/>
      <c r="DT484" s="139"/>
      <c r="DU484" s="139"/>
      <c r="DV484" s="139"/>
      <c r="DW484" s="139"/>
      <c r="DX484" s="139"/>
      <c r="DY484" s="139"/>
      <c r="DZ484" s="139"/>
      <c r="EA484" s="139"/>
      <c r="EB484" s="139"/>
      <c r="EC484" s="139"/>
      <c r="ED484" s="139"/>
      <c r="EE484" s="139"/>
      <c r="EF484" s="139"/>
      <c r="EG484" s="139"/>
      <c r="EH484" s="139"/>
      <c r="EI484" s="139"/>
      <c r="EJ484" s="139"/>
      <c r="EK484" s="139"/>
      <c r="EL484" s="139"/>
      <c r="EM484" s="139"/>
      <c r="EN484" s="139"/>
      <c r="EO484" s="139"/>
      <c r="EP484" s="139"/>
      <c r="EQ484" s="139"/>
      <c r="ER484" s="139"/>
      <c r="ES484" s="139"/>
      <c r="ET484" s="139"/>
      <c r="EU484" s="139"/>
      <c r="EV484" s="139"/>
      <c r="EW484" s="139"/>
      <c r="EX484" s="139"/>
      <c r="EY484" s="139"/>
      <c r="EZ484" s="139"/>
      <c r="FA484" s="139"/>
      <c r="FB484" s="139"/>
      <c r="FC484" s="139"/>
      <c r="FD484" s="139"/>
      <c r="FE484" s="139"/>
      <c r="FF484" s="139"/>
      <c r="FG484" s="139"/>
      <c r="FH484" s="139"/>
      <c r="FI484" s="139"/>
      <c r="FJ484" s="139"/>
      <c r="FK484" s="139"/>
      <c r="FL484" s="139"/>
      <c r="FM484" s="139"/>
      <c r="FN484" s="139"/>
      <c r="FO484" s="139"/>
      <c r="FP484" s="139"/>
      <c r="FQ484" s="139"/>
      <c r="FR484" s="139"/>
      <c r="FS484" s="139"/>
      <c r="FT484" s="139"/>
      <c r="FU484" s="139"/>
      <c r="FV484" s="139"/>
      <c r="FW484" s="139"/>
      <c r="FX484" s="139"/>
      <c r="FY484" s="139"/>
      <c r="FZ484" s="139"/>
      <c r="GA484" s="139"/>
      <c r="GB484" s="139"/>
      <c r="GC484" s="139"/>
      <c r="GD484" s="139"/>
      <c r="GE484" s="139"/>
      <c r="GF484" s="139"/>
    </row>
    <row r="485" spans="1:188" s="50" customFormat="1" ht="20.25" customHeight="1">
      <c r="A485" s="378"/>
      <c r="B485" s="379"/>
      <c r="C485" s="380"/>
      <c r="D485" s="345"/>
      <c r="E485" s="346"/>
      <c r="F485" s="347"/>
      <c r="G485" s="353"/>
      <c r="H485" s="352"/>
      <c r="I485" s="361"/>
      <c r="J485" s="361"/>
      <c r="K485" s="361"/>
      <c r="L485" s="348"/>
      <c r="M485" s="134"/>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c r="CB485" s="139"/>
      <c r="CC485" s="139"/>
      <c r="CD485" s="139"/>
      <c r="CE485" s="139"/>
      <c r="CF485" s="139"/>
      <c r="CG485" s="139"/>
      <c r="CH485" s="139"/>
      <c r="CI485" s="139"/>
      <c r="CJ485" s="139"/>
      <c r="CK485" s="139"/>
      <c r="CL485" s="139"/>
      <c r="CM485" s="139"/>
      <c r="CN485" s="139"/>
      <c r="CO485" s="139"/>
      <c r="CP485" s="139"/>
      <c r="CQ485" s="139"/>
      <c r="CR485" s="139"/>
      <c r="CS485" s="139"/>
      <c r="CT485" s="139"/>
      <c r="CU485" s="139"/>
      <c r="CV485" s="139"/>
      <c r="CW485" s="139"/>
      <c r="CX485" s="139"/>
      <c r="CY485" s="139"/>
      <c r="CZ485" s="139"/>
      <c r="DA485" s="139"/>
      <c r="DB485" s="139"/>
      <c r="DC485" s="139"/>
      <c r="DD485" s="139"/>
      <c r="DE485" s="139"/>
      <c r="DF485" s="139"/>
      <c r="DG485" s="139"/>
      <c r="DH485" s="139"/>
      <c r="DI485" s="139"/>
      <c r="DJ485" s="139"/>
      <c r="DK485" s="139"/>
      <c r="DL485" s="139"/>
      <c r="DM485" s="139"/>
      <c r="DN485" s="139"/>
      <c r="DO485" s="139"/>
      <c r="DP485" s="139"/>
      <c r="DQ485" s="139"/>
      <c r="DR485" s="139"/>
      <c r="DS485" s="139"/>
      <c r="DT485" s="139"/>
      <c r="DU485" s="139"/>
      <c r="DV485" s="139"/>
      <c r="DW485" s="139"/>
      <c r="DX485" s="139"/>
      <c r="DY485" s="139"/>
      <c r="DZ485" s="139"/>
      <c r="EA485" s="139"/>
      <c r="EB485" s="139"/>
      <c r="EC485" s="139"/>
      <c r="ED485" s="139"/>
      <c r="EE485" s="139"/>
      <c r="EF485" s="139"/>
      <c r="EG485" s="139"/>
      <c r="EH485" s="139"/>
      <c r="EI485" s="139"/>
      <c r="EJ485" s="139"/>
      <c r="EK485" s="139"/>
      <c r="EL485" s="139"/>
      <c r="EM485" s="139"/>
      <c r="EN485" s="139"/>
      <c r="EO485" s="139"/>
      <c r="EP485" s="139"/>
      <c r="EQ485" s="139"/>
      <c r="ER485" s="139"/>
      <c r="ES485" s="139"/>
      <c r="ET485" s="139"/>
      <c r="EU485" s="139"/>
      <c r="EV485" s="139"/>
      <c r="EW485" s="139"/>
      <c r="EX485" s="139"/>
      <c r="EY485" s="139"/>
      <c r="EZ485" s="139"/>
      <c r="FA485" s="139"/>
      <c r="FB485" s="139"/>
      <c r="FC485" s="139"/>
      <c r="FD485" s="139"/>
      <c r="FE485" s="139"/>
      <c r="FF485" s="139"/>
      <c r="FG485" s="139"/>
      <c r="FH485" s="139"/>
      <c r="FI485" s="139"/>
      <c r="FJ485" s="139"/>
      <c r="FK485" s="139"/>
      <c r="FL485" s="139"/>
      <c r="FM485" s="139"/>
      <c r="FN485" s="139"/>
      <c r="FO485" s="139"/>
      <c r="FP485" s="139"/>
      <c r="FQ485" s="139"/>
      <c r="FR485" s="139"/>
      <c r="FS485" s="139"/>
      <c r="FT485" s="139"/>
      <c r="FU485" s="139"/>
      <c r="FV485" s="139"/>
      <c r="FW485" s="139"/>
      <c r="FX485" s="139"/>
      <c r="FY485" s="139"/>
      <c r="FZ485" s="139"/>
      <c r="GA485" s="139"/>
      <c r="GB485" s="139"/>
      <c r="GC485" s="139"/>
      <c r="GD485" s="139"/>
      <c r="GE485" s="139"/>
      <c r="GF485" s="139"/>
    </row>
    <row r="486" spans="1:188" s="50" customFormat="1" ht="20.25" customHeight="1">
      <c r="A486" s="378"/>
      <c r="B486" s="379"/>
      <c r="C486" s="380"/>
      <c r="D486" s="345"/>
      <c r="E486" s="346"/>
      <c r="F486" s="347"/>
      <c r="G486" s="353"/>
      <c r="H486" s="353"/>
      <c r="I486" s="361"/>
      <c r="J486" s="361"/>
      <c r="K486" s="361"/>
      <c r="L486" s="348"/>
      <c r="M486" s="134"/>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c r="CB486" s="139"/>
      <c r="CC486" s="139"/>
      <c r="CD486" s="139"/>
      <c r="CE486" s="139"/>
      <c r="CF486" s="139"/>
      <c r="CG486" s="139"/>
      <c r="CH486" s="139"/>
      <c r="CI486" s="139"/>
      <c r="CJ486" s="139"/>
      <c r="CK486" s="139"/>
      <c r="CL486" s="139"/>
      <c r="CM486" s="139"/>
      <c r="CN486" s="139"/>
      <c r="CO486" s="139"/>
      <c r="CP486" s="139"/>
      <c r="CQ486" s="139"/>
      <c r="CR486" s="139"/>
      <c r="CS486" s="139"/>
      <c r="CT486" s="139"/>
      <c r="CU486" s="139"/>
      <c r="CV486" s="139"/>
      <c r="CW486" s="139"/>
      <c r="CX486" s="139"/>
      <c r="CY486" s="139"/>
      <c r="CZ486" s="139"/>
      <c r="DA486" s="139"/>
      <c r="DB486" s="139"/>
      <c r="DC486" s="139"/>
      <c r="DD486" s="139"/>
      <c r="DE486" s="139"/>
      <c r="DF486" s="139"/>
      <c r="DG486" s="139"/>
      <c r="DH486" s="139"/>
      <c r="DI486" s="139"/>
      <c r="DJ486" s="139"/>
      <c r="DK486" s="139"/>
      <c r="DL486" s="139"/>
      <c r="DM486" s="139"/>
      <c r="DN486" s="139"/>
      <c r="DO486" s="139"/>
      <c r="DP486" s="139"/>
      <c r="DQ486" s="139"/>
      <c r="DR486" s="139"/>
      <c r="DS486" s="139"/>
      <c r="DT486" s="139"/>
      <c r="DU486" s="139"/>
      <c r="DV486" s="139"/>
      <c r="DW486" s="139"/>
      <c r="DX486" s="139"/>
      <c r="DY486" s="139"/>
      <c r="DZ486" s="139"/>
      <c r="EA486" s="139"/>
      <c r="EB486" s="139"/>
      <c r="EC486" s="139"/>
      <c r="ED486" s="139"/>
      <c r="EE486" s="139"/>
      <c r="EF486" s="139"/>
      <c r="EG486" s="139"/>
      <c r="EH486" s="139"/>
      <c r="EI486" s="139"/>
      <c r="EJ486" s="139"/>
      <c r="EK486" s="139"/>
      <c r="EL486" s="139"/>
      <c r="EM486" s="139"/>
      <c r="EN486" s="139"/>
      <c r="EO486" s="139"/>
      <c r="EP486" s="139"/>
      <c r="EQ486" s="139"/>
      <c r="ER486" s="139"/>
      <c r="ES486" s="139"/>
      <c r="ET486" s="139"/>
      <c r="EU486" s="139"/>
      <c r="EV486" s="139"/>
      <c r="EW486" s="139"/>
      <c r="EX486" s="139"/>
      <c r="EY486" s="139"/>
      <c r="EZ486" s="139"/>
      <c r="FA486" s="139"/>
      <c r="FB486" s="139"/>
      <c r="FC486" s="139"/>
      <c r="FD486" s="139"/>
      <c r="FE486" s="139"/>
      <c r="FF486" s="139"/>
      <c r="FG486" s="139"/>
      <c r="FH486" s="139"/>
      <c r="FI486" s="139"/>
      <c r="FJ486" s="139"/>
      <c r="FK486" s="139"/>
      <c r="FL486" s="139"/>
      <c r="FM486" s="139"/>
      <c r="FN486" s="139"/>
      <c r="FO486" s="139"/>
      <c r="FP486" s="139"/>
      <c r="FQ486" s="139"/>
      <c r="FR486" s="139"/>
      <c r="FS486" s="139"/>
      <c r="FT486" s="139"/>
      <c r="FU486" s="139"/>
      <c r="FV486" s="139"/>
      <c r="FW486" s="139"/>
      <c r="FX486" s="139"/>
      <c r="FY486" s="139"/>
      <c r="FZ486" s="139"/>
      <c r="GA486" s="139"/>
      <c r="GB486" s="139"/>
      <c r="GC486" s="139"/>
      <c r="GD486" s="139"/>
      <c r="GE486" s="139"/>
      <c r="GF486" s="139"/>
    </row>
    <row r="487" spans="1:188" s="50" customFormat="1" ht="56.25" customHeight="1">
      <c r="A487" s="381"/>
      <c r="B487" s="382"/>
      <c r="C487" s="383"/>
      <c r="D487" s="345"/>
      <c r="E487" s="346"/>
      <c r="F487" s="347"/>
      <c r="G487" s="354"/>
      <c r="H487" s="354"/>
      <c r="I487" s="362"/>
      <c r="J487" s="362"/>
      <c r="K487" s="362"/>
      <c r="L487" s="348"/>
      <c r="M487" s="134"/>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c r="CC487" s="139"/>
      <c r="CD487" s="139"/>
      <c r="CE487" s="139"/>
      <c r="CF487" s="139"/>
      <c r="CG487" s="139"/>
      <c r="CH487" s="139"/>
      <c r="CI487" s="139"/>
      <c r="CJ487" s="139"/>
      <c r="CK487" s="139"/>
      <c r="CL487" s="139"/>
      <c r="CM487" s="139"/>
      <c r="CN487" s="139"/>
      <c r="CO487" s="139"/>
      <c r="CP487" s="139"/>
      <c r="CQ487" s="139"/>
      <c r="CR487" s="139"/>
      <c r="CS487" s="139"/>
      <c r="CT487" s="139"/>
      <c r="CU487" s="139"/>
      <c r="CV487" s="139"/>
      <c r="CW487" s="139"/>
      <c r="CX487" s="139"/>
      <c r="CY487" s="139"/>
      <c r="CZ487" s="139"/>
      <c r="DA487" s="139"/>
      <c r="DB487" s="139"/>
      <c r="DC487" s="139"/>
      <c r="DD487" s="139"/>
      <c r="DE487" s="139"/>
      <c r="DF487" s="139"/>
      <c r="DG487" s="139"/>
      <c r="DH487" s="139"/>
      <c r="DI487" s="139"/>
      <c r="DJ487" s="139"/>
      <c r="DK487" s="139"/>
      <c r="DL487" s="139"/>
      <c r="DM487" s="139"/>
      <c r="DN487" s="139"/>
      <c r="DO487" s="139"/>
      <c r="DP487" s="139"/>
      <c r="DQ487" s="139"/>
      <c r="DR487" s="139"/>
      <c r="DS487" s="139"/>
      <c r="DT487" s="139"/>
      <c r="DU487" s="139"/>
      <c r="DV487" s="139"/>
      <c r="DW487" s="139"/>
      <c r="DX487" s="139"/>
      <c r="DY487" s="139"/>
      <c r="DZ487" s="139"/>
      <c r="EA487" s="139"/>
      <c r="EB487" s="139"/>
      <c r="EC487" s="139"/>
      <c r="ED487" s="139"/>
      <c r="EE487" s="139"/>
      <c r="EF487" s="139"/>
      <c r="EG487" s="139"/>
      <c r="EH487" s="139"/>
      <c r="EI487" s="139"/>
      <c r="EJ487" s="139"/>
      <c r="EK487" s="139"/>
      <c r="EL487" s="139"/>
      <c r="EM487" s="139"/>
      <c r="EN487" s="139"/>
      <c r="EO487" s="139"/>
      <c r="EP487" s="139"/>
      <c r="EQ487" s="139"/>
      <c r="ER487" s="139"/>
      <c r="ES487" s="139"/>
      <c r="ET487" s="139"/>
      <c r="EU487" s="139"/>
      <c r="EV487" s="139"/>
      <c r="EW487" s="139"/>
      <c r="EX487" s="139"/>
      <c r="EY487" s="139"/>
      <c r="EZ487" s="139"/>
      <c r="FA487" s="139"/>
      <c r="FB487" s="139"/>
      <c r="FC487" s="139"/>
      <c r="FD487" s="139"/>
      <c r="FE487" s="139"/>
      <c r="FF487" s="139"/>
      <c r="FG487" s="139"/>
      <c r="FH487" s="139"/>
      <c r="FI487" s="139"/>
      <c r="FJ487" s="139"/>
      <c r="FK487" s="139"/>
      <c r="FL487" s="139"/>
      <c r="FM487" s="139"/>
      <c r="FN487" s="139"/>
      <c r="FO487" s="139"/>
      <c r="FP487" s="139"/>
      <c r="FQ487" s="139"/>
      <c r="FR487" s="139"/>
      <c r="FS487" s="139"/>
      <c r="FT487" s="139"/>
      <c r="FU487" s="139"/>
      <c r="FV487" s="139"/>
      <c r="FW487" s="139"/>
      <c r="FX487" s="139"/>
      <c r="FY487" s="139"/>
      <c r="FZ487" s="139"/>
      <c r="GA487" s="139"/>
      <c r="GB487" s="139"/>
      <c r="GC487" s="139"/>
      <c r="GD487" s="139"/>
      <c r="GE487" s="139"/>
      <c r="GF487" s="139"/>
    </row>
    <row r="488" spans="1:188" s="50" customFormat="1" ht="20.25" customHeight="1">
      <c r="A488" s="375"/>
      <c r="B488" s="376"/>
      <c r="C488" s="377"/>
      <c r="D488" s="345" t="s">
        <v>951</v>
      </c>
      <c r="E488" s="346" t="s">
        <v>865</v>
      </c>
      <c r="F488" s="347" t="s">
        <v>866</v>
      </c>
      <c r="G488" s="352"/>
      <c r="H488" s="352"/>
      <c r="I488" s="360"/>
      <c r="J488" s="360"/>
      <c r="K488" s="360"/>
      <c r="L488" s="348"/>
      <c r="M488" s="134"/>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c r="CB488" s="139"/>
      <c r="CC488" s="139"/>
      <c r="CD488" s="139"/>
      <c r="CE488" s="139"/>
      <c r="CF488" s="139"/>
      <c r="CG488" s="139"/>
      <c r="CH488" s="139"/>
      <c r="CI488" s="139"/>
      <c r="CJ488" s="139"/>
      <c r="CK488" s="139"/>
      <c r="CL488" s="139"/>
      <c r="CM488" s="139"/>
      <c r="CN488" s="139"/>
      <c r="CO488" s="139"/>
      <c r="CP488" s="139"/>
      <c r="CQ488" s="139"/>
      <c r="CR488" s="139"/>
      <c r="CS488" s="139"/>
      <c r="CT488" s="139"/>
      <c r="CU488" s="139"/>
      <c r="CV488" s="139"/>
      <c r="CW488" s="139"/>
      <c r="CX488" s="139"/>
      <c r="CY488" s="139"/>
      <c r="CZ488" s="139"/>
      <c r="DA488" s="139"/>
      <c r="DB488" s="139"/>
      <c r="DC488" s="139"/>
      <c r="DD488" s="139"/>
      <c r="DE488" s="139"/>
      <c r="DF488" s="139"/>
      <c r="DG488" s="139"/>
      <c r="DH488" s="139"/>
      <c r="DI488" s="139"/>
      <c r="DJ488" s="139"/>
      <c r="DK488" s="139"/>
      <c r="DL488" s="139"/>
      <c r="DM488" s="139"/>
      <c r="DN488" s="139"/>
      <c r="DO488" s="139"/>
      <c r="DP488" s="139"/>
      <c r="DQ488" s="139"/>
      <c r="DR488" s="139"/>
      <c r="DS488" s="139"/>
      <c r="DT488" s="139"/>
      <c r="DU488" s="139"/>
      <c r="DV488" s="139"/>
      <c r="DW488" s="139"/>
      <c r="DX488" s="139"/>
      <c r="DY488" s="139"/>
      <c r="DZ488" s="139"/>
      <c r="EA488" s="139"/>
      <c r="EB488" s="139"/>
      <c r="EC488" s="139"/>
      <c r="ED488" s="139"/>
      <c r="EE488" s="139"/>
      <c r="EF488" s="139"/>
      <c r="EG488" s="139"/>
      <c r="EH488" s="139"/>
      <c r="EI488" s="139"/>
      <c r="EJ488" s="139"/>
      <c r="EK488" s="139"/>
      <c r="EL488" s="139"/>
      <c r="EM488" s="139"/>
      <c r="EN488" s="139"/>
      <c r="EO488" s="139"/>
      <c r="EP488" s="139"/>
      <c r="EQ488" s="139"/>
      <c r="ER488" s="139"/>
      <c r="ES488" s="139"/>
      <c r="ET488" s="139"/>
      <c r="EU488" s="139"/>
      <c r="EV488" s="139"/>
      <c r="EW488" s="139"/>
      <c r="EX488" s="139"/>
      <c r="EY488" s="139"/>
      <c r="EZ488" s="139"/>
      <c r="FA488" s="139"/>
      <c r="FB488" s="139"/>
      <c r="FC488" s="139"/>
      <c r="FD488" s="139"/>
      <c r="FE488" s="139"/>
      <c r="FF488" s="139"/>
      <c r="FG488" s="139"/>
      <c r="FH488" s="139"/>
      <c r="FI488" s="139"/>
      <c r="FJ488" s="139"/>
      <c r="FK488" s="139"/>
      <c r="FL488" s="139"/>
      <c r="FM488" s="139"/>
      <c r="FN488" s="139"/>
      <c r="FO488" s="139"/>
      <c r="FP488" s="139"/>
      <c r="FQ488" s="139"/>
      <c r="FR488" s="139"/>
      <c r="FS488" s="139"/>
      <c r="FT488" s="139"/>
      <c r="FU488" s="139"/>
      <c r="FV488" s="139"/>
      <c r="FW488" s="139"/>
      <c r="FX488" s="139"/>
      <c r="FY488" s="139"/>
      <c r="FZ488" s="139"/>
      <c r="GA488" s="139"/>
      <c r="GB488" s="139"/>
      <c r="GC488" s="139"/>
      <c r="GD488" s="139"/>
      <c r="GE488" s="139"/>
      <c r="GF488" s="139"/>
    </row>
    <row r="489" spans="1:188" s="50" customFormat="1" ht="20.25" customHeight="1">
      <c r="A489" s="378"/>
      <c r="B489" s="379"/>
      <c r="C489" s="380"/>
      <c r="D489" s="345"/>
      <c r="E489" s="346"/>
      <c r="F489" s="347"/>
      <c r="G489" s="353"/>
      <c r="H489" s="353"/>
      <c r="I489" s="361"/>
      <c r="J489" s="361"/>
      <c r="K489" s="361"/>
      <c r="L489" s="348"/>
      <c r="M489" s="134"/>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c r="CB489" s="139"/>
      <c r="CC489" s="139"/>
      <c r="CD489" s="139"/>
      <c r="CE489" s="139"/>
      <c r="CF489" s="139"/>
      <c r="CG489" s="139"/>
      <c r="CH489" s="139"/>
      <c r="CI489" s="139"/>
      <c r="CJ489" s="139"/>
      <c r="CK489" s="139"/>
      <c r="CL489" s="139"/>
      <c r="CM489" s="139"/>
      <c r="CN489" s="139"/>
      <c r="CO489" s="139"/>
      <c r="CP489" s="139"/>
      <c r="CQ489" s="139"/>
      <c r="CR489" s="139"/>
      <c r="CS489" s="139"/>
      <c r="CT489" s="139"/>
      <c r="CU489" s="139"/>
      <c r="CV489" s="139"/>
      <c r="CW489" s="139"/>
      <c r="CX489" s="139"/>
      <c r="CY489" s="139"/>
      <c r="CZ489" s="139"/>
      <c r="DA489" s="139"/>
      <c r="DB489" s="139"/>
      <c r="DC489" s="139"/>
      <c r="DD489" s="139"/>
      <c r="DE489" s="139"/>
      <c r="DF489" s="139"/>
      <c r="DG489" s="139"/>
      <c r="DH489" s="139"/>
      <c r="DI489" s="139"/>
      <c r="DJ489" s="139"/>
      <c r="DK489" s="139"/>
      <c r="DL489" s="139"/>
      <c r="DM489" s="139"/>
      <c r="DN489" s="139"/>
      <c r="DO489" s="139"/>
      <c r="DP489" s="139"/>
      <c r="DQ489" s="139"/>
      <c r="DR489" s="139"/>
      <c r="DS489" s="139"/>
      <c r="DT489" s="139"/>
      <c r="DU489" s="139"/>
      <c r="DV489" s="139"/>
      <c r="DW489" s="139"/>
      <c r="DX489" s="139"/>
      <c r="DY489" s="139"/>
      <c r="DZ489" s="139"/>
      <c r="EA489" s="139"/>
      <c r="EB489" s="139"/>
      <c r="EC489" s="139"/>
      <c r="ED489" s="139"/>
      <c r="EE489" s="139"/>
      <c r="EF489" s="139"/>
      <c r="EG489" s="139"/>
      <c r="EH489" s="139"/>
      <c r="EI489" s="139"/>
      <c r="EJ489" s="139"/>
      <c r="EK489" s="139"/>
      <c r="EL489" s="139"/>
      <c r="EM489" s="139"/>
      <c r="EN489" s="139"/>
      <c r="EO489" s="139"/>
      <c r="EP489" s="139"/>
      <c r="EQ489" s="139"/>
      <c r="ER489" s="139"/>
      <c r="ES489" s="139"/>
      <c r="ET489" s="139"/>
      <c r="EU489" s="139"/>
      <c r="EV489" s="139"/>
      <c r="EW489" s="139"/>
      <c r="EX489" s="139"/>
      <c r="EY489" s="139"/>
      <c r="EZ489" s="139"/>
      <c r="FA489" s="139"/>
      <c r="FB489" s="139"/>
      <c r="FC489" s="139"/>
      <c r="FD489" s="139"/>
      <c r="FE489" s="139"/>
      <c r="FF489" s="139"/>
      <c r="FG489" s="139"/>
      <c r="FH489" s="139"/>
      <c r="FI489" s="139"/>
      <c r="FJ489" s="139"/>
      <c r="FK489" s="139"/>
      <c r="FL489" s="139"/>
      <c r="FM489" s="139"/>
      <c r="FN489" s="139"/>
      <c r="FO489" s="139"/>
      <c r="FP489" s="139"/>
      <c r="FQ489" s="139"/>
      <c r="FR489" s="139"/>
      <c r="FS489" s="139"/>
      <c r="FT489" s="139"/>
      <c r="FU489" s="139"/>
      <c r="FV489" s="139"/>
      <c r="FW489" s="139"/>
      <c r="FX489" s="139"/>
      <c r="FY489" s="139"/>
      <c r="FZ489" s="139"/>
      <c r="GA489" s="139"/>
      <c r="GB489" s="139"/>
      <c r="GC489" s="139"/>
      <c r="GD489" s="139"/>
      <c r="GE489" s="139"/>
      <c r="GF489" s="139"/>
    </row>
    <row r="490" spans="1:188" s="50" customFormat="1" ht="20.25" customHeight="1">
      <c r="A490" s="378"/>
      <c r="B490" s="379"/>
      <c r="C490" s="380"/>
      <c r="D490" s="345"/>
      <c r="E490" s="346"/>
      <c r="F490" s="347"/>
      <c r="G490" s="353"/>
      <c r="H490" s="353"/>
      <c r="I490" s="361"/>
      <c r="J490" s="361"/>
      <c r="K490" s="361"/>
      <c r="L490" s="348"/>
      <c r="M490" s="134"/>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c r="CB490" s="139"/>
      <c r="CC490" s="139"/>
      <c r="CD490" s="139"/>
      <c r="CE490" s="139"/>
      <c r="CF490" s="139"/>
      <c r="CG490" s="139"/>
      <c r="CH490" s="139"/>
      <c r="CI490" s="139"/>
      <c r="CJ490" s="139"/>
      <c r="CK490" s="139"/>
      <c r="CL490" s="139"/>
      <c r="CM490" s="139"/>
      <c r="CN490" s="139"/>
      <c r="CO490" s="139"/>
      <c r="CP490" s="139"/>
      <c r="CQ490" s="139"/>
      <c r="CR490" s="139"/>
      <c r="CS490" s="139"/>
      <c r="CT490" s="139"/>
      <c r="CU490" s="139"/>
      <c r="CV490" s="139"/>
      <c r="CW490" s="139"/>
      <c r="CX490" s="139"/>
      <c r="CY490" s="139"/>
      <c r="CZ490" s="139"/>
      <c r="DA490" s="139"/>
      <c r="DB490" s="139"/>
      <c r="DC490" s="139"/>
      <c r="DD490" s="139"/>
      <c r="DE490" s="139"/>
      <c r="DF490" s="139"/>
      <c r="DG490" s="139"/>
      <c r="DH490" s="139"/>
      <c r="DI490" s="139"/>
      <c r="DJ490" s="139"/>
      <c r="DK490" s="139"/>
      <c r="DL490" s="139"/>
      <c r="DM490" s="139"/>
      <c r="DN490" s="139"/>
      <c r="DO490" s="139"/>
      <c r="DP490" s="139"/>
      <c r="DQ490" s="139"/>
      <c r="DR490" s="139"/>
      <c r="DS490" s="139"/>
      <c r="DT490" s="139"/>
      <c r="DU490" s="139"/>
      <c r="DV490" s="139"/>
      <c r="DW490" s="139"/>
      <c r="DX490" s="139"/>
      <c r="DY490" s="139"/>
      <c r="DZ490" s="139"/>
      <c r="EA490" s="139"/>
      <c r="EB490" s="139"/>
      <c r="EC490" s="139"/>
      <c r="ED490" s="139"/>
      <c r="EE490" s="139"/>
      <c r="EF490" s="139"/>
      <c r="EG490" s="139"/>
      <c r="EH490" s="139"/>
      <c r="EI490" s="139"/>
      <c r="EJ490" s="139"/>
      <c r="EK490" s="139"/>
      <c r="EL490" s="139"/>
      <c r="EM490" s="139"/>
      <c r="EN490" s="139"/>
      <c r="EO490" s="139"/>
      <c r="EP490" s="139"/>
      <c r="EQ490" s="139"/>
      <c r="ER490" s="139"/>
      <c r="ES490" s="139"/>
      <c r="ET490" s="139"/>
      <c r="EU490" s="139"/>
      <c r="EV490" s="139"/>
      <c r="EW490" s="139"/>
      <c r="EX490" s="139"/>
      <c r="EY490" s="139"/>
      <c r="EZ490" s="139"/>
      <c r="FA490" s="139"/>
      <c r="FB490" s="139"/>
      <c r="FC490" s="139"/>
      <c r="FD490" s="139"/>
      <c r="FE490" s="139"/>
      <c r="FF490" s="139"/>
      <c r="FG490" s="139"/>
      <c r="FH490" s="139"/>
      <c r="FI490" s="139"/>
      <c r="FJ490" s="139"/>
      <c r="FK490" s="139"/>
      <c r="FL490" s="139"/>
      <c r="FM490" s="139"/>
      <c r="FN490" s="139"/>
      <c r="FO490" s="139"/>
      <c r="FP490" s="139"/>
      <c r="FQ490" s="139"/>
      <c r="FR490" s="139"/>
      <c r="FS490" s="139"/>
      <c r="FT490" s="139"/>
      <c r="FU490" s="139"/>
      <c r="FV490" s="139"/>
      <c r="FW490" s="139"/>
      <c r="FX490" s="139"/>
      <c r="FY490" s="139"/>
      <c r="FZ490" s="139"/>
      <c r="GA490" s="139"/>
      <c r="GB490" s="139"/>
      <c r="GC490" s="139"/>
      <c r="GD490" s="139"/>
      <c r="GE490" s="139"/>
      <c r="GF490" s="139"/>
    </row>
    <row r="491" spans="1:188" s="50" customFormat="1" ht="48" customHeight="1">
      <c r="A491" s="381"/>
      <c r="B491" s="382"/>
      <c r="C491" s="383"/>
      <c r="D491" s="345"/>
      <c r="E491" s="346"/>
      <c r="F491" s="347"/>
      <c r="G491" s="354"/>
      <c r="H491" s="354"/>
      <c r="I491" s="362"/>
      <c r="J491" s="362"/>
      <c r="K491" s="362"/>
      <c r="L491" s="348"/>
      <c r="M491" s="134"/>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c r="CB491" s="139"/>
      <c r="CC491" s="139"/>
      <c r="CD491" s="139"/>
      <c r="CE491" s="139"/>
      <c r="CF491" s="139"/>
      <c r="CG491" s="139"/>
      <c r="CH491" s="139"/>
      <c r="CI491" s="139"/>
      <c r="CJ491" s="139"/>
      <c r="CK491" s="139"/>
      <c r="CL491" s="139"/>
      <c r="CM491" s="139"/>
      <c r="CN491" s="139"/>
      <c r="CO491" s="139"/>
      <c r="CP491" s="139"/>
      <c r="CQ491" s="139"/>
      <c r="CR491" s="139"/>
      <c r="CS491" s="139"/>
      <c r="CT491" s="139"/>
      <c r="CU491" s="139"/>
      <c r="CV491" s="139"/>
      <c r="CW491" s="139"/>
      <c r="CX491" s="139"/>
      <c r="CY491" s="139"/>
      <c r="CZ491" s="139"/>
      <c r="DA491" s="139"/>
      <c r="DB491" s="139"/>
      <c r="DC491" s="139"/>
      <c r="DD491" s="139"/>
      <c r="DE491" s="139"/>
      <c r="DF491" s="139"/>
      <c r="DG491" s="139"/>
      <c r="DH491" s="139"/>
      <c r="DI491" s="139"/>
      <c r="DJ491" s="139"/>
      <c r="DK491" s="139"/>
      <c r="DL491" s="139"/>
      <c r="DM491" s="139"/>
      <c r="DN491" s="139"/>
      <c r="DO491" s="139"/>
      <c r="DP491" s="139"/>
      <c r="DQ491" s="139"/>
      <c r="DR491" s="139"/>
      <c r="DS491" s="139"/>
      <c r="DT491" s="139"/>
      <c r="DU491" s="139"/>
      <c r="DV491" s="139"/>
      <c r="DW491" s="139"/>
      <c r="DX491" s="139"/>
      <c r="DY491" s="139"/>
      <c r="DZ491" s="139"/>
      <c r="EA491" s="139"/>
      <c r="EB491" s="139"/>
      <c r="EC491" s="139"/>
      <c r="ED491" s="139"/>
      <c r="EE491" s="139"/>
      <c r="EF491" s="139"/>
      <c r="EG491" s="139"/>
      <c r="EH491" s="139"/>
      <c r="EI491" s="139"/>
      <c r="EJ491" s="139"/>
      <c r="EK491" s="139"/>
      <c r="EL491" s="139"/>
      <c r="EM491" s="139"/>
      <c r="EN491" s="139"/>
      <c r="EO491" s="139"/>
      <c r="EP491" s="139"/>
      <c r="EQ491" s="139"/>
      <c r="ER491" s="139"/>
      <c r="ES491" s="139"/>
      <c r="ET491" s="139"/>
      <c r="EU491" s="139"/>
      <c r="EV491" s="139"/>
      <c r="EW491" s="139"/>
      <c r="EX491" s="139"/>
      <c r="EY491" s="139"/>
      <c r="EZ491" s="139"/>
      <c r="FA491" s="139"/>
      <c r="FB491" s="139"/>
      <c r="FC491" s="139"/>
      <c r="FD491" s="139"/>
      <c r="FE491" s="139"/>
      <c r="FF491" s="139"/>
      <c r="FG491" s="139"/>
      <c r="FH491" s="139"/>
      <c r="FI491" s="139"/>
      <c r="FJ491" s="139"/>
      <c r="FK491" s="139"/>
      <c r="FL491" s="139"/>
      <c r="FM491" s="139"/>
      <c r="FN491" s="139"/>
      <c r="FO491" s="139"/>
      <c r="FP491" s="139"/>
      <c r="FQ491" s="139"/>
      <c r="FR491" s="139"/>
      <c r="FS491" s="139"/>
      <c r="FT491" s="139"/>
      <c r="FU491" s="139"/>
      <c r="FV491" s="139"/>
      <c r="FW491" s="139"/>
      <c r="FX491" s="139"/>
      <c r="FY491" s="139"/>
      <c r="FZ491" s="139"/>
      <c r="GA491" s="139"/>
      <c r="GB491" s="139"/>
      <c r="GC491" s="139"/>
      <c r="GD491" s="139"/>
      <c r="GE491" s="139"/>
      <c r="GF491" s="139"/>
    </row>
    <row r="492" spans="1:188" s="50" customFormat="1" ht="20.25" customHeight="1">
      <c r="A492" s="375"/>
      <c r="B492" s="376"/>
      <c r="C492" s="377"/>
      <c r="D492" s="345" t="s">
        <v>1218</v>
      </c>
      <c r="E492" s="346" t="s">
        <v>868</v>
      </c>
      <c r="F492" s="347" t="s">
        <v>869</v>
      </c>
      <c r="G492" s="352"/>
      <c r="H492" s="352"/>
      <c r="I492" s="360"/>
      <c r="J492" s="360"/>
      <c r="K492" s="360"/>
      <c r="L492" s="348"/>
      <c r="M492" s="134"/>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c r="CD492" s="139"/>
      <c r="CE492" s="139"/>
      <c r="CF492" s="139"/>
      <c r="CG492" s="139"/>
      <c r="CH492" s="139"/>
      <c r="CI492" s="139"/>
      <c r="CJ492" s="139"/>
      <c r="CK492" s="139"/>
      <c r="CL492" s="139"/>
      <c r="CM492" s="139"/>
      <c r="CN492" s="139"/>
      <c r="CO492" s="139"/>
      <c r="CP492" s="139"/>
      <c r="CQ492" s="139"/>
      <c r="CR492" s="139"/>
      <c r="CS492" s="139"/>
      <c r="CT492" s="139"/>
      <c r="CU492" s="139"/>
      <c r="CV492" s="139"/>
      <c r="CW492" s="139"/>
      <c r="CX492" s="139"/>
      <c r="CY492" s="139"/>
      <c r="CZ492" s="139"/>
      <c r="DA492" s="139"/>
      <c r="DB492" s="139"/>
      <c r="DC492" s="139"/>
      <c r="DD492" s="139"/>
      <c r="DE492" s="139"/>
      <c r="DF492" s="139"/>
      <c r="DG492" s="139"/>
      <c r="DH492" s="139"/>
      <c r="DI492" s="139"/>
      <c r="DJ492" s="139"/>
      <c r="DK492" s="139"/>
      <c r="DL492" s="139"/>
      <c r="DM492" s="139"/>
      <c r="DN492" s="139"/>
      <c r="DO492" s="139"/>
      <c r="DP492" s="139"/>
      <c r="DQ492" s="139"/>
      <c r="DR492" s="139"/>
      <c r="DS492" s="139"/>
      <c r="DT492" s="139"/>
      <c r="DU492" s="139"/>
      <c r="DV492" s="139"/>
      <c r="DW492" s="139"/>
      <c r="DX492" s="139"/>
      <c r="DY492" s="139"/>
      <c r="DZ492" s="139"/>
      <c r="EA492" s="139"/>
      <c r="EB492" s="139"/>
      <c r="EC492" s="139"/>
      <c r="ED492" s="139"/>
      <c r="EE492" s="139"/>
      <c r="EF492" s="139"/>
      <c r="EG492" s="139"/>
      <c r="EH492" s="139"/>
      <c r="EI492" s="139"/>
      <c r="EJ492" s="139"/>
      <c r="EK492" s="139"/>
      <c r="EL492" s="139"/>
      <c r="EM492" s="139"/>
      <c r="EN492" s="139"/>
      <c r="EO492" s="139"/>
      <c r="EP492" s="139"/>
      <c r="EQ492" s="139"/>
      <c r="ER492" s="139"/>
      <c r="ES492" s="139"/>
      <c r="ET492" s="139"/>
      <c r="EU492" s="139"/>
      <c r="EV492" s="139"/>
      <c r="EW492" s="139"/>
      <c r="EX492" s="139"/>
      <c r="EY492" s="139"/>
      <c r="EZ492" s="139"/>
      <c r="FA492" s="139"/>
      <c r="FB492" s="139"/>
      <c r="FC492" s="139"/>
      <c r="FD492" s="139"/>
      <c r="FE492" s="139"/>
      <c r="FF492" s="139"/>
      <c r="FG492" s="139"/>
      <c r="FH492" s="139"/>
      <c r="FI492" s="139"/>
      <c r="FJ492" s="139"/>
      <c r="FK492" s="139"/>
      <c r="FL492" s="139"/>
      <c r="FM492" s="139"/>
      <c r="FN492" s="139"/>
      <c r="FO492" s="139"/>
      <c r="FP492" s="139"/>
      <c r="FQ492" s="139"/>
      <c r="FR492" s="139"/>
      <c r="FS492" s="139"/>
      <c r="FT492" s="139"/>
      <c r="FU492" s="139"/>
      <c r="FV492" s="139"/>
      <c r="FW492" s="139"/>
      <c r="FX492" s="139"/>
      <c r="FY492" s="139"/>
      <c r="FZ492" s="139"/>
      <c r="GA492" s="139"/>
      <c r="GB492" s="139"/>
      <c r="GC492" s="139"/>
      <c r="GD492" s="139"/>
      <c r="GE492" s="139"/>
      <c r="GF492" s="139"/>
    </row>
    <row r="493" spans="1:188" s="50" customFormat="1" ht="20.25" customHeight="1">
      <c r="A493" s="378"/>
      <c r="B493" s="379"/>
      <c r="C493" s="380"/>
      <c r="D493" s="345"/>
      <c r="E493" s="346"/>
      <c r="F493" s="347"/>
      <c r="G493" s="353"/>
      <c r="H493" s="353"/>
      <c r="I493" s="361"/>
      <c r="J493" s="361"/>
      <c r="K493" s="361"/>
      <c r="L493" s="348"/>
      <c r="M493" s="134"/>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c r="CB493" s="139"/>
      <c r="CC493" s="139"/>
      <c r="CD493" s="139"/>
      <c r="CE493" s="139"/>
      <c r="CF493" s="139"/>
      <c r="CG493" s="139"/>
      <c r="CH493" s="139"/>
      <c r="CI493" s="139"/>
      <c r="CJ493" s="139"/>
      <c r="CK493" s="139"/>
      <c r="CL493" s="139"/>
      <c r="CM493" s="139"/>
      <c r="CN493" s="139"/>
      <c r="CO493" s="139"/>
      <c r="CP493" s="139"/>
      <c r="CQ493" s="139"/>
      <c r="CR493" s="139"/>
      <c r="CS493" s="139"/>
      <c r="CT493" s="139"/>
      <c r="CU493" s="139"/>
      <c r="CV493" s="139"/>
      <c r="CW493" s="139"/>
      <c r="CX493" s="139"/>
      <c r="CY493" s="139"/>
      <c r="CZ493" s="139"/>
      <c r="DA493" s="139"/>
      <c r="DB493" s="139"/>
      <c r="DC493" s="139"/>
      <c r="DD493" s="139"/>
      <c r="DE493" s="139"/>
      <c r="DF493" s="139"/>
      <c r="DG493" s="139"/>
      <c r="DH493" s="139"/>
      <c r="DI493" s="139"/>
      <c r="DJ493" s="139"/>
      <c r="DK493" s="139"/>
      <c r="DL493" s="139"/>
      <c r="DM493" s="139"/>
      <c r="DN493" s="139"/>
      <c r="DO493" s="139"/>
      <c r="DP493" s="139"/>
      <c r="DQ493" s="139"/>
      <c r="DR493" s="139"/>
      <c r="DS493" s="139"/>
      <c r="DT493" s="139"/>
      <c r="DU493" s="139"/>
      <c r="DV493" s="139"/>
      <c r="DW493" s="139"/>
      <c r="DX493" s="139"/>
      <c r="DY493" s="139"/>
      <c r="DZ493" s="139"/>
      <c r="EA493" s="139"/>
      <c r="EB493" s="139"/>
      <c r="EC493" s="139"/>
      <c r="ED493" s="139"/>
      <c r="EE493" s="139"/>
      <c r="EF493" s="139"/>
      <c r="EG493" s="139"/>
      <c r="EH493" s="139"/>
      <c r="EI493" s="139"/>
      <c r="EJ493" s="139"/>
      <c r="EK493" s="139"/>
      <c r="EL493" s="139"/>
      <c r="EM493" s="139"/>
      <c r="EN493" s="139"/>
      <c r="EO493" s="139"/>
      <c r="EP493" s="139"/>
      <c r="EQ493" s="139"/>
      <c r="ER493" s="139"/>
      <c r="ES493" s="139"/>
      <c r="ET493" s="139"/>
      <c r="EU493" s="139"/>
      <c r="EV493" s="139"/>
      <c r="EW493" s="139"/>
      <c r="EX493" s="139"/>
      <c r="EY493" s="139"/>
      <c r="EZ493" s="139"/>
      <c r="FA493" s="139"/>
      <c r="FB493" s="139"/>
      <c r="FC493" s="139"/>
      <c r="FD493" s="139"/>
      <c r="FE493" s="139"/>
      <c r="FF493" s="139"/>
      <c r="FG493" s="139"/>
      <c r="FH493" s="139"/>
      <c r="FI493" s="139"/>
      <c r="FJ493" s="139"/>
      <c r="FK493" s="139"/>
      <c r="FL493" s="139"/>
      <c r="FM493" s="139"/>
      <c r="FN493" s="139"/>
      <c r="FO493" s="139"/>
      <c r="FP493" s="139"/>
      <c r="FQ493" s="139"/>
      <c r="FR493" s="139"/>
      <c r="FS493" s="139"/>
      <c r="FT493" s="139"/>
      <c r="FU493" s="139"/>
      <c r="FV493" s="139"/>
      <c r="FW493" s="139"/>
      <c r="FX493" s="139"/>
      <c r="FY493" s="139"/>
      <c r="FZ493" s="139"/>
      <c r="GA493" s="139"/>
      <c r="GB493" s="139"/>
      <c r="GC493" s="139"/>
      <c r="GD493" s="139"/>
      <c r="GE493" s="139"/>
      <c r="GF493" s="139"/>
    </row>
    <row r="494" spans="1:188" s="50" customFormat="1" ht="20.25" customHeight="1">
      <c r="A494" s="378"/>
      <c r="B494" s="379"/>
      <c r="C494" s="380"/>
      <c r="D494" s="345"/>
      <c r="E494" s="346"/>
      <c r="F494" s="347"/>
      <c r="G494" s="353"/>
      <c r="H494" s="353"/>
      <c r="I494" s="361"/>
      <c r="J494" s="361"/>
      <c r="K494" s="361"/>
      <c r="L494" s="348"/>
      <c r="M494" s="134"/>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c r="CB494" s="139"/>
      <c r="CC494" s="139"/>
      <c r="CD494" s="139"/>
      <c r="CE494" s="139"/>
      <c r="CF494" s="139"/>
      <c r="CG494" s="139"/>
      <c r="CH494" s="139"/>
      <c r="CI494" s="139"/>
      <c r="CJ494" s="139"/>
      <c r="CK494" s="139"/>
      <c r="CL494" s="139"/>
      <c r="CM494" s="139"/>
      <c r="CN494" s="139"/>
      <c r="CO494" s="139"/>
      <c r="CP494" s="139"/>
      <c r="CQ494" s="139"/>
      <c r="CR494" s="139"/>
      <c r="CS494" s="139"/>
      <c r="CT494" s="139"/>
      <c r="CU494" s="139"/>
      <c r="CV494" s="139"/>
      <c r="CW494" s="139"/>
      <c r="CX494" s="139"/>
      <c r="CY494" s="139"/>
      <c r="CZ494" s="139"/>
      <c r="DA494" s="139"/>
      <c r="DB494" s="139"/>
      <c r="DC494" s="139"/>
      <c r="DD494" s="139"/>
      <c r="DE494" s="139"/>
      <c r="DF494" s="139"/>
      <c r="DG494" s="139"/>
      <c r="DH494" s="139"/>
      <c r="DI494" s="139"/>
      <c r="DJ494" s="139"/>
      <c r="DK494" s="139"/>
      <c r="DL494" s="139"/>
      <c r="DM494" s="139"/>
      <c r="DN494" s="139"/>
      <c r="DO494" s="139"/>
      <c r="DP494" s="139"/>
      <c r="DQ494" s="139"/>
      <c r="DR494" s="139"/>
      <c r="DS494" s="139"/>
      <c r="DT494" s="139"/>
      <c r="DU494" s="139"/>
      <c r="DV494" s="139"/>
      <c r="DW494" s="139"/>
      <c r="DX494" s="139"/>
      <c r="DY494" s="139"/>
      <c r="DZ494" s="139"/>
      <c r="EA494" s="139"/>
      <c r="EB494" s="139"/>
      <c r="EC494" s="139"/>
      <c r="ED494" s="139"/>
      <c r="EE494" s="139"/>
      <c r="EF494" s="139"/>
      <c r="EG494" s="139"/>
      <c r="EH494" s="139"/>
      <c r="EI494" s="139"/>
      <c r="EJ494" s="139"/>
      <c r="EK494" s="139"/>
      <c r="EL494" s="139"/>
      <c r="EM494" s="139"/>
      <c r="EN494" s="139"/>
      <c r="EO494" s="139"/>
      <c r="EP494" s="139"/>
      <c r="EQ494" s="139"/>
      <c r="ER494" s="139"/>
      <c r="ES494" s="139"/>
      <c r="ET494" s="139"/>
      <c r="EU494" s="139"/>
      <c r="EV494" s="139"/>
      <c r="EW494" s="139"/>
      <c r="EX494" s="139"/>
      <c r="EY494" s="139"/>
      <c r="EZ494" s="139"/>
      <c r="FA494" s="139"/>
      <c r="FB494" s="139"/>
      <c r="FC494" s="139"/>
      <c r="FD494" s="139"/>
      <c r="FE494" s="139"/>
      <c r="FF494" s="139"/>
      <c r="FG494" s="139"/>
      <c r="FH494" s="139"/>
      <c r="FI494" s="139"/>
      <c r="FJ494" s="139"/>
      <c r="FK494" s="139"/>
      <c r="FL494" s="139"/>
      <c r="FM494" s="139"/>
      <c r="FN494" s="139"/>
      <c r="FO494" s="139"/>
      <c r="FP494" s="139"/>
      <c r="FQ494" s="139"/>
      <c r="FR494" s="139"/>
      <c r="FS494" s="139"/>
      <c r="FT494" s="139"/>
      <c r="FU494" s="139"/>
      <c r="FV494" s="139"/>
      <c r="FW494" s="139"/>
      <c r="FX494" s="139"/>
      <c r="FY494" s="139"/>
      <c r="FZ494" s="139"/>
      <c r="GA494" s="139"/>
      <c r="GB494" s="139"/>
      <c r="GC494" s="139"/>
      <c r="GD494" s="139"/>
      <c r="GE494" s="139"/>
      <c r="GF494" s="139"/>
    </row>
    <row r="495" spans="1:188" s="50" customFormat="1" ht="20.25" customHeight="1">
      <c r="A495" s="378"/>
      <c r="B495" s="379"/>
      <c r="C495" s="380"/>
      <c r="D495" s="345"/>
      <c r="E495" s="346"/>
      <c r="F495" s="347"/>
      <c r="G495" s="353"/>
      <c r="H495" s="353"/>
      <c r="I495" s="361"/>
      <c r="J495" s="361"/>
      <c r="K495" s="361"/>
      <c r="L495" s="348"/>
      <c r="M495" s="134"/>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c r="CD495" s="139"/>
      <c r="CE495" s="139"/>
      <c r="CF495" s="139"/>
      <c r="CG495" s="139"/>
      <c r="CH495" s="139"/>
      <c r="CI495" s="139"/>
      <c r="CJ495" s="139"/>
      <c r="CK495" s="139"/>
      <c r="CL495" s="139"/>
      <c r="CM495" s="139"/>
      <c r="CN495" s="139"/>
      <c r="CO495" s="139"/>
      <c r="CP495" s="139"/>
      <c r="CQ495" s="139"/>
      <c r="CR495" s="139"/>
      <c r="CS495" s="139"/>
      <c r="CT495" s="139"/>
      <c r="CU495" s="139"/>
      <c r="CV495" s="139"/>
      <c r="CW495" s="139"/>
      <c r="CX495" s="139"/>
      <c r="CY495" s="139"/>
      <c r="CZ495" s="139"/>
      <c r="DA495" s="139"/>
      <c r="DB495" s="139"/>
      <c r="DC495" s="139"/>
      <c r="DD495" s="139"/>
      <c r="DE495" s="139"/>
      <c r="DF495" s="139"/>
      <c r="DG495" s="139"/>
      <c r="DH495" s="139"/>
      <c r="DI495" s="139"/>
      <c r="DJ495" s="139"/>
      <c r="DK495" s="139"/>
      <c r="DL495" s="139"/>
      <c r="DM495" s="139"/>
      <c r="DN495" s="139"/>
      <c r="DO495" s="139"/>
      <c r="DP495" s="139"/>
      <c r="DQ495" s="139"/>
      <c r="DR495" s="139"/>
      <c r="DS495" s="139"/>
      <c r="DT495" s="139"/>
      <c r="DU495" s="139"/>
      <c r="DV495" s="139"/>
      <c r="DW495" s="139"/>
      <c r="DX495" s="139"/>
      <c r="DY495" s="139"/>
      <c r="DZ495" s="139"/>
      <c r="EA495" s="139"/>
      <c r="EB495" s="139"/>
      <c r="EC495" s="139"/>
      <c r="ED495" s="139"/>
      <c r="EE495" s="139"/>
      <c r="EF495" s="139"/>
      <c r="EG495" s="139"/>
      <c r="EH495" s="139"/>
      <c r="EI495" s="139"/>
      <c r="EJ495" s="139"/>
      <c r="EK495" s="139"/>
      <c r="EL495" s="139"/>
      <c r="EM495" s="139"/>
      <c r="EN495" s="139"/>
      <c r="EO495" s="139"/>
      <c r="EP495" s="139"/>
      <c r="EQ495" s="139"/>
      <c r="ER495" s="139"/>
      <c r="ES495" s="139"/>
      <c r="ET495" s="139"/>
      <c r="EU495" s="139"/>
      <c r="EV495" s="139"/>
      <c r="EW495" s="139"/>
      <c r="EX495" s="139"/>
      <c r="EY495" s="139"/>
      <c r="EZ495" s="139"/>
      <c r="FA495" s="139"/>
      <c r="FB495" s="139"/>
      <c r="FC495" s="139"/>
      <c r="FD495" s="139"/>
      <c r="FE495" s="139"/>
      <c r="FF495" s="139"/>
      <c r="FG495" s="139"/>
      <c r="FH495" s="139"/>
      <c r="FI495" s="139"/>
      <c r="FJ495" s="139"/>
      <c r="FK495" s="139"/>
      <c r="FL495" s="139"/>
      <c r="FM495" s="139"/>
      <c r="FN495" s="139"/>
      <c r="FO495" s="139"/>
      <c r="FP495" s="139"/>
      <c r="FQ495" s="139"/>
      <c r="FR495" s="139"/>
      <c r="FS495" s="139"/>
      <c r="FT495" s="139"/>
      <c r="FU495" s="139"/>
      <c r="FV495" s="139"/>
      <c r="FW495" s="139"/>
      <c r="FX495" s="139"/>
      <c r="FY495" s="139"/>
      <c r="FZ495" s="139"/>
      <c r="GA495" s="139"/>
      <c r="GB495" s="139"/>
      <c r="GC495" s="139"/>
      <c r="GD495" s="139"/>
      <c r="GE495" s="139"/>
      <c r="GF495" s="139"/>
    </row>
    <row r="496" spans="1:188" s="50" customFormat="1" ht="20.25" customHeight="1">
      <c r="A496" s="381"/>
      <c r="B496" s="382"/>
      <c r="C496" s="383"/>
      <c r="D496" s="345"/>
      <c r="E496" s="346"/>
      <c r="F496" s="347"/>
      <c r="G496" s="354"/>
      <c r="H496" s="354"/>
      <c r="I496" s="362"/>
      <c r="J496" s="362"/>
      <c r="K496" s="362"/>
      <c r="L496" s="348"/>
      <c r="M496" s="134"/>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c r="CB496" s="139"/>
      <c r="CC496" s="139"/>
      <c r="CD496" s="139"/>
      <c r="CE496" s="139"/>
      <c r="CF496" s="139"/>
      <c r="CG496" s="139"/>
      <c r="CH496" s="139"/>
      <c r="CI496" s="139"/>
      <c r="CJ496" s="139"/>
      <c r="CK496" s="139"/>
      <c r="CL496" s="139"/>
      <c r="CM496" s="139"/>
      <c r="CN496" s="139"/>
      <c r="CO496" s="139"/>
      <c r="CP496" s="139"/>
      <c r="CQ496" s="139"/>
      <c r="CR496" s="139"/>
      <c r="CS496" s="139"/>
      <c r="CT496" s="139"/>
      <c r="CU496" s="139"/>
      <c r="CV496" s="139"/>
      <c r="CW496" s="139"/>
      <c r="CX496" s="139"/>
      <c r="CY496" s="139"/>
      <c r="CZ496" s="139"/>
      <c r="DA496" s="139"/>
      <c r="DB496" s="139"/>
      <c r="DC496" s="139"/>
      <c r="DD496" s="139"/>
      <c r="DE496" s="139"/>
      <c r="DF496" s="139"/>
      <c r="DG496" s="139"/>
      <c r="DH496" s="139"/>
      <c r="DI496" s="139"/>
      <c r="DJ496" s="139"/>
      <c r="DK496" s="139"/>
      <c r="DL496" s="139"/>
      <c r="DM496" s="139"/>
      <c r="DN496" s="139"/>
      <c r="DO496" s="139"/>
      <c r="DP496" s="139"/>
      <c r="DQ496" s="139"/>
      <c r="DR496" s="139"/>
      <c r="DS496" s="139"/>
      <c r="DT496" s="139"/>
      <c r="DU496" s="139"/>
      <c r="DV496" s="139"/>
      <c r="DW496" s="139"/>
      <c r="DX496" s="139"/>
      <c r="DY496" s="139"/>
      <c r="DZ496" s="139"/>
      <c r="EA496" s="139"/>
      <c r="EB496" s="139"/>
      <c r="EC496" s="139"/>
      <c r="ED496" s="139"/>
      <c r="EE496" s="139"/>
      <c r="EF496" s="139"/>
      <c r="EG496" s="139"/>
      <c r="EH496" s="139"/>
      <c r="EI496" s="139"/>
      <c r="EJ496" s="139"/>
      <c r="EK496" s="139"/>
      <c r="EL496" s="139"/>
      <c r="EM496" s="139"/>
      <c r="EN496" s="139"/>
      <c r="EO496" s="139"/>
      <c r="EP496" s="139"/>
      <c r="EQ496" s="139"/>
      <c r="ER496" s="139"/>
      <c r="ES496" s="139"/>
      <c r="ET496" s="139"/>
      <c r="EU496" s="139"/>
      <c r="EV496" s="139"/>
      <c r="EW496" s="139"/>
      <c r="EX496" s="139"/>
      <c r="EY496" s="139"/>
      <c r="EZ496" s="139"/>
      <c r="FA496" s="139"/>
      <c r="FB496" s="139"/>
      <c r="FC496" s="139"/>
      <c r="FD496" s="139"/>
      <c r="FE496" s="139"/>
      <c r="FF496" s="139"/>
      <c r="FG496" s="139"/>
      <c r="FH496" s="139"/>
      <c r="FI496" s="139"/>
      <c r="FJ496" s="139"/>
      <c r="FK496" s="139"/>
      <c r="FL496" s="139"/>
      <c r="FM496" s="139"/>
      <c r="FN496" s="139"/>
      <c r="FO496" s="139"/>
      <c r="FP496" s="139"/>
      <c r="FQ496" s="139"/>
      <c r="FR496" s="139"/>
      <c r="FS496" s="139"/>
      <c r="FT496" s="139"/>
      <c r="FU496" s="139"/>
      <c r="FV496" s="139"/>
      <c r="FW496" s="139"/>
      <c r="FX496" s="139"/>
      <c r="FY496" s="139"/>
      <c r="FZ496" s="139"/>
      <c r="GA496" s="139"/>
      <c r="GB496" s="139"/>
      <c r="GC496" s="139"/>
      <c r="GD496" s="139"/>
      <c r="GE496" s="139"/>
      <c r="GF496" s="139"/>
    </row>
    <row r="497" spans="1:188" s="50" customFormat="1" ht="20.25" customHeight="1">
      <c r="A497" s="375"/>
      <c r="B497" s="376"/>
      <c r="C497" s="377"/>
      <c r="D497" s="345" t="s">
        <v>1629</v>
      </c>
      <c r="E497" s="346" t="s">
        <v>871</v>
      </c>
      <c r="F497" s="347" t="s">
        <v>872</v>
      </c>
      <c r="G497" s="352"/>
      <c r="H497" s="352"/>
      <c r="I497" s="360"/>
      <c r="J497" s="360"/>
      <c r="K497" s="360"/>
      <c r="L497" s="348"/>
      <c r="M497" s="134"/>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c r="CB497" s="139"/>
      <c r="CC497" s="139"/>
      <c r="CD497" s="139"/>
      <c r="CE497" s="139"/>
      <c r="CF497" s="139"/>
      <c r="CG497" s="139"/>
      <c r="CH497" s="139"/>
      <c r="CI497" s="139"/>
      <c r="CJ497" s="139"/>
      <c r="CK497" s="139"/>
      <c r="CL497" s="139"/>
      <c r="CM497" s="139"/>
      <c r="CN497" s="139"/>
      <c r="CO497" s="139"/>
      <c r="CP497" s="139"/>
      <c r="CQ497" s="139"/>
      <c r="CR497" s="139"/>
      <c r="CS497" s="139"/>
      <c r="CT497" s="139"/>
      <c r="CU497" s="139"/>
      <c r="CV497" s="139"/>
      <c r="CW497" s="139"/>
      <c r="CX497" s="139"/>
      <c r="CY497" s="139"/>
      <c r="CZ497" s="139"/>
      <c r="DA497" s="139"/>
      <c r="DB497" s="139"/>
      <c r="DC497" s="139"/>
      <c r="DD497" s="139"/>
      <c r="DE497" s="139"/>
      <c r="DF497" s="139"/>
      <c r="DG497" s="139"/>
      <c r="DH497" s="139"/>
      <c r="DI497" s="139"/>
      <c r="DJ497" s="139"/>
      <c r="DK497" s="139"/>
      <c r="DL497" s="139"/>
      <c r="DM497" s="139"/>
      <c r="DN497" s="139"/>
      <c r="DO497" s="139"/>
      <c r="DP497" s="139"/>
      <c r="DQ497" s="139"/>
      <c r="DR497" s="139"/>
      <c r="DS497" s="139"/>
      <c r="DT497" s="139"/>
      <c r="DU497" s="139"/>
      <c r="DV497" s="139"/>
      <c r="DW497" s="139"/>
      <c r="DX497" s="139"/>
      <c r="DY497" s="139"/>
      <c r="DZ497" s="139"/>
      <c r="EA497" s="139"/>
      <c r="EB497" s="139"/>
      <c r="EC497" s="139"/>
      <c r="ED497" s="139"/>
      <c r="EE497" s="139"/>
      <c r="EF497" s="139"/>
      <c r="EG497" s="139"/>
      <c r="EH497" s="139"/>
      <c r="EI497" s="139"/>
      <c r="EJ497" s="139"/>
      <c r="EK497" s="139"/>
      <c r="EL497" s="139"/>
      <c r="EM497" s="139"/>
      <c r="EN497" s="139"/>
      <c r="EO497" s="139"/>
      <c r="EP497" s="139"/>
      <c r="EQ497" s="139"/>
      <c r="ER497" s="139"/>
      <c r="ES497" s="139"/>
      <c r="ET497" s="139"/>
      <c r="EU497" s="139"/>
      <c r="EV497" s="139"/>
      <c r="EW497" s="139"/>
      <c r="EX497" s="139"/>
      <c r="EY497" s="139"/>
      <c r="EZ497" s="139"/>
      <c r="FA497" s="139"/>
      <c r="FB497" s="139"/>
      <c r="FC497" s="139"/>
      <c r="FD497" s="139"/>
      <c r="FE497" s="139"/>
      <c r="FF497" s="139"/>
      <c r="FG497" s="139"/>
      <c r="FH497" s="139"/>
      <c r="FI497" s="139"/>
      <c r="FJ497" s="139"/>
      <c r="FK497" s="139"/>
      <c r="FL497" s="139"/>
      <c r="FM497" s="139"/>
      <c r="FN497" s="139"/>
      <c r="FO497" s="139"/>
      <c r="FP497" s="139"/>
      <c r="FQ497" s="139"/>
      <c r="FR497" s="139"/>
      <c r="FS497" s="139"/>
      <c r="FT497" s="139"/>
      <c r="FU497" s="139"/>
      <c r="FV497" s="139"/>
      <c r="FW497" s="139"/>
      <c r="FX497" s="139"/>
      <c r="FY497" s="139"/>
      <c r="FZ497" s="139"/>
      <c r="GA497" s="139"/>
      <c r="GB497" s="139"/>
      <c r="GC497" s="139"/>
      <c r="GD497" s="139"/>
      <c r="GE497" s="139"/>
      <c r="GF497" s="139"/>
    </row>
    <row r="498" spans="1:188" s="50" customFormat="1" ht="20.25" customHeight="1">
      <c r="A498" s="378"/>
      <c r="B498" s="379"/>
      <c r="C498" s="380"/>
      <c r="D498" s="345"/>
      <c r="E498" s="346"/>
      <c r="F498" s="347"/>
      <c r="G498" s="353"/>
      <c r="H498" s="353"/>
      <c r="I498" s="361"/>
      <c r="J498" s="361"/>
      <c r="K498" s="361"/>
      <c r="L498" s="348"/>
      <c r="M498" s="134"/>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c r="CB498" s="139"/>
      <c r="CC498" s="139"/>
      <c r="CD498" s="139"/>
      <c r="CE498" s="139"/>
      <c r="CF498" s="139"/>
      <c r="CG498" s="139"/>
      <c r="CH498" s="139"/>
      <c r="CI498" s="139"/>
      <c r="CJ498" s="139"/>
      <c r="CK498" s="139"/>
      <c r="CL498" s="139"/>
      <c r="CM498" s="139"/>
      <c r="CN498" s="139"/>
      <c r="CO498" s="139"/>
      <c r="CP498" s="139"/>
      <c r="CQ498" s="139"/>
      <c r="CR498" s="139"/>
      <c r="CS498" s="139"/>
      <c r="CT498" s="139"/>
      <c r="CU498" s="139"/>
      <c r="CV498" s="139"/>
      <c r="CW498" s="139"/>
      <c r="CX498" s="139"/>
      <c r="CY498" s="139"/>
      <c r="CZ498" s="139"/>
      <c r="DA498" s="139"/>
      <c r="DB498" s="139"/>
      <c r="DC498" s="139"/>
      <c r="DD498" s="139"/>
      <c r="DE498" s="139"/>
      <c r="DF498" s="139"/>
      <c r="DG498" s="139"/>
      <c r="DH498" s="139"/>
      <c r="DI498" s="139"/>
      <c r="DJ498" s="139"/>
      <c r="DK498" s="139"/>
      <c r="DL498" s="139"/>
      <c r="DM498" s="139"/>
      <c r="DN498" s="139"/>
      <c r="DO498" s="139"/>
      <c r="DP498" s="139"/>
      <c r="DQ498" s="139"/>
      <c r="DR498" s="139"/>
      <c r="DS498" s="139"/>
      <c r="DT498" s="139"/>
      <c r="DU498" s="139"/>
      <c r="DV498" s="139"/>
      <c r="DW498" s="139"/>
      <c r="DX498" s="139"/>
      <c r="DY498" s="139"/>
      <c r="DZ498" s="139"/>
      <c r="EA498" s="139"/>
      <c r="EB498" s="139"/>
      <c r="EC498" s="139"/>
      <c r="ED498" s="139"/>
      <c r="EE498" s="139"/>
      <c r="EF498" s="139"/>
      <c r="EG498" s="139"/>
      <c r="EH498" s="139"/>
      <c r="EI498" s="139"/>
      <c r="EJ498" s="139"/>
      <c r="EK498" s="139"/>
      <c r="EL498" s="139"/>
      <c r="EM498" s="139"/>
      <c r="EN498" s="139"/>
      <c r="EO498" s="139"/>
      <c r="EP498" s="139"/>
      <c r="EQ498" s="139"/>
      <c r="ER498" s="139"/>
      <c r="ES498" s="139"/>
      <c r="ET498" s="139"/>
      <c r="EU498" s="139"/>
      <c r="EV498" s="139"/>
      <c r="EW498" s="139"/>
      <c r="EX498" s="139"/>
      <c r="EY498" s="139"/>
      <c r="EZ498" s="139"/>
      <c r="FA498" s="139"/>
      <c r="FB498" s="139"/>
      <c r="FC498" s="139"/>
      <c r="FD498" s="139"/>
      <c r="FE498" s="139"/>
      <c r="FF498" s="139"/>
      <c r="FG498" s="139"/>
      <c r="FH498" s="139"/>
      <c r="FI498" s="139"/>
      <c r="FJ498" s="139"/>
      <c r="FK498" s="139"/>
      <c r="FL498" s="139"/>
      <c r="FM498" s="139"/>
      <c r="FN498" s="139"/>
      <c r="FO498" s="139"/>
      <c r="FP498" s="139"/>
      <c r="FQ498" s="139"/>
      <c r="FR498" s="139"/>
      <c r="FS498" s="139"/>
      <c r="FT498" s="139"/>
      <c r="FU498" s="139"/>
      <c r="FV498" s="139"/>
      <c r="FW498" s="139"/>
      <c r="FX498" s="139"/>
      <c r="FY498" s="139"/>
      <c r="FZ498" s="139"/>
      <c r="GA498" s="139"/>
      <c r="GB498" s="139"/>
      <c r="GC498" s="139"/>
      <c r="GD498" s="139"/>
      <c r="GE498" s="139"/>
      <c r="GF498" s="139"/>
    </row>
    <row r="499" spans="1:188" s="50" customFormat="1" ht="20.25" customHeight="1">
      <c r="A499" s="378"/>
      <c r="B499" s="379"/>
      <c r="C499" s="380"/>
      <c r="D499" s="345"/>
      <c r="E499" s="346"/>
      <c r="F499" s="347"/>
      <c r="G499" s="353"/>
      <c r="H499" s="353"/>
      <c r="I499" s="361"/>
      <c r="J499" s="361"/>
      <c r="K499" s="361"/>
      <c r="L499" s="348"/>
      <c r="M499" s="134"/>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c r="CB499" s="139"/>
      <c r="CC499" s="139"/>
      <c r="CD499" s="139"/>
      <c r="CE499" s="139"/>
      <c r="CF499" s="139"/>
      <c r="CG499" s="139"/>
      <c r="CH499" s="139"/>
      <c r="CI499" s="139"/>
      <c r="CJ499" s="139"/>
      <c r="CK499" s="139"/>
      <c r="CL499" s="139"/>
      <c r="CM499" s="139"/>
      <c r="CN499" s="139"/>
      <c r="CO499" s="139"/>
      <c r="CP499" s="139"/>
      <c r="CQ499" s="139"/>
      <c r="CR499" s="139"/>
      <c r="CS499" s="139"/>
      <c r="CT499" s="139"/>
      <c r="CU499" s="139"/>
      <c r="CV499" s="139"/>
      <c r="CW499" s="139"/>
      <c r="CX499" s="139"/>
      <c r="CY499" s="139"/>
      <c r="CZ499" s="139"/>
      <c r="DA499" s="139"/>
      <c r="DB499" s="139"/>
      <c r="DC499" s="139"/>
      <c r="DD499" s="139"/>
      <c r="DE499" s="139"/>
      <c r="DF499" s="139"/>
      <c r="DG499" s="139"/>
      <c r="DH499" s="139"/>
      <c r="DI499" s="139"/>
      <c r="DJ499" s="139"/>
      <c r="DK499" s="139"/>
      <c r="DL499" s="139"/>
      <c r="DM499" s="139"/>
      <c r="DN499" s="139"/>
      <c r="DO499" s="139"/>
      <c r="DP499" s="139"/>
      <c r="DQ499" s="139"/>
      <c r="DR499" s="139"/>
      <c r="DS499" s="139"/>
      <c r="DT499" s="139"/>
      <c r="DU499" s="139"/>
      <c r="DV499" s="139"/>
      <c r="DW499" s="139"/>
      <c r="DX499" s="139"/>
      <c r="DY499" s="139"/>
      <c r="DZ499" s="139"/>
      <c r="EA499" s="139"/>
      <c r="EB499" s="139"/>
      <c r="EC499" s="139"/>
      <c r="ED499" s="139"/>
      <c r="EE499" s="139"/>
      <c r="EF499" s="139"/>
      <c r="EG499" s="139"/>
      <c r="EH499" s="139"/>
      <c r="EI499" s="139"/>
      <c r="EJ499" s="139"/>
      <c r="EK499" s="139"/>
      <c r="EL499" s="139"/>
      <c r="EM499" s="139"/>
      <c r="EN499" s="139"/>
      <c r="EO499" s="139"/>
      <c r="EP499" s="139"/>
      <c r="EQ499" s="139"/>
      <c r="ER499" s="139"/>
      <c r="ES499" s="139"/>
      <c r="ET499" s="139"/>
      <c r="EU499" s="139"/>
      <c r="EV499" s="139"/>
      <c r="EW499" s="139"/>
      <c r="EX499" s="139"/>
      <c r="EY499" s="139"/>
      <c r="EZ499" s="139"/>
      <c r="FA499" s="139"/>
      <c r="FB499" s="139"/>
      <c r="FC499" s="139"/>
      <c r="FD499" s="139"/>
      <c r="FE499" s="139"/>
      <c r="FF499" s="139"/>
      <c r="FG499" s="139"/>
      <c r="FH499" s="139"/>
      <c r="FI499" s="139"/>
      <c r="FJ499" s="139"/>
      <c r="FK499" s="139"/>
      <c r="FL499" s="139"/>
      <c r="FM499" s="139"/>
      <c r="FN499" s="139"/>
      <c r="FO499" s="139"/>
      <c r="FP499" s="139"/>
      <c r="FQ499" s="139"/>
      <c r="FR499" s="139"/>
      <c r="FS499" s="139"/>
      <c r="FT499" s="139"/>
      <c r="FU499" s="139"/>
      <c r="FV499" s="139"/>
      <c r="FW499" s="139"/>
      <c r="FX499" s="139"/>
      <c r="FY499" s="139"/>
      <c r="FZ499" s="139"/>
      <c r="GA499" s="139"/>
      <c r="GB499" s="139"/>
      <c r="GC499" s="139"/>
      <c r="GD499" s="139"/>
      <c r="GE499" s="139"/>
      <c r="GF499" s="139"/>
    </row>
    <row r="500" spans="1:188" s="50" customFormat="1" ht="48" customHeight="1">
      <c r="A500" s="381"/>
      <c r="B500" s="382"/>
      <c r="C500" s="383"/>
      <c r="D500" s="345"/>
      <c r="E500" s="346"/>
      <c r="F500" s="347"/>
      <c r="G500" s="354"/>
      <c r="H500" s="354"/>
      <c r="I500" s="362"/>
      <c r="J500" s="362"/>
      <c r="K500" s="362"/>
      <c r="L500" s="348"/>
      <c r="M500" s="134"/>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c r="CA500" s="139"/>
      <c r="CB500" s="139"/>
      <c r="CC500" s="139"/>
      <c r="CD500" s="139"/>
      <c r="CE500" s="139"/>
      <c r="CF500" s="139"/>
      <c r="CG500" s="139"/>
      <c r="CH500" s="139"/>
      <c r="CI500" s="139"/>
      <c r="CJ500" s="139"/>
      <c r="CK500" s="139"/>
      <c r="CL500" s="139"/>
      <c r="CM500" s="139"/>
      <c r="CN500" s="139"/>
      <c r="CO500" s="139"/>
      <c r="CP500" s="139"/>
      <c r="CQ500" s="139"/>
      <c r="CR500" s="139"/>
      <c r="CS500" s="139"/>
      <c r="CT500" s="139"/>
      <c r="CU500" s="139"/>
      <c r="CV500" s="139"/>
      <c r="CW500" s="139"/>
      <c r="CX500" s="139"/>
      <c r="CY500" s="139"/>
      <c r="CZ500" s="139"/>
      <c r="DA500" s="139"/>
      <c r="DB500" s="139"/>
      <c r="DC500" s="139"/>
      <c r="DD500" s="139"/>
      <c r="DE500" s="139"/>
      <c r="DF500" s="139"/>
      <c r="DG500" s="139"/>
      <c r="DH500" s="139"/>
      <c r="DI500" s="139"/>
      <c r="DJ500" s="139"/>
      <c r="DK500" s="139"/>
      <c r="DL500" s="139"/>
      <c r="DM500" s="139"/>
      <c r="DN500" s="139"/>
      <c r="DO500" s="139"/>
      <c r="DP500" s="139"/>
      <c r="DQ500" s="139"/>
      <c r="DR500" s="139"/>
      <c r="DS500" s="139"/>
      <c r="DT500" s="139"/>
      <c r="DU500" s="139"/>
      <c r="DV500" s="139"/>
      <c r="DW500" s="139"/>
      <c r="DX500" s="139"/>
      <c r="DY500" s="139"/>
      <c r="DZ500" s="139"/>
      <c r="EA500" s="139"/>
      <c r="EB500" s="139"/>
      <c r="EC500" s="139"/>
      <c r="ED500" s="139"/>
      <c r="EE500" s="139"/>
      <c r="EF500" s="139"/>
      <c r="EG500" s="139"/>
      <c r="EH500" s="139"/>
      <c r="EI500" s="139"/>
      <c r="EJ500" s="139"/>
      <c r="EK500" s="139"/>
      <c r="EL500" s="139"/>
      <c r="EM500" s="139"/>
      <c r="EN500" s="139"/>
      <c r="EO500" s="139"/>
      <c r="EP500" s="139"/>
      <c r="EQ500" s="139"/>
      <c r="ER500" s="139"/>
      <c r="ES500" s="139"/>
      <c r="ET500" s="139"/>
      <c r="EU500" s="139"/>
      <c r="EV500" s="139"/>
      <c r="EW500" s="139"/>
      <c r="EX500" s="139"/>
      <c r="EY500" s="139"/>
      <c r="EZ500" s="139"/>
      <c r="FA500" s="139"/>
      <c r="FB500" s="139"/>
      <c r="FC500" s="139"/>
      <c r="FD500" s="139"/>
      <c r="FE500" s="139"/>
      <c r="FF500" s="139"/>
      <c r="FG500" s="139"/>
      <c r="FH500" s="139"/>
      <c r="FI500" s="139"/>
      <c r="FJ500" s="139"/>
      <c r="FK500" s="139"/>
      <c r="FL500" s="139"/>
      <c r="FM500" s="139"/>
      <c r="FN500" s="139"/>
      <c r="FO500" s="139"/>
      <c r="FP500" s="139"/>
      <c r="FQ500" s="139"/>
      <c r="FR500" s="139"/>
      <c r="FS500" s="139"/>
      <c r="FT500" s="139"/>
      <c r="FU500" s="139"/>
      <c r="FV500" s="139"/>
      <c r="FW500" s="139"/>
      <c r="FX500" s="139"/>
      <c r="FY500" s="139"/>
      <c r="FZ500" s="139"/>
      <c r="GA500" s="139"/>
      <c r="GB500" s="139"/>
      <c r="GC500" s="139"/>
      <c r="GD500" s="139"/>
      <c r="GE500" s="139"/>
      <c r="GF500" s="139"/>
    </row>
    <row r="501" spans="1:188" s="50" customFormat="1" ht="20.25" customHeight="1">
      <c r="A501" s="375"/>
      <c r="B501" s="376"/>
      <c r="C501" s="377"/>
      <c r="D501" s="345" t="s">
        <v>1630</v>
      </c>
      <c r="E501" s="346" t="s">
        <v>1224</v>
      </c>
      <c r="F501" s="347"/>
      <c r="G501" s="352"/>
      <c r="H501" s="352"/>
      <c r="I501" s="360"/>
      <c r="J501" s="360"/>
      <c r="K501" s="360"/>
      <c r="L501" s="348"/>
      <c r="M501" s="134"/>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c r="CA501" s="139"/>
      <c r="CB501" s="139"/>
      <c r="CC501" s="139"/>
      <c r="CD501" s="139"/>
      <c r="CE501" s="139"/>
      <c r="CF501" s="139"/>
      <c r="CG501" s="139"/>
      <c r="CH501" s="139"/>
      <c r="CI501" s="139"/>
      <c r="CJ501" s="139"/>
      <c r="CK501" s="139"/>
      <c r="CL501" s="139"/>
      <c r="CM501" s="139"/>
      <c r="CN501" s="139"/>
      <c r="CO501" s="139"/>
      <c r="CP501" s="139"/>
      <c r="CQ501" s="139"/>
      <c r="CR501" s="139"/>
      <c r="CS501" s="139"/>
      <c r="CT501" s="139"/>
      <c r="CU501" s="139"/>
      <c r="CV501" s="139"/>
      <c r="CW501" s="139"/>
      <c r="CX501" s="139"/>
      <c r="CY501" s="139"/>
      <c r="CZ501" s="139"/>
      <c r="DA501" s="139"/>
      <c r="DB501" s="139"/>
      <c r="DC501" s="139"/>
      <c r="DD501" s="139"/>
      <c r="DE501" s="139"/>
      <c r="DF501" s="139"/>
      <c r="DG501" s="139"/>
      <c r="DH501" s="139"/>
      <c r="DI501" s="139"/>
      <c r="DJ501" s="139"/>
      <c r="DK501" s="139"/>
      <c r="DL501" s="139"/>
      <c r="DM501" s="139"/>
      <c r="DN501" s="139"/>
      <c r="DO501" s="139"/>
      <c r="DP501" s="139"/>
      <c r="DQ501" s="139"/>
      <c r="DR501" s="139"/>
      <c r="DS501" s="139"/>
      <c r="DT501" s="139"/>
      <c r="DU501" s="139"/>
      <c r="DV501" s="139"/>
      <c r="DW501" s="139"/>
      <c r="DX501" s="139"/>
      <c r="DY501" s="139"/>
      <c r="DZ501" s="139"/>
      <c r="EA501" s="139"/>
      <c r="EB501" s="139"/>
      <c r="EC501" s="139"/>
      <c r="ED501" s="139"/>
      <c r="EE501" s="139"/>
      <c r="EF501" s="139"/>
      <c r="EG501" s="139"/>
      <c r="EH501" s="139"/>
      <c r="EI501" s="139"/>
      <c r="EJ501" s="139"/>
      <c r="EK501" s="139"/>
      <c r="EL501" s="139"/>
      <c r="EM501" s="139"/>
      <c r="EN501" s="139"/>
      <c r="EO501" s="139"/>
      <c r="EP501" s="139"/>
      <c r="EQ501" s="139"/>
      <c r="ER501" s="139"/>
      <c r="ES501" s="139"/>
      <c r="ET501" s="139"/>
      <c r="EU501" s="139"/>
      <c r="EV501" s="139"/>
      <c r="EW501" s="139"/>
      <c r="EX501" s="139"/>
      <c r="EY501" s="139"/>
      <c r="EZ501" s="139"/>
      <c r="FA501" s="139"/>
      <c r="FB501" s="139"/>
      <c r="FC501" s="139"/>
      <c r="FD501" s="139"/>
      <c r="FE501" s="139"/>
      <c r="FF501" s="139"/>
      <c r="FG501" s="139"/>
      <c r="FH501" s="139"/>
      <c r="FI501" s="139"/>
      <c r="FJ501" s="139"/>
      <c r="FK501" s="139"/>
      <c r="FL501" s="139"/>
      <c r="FM501" s="139"/>
      <c r="FN501" s="139"/>
      <c r="FO501" s="139"/>
      <c r="FP501" s="139"/>
      <c r="FQ501" s="139"/>
      <c r="FR501" s="139"/>
      <c r="FS501" s="139"/>
      <c r="FT501" s="139"/>
      <c r="FU501" s="139"/>
      <c r="FV501" s="139"/>
      <c r="FW501" s="139"/>
      <c r="FX501" s="139"/>
      <c r="FY501" s="139"/>
      <c r="FZ501" s="139"/>
      <c r="GA501" s="139"/>
      <c r="GB501" s="139"/>
      <c r="GC501" s="139"/>
      <c r="GD501" s="139"/>
      <c r="GE501" s="139"/>
      <c r="GF501" s="139"/>
    </row>
    <row r="502" spans="1:188" s="50" customFormat="1" ht="20.25" customHeight="1">
      <c r="A502" s="378"/>
      <c r="B502" s="379"/>
      <c r="C502" s="380"/>
      <c r="D502" s="345"/>
      <c r="E502" s="346"/>
      <c r="F502" s="347"/>
      <c r="G502" s="353"/>
      <c r="H502" s="353"/>
      <c r="I502" s="361"/>
      <c r="J502" s="361"/>
      <c r="K502" s="361"/>
      <c r="L502" s="348"/>
      <c r="M502" s="134"/>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c r="CA502" s="139"/>
      <c r="CB502" s="139"/>
      <c r="CC502" s="139"/>
      <c r="CD502" s="139"/>
      <c r="CE502" s="139"/>
      <c r="CF502" s="139"/>
      <c r="CG502" s="139"/>
      <c r="CH502" s="139"/>
      <c r="CI502" s="139"/>
      <c r="CJ502" s="139"/>
      <c r="CK502" s="139"/>
      <c r="CL502" s="139"/>
      <c r="CM502" s="139"/>
      <c r="CN502" s="139"/>
      <c r="CO502" s="139"/>
      <c r="CP502" s="139"/>
      <c r="CQ502" s="139"/>
      <c r="CR502" s="139"/>
      <c r="CS502" s="139"/>
      <c r="CT502" s="139"/>
      <c r="CU502" s="139"/>
      <c r="CV502" s="139"/>
      <c r="CW502" s="139"/>
      <c r="CX502" s="139"/>
      <c r="CY502" s="139"/>
      <c r="CZ502" s="139"/>
      <c r="DA502" s="139"/>
      <c r="DB502" s="139"/>
      <c r="DC502" s="139"/>
      <c r="DD502" s="139"/>
      <c r="DE502" s="139"/>
      <c r="DF502" s="139"/>
      <c r="DG502" s="139"/>
      <c r="DH502" s="139"/>
      <c r="DI502" s="139"/>
      <c r="DJ502" s="139"/>
      <c r="DK502" s="139"/>
      <c r="DL502" s="139"/>
      <c r="DM502" s="139"/>
      <c r="DN502" s="139"/>
      <c r="DO502" s="139"/>
      <c r="DP502" s="139"/>
      <c r="DQ502" s="139"/>
      <c r="DR502" s="139"/>
      <c r="DS502" s="139"/>
      <c r="DT502" s="139"/>
      <c r="DU502" s="139"/>
      <c r="DV502" s="139"/>
      <c r="DW502" s="139"/>
      <c r="DX502" s="139"/>
      <c r="DY502" s="139"/>
      <c r="DZ502" s="139"/>
      <c r="EA502" s="139"/>
      <c r="EB502" s="139"/>
      <c r="EC502" s="139"/>
      <c r="ED502" s="139"/>
      <c r="EE502" s="139"/>
      <c r="EF502" s="139"/>
      <c r="EG502" s="139"/>
      <c r="EH502" s="139"/>
      <c r="EI502" s="139"/>
      <c r="EJ502" s="139"/>
      <c r="EK502" s="139"/>
      <c r="EL502" s="139"/>
      <c r="EM502" s="139"/>
      <c r="EN502" s="139"/>
      <c r="EO502" s="139"/>
      <c r="EP502" s="139"/>
      <c r="EQ502" s="139"/>
      <c r="ER502" s="139"/>
      <c r="ES502" s="139"/>
      <c r="ET502" s="139"/>
      <c r="EU502" s="139"/>
      <c r="EV502" s="139"/>
      <c r="EW502" s="139"/>
      <c r="EX502" s="139"/>
      <c r="EY502" s="139"/>
      <c r="EZ502" s="139"/>
      <c r="FA502" s="139"/>
      <c r="FB502" s="139"/>
      <c r="FC502" s="139"/>
      <c r="FD502" s="139"/>
      <c r="FE502" s="139"/>
      <c r="FF502" s="139"/>
      <c r="FG502" s="139"/>
      <c r="FH502" s="139"/>
      <c r="FI502" s="139"/>
      <c r="FJ502" s="139"/>
      <c r="FK502" s="139"/>
      <c r="FL502" s="139"/>
      <c r="FM502" s="139"/>
      <c r="FN502" s="139"/>
      <c r="FO502" s="139"/>
      <c r="FP502" s="139"/>
      <c r="FQ502" s="139"/>
      <c r="FR502" s="139"/>
      <c r="FS502" s="139"/>
      <c r="FT502" s="139"/>
      <c r="FU502" s="139"/>
      <c r="FV502" s="139"/>
      <c r="FW502" s="139"/>
      <c r="FX502" s="139"/>
      <c r="FY502" s="139"/>
      <c r="FZ502" s="139"/>
      <c r="GA502" s="139"/>
      <c r="GB502" s="139"/>
      <c r="GC502" s="139"/>
      <c r="GD502" s="139"/>
      <c r="GE502" s="139"/>
      <c r="GF502" s="139"/>
    </row>
    <row r="503" spans="1:188" s="50" customFormat="1" ht="20.25" customHeight="1">
      <c r="A503" s="378"/>
      <c r="B503" s="379"/>
      <c r="C503" s="380"/>
      <c r="D503" s="345"/>
      <c r="E503" s="346"/>
      <c r="F503" s="347"/>
      <c r="G503" s="353"/>
      <c r="H503" s="353"/>
      <c r="I503" s="361"/>
      <c r="J503" s="361"/>
      <c r="K503" s="361"/>
      <c r="L503" s="348"/>
      <c r="M503" s="134"/>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c r="CA503" s="139"/>
      <c r="CB503" s="139"/>
      <c r="CC503" s="139"/>
      <c r="CD503" s="139"/>
      <c r="CE503" s="139"/>
      <c r="CF503" s="139"/>
      <c r="CG503" s="139"/>
      <c r="CH503" s="139"/>
      <c r="CI503" s="139"/>
      <c r="CJ503" s="139"/>
      <c r="CK503" s="139"/>
      <c r="CL503" s="139"/>
      <c r="CM503" s="139"/>
      <c r="CN503" s="139"/>
      <c r="CO503" s="139"/>
      <c r="CP503" s="139"/>
      <c r="CQ503" s="139"/>
      <c r="CR503" s="139"/>
      <c r="CS503" s="139"/>
      <c r="CT503" s="139"/>
      <c r="CU503" s="139"/>
      <c r="CV503" s="139"/>
      <c r="CW503" s="139"/>
      <c r="CX503" s="139"/>
      <c r="CY503" s="139"/>
      <c r="CZ503" s="139"/>
      <c r="DA503" s="139"/>
      <c r="DB503" s="139"/>
      <c r="DC503" s="139"/>
      <c r="DD503" s="139"/>
      <c r="DE503" s="139"/>
      <c r="DF503" s="139"/>
      <c r="DG503" s="139"/>
      <c r="DH503" s="139"/>
      <c r="DI503" s="139"/>
      <c r="DJ503" s="139"/>
      <c r="DK503" s="139"/>
      <c r="DL503" s="139"/>
      <c r="DM503" s="139"/>
      <c r="DN503" s="139"/>
      <c r="DO503" s="139"/>
      <c r="DP503" s="139"/>
      <c r="DQ503" s="139"/>
      <c r="DR503" s="139"/>
      <c r="DS503" s="139"/>
      <c r="DT503" s="139"/>
      <c r="DU503" s="139"/>
      <c r="DV503" s="139"/>
      <c r="DW503" s="139"/>
      <c r="DX503" s="139"/>
      <c r="DY503" s="139"/>
      <c r="DZ503" s="139"/>
      <c r="EA503" s="139"/>
      <c r="EB503" s="139"/>
      <c r="EC503" s="139"/>
      <c r="ED503" s="139"/>
      <c r="EE503" s="139"/>
      <c r="EF503" s="139"/>
      <c r="EG503" s="139"/>
      <c r="EH503" s="139"/>
      <c r="EI503" s="139"/>
      <c r="EJ503" s="139"/>
      <c r="EK503" s="139"/>
      <c r="EL503" s="139"/>
      <c r="EM503" s="139"/>
      <c r="EN503" s="139"/>
      <c r="EO503" s="139"/>
      <c r="EP503" s="139"/>
      <c r="EQ503" s="139"/>
      <c r="ER503" s="139"/>
      <c r="ES503" s="139"/>
      <c r="ET503" s="139"/>
      <c r="EU503" s="139"/>
      <c r="EV503" s="139"/>
      <c r="EW503" s="139"/>
      <c r="EX503" s="139"/>
      <c r="EY503" s="139"/>
      <c r="EZ503" s="139"/>
      <c r="FA503" s="139"/>
      <c r="FB503" s="139"/>
      <c r="FC503" s="139"/>
      <c r="FD503" s="139"/>
      <c r="FE503" s="139"/>
      <c r="FF503" s="139"/>
      <c r="FG503" s="139"/>
      <c r="FH503" s="139"/>
      <c r="FI503" s="139"/>
      <c r="FJ503" s="139"/>
      <c r="FK503" s="139"/>
      <c r="FL503" s="139"/>
      <c r="FM503" s="139"/>
      <c r="FN503" s="139"/>
      <c r="FO503" s="139"/>
      <c r="FP503" s="139"/>
      <c r="FQ503" s="139"/>
      <c r="FR503" s="139"/>
      <c r="FS503" s="139"/>
      <c r="FT503" s="139"/>
      <c r="FU503" s="139"/>
      <c r="FV503" s="139"/>
      <c r="FW503" s="139"/>
      <c r="FX503" s="139"/>
      <c r="FY503" s="139"/>
      <c r="FZ503" s="139"/>
      <c r="GA503" s="139"/>
      <c r="GB503" s="139"/>
      <c r="GC503" s="139"/>
      <c r="GD503" s="139"/>
      <c r="GE503" s="139"/>
      <c r="GF503" s="139"/>
    </row>
    <row r="504" spans="1:188" s="50" customFormat="1" ht="20.25" customHeight="1">
      <c r="A504" s="381"/>
      <c r="B504" s="382"/>
      <c r="C504" s="383"/>
      <c r="D504" s="345"/>
      <c r="E504" s="346"/>
      <c r="F504" s="347"/>
      <c r="G504" s="354"/>
      <c r="H504" s="354"/>
      <c r="I504" s="362"/>
      <c r="J504" s="362"/>
      <c r="K504" s="362"/>
      <c r="L504" s="348"/>
      <c r="M504" s="134"/>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c r="CA504" s="139"/>
      <c r="CB504" s="139"/>
      <c r="CC504" s="139"/>
      <c r="CD504" s="139"/>
      <c r="CE504" s="139"/>
      <c r="CF504" s="139"/>
      <c r="CG504" s="139"/>
      <c r="CH504" s="139"/>
      <c r="CI504" s="139"/>
      <c r="CJ504" s="139"/>
      <c r="CK504" s="139"/>
      <c r="CL504" s="139"/>
      <c r="CM504" s="139"/>
      <c r="CN504" s="139"/>
      <c r="CO504" s="139"/>
      <c r="CP504" s="139"/>
      <c r="CQ504" s="139"/>
      <c r="CR504" s="139"/>
      <c r="CS504" s="139"/>
      <c r="CT504" s="139"/>
      <c r="CU504" s="139"/>
      <c r="CV504" s="139"/>
      <c r="CW504" s="139"/>
      <c r="CX504" s="139"/>
      <c r="CY504" s="139"/>
      <c r="CZ504" s="139"/>
      <c r="DA504" s="139"/>
      <c r="DB504" s="139"/>
      <c r="DC504" s="139"/>
      <c r="DD504" s="139"/>
      <c r="DE504" s="139"/>
      <c r="DF504" s="139"/>
      <c r="DG504" s="139"/>
      <c r="DH504" s="139"/>
      <c r="DI504" s="139"/>
      <c r="DJ504" s="139"/>
      <c r="DK504" s="139"/>
      <c r="DL504" s="139"/>
      <c r="DM504" s="139"/>
      <c r="DN504" s="139"/>
      <c r="DO504" s="139"/>
      <c r="DP504" s="139"/>
      <c r="DQ504" s="139"/>
      <c r="DR504" s="139"/>
      <c r="DS504" s="139"/>
      <c r="DT504" s="139"/>
      <c r="DU504" s="139"/>
      <c r="DV504" s="139"/>
      <c r="DW504" s="139"/>
      <c r="DX504" s="139"/>
      <c r="DY504" s="139"/>
      <c r="DZ504" s="139"/>
      <c r="EA504" s="139"/>
      <c r="EB504" s="139"/>
      <c r="EC504" s="139"/>
      <c r="ED504" s="139"/>
      <c r="EE504" s="139"/>
      <c r="EF504" s="139"/>
      <c r="EG504" s="139"/>
      <c r="EH504" s="139"/>
      <c r="EI504" s="139"/>
      <c r="EJ504" s="139"/>
      <c r="EK504" s="139"/>
      <c r="EL504" s="139"/>
      <c r="EM504" s="139"/>
      <c r="EN504" s="139"/>
      <c r="EO504" s="139"/>
      <c r="EP504" s="139"/>
      <c r="EQ504" s="139"/>
      <c r="ER504" s="139"/>
      <c r="ES504" s="139"/>
      <c r="ET504" s="139"/>
      <c r="EU504" s="139"/>
      <c r="EV504" s="139"/>
      <c r="EW504" s="139"/>
      <c r="EX504" s="139"/>
      <c r="EY504" s="139"/>
      <c r="EZ504" s="139"/>
      <c r="FA504" s="139"/>
      <c r="FB504" s="139"/>
      <c r="FC504" s="139"/>
      <c r="FD504" s="139"/>
      <c r="FE504" s="139"/>
      <c r="FF504" s="139"/>
      <c r="FG504" s="139"/>
      <c r="FH504" s="139"/>
      <c r="FI504" s="139"/>
      <c r="FJ504" s="139"/>
      <c r="FK504" s="139"/>
      <c r="FL504" s="139"/>
      <c r="FM504" s="139"/>
      <c r="FN504" s="139"/>
      <c r="FO504" s="139"/>
      <c r="FP504" s="139"/>
      <c r="FQ504" s="139"/>
      <c r="FR504" s="139"/>
      <c r="FS504" s="139"/>
      <c r="FT504" s="139"/>
      <c r="FU504" s="139"/>
      <c r="FV504" s="139"/>
      <c r="FW504" s="139"/>
      <c r="FX504" s="139"/>
      <c r="FY504" s="139"/>
      <c r="FZ504" s="139"/>
      <c r="GA504" s="139"/>
      <c r="GB504" s="139"/>
      <c r="GC504" s="139"/>
      <c r="GD504" s="139"/>
      <c r="GE504" s="139"/>
      <c r="GF504" s="139"/>
    </row>
    <row r="505" spans="1:188" s="48" customFormat="1" ht="40.200000000000003" customHeight="1">
      <c r="A505" s="296"/>
      <c r="B505" s="297"/>
      <c r="C505" s="291" t="s">
        <v>953</v>
      </c>
      <c r="D505" s="295" t="s">
        <v>876</v>
      </c>
      <c r="E505" s="295"/>
      <c r="F505" s="374" t="s">
        <v>1711</v>
      </c>
      <c r="G505" s="104"/>
      <c r="H505" s="389"/>
      <c r="I505" s="357"/>
      <c r="J505" s="357"/>
      <c r="K505" s="357"/>
      <c r="L505" s="370"/>
      <c r="M505" s="134"/>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c r="CA505" s="139"/>
      <c r="CB505" s="139"/>
      <c r="CC505" s="139"/>
      <c r="CD505" s="139"/>
      <c r="CE505" s="139"/>
      <c r="CF505" s="139"/>
      <c r="CG505" s="139"/>
      <c r="CH505" s="139"/>
      <c r="CI505" s="139"/>
      <c r="CJ505" s="139"/>
      <c r="CK505" s="139"/>
      <c r="CL505" s="139"/>
      <c r="CM505" s="139"/>
      <c r="CN505" s="139"/>
      <c r="CO505" s="139"/>
      <c r="CP505" s="139"/>
      <c r="CQ505" s="139"/>
      <c r="CR505" s="139"/>
      <c r="CS505" s="139"/>
      <c r="CT505" s="139"/>
      <c r="CU505" s="139"/>
      <c r="CV505" s="139"/>
      <c r="CW505" s="139"/>
      <c r="CX505" s="139"/>
      <c r="CY505" s="139"/>
      <c r="CZ505" s="139"/>
      <c r="DA505" s="139"/>
      <c r="DB505" s="139"/>
      <c r="DC505" s="139"/>
      <c r="DD505" s="139"/>
      <c r="DE505" s="139"/>
      <c r="DF505" s="139"/>
      <c r="DG505" s="139"/>
      <c r="DH505" s="139"/>
      <c r="DI505" s="139"/>
      <c r="DJ505" s="139"/>
      <c r="DK505" s="139"/>
      <c r="DL505" s="139"/>
      <c r="DM505" s="139"/>
      <c r="DN505" s="139"/>
      <c r="DO505" s="139"/>
      <c r="DP505" s="139"/>
      <c r="DQ505" s="139"/>
      <c r="DR505" s="139"/>
      <c r="DS505" s="139"/>
      <c r="DT505" s="139"/>
      <c r="DU505" s="139"/>
      <c r="DV505" s="139"/>
      <c r="DW505" s="139"/>
      <c r="DX505" s="139"/>
      <c r="DY505" s="139"/>
      <c r="DZ505" s="139"/>
      <c r="EA505" s="139"/>
      <c r="EB505" s="139"/>
      <c r="EC505" s="139"/>
      <c r="ED505" s="139"/>
      <c r="EE505" s="139"/>
      <c r="EF505" s="139"/>
      <c r="EG505" s="139"/>
      <c r="EH505" s="139"/>
      <c r="EI505" s="139"/>
      <c r="EJ505" s="139"/>
      <c r="EK505" s="139"/>
      <c r="EL505" s="139"/>
      <c r="EM505" s="139"/>
      <c r="EN505" s="139"/>
      <c r="EO505" s="139"/>
      <c r="EP505" s="139"/>
      <c r="EQ505" s="139"/>
      <c r="ER505" s="139"/>
      <c r="ES505" s="139"/>
      <c r="ET505" s="139"/>
      <c r="EU505" s="139"/>
      <c r="EV505" s="139"/>
      <c r="EW505" s="139"/>
      <c r="EX505" s="139"/>
      <c r="EY505" s="139"/>
      <c r="EZ505" s="139"/>
      <c r="FA505" s="139"/>
      <c r="FB505" s="139"/>
      <c r="FC505" s="139"/>
      <c r="FD505" s="139"/>
      <c r="FE505" s="139"/>
      <c r="FF505" s="139"/>
      <c r="FG505" s="139"/>
      <c r="FH505" s="139"/>
      <c r="FI505" s="139"/>
      <c r="FJ505" s="139"/>
      <c r="FK505" s="139"/>
      <c r="FL505" s="139"/>
      <c r="FM505" s="139"/>
      <c r="FN505" s="139"/>
      <c r="FO505" s="139"/>
      <c r="FP505" s="139"/>
      <c r="FQ505" s="139"/>
      <c r="FR505" s="139"/>
      <c r="FS505" s="139"/>
      <c r="FT505" s="139"/>
      <c r="FU505" s="139"/>
      <c r="FV505" s="139"/>
      <c r="FW505" s="139"/>
      <c r="FX505" s="139"/>
      <c r="FY505" s="139"/>
      <c r="FZ505" s="139"/>
      <c r="GA505" s="139"/>
      <c r="GB505" s="139"/>
      <c r="GC505" s="139"/>
      <c r="GD505" s="139"/>
      <c r="GE505" s="139"/>
      <c r="GF505" s="139"/>
    </row>
    <row r="506" spans="1:188" s="48" customFormat="1" ht="40.200000000000003" customHeight="1">
      <c r="A506" s="337"/>
      <c r="B506" s="338"/>
      <c r="C506" s="291"/>
      <c r="D506" s="295"/>
      <c r="E506" s="295"/>
      <c r="F506" s="374"/>
      <c r="G506" s="104"/>
      <c r="H506" s="390"/>
      <c r="I506" s="358"/>
      <c r="J506" s="358"/>
      <c r="K506" s="358"/>
      <c r="L506" s="371"/>
      <c r="M506" s="134"/>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c r="CD506" s="139"/>
      <c r="CE506" s="139"/>
      <c r="CF506" s="139"/>
      <c r="CG506" s="139"/>
      <c r="CH506" s="139"/>
      <c r="CI506" s="139"/>
      <c r="CJ506" s="139"/>
      <c r="CK506" s="139"/>
      <c r="CL506" s="139"/>
      <c r="CM506" s="139"/>
      <c r="CN506" s="139"/>
      <c r="CO506" s="139"/>
      <c r="CP506" s="139"/>
      <c r="CQ506" s="139"/>
      <c r="CR506" s="139"/>
      <c r="CS506" s="139"/>
      <c r="CT506" s="139"/>
      <c r="CU506" s="139"/>
      <c r="CV506" s="139"/>
      <c r="CW506" s="139"/>
      <c r="CX506" s="139"/>
      <c r="CY506" s="139"/>
      <c r="CZ506" s="139"/>
      <c r="DA506" s="139"/>
      <c r="DB506" s="139"/>
      <c r="DC506" s="139"/>
      <c r="DD506" s="139"/>
      <c r="DE506" s="139"/>
      <c r="DF506" s="139"/>
      <c r="DG506" s="139"/>
      <c r="DH506" s="139"/>
      <c r="DI506" s="139"/>
      <c r="DJ506" s="139"/>
      <c r="DK506" s="139"/>
      <c r="DL506" s="139"/>
      <c r="DM506" s="139"/>
      <c r="DN506" s="139"/>
      <c r="DO506" s="139"/>
      <c r="DP506" s="139"/>
      <c r="DQ506" s="139"/>
      <c r="DR506" s="139"/>
      <c r="DS506" s="139"/>
      <c r="DT506" s="139"/>
      <c r="DU506" s="139"/>
      <c r="DV506" s="139"/>
      <c r="DW506" s="139"/>
      <c r="DX506" s="139"/>
      <c r="DY506" s="139"/>
      <c r="DZ506" s="139"/>
      <c r="EA506" s="139"/>
      <c r="EB506" s="139"/>
      <c r="EC506" s="139"/>
      <c r="ED506" s="139"/>
      <c r="EE506" s="139"/>
      <c r="EF506" s="139"/>
      <c r="EG506" s="139"/>
      <c r="EH506" s="139"/>
      <c r="EI506" s="139"/>
      <c r="EJ506" s="139"/>
      <c r="EK506" s="139"/>
      <c r="EL506" s="139"/>
      <c r="EM506" s="139"/>
      <c r="EN506" s="139"/>
      <c r="EO506" s="139"/>
      <c r="EP506" s="139"/>
      <c r="EQ506" s="139"/>
      <c r="ER506" s="139"/>
      <c r="ES506" s="139"/>
      <c r="ET506" s="139"/>
      <c r="EU506" s="139"/>
      <c r="EV506" s="139"/>
      <c r="EW506" s="139"/>
      <c r="EX506" s="139"/>
      <c r="EY506" s="139"/>
      <c r="EZ506" s="139"/>
      <c r="FA506" s="139"/>
      <c r="FB506" s="139"/>
      <c r="FC506" s="139"/>
      <c r="FD506" s="139"/>
      <c r="FE506" s="139"/>
      <c r="FF506" s="139"/>
      <c r="FG506" s="139"/>
      <c r="FH506" s="139"/>
      <c r="FI506" s="139"/>
      <c r="FJ506" s="139"/>
      <c r="FK506" s="139"/>
      <c r="FL506" s="139"/>
      <c r="FM506" s="139"/>
      <c r="FN506" s="139"/>
      <c r="FO506" s="139"/>
      <c r="FP506" s="139"/>
      <c r="FQ506" s="139"/>
      <c r="FR506" s="139"/>
      <c r="FS506" s="139"/>
      <c r="FT506" s="139"/>
      <c r="FU506" s="139"/>
      <c r="FV506" s="139"/>
      <c r="FW506" s="139"/>
      <c r="FX506" s="139"/>
      <c r="FY506" s="139"/>
      <c r="FZ506" s="139"/>
      <c r="GA506" s="139"/>
      <c r="GB506" s="139"/>
      <c r="GC506" s="139"/>
      <c r="GD506" s="139"/>
      <c r="GE506" s="139"/>
      <c r="GF506" s="139"/>
    </row>
    <row r="507" spans="1:188" s="48" customFormat="1" ht="40.200000000000003" customHeight="1">
      <c r="A507" s="337"/>
      <c r="B507" s="338"/>
      <c r="C507" s="291"/>
      <c r="D507" s="295"/>
      <c r="E507" s="295"/>
      <c r="F507" s="374"/>
      <c r="G507" s="389"/>
      <c r="H507" s="390"/>
      <c r="I507" s="358"/>
      <c r="J507" s="358"/>
      <c r="K507" s="358"/>
      <c r="L507" s="371"/>
      <c r="M507" s="134"/>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139"/>
      <c r="CR507" s="139"/>
      <c r="CS507" s="139"/>
      <c r="CT507" s="139"/>
      <c r="CU507" s="139"/>
      <c r="CV507" s="139"/>
      <c r="CW507" s="139"/>
      <c r="CX507" s="139"/>
      <c r="CY507" s="139"/>
      <c r="CZ507" s="139"/>
      <c r="DA507" s="139"/>
      <c r="DB507" s="139"/>
      <c r="DC507" s="139"/>
      <c r="DD507" s="139"/>
      <c r="DE507" s="139"/>
      <c r="DF507" s="139"/>
      <c r="DG507" s="139"/>
      <c r="DH507" s="139"/>
      <c r="DI507" s="139"/>
      <c r="DJ507" s="139"/>
      <c r="DK507" s="139"/>
      <c r="DL507" s="139"/>
      <c r="DM507" s="139"/>
      <c r="DN507" s="139"/>
      <c r="DO507" s="139"/>
      <c r="DP507" s="139"/>
      <c r="DQ507" s="139"/>
      <c r="DR507" s="139"/>
      <c r="DS507" s="139"/>
      <c r="DT507" s="139"/>
      <c r="DU507" s="139"/>
      <c r="DV507" s="139"/>
      <c r="DW507" s="139"/>
      <c r="DX507" s="139"/>
      <c r="DY507" s="139"/>
      <c r="DZ507" s="139"/>
      <c r="EA507" s="139"/>
      <c r="EB507" s="139"/>
      <c r="EC507" s="139"/>
      <c r="ED507" s="139"/>
      <c r="EE507" s="139"/>
      <c r="EF507" s="139"/>
      <c r="EG507" s="139"/>
      <c r="EH507" s="139"/>
      <c r="EI507" s="139"/>
      <c r="EJ507" s="139"/>
      <c r="EK507" s="139"/>
      <c r="EL507" s="139"/>
      <c r="EM507" s="139"/>
      <c r="EN507" s="139"/>
      <c r="EO507" s="139"/>
      <c r="EP507" s="139"/>
      <c r="EQ507" s="139"/>
      <c r="ER507" s="139"/>
      <c r="ES507" s="139"/>
      <c r="ET507" s="139"/>
      <c r="EU507" s="139"/>
      <c r="EV507" s="139"/>
      <c r="EW507" s="139"/>
      <c r="EX507" s="139"/>
      <c r="EY507" s="139"/>
      <c r="EZ507" s="139"/>
      <c r="FA507" s="139"/>
      <c r="FB507" s="139"/>
      <c r="FC507" s="139"/>
      <c r="FD507" s="139"/>
      <c r="FE507" s="139"/>
      <c r="FF507" s="139"/>
      <c r="FG507" s="139"/>
      <c r="FH507" s="139"/>
      <c r="FI507" s="139"/>
      <c r="FJ507" s="139"/>
      <c r="FK507" s="139"/>
      <c r="FL507" s="139"/>
      <c r="FM507" s="139"/>
      <c r="FN507" s="139"/>
      <c r="FO507" s="139"/>
      <c r="FP507" s="139"/>
      <c r="FQ507" s="139"/>
      <c r="FR507" s="139"/>
      <c r="FS507" s="139"/>
      <c r="FT507" s="139"/>
      <c r="FU507" s="139"/>
      <c r="FV507" s="139"/>
      <c r="FW507" s="139"/>
      <c r="FX507" s="139"/>
      <c r="FY507" s="139"/>
      <c r="FZ507" s="139"/>
      <c r="GA507" s="139"/>
      <c r="GB507" s="139"/>
      <c r="GC507" s="139"/>
      <c r="GD507" s="139"/>
      <c r="GE507" s="139"/>
      <c r="GF507" s="139"/>
    </row>
    <row r="508" spans="1:188" s="48" customFormat="1" ht="167.25" customHeight="1">
      <c r="A508" s="298"/>
      <c r="B508" s="299"/>
      <c r="C508" s="291"/>
      <c r="D508" s="295"/>
      <c r="E508" s="295"/>
      <c r="F508" s="374"/>
      <c r="G508" s="391"/>
      <c r="H508" s="391"/>
      <c r="I508" s="359"/>
      <c r="J508" s="359"/>
      <c r="K508" s="359"/>
      <c r="L508" s="372"/>
      <c r="M508" s="134"/>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c r="CA508" s="139"/>
      <c r="CB508" s="139"/>
      <c r="CC508" s="139"/>
      <c r="CD508" s="139"/>
      <c r="CE508" s="139"/>
      <c r="CF508" s="139"/>
      <c r="CG508" s="139"/>
      <c r="CH508" s="139"/>
      <c r="CI508" s="139"/>
      <c r="CJ508" s="139"/>
      <c r="CK508" s="139"/>
      <c r="CL508" s="139"/>
      <c r="CM508" s="139"/>
      <c r="CN508" s="139"/>
      <c r="CO508" s="139"/>
      <c r="CP508" s="139"/>
      <c r="CQ508" s="139"/>
      <c r="CR508" s="139"/>
      <c r="CS508" s="139"/>
      <c r="CT508" s="139"/>
      <c r="CU508" s="139"/>
      <c r="CV508" s="139"/>
      <c r="CW508" s="139"/>
      <c r="CX508" s="139"/>
      <c r="CY508" s="139"/>
      <c r="CZ508" s="139"/>
      <c r="DA508" s="139"/>
      <c r="DB508" s="139"/>
      <c r="DC508" s="139"/>
      <c r="DD508" s="139"/>
      <c r="DE508" s="139"/>
      <c r="DF508" s="139"/>
      <c r="DG508" s="139"/>
      <c r="DH508" s="139"/>
      <c r="DI508" s="139"/>
      <c r="DJ508" s="139"/>
      <c r="DK508" s="139"/>
      <c r="DL508" s="139"/>
      <c r="DM508" s="139"/>
      <c r="DN508" s="139"/>
      <c r="DO508" s="139"/>
      <c r="DP508" s="139"/>
      <c r="DQ508" s="139"/>
      <c r="DR508" s="139"/>
      <c r="DS508" s="139"/>
      <c r="DT508" s="139"/>
      <c r="DU508" s="139"/>
      <c r="DV508" s="139"/>
      <c r="DW508" s="139"/>
      <c r="DX508" s="139"/>
      <c r="DY508" s="139"/>
      <c r="DZ508" s="139"/>
      <c r="EA508" s="139"/>
      <c r="EB508" s="139"/>
      <c r="EC508" s="139"/>
      <c r="ED508" s="139"/>
      <c r="EE508" s="139"/>
      <c r="EF508" s="139"/>
      <c r="EG508" s="139"/>
      <c r="EH508" s="139"/>
      <c r="EI508" s="139"/>
      <c r="EJ508" s="139"/>
      <c r="EK508" s="139"/>
      <c r="EL508" s="139"/>
      <c r="EM508" s="139"/>
      <c r="EN508" s="139"/>
      <c r="EO508" s="139"/>
      <c r="EP508" s="139"/>
      <c r="EQ508" s="139"/>
      <c r="ER508" s="139"/>
      <c r="ES508" s="139"/>
      <c r="ET508" s="139"/>
      <c r="EU508" s="139"/>
      <c r="EV508" s="139"/>
      <c r="EW508" s="139"/>
      <c r="EX508" s="139"/>
      <c r="EY508" s="139"/>
      <c r="EZ508" s="139"/>
      <c r="FA508" s="139"/>
      <c r="FB508" s="139"/>
      <c r="FC508" s="139"/>
      <c r="FD508" s="139"/>
      <c r="FE508" s="139"/>
      <c r="FF508" s="139"/>
      <c r="FG508" s="139"/>
      <c r="FH508" s="139"/>
      <c r="FI508" s="139"/>
      <c r="FJ508" s="139"/>
      <c r="FK508" s="139"/>
      <c r="FL508" s="139"/>
      <c r="FM508" s="139"/>
      <c r="FN508" s="139"/>
      <c r="FO508" s="139"/>
      <c r="FP508" s="139"/>
      <c r="FQ508" s="139"/>
      <c r="FR508" s="139"/>
      <c r="FS508" s="139"/>
      <c r="FT508" s="139"/>
      <c r="FU508" s="139"/>
      <c r="FV508" s="139"/>
      <c r="FW508" s="139"/>
      <c r="FX508" s="139"/>
      <c r="FY508" s="139"/>
      <c r="FZ508" s="139"/>
      <c r="GA508" s="139"/>
      <c r="GB508" s="139"/>
      <c r="GC508" s="139"/>
      <c r="GD508" s="139"/>
      <c r="GE508" s="139"/>
      <c r="GF508" s="139"/>
    </row>
    <row r="509" spans="1:188" s="50" customFormat="1" ht="20.25" customHeight="1">
      <c r="A509" s="375"/>
      <c r="B509" s="376"/>
      <c r="C509" s="377"/>
      <c r="D509" s="345" t="s">
        <v>1075</v>
      </c>
      <c r="E509" s="346" t="s">
        <v>878</v>
      </c>
      <c r="F509" s="347" t="s">
        <v>879</v>
      </c>
      <c r="G509" s="352"/>
      <c r="H509" s="352"/>
      <c r="I509" s="360"/>
      <c r="J509" s="360"/>
      <c r="K509" s="360"/>
      <c r="L509" s="348"/>
      <c r="M509" s="134"/>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c r="CD509" s="139"/>
      <c r="CE509" s="139"/>
      <c r="CF509" s="139"/>
      <c r="CG509" s="139"/>
      <c r="CH509" s="139"/>
      <c r="CI509" s="139"/>
      <c r="CJ509" s="139"/>
      <c r="CK509" s="139"/>
      <c r="CL509" s="139"/>
      <c r="CM509" s="139"/>
      <c r="CN509" s="139"/>
      <c r="CO509" s="139"/>
      <c r="CP509" s="139"/>
      <c r="CQ509" s="139"/>
      <c r="CR509" s="139"/>
      <c r="CS509" s="139"/>
      <c r="CT509" s="139"/>
      <c r="CU509" s="139"/>
      <c r="CV509" s="139"/>
      <c r="CW509" s="139"/>
      <c r="CX509" s="139"/>
      <c r="CY509" s="139"/>
      <c r="CZ509" s="139"/>
      <c r="DA509" s="139"/>
      <c r="DB509" s="139"/>
      <c r="DC509" s="139"/>
      <c r="DD509" s="139"/>
      <c r="DE509" s="139"/>
      <c r="DF509" s="139"/>
      <c r="DG509" s="139"/>
      <c r="DH509" s="139"/>
      <c r="DI509" s="139"/>
      <c r="DJ509" s="139"/>
      <c r="DK509" s="139"/>
      <c r="DL509" s="139"/>
      <c r="DM509" s="139"/>
      <c r="DN509" s="139"/>
      <c r="DO509" s="139"/>
      <c r="DP509" s="139"/>
      <c r="DQ509" s="139"/>
      <c r="DR509" s="139"/>
      <c r="DS509" s="139"/>
      <c r="DT509" s="139"/>
      <c r="DU509" s="139"/>
      <c r="DV509" s="139"/>
      <c r="DW509" s="139"/>
      <c r="DX509" s="139"/>
      <c r="DY509" s="139"/>
      <c r="DZ509" s="139"/>
      <c r="EA509" s="139"/>
      <c r="EB509" s="139"/>
      <c r="EC509" s="139"/>
      <c r="ED509" s="139"/>
      <c r="EE509" s="139"/>
      <c r="EF509" s="139"/>
      <c r="EG509" s="139"/>
      <c r="EH509" s="139"/>
      <c r="EI509" s="139"/>
      <c r="EJ509" s="139"/>
      <c r="EK509" s="139"/>
      <c r="EL509" s="139"/>
      <c r="EM509" s="139"/>
      <c r="EN509" s="139"/>
      <c r="EO509" s="139"/>
      <c r="EP509" s="139"/>
      <c r="EQ509" s="139"/>
      <c r="ER509" s="139"/>
      <c r="ES509" s="139"/>
      <c r="ET509" s="139"/>
      <c r="EU509" s="139"/>
      <c r="EV509" s="139"/>
      <c r="EW509" s="139"/>
      <c r="EX509" s="139"/>
      <c r="EY509" s="139"/>
      <c r="EZ509" s="139"/>
      <c r="FA509" s="139"/>
      <c r="FB509" s="139"/>
      <c r="FC509" s="139"/>
      <c r="FD509" s="139"/>
      <c r="FE509" s="139"/>
      <c r="FF509" s="139"/>
      <c r="FG509" s="139"/>
      <c r="FH509" s="139"/>
      <c r="FI509" s="139"/>
      <c r="FJ509" s="139"/>
      <c r="FK509" s="139"/>
      <c r="FL509" s="139"/>
      <c r="FM509" s="139"/>
      <c r="FN509" s="139"/>
      <c r="FO509" s="139"/>
      <c r="FP509" s="139"/>
      <c r="FQ509" s="139"/>
      <c r="FR509" s="139"/>
      <c r="FS509" s="139"/>
      <c r="FT509" s="139"/>
      <c r="FU509" s="139"/>
      <c r="FV509" s="139"/>
      <c r="FW509" s="139"/>
      <c r="FX509" s="139"/>
      <c r="FY509" s="139"/>
      <c r="FZ509" s="139"/>
      <c r="GA509" s="139"/>
      <c r="GB509" s="139"/>
      <c r="GC509" s="139"/>
      <c r="GD509" s="139"/>
      <c r="GE509" s="139"/>
      <c r="GF509" s="139"/>
    </row>
    <row r="510" spans="1:188" s="50" customFormat="1" ht="20.25" customHeight="1">
      <c r="A510" s="378"/>
      <c r="B510" s="379"/>
      <c r="C510" s="380"/>
      <c r="D510" s="345"/>
      <c r="E510" s="346"/>
      <c r="F510" s="347"/>
      <c r="G510" s="353"/>
      <c r="H510" s="353"/>
      <c r="I510" s="361"/>
      <c r="J510" s="361"/>
      <c r="K510" s="361"/>
      <c r="L510" s="348"/>
      <c r="M510" s="134"/>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c r="CE510" s="139"/>
      <c r="CF510" s="139"/>
      <c r="CG510" s="139"/>
      <c r="CH510" s="139"/>
      <c r="CI510" s="139"/>
      <c r="CJ510" s="139"/>
      <c r="CK510" s="139"/>
      <c r="CL510" s="139"/>
      <c r="CM510" s="139"/>
      <c r="CN510" s="139"/>
      <c r="CO510" s="139"/>
      <c r="CP510" s="139"/>
      <c r="CQ510" s="139"/>
      <c r="CR510" s="139"/>
      <c r="CS510" s="139"/>
      <c r="CT510" s="139"/>
      <c r="CU510" s="139"/>
      <c r="CV510" s="139"/>
      <c r="CW510" s="139"/>
      <c r="CX510" s="139"/>
      <c r="CY510" s="139"/>
      <c r="CZ510" s="139"/>
      <c r="DA510" s="139"/>
      <c r="DB510" s="139"/>
      <c r="DC510" s="139"/>
      <c r="DD510" s="139"/>
      <c r="DE510" s="139"/>
      <c r="DF510" s="139"/>
      <c r="DG510" s="139"/>
      <c r="DH510" s="139"/>
      <c r="DI510" s="139"/>
      <c r="DJ510" s="139"/>
      <c r="DK510" s="139"/>
      <c r="DL510" s="139"/>
      <c r="DM510" s="139"/>
      <c r="DN510" s="139"/>
      <c r="DO510" s="139"/>
      <c r="DP510" s="139"/>
      <c r="DQ510" s="139"/>
      <c r="DR510" s="139"/>
      <c r="DS510" s="139"/>
      <c r="DT510" s="139"/>
      <c r="DU510" s="139"/>
      <c r="DV510" s="139"/>
      <c r="DW510" s="139"/>
      <c r="DX510" s="139"/>
      <c r="DY510" s="139"/>
      <c r="DZ510" s="139"/>
      <c r="EA510" s="139"/>
      <c r="EB510" s="139"/>
      <c r="EC510" s="139"/>
      <c r="ED510" s="139"/>
      <c r="EE510" s="139"/>
      <c r="EF510" s="139"/>
      <c r="EG510" s="139"/>
      <c r="EH510" s="139"/>
      <c r="EI510" s="139"/>
      <c r="EJ510" s="139"/>
      <c r="EK510" s="139"/>
      <c r="EL510" s="139"/>
      <c r="EM510" s="139"/>
      <c r="EN510" s="139"/>
      <c r="EO510" s="139"/>
      <c r="EP510" s="139"/>
      <c r="EQ510" s="139"/>
      <c r="ER510" s="139"/>
      <c r="ES510" s="139"/>
      <c r="ET510" s="139"/>
      <c r="EU510" s="139"/>
      <c r="EV510" s="139"/>
      <c r="EW510" s="139"/>
      <c r="EX510" s="139"/>
      <c r="EY510" s="139"/>
      <c r="EZ510" s="139"/>
      <c r="FA510" s="139"/>
      <c r="FB510" s="139"/>
      <c r="FC510" s="139"/>
      <c r="FD510" s="139"/>
      <c r="FE510" s="139"/>
      <c r="FF510" s="139"/>
      <c r="FG510" s="139"/>
      <c r="FH510" s="139"/>
      <c r="FI510" s="139"/>
      <c r="FJ510" s="139"/>
      <c r="FK510" s="139"/>
      <c r="FL510" s="139"/>
      <c r="FM510" s="139"/>
      <c r="FN510" s="139"/>
      <c r="FO510" s="139"/>
      <c r="FP510" s="139"/>
      <c r="FQ510" s="139"/>
      <c r="FR510" s="139"/>
      <c r="FS510" s="139"/>
      <c r="FT510" s="139"/>
      <c r="FU510" s="139"/>
      <c r="FV510" s="139"/>
      <c r="FW510" s="139"/>
      <c r="FX510" s="139"/>
      <c r="FY510" s="139"/>
      <c r="FZ510" s="139"/>
      <c r="GA510" s="139"/>
      <c r="GB510" s="139"/>
      <c r="GC510" s="139"/>
      <c r="GD510" s="139"/>
      <c r="GE510" s="139"/>
      <c r="GF510" s="139"/>
    </row>
    <row r="511" spans="1:188" s="50" customFormat="1" ht="20.25" customHeight="1">
      <c r="A511" s="378"/>
      <c r="B511" s="379"/>
      <c r="C511" s="380"/>
      <c r="D511" s="345"/>
      <c r="E511" s="346"/>
      <c r="F511" s="347"/>
      <c r="G511" s="353"/>
      <c r="H511" s="353"/>
      <c r="I511" s="361"/>
      <c r="J511" s="361"/>
      <c r="K511" s="361"/>
      <c r="L511" s="348"/>
      <c r="M511" s="134"/>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c r="CA511" s="139"/>
      <c r="CB511" s="139"/>
      <c r="CC511" s="139"/>
      <c r="CD511" s="139"/>
      <c r="CE511" s="139"/>
      <c r="CF511" s="139"/>
      <c r="CG511" s="139"/>
      <c r="CH511" s="139"/>
      <c r="CI511" s="139"/>
      <c r="CJ511" s="139"/>
      <c r="CK511" s="139"/>
      <c r="CL511" s="139"/>
      <c r="CM511" s="139"/>
      <c r="CN511" s="139"/>
      <c r="CO511" s="139"/>
      <c r="CP511" s="139"/>
      <c r="CQ511" s="139"/>
      <c r="CR511" s="139"/>
      <c r="CS511" s="139"/>
      <c r="CT511" s="139"/>
      <c r="CU511" s="139"/>
      <c r="CV511" s="139"/>
      <c r="CW511" s="139"/>
      <c r="CX511" s="139"/>
      <c r="CY511" s="139"/>
      <c r="CZ511" s="139"/>
      <c r="DA511" s="139"/>
      <c r="DB511" s="139"/>
      <c r="DC511" s="139"/>
      <c r="DD511" s="139"/>
      <c r="DE511" s="139"/>
      <c r="DF511" s="139"/>
      <c r="DG511" s="139"/>
      <c r="DH511" s="139"/>
      <c r="DI511" s="139"/>
      <c r="DJ511" s="139"/>
      <c r="DK511" s="139"/>
      <c r="DL511" s="139"/>
      <c r="DM511" s="139"/>
      <c r="DN511" s="139"/>
      <c r="DO511" s="139"/>
      <c r="DP511" s="139"/>
      <c r="DQ511" s="139"/>
      <c r="DR511" s="139"/>
      <c r="DS511" s="139"/>
      <c r="DT511" s="139"/>
      <c r="DU511" s="139"/>
      <c r="DV511" s="139"/>
      <c r="DW511" s="139"/>
      <c r="DX511" s="139"/>
      <c r="DY511" s="139"/>
      <c r="DZ511" s="139"/>
      <c r="EA511" s="139"/>
      <c r="EB511" s="139"/>
      <c r="EC511" s="139"/>
      <c r="ED511" s="139"/>
      <c r="EE511" s="139"/>
      <c r="EF511" s="139"/>
      <c r="EG511" s="139"/>
      <c r="EH511" s="139"/>
      <c r="EI511" s="139"/>
      <c r="EJ511" s="139"/>
      <c r="EK511" s="139"/>
      <c r="EL511" s="139"/>
      <c r="EM511" s="139"/>
      <c r="EN511" s="139"/>
      <c r="EO511" s="139"/>
      <c r="EP511" s="139"/>
      <c r="EQ511" s="139"/>
      <c r="ER511" s="139"/>
      <c r="ES511" s="139"/>
      <c r="ET511" s="139"/>
      <c r="EU511" s="139"/>
      <c r="EV511" s="139"/>
      <c r="EW511" s="139"/>
      <c r="EX511" s="139"/>
      <c r="EY511" s="139"/>
      <c r="EZ511" s="139"/>
      <c r="FA511" s="139"/>
      <c r="FB511" s="139"/>
      <c r="FC511" s="139"/>
      <c r="FD511" s="139"/>
      <c r="FE511" s="139"/>
      <c r="FF511" s="139"/>
      <c r="FG511" s="139"/>
      <c r="FH511" s="139"/>
      <c r="FI511" s="139"/>
      <c r="FJ511" s="139"/>
      <c r="FK511" s="139"/>
      <c r="FL511" s="139"/>
      <c r="FM511" s="139"/>
      <c r="FN511" s="139"/>
      <c r="FO511" s="139"/>
      <c r="FP511" s="139"/>
      <c r="FQ511" s="139"/>
      <c r="FR511" s="139"/>
      <c r="FS511" s="139"/>
      <c r="FT511" s="139"/>
      <c r="FU511" s="139"/>
      <c r="FV511" s="139"/>
      <c r="FW511" s="139"/>
      <c r="FX511" s="139"/>
      <c r="FY511" s="139"/>
      <c r="FZ511" s="139"/>
      <c r="GA511" s="139"/>
      <c r="GB511" s="139"/>
      <c r="GC511" s="139"/>
      <c r="GD511" s="139"/>
      <c r="GE511" s="139"/>
      <c r="GF511" s="139"/>
    </row>
    <row r="512" spans="1:188" s="50" customFormat="1" ht="20.25" customHeight="1">
      <c r="A512" s="378"/>
      <c r="B512" s="379"/>
      <c r="C512" s="380"/>
      <c r="D512" s="345"/>
      <c r="E512" s="346"/>
      <c r="F512" s="347"/>
      <c r="G512" s="353"/>
      <c r="H512" s="353"/>
      <c r="I512" s="361"/>
      <c r="J512" s="361"/>
      <c r="K512" s="361"/>
      <c r="L512" s="348"/>
      <c r="M512" s="134"/>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c r="CA512" s="139"/>
      <c r="CB512" s="139"/>
      <c r="CC512" s="139"/>
      <c r="CD512" s="139"/>
      <c r="CE512" s="139"/>
      <c r="CF512" s="139"/>
      <c r="CG512" s="139"/>
      <c r="CH512" s="139"/>
      <c r="CI512" s="139"/>
      <c r="CJ512" s="139"/>
      <c r="CK512" s="139"/>
      <c r="CL512" s="139"/>
      <c r="CM512" s="139"/>
      <c r="CN512" s="139"/>
      <c r="CO512" s="139"/>
      <c r="CP512" s="139"/>
      <c r="CQ512" s="139"/>
      <c r="CR512" s="139"/>
      <c r="CS512" s="139"/>
      <c r="CT512" s="139"/>
      <c r="CU512" s="139"/>
      <c r="CV512" s="139"/>
      <c r="CW512" s="139"/>
      <c r="CX512" s="139"/>
      <c r="CY512" s="139"/>
      <c r="CZ512" s="139"/>
      <c r="DA512" s="139"/>
      <c r="DB512" s="139"/>
      <c r="DC512" s="139"/>
      <c r="DD512" s="139"/>
      <c r="DE512" s="139"/>
      <c r="DF512" s="139"/>
      <c r="DG512" s="139"/>
      <c r="DH512" s="139"/>
      <c r="DI512" s="139"/>
      <c r="DJ512" s="139"/>
      <c r="DK512" s="139"/>
      <c r="DL512" s="139"/>
      <c r="DM512" s="139"/>
      <c r="DN512" s="139"/>
      <c r="DO512" s="139"/>
      <c r="DP512" s="139"/>
      <c r="DQ512" s="139"/>
      <c r="DR512" s="139"/>
      <c r="DS512" s="139"/>
      <c r="DT512" s="139"/>
      <c r="DU512" s="139"/>
      <c r="DV512" s="139"/>
      <c r="DW512" s="139"/>
      <c r="DX512" s="139"/>
      <c r="DY512" s="139"/>
      <c r="DZ512" s="139"/>
      <c r="EA512" s="139"/>
      <c r="EB512" s="139"/>
      <c r="EC512" s="139"/>
      <c r="ED512" s="139"/>
      <c r="EE512" s="139"/>
      <c r="EF512" s="139"/>
      <c r="EG512" s="139"/>
      <c r="EH512" s="139"/>
      <c r="EI512" s="139"/>
      <c r="EJ512" s="139"/>
      <c r="EK512" s="139"/>
      <c r="EL512" s="139"/>
      <c r="EM512" s="139"/>
      <c r="EN512" s="139"/>
      <c r="EO512" s="139"/>
      <c r="EP512" s="139"/>
      <c r="EQ512" s="139"/>
      <c r="ER512" s="139"/>
      <c r="ES512" s="139"/>
      <c r="ET512" s="139"/>
      <c r="EU512" s="139"/>
      <c r="EV512" s="139"/>
      <c r="EW512" s="139"/>
      <c r="EX512" s="139"/>
      <c r="EY512" s="139"/>
      <c r="EZ512" s="139"/>
      <c r="FA512" s="139"/>
      <c r="FB512" s="139"/>
      <c r="FC512" s="139"/>
      <c r="FD512" s="139"/>
      <c r="FE512" s="139"/>
      <c r="FF512" s="139"/>
      <c r="FG512" s="139"/>
      <c r="FH512" s="139"/>
      <c r="FI512" s="139"/>
      <c r="FJ512" s="139"/>
      <c r="FK512" s="139"/>
      <c r="FL512" s="139"/>
      <c r="FM512" s="139"/>
      <c r="FN512" s="139"/>
      <c r="FO512" s="139"/>
      <c r="FP512" s="139"/>
      <c r="FQ512" s="139"/>
      <c r="FR512" s="139"/>
      <c r="FS512" s="139"/>
      <c r="FT512" s="139"/>
      <c r="FU512" s="139"/>
      <c r="FV512" s="139"/>
      <c r="FW512" s="139"/>
      <c r="FX512" s="139"/>
      <c r="FY512" s="139"/>
      <c r="FZ512" s="139"/>
      <c r="GA512" s="139"/>
      <c r="GB512" s="139"/>
      <c r="GC512" s="139"/>
      <c r="GD512" s="139"/>
      <c r="GE512" s="139"/>
      <c r="GF512" s="139"/>
    </row>
    <row r="513" spans="1:188" s="50" customFormat="1" ht="147" customHeight="1">
      <c r="A513" s="381"/>
      <c r="B513" s="382"/>
      <c r="C513" s="383"/>
      <c r="D513" s="345"/>
      <c r="E513" s="346"/>
      <c r="F513" s="347"/>
      <c r="G513" s="354"/>
      <c r="H513" s="354"/>
      <c r="I513" s="362"/>
      <c r="J513" s="362"/>
      <c r="K513" s="362"/>
      <c r="L513" s="348"/>
      <c r="M513" s="134"/>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c r="CA513" s="139"/>
      <c r="CB513" s="139"/>
      <c r="CC513" s="139"/>
      <c r="CD513" s="139"/>
      <c r="CE513" s="139"/>
      <c r="CF513" s="139"/>
      <c r="CG513" s="139"/>
      <c r="CH513" s="139"/>
      <c r="CI513" s="139"/>
      <c r="CJ513" s="139"/>
      <c r="CK513" s="139"/>
      <c r="CL513" s="139"/>
      <c r="CM513" s="139"/>
      <c r="CN513" s="139"/>
      <c r="CO513" s="139"/>
      <c r="CP513" s="139"/>
      <c r="CQ513" s="139"/>
      <c r="CR513" s="139"/>
      <c r="CS513" s="139"/>
      <c r="CT513" s="139"/>
      <c r="CU513" s="139"/>
      <c r="CV513" s="139"/>
      <c r="CW513" s="139"/>
      <c r="CX513" s="139"/>
      <c r="CY513" s="139"/>
      <c r="CZ513" s="139"/>
      <c r="DA513" s="139"/>
      <c r="DB513" s="139"/>
      <c r="DC513" s="139"/>
      <c r="DD513" s="139"/>
      <c r="DE513" s="139"/>
      <c r="DF513" s="139"/>
      <c r="DG513" s="139"/>
      <c r="DH513" s="139"/>
      <c r="DI513" s="139"/>
      <c r="DJ513" s="139"/>
      <c r="DK513" s="139"/>
      <c r="DL513" s="139"/>
      <c r="DM513" s="139"/>
      <c r="DN513" s="139"/>
      <c r="DO513" s="139"/>
      <c r="DP513" s="139"/>
      <c r="DQ513" s="139"/>
      <c r="DR513" s="139"/>
      <c r="DS513" s="139"/>
      <c r="DT513" s="139"/>
      <c r="DU513" s="139"/>
      <c r="DV513" s="139"/>
      <c r="DW513" s="139"/>
      <c r="DX513" s="139"/>
      <c r="DY513" s="139"/>
      <c r="DZ513" s="139"/>
      <c r="EA513" s="139"/>
      <c r="EB513" s="139"/>
      <c r="EC513" s="139"/>
      <c r="ED513" s="139"/>
      <c r="EE513" s="139"/>
      <c r="EF513" s="139"/>
      <c r="EG513" s="139"/>
      <c r="EH513" s="139"/>
      <c r="EI513" s="139"/>
      <c r="EJ513" s="139"/>
      <c r="EK513" s="139"/>
      <c r="EL513" s="139"/>
      <c r="EM513" s="139"/>
      <c r="EN513" s="139"/>
      <c r="EO513" s="139"/>
      <c r="EP513" s="139"/>
      <c r="EQ513" s="139"/>
      <c r="ER513" s="139"/>
      <c r="ES513" s="139"/>
      <c r="ET513" s="139"/>
      <c r="EU513" s="139"/>
      <c r="EV513" s="139"/>
      <c r="EW513" s="139"/>
      <c r="EX513" s="139"/>
      <c r="EY513" s="139"/>
      <c r="EZ513" s="139"/>
      <c r="FA513" s="139"/>
      <c r="FB513" s="139"/>
      <c r="FC513" s="139"/>
      <c r="FD513" s="139"/>
      <c r="FE513" s="139"/>
      <c r="FF513" s="139"/>
      <c r="FG513" s="139"/>
      <c r="FH513" s="139"/>
      <c r="FI513" s="139"/>
      <c r="FJ513" s="139"/>
      <c r="FK513" s="139"/>
      <c r="FL513" s="139"/>
      <c r="FM513" s="139"/>
      <c r="FN513" s="139"/>
      <c r="FO513" s="139"/>
      <c r="FP513" s="139"/>
      <c r="FQ513" s="139"/>
      <c r="FR513" s="139"/>
      <c r="FS513" s="139"/>
      <c r="FT513" s="139"/>
      <c r="FU513" s="139"/>
      <c r="FV513" s="139"/>
      <c r="FW513" s="139"/>
      <c r="FX513" s="139"/>
      <c r="FY513" s="139"/>
      <c r="FZ513" s="139"/>
      <c r="GA513" s="139"/>
      <c r="GB513" s="139"/>
      <c r="GC513" s="139"/>
      <c r="GD513" s="139"/>
      <c r="GE513" s="139"/>
      <c r="GF513" s="139"/>
    </row>
    <row r="514" spans="1:188" s="50" customFormat="1" ht="20.25" customHeight="1">
      <c r="A514" s="375"/>
      <c r="B514" s="376"/>
      <c r="C514" s="377"/>
      <c r="D514" s="345" t="s">
        <v>1076</v>
      </c>
      <c r="E514" s="346" t="s">
        <v>881</v>
      </c>
      <c r="F514" s="347" t="s">
        <v>882</v>
      </c>
      <c r="G514" s="352"/>
      <c r="H514" s="352"/>
      <c r="I514" s="360"/>
      <c r="J514" s="360"/>
      <c r="K514" s="360"/>
      <c r="L514" s="348"/>
      <c r="M514" s="134"/>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c r="CA514" s="139"/>
      <c r="CB514" s="139"/>
      <c r="CC514" s="139"/>
      <c r="CD514" s="139"/>
      <c r="CE514" s="139"/>
      <c r="CF514" s="139"/>
      <c r="CG514" s="139"/>
      <c r="CH514" s="139"/>
      <c r="CI514" s="139"/>
      <c r="CJ514" s="139"/>
      <c r="CK514" s="139"/>
      <c r="CL514" s="139"/>
      <c r="CM514" s="139"/>
      <c r="CN514" s="139"/>
      <c r="CO514" s="139"/>
      <c r="CP514" s="139"/>
      <c r="CQ514" s="139"/>
      <c r="CR514" s="139"/>
      <c r="CS514" s="139"/>
      <c r="CT514" s="139"/>
      <c r="CU514" s="139"/>
      <c r="CV514" s="139"/>
      <c r="CW514" s="139"/>
      <c r="CX514" s="139"/>
      <c r="CY514" s="139"/>
      <c r="CZ514" s="139"/>
      <c r="DA514" s="139"/>
      <c r="DB514" s="139"/>
      <c r="DC514" s="139"/>
      <c r="DD514" s="139"/>
      <c r="DE514" s="139"/>
      <c r="DF514" s="139"/>
      <c r="DG514" s="139"/>
      <c r="DH514" s="139"/>
      <c r="DI514" s="139"/>
      <c r="DJ514" s="139"/>
      <c r="DK514" s="139"/>
      <c r="DL514" s="139"/>
      <c r="DM514" s="139"/>
      <c r="DN514" s="139"/>
      <c r="DO514" s="139"/>
      <c r="DP514" s="139"/>
      <c r="DQ514" s="139"/>
      <c r="DR514" s="139"/>
      <c r="DS514" s="139"/>
      <c r="DT514" s="139"/>
      <c r="DU514" s="139"/>
      <c r="DV514" s="139"/>
      <c r="DW514" s="139"/>
      <c r="DX514" s="139"/>
      <c r="DY514" s="139"/>
      <c r="DZ514" s="139"/>
      <c r="EA514" s="139"/>
      <c r="EB514" s="139"/>
      <c r="EC514" s="139"/>
      <c r="ED514" s="139"/>
      <c r="EE514" s="139"/>
      <c r="EF514" s="139"/>
      <c r="EG514" s="139"/>
      <c r="EH514" s="139"/>
      <c r="EI514" s="139"/>
      <c r="EJ514" s="139"/>
      <c r="EK514" s="139"/>
      <c r="EL514" s="139"/>
      <c r="EM514" s="139"/>
      <c r="EN514" s="139"/>
      <c r="EO514" s="139"/>
      <c r="EP514" s="139"/>
      <c r="EQ514" s="139"/>
      <c r="ER514" s="139"/>
      <c r="ES514" s="139"/>
      <c r="ET514" s="139"/>
      <c r="EU514" s="139"/>
      <c r="EV514" s="139"/>
      <c r="EW514" s="139"/>
      <c r="EX514" s="139"/>
      <c r="EY514" s="139"/>
      <c r="EZ514" s="139"/>
      <c r="FA514" s="139"/>
      <c r="FB514" s="139"/>
      <c r="FC514" s="139"/>
      <c r="FD514" s="139"/>
      <c r="FE514" s="139"/>
      <c r="FF514" s="139"/>
      <c r="FG514" s="139"/>
      <c r="FH514" s="139"/>
      <c r="FI514" s="139"/>
      <c r="FJ514" s="139"/>
      <c r="FK514" s="139"/>
      <c r="FL514" s="139"/>
      <c r="FM514" s="139"/>
      <c r="FN514" s="139"/>
      <c r="FO514" s="139"/>
      <c r="FP514" s="139"/>
      <c r="FQ514" s="139"/>
      <c r="FR514" s="139"/>
      <c r="FS514" s="139"/>
      <c r="FT514" s="139"/>
      <c r="FU514" s="139"/>
      <c r="FV514" s="139"/>
      <c r="FW514" s="139"/>
      <c r="FX514" s="139"/>
      <c r="FY514" s="139"/>
      <c r="FZ514" s="139"/>
      <c r="GA514" s="139"/>
      <c r="GB514" s="139"/>
      <c r="GC514" s="139"/>
      <c r="GD514" s="139"/>
      <c r="GE514" s="139"/>
      <c r="GF514" s="139"/>
    </row>
    <row r="515" spans="1:188" s="50" customFormat="1" ht="20.25" customHeight="1">
      <c r="A515" s="378"/>
      <c r="B515" s="379"/>
      <c r="C515" s="380"/>
      <c r="D515" s="345"/>
      <c r="E515" s="346"/>
      <c r="F515" s="347"/>
      <c r="G515" s="353"/>
      <c r="H515" s="353"/>
      <c r="I515" s="361"/>
      <c r="J515" s="361"/>
      <c r="K515" s="361"/>
      <c r="L515" s="348"/>
      <c r="M515" s="134"/>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c r="CA515" s="139"/>
      <c r="CB515" s="139"/>
      <c r="CC515" s="139"/>
      <c r="CD515" s="139"/>
      <c r="CE515" s="139"/>
      <c r="CF515" s="139"/>
      <c r="CG515" s="139"/>
      <c r="CH515" s="139"/>
      <c r="CI515" s="139"/>
      <c r="CJ515" s="139"/>
      <c r="CK515" s="139"/>
      <c r="CL515" s="139"/>
      <c r="CM515" s="139"/>
      <c r="CN515" s="139"/>
      <c r="CO515" s="139"/>
      <c r="CP515" s="139"/>
      <c r="CQ515" s="139"/>
      <c r="CR515" s="139"/>
      <c r="CS515" s="139"/>
      <c r="CT515" s="139"/>
      <c r="CU515" s="139"/>
      <c r="CV515" s="139"/>
      <c r="CW515" s="139"/>
      <c r="CX515" s="139"/>
      <c r="CY515" s="139"/>
      <c r="CZ515" s="139"/>
      <c r="DA515" s="139"/>
      <c r="DB515" s="139"/>
      <c r="DC515" s="139"/>
      <c r="DD515" s="139"/>
      <c r="DE515" s="139"/>
      <c r="DF515" s="139"/>
      <c r="DG515" s="139"/>
      <c r="DH515" s="139"/>
      <c r="DI515" s="139"/>
      <c r="DJ515" s="139"/>
      <c r="DK515" s="139"/>
      <c r="DL515" s="139"/>
      <c r="DM515" s="139"/>
      <c r="DN515" s="139"/>
      <c r="DO515" s="139"/>
      <c r="DP515" s="139"/>
      <c r="DQ515" s="139"/>
      <c r="DR515" s="139"/>
      <c r="DS515" s="139"/>
      <c r="DT515" s="139"/>
      <c r="DU515" s="139"/>
      <c r="DV515" s="139"/>
      <c r="DW515" s="139"/>
      <c r="DX515" s="139"/>
      <c r="DY515" s="139"/>
      <c r="DZ515" s="139"/>
      <c r="EA515" s="139"/>
      <c r="EB515" s="139"/>
      <c r="EC515" s="139"/>
      <c r="ED515" s="139"/>
      <c r="EE515" s="139"/>
      <c r="EF515" s="139"/>
      <c r="EG515" s="139"/>
      <c r="EH515" s="139"/>
      <c r="EI515" s="139"/>
      <c r="EJ515" s="139"/>
      <c r="EK515" s="139"/>
      <c r="EL515" s="139"/>
      <c r="EM515" s="139"/>
      <c r="EN515" s="139"/>
      <c r="EO515" s="139"/>
      <c r="EP515" s="139"/>
      <c r="EQ515" s="139"/>
      <c r="ER515" s="139"/>
      <c r="ES515" s="139"/>
      <c r="ET515" s="139"/>
      <c r="EU515" s="139"/>
      <c r="EV515" s="139"/>
      <c r="EW515" s="139"/>
      <c r="EX515" s="139"/>
      <c r="EY515" s="139"/>
      <c r="EZ515" s="139"/>
      <c r="FA515" s="139"/>
      <c r="FB515" s="139"/>
      <c r="FC515" s="139"/>
      <c r="FD515" s="139"/>
      <c r="FE515" s="139"/>
      <c r="FF515" s="139"/>
      <c r="FG515" s="139"/>
      <c r="FH515" s="139"/>
      <c r="FI515" s="139"/>
      <c r="FJ515" s="139"/>
      <c r="FK515" s="139"/>
      <c r="FL515" s="139"/>
      <c r="FM515" s="139"/>
      <c r="FN515" s="139"/>
      <c r="FO515" s="139"/>
      <c r="FP515" s="139"/>
      <c r="FQ515" s="139"/>
      <c r="FR515" s="139"/>
      <c r="FS515" s="139"/>
      <c r="FT515" s="139"/>
      <c r="FU515" s="139"/>
      <c r="FV515" s="139"/>
      <c r="FW515" s="139"/>
      <c r="FX515" s="139"/>
      <c r="FY515" s="139"/>
      <c r="FZ515" s="139"/>
      <c r="GA515" s="139"/>
      <c r="GB515" s="139"/>
      <c r="GC515" s="139"/>
      <c r="GD515" s="139"/>
      <c r="GE515" s="139"/>
      <c r="GF515" s="139"/>
    </row>
    <row r="516" spans="1:188" s="50" customFormat="1" ht="20.25" customHeight="1">
      <c r="A516" s="378"/>
      <c r="B516" s="379"/>
      <c r="C516" s="380"/>
      <c r="D516" s="345"/>
      <c r="E516" s="346"/>
      <c r="F516" s="347"/>
      <c r="G516" s="353"/>
      <c r="H516" s="353"/>
      <c r="I516" s="361"/>
      <c r="J516" s="361"/>
      <c r="K516" s="361"/>
      <c r="L516" s="348"/>
      <c r="M516" s="134"/>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c r="CA516" s="139"/>
      <c r="CB516" s="139"/>
      <c r="CC516" s="139"/>
      <c r="CD516" s="139"/>
      <c r="CE516" s="139"/>
      <c r="CF516" s="139"/>
      <c r="CG516" s="139"/>
      <c r="CH516" s="139"/>
      <c r="CI516" s="139"/>
      <c r="CJ516" s="139"/>
      <c r="CK516" s="139"/>
      <c r="CL516" s="139"/>
      <c r="CM516" s="139"/>
      <c r="CN516" s="139"/>
      <c r="CO516" s="139"/>
      <c r="CP516" s="139"/>
      <c r="CQ516" s="139"/>
      <c r="CR516" s="139"/>
      <c r="CS516" s="139"/>
      <c r="CT516" s="139"/>
      <c r="CU516" s="139"/>
      <c r="CV516" s="139"/>
      <c r="CW516" s="139"/>
      <c r="CX516" s="139"/>
      <c r="CY516" s="139"/>
      <c r="CZ516" s="139"/>
      <c r="DA516" s="139"/>
      <c r="DB516" s="139"/>
      <c r="DC516" s="139"/>
      <c r="DD516" s="139"/>
      <c r="DE516" s="139"/>
      <c r="DF516" s="139"/>
      <c r="DG516" s="139"/>
      <c r="DH516" s="139"/>
      <c r="DI516" s="139"/>
      <c r="DJ516" s="139"/>
      <c r="DK516" s="139"/>
      <c r="DL516" s="139"/>
      <c r="DM516" s="139"/>
      <c r="DN516" s="139"/>
      <c r="DO516" s="139"/>
      <c r="DP516" s="139"/>
      <c r="DQ516" s="139"/>
      <c r="DR516" s="139"/>
      <c r="DS516" s="139"/>
      <c r="DT516" s="139"/>
      <c r="DU516" s="139"/>
      <c r="DV516" s="139"/>
      <c r="DW516" s="139"/>
      <c r="DX516" s="139"/>
      <c r="DY516" s="139"/>
      <c r="DZ516" s="139"/>
      <c r="EA516" s="139"/>
      <c r="EB516" s="139"/>
      <c r="EC516" s="139"/>
      <c r="ED516" s="139"/>
      <c r="EE516" s="139"/>
      <c r="EF516" s="139"/>
      <c r="EG516" s="139"/>
      <c r="EH516" s="139"/>
      <c r="EI516" s="139"/>
      <c r="EJ516" s="139"/>
      <c r="EK516" s="139"/>
      <c r="EL516" s="139"/>
      <c r="EM516" s="139"/>
      <c r="EN516" s="139"/>
      <c r="EO516" s="139"/>
      <c r="EP516" s="139"/>
      <c r="EQ516" s="139"/>
      <c r="ER516" s="139"/>
      <c r="ES516" s="139"/>
      <c r="ET516" s="139"/>
      <c r="EU516" s="139"/>
      <c r="EV516" s="139"/>
      <c r="EW516" s="139"/>
      <c r="EX516" s="139"/>
      <c r="EY516" s="139"/>
      <c r="EZ516" s="139"/>
      <c r="FA516" s="139"/>
      <c r="FB516" s="139"/>
      <c r="FC516" s="139"/>
      <c r="FD516" s="139"/>
      <c r="FE516" s="139"/>
      <c r="FF516" s="139"/>
      <c r="FG516" s="139"/>
      <c r="FH516" s="139"/>
      <c r="FI516" s="139"/>
      <c r="FJ516" s="139"/>
      <c r="FK516" s="139"/>
      <c r="FL516" s="139"/>
      <c r="FM516" s="139"/>
      <c r="FN516" s="139"/>
      <c r="FO516" s="139"/>
      <c r="FP516" s="139"/>
      <c r="FQ516" s="139"/>
      <c r="FR516" s="139"/>
      <c r="FS516" s="139"/>
      <c r="FT516" s="139"/>
      <c r="FU516" s="139"/>
      <c r="FV516" s="139"/>
      <c r="FW516" s="139"/>
      <c r="FX516" s="139"/>
      <c r="FY516" s="139"/>
      <c r="FZ516" s="139"/>
      <c r="GA516" s="139"/>
      <c r="GB516" s="139"/>
      <c r="GC516" s="139"/>
      <c r="GD516" s="139"/>
      <c r="GE516" s="139"/>
      <c r="GF516" s="139"/>
    </row>
    <row r="517" spans="1:188" s="50" customFormat="1" ht="50.25" customHeight="1">
      <c r="A517" s="378"/>
      <c r="B517" s="379"/>
      <c r="C517" s="380"/>
      <c r="D517" s="345"/>
      <c r="E517" s="346"/>
      <c r="F517" s="347"/>
      <c r="G517" s="353"/>
      <c r="H517" s="353"/>
      <c r="I517" s="361"/>
      <c r="J517" s="361"/>
      <c r="K517" s="361"/>
      <c r="L517" s="348"/>
      <c r="M517" s="134"/>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c r="CA517" s="139"/>
      <c r="CB517" s="139"/>
      <c r="CC517" s="139"/>
      <c r="CD517" s="139"/>
      <c r="CE517" s="139"/>
      <c r="CF517" s="139"/>
      <c r="CG517" s="139"/>
      <c r="CH517" s="139"/>
      <c r="CI517" s="139"/>
      <c r="CJ517" s="139"/>
      <c r="CK517" s="139"/>
      <c r="CL517" s="139"/>
      <c r="CM517" s="139"/>
      <c r="CN517" s="139"/>
      <c r="CO517" s="139"/>
      <c r="CP517" s="139"/>
      <c r="CQ517" s="139"/>
      <c r="CR517" s="139"/>
      <c r="CS517" s="139"/>
      <c r="CT517" s="139"/>
      <c r="CU517" s="139"/>
      <c r="CV517" s="139"/>
      <c r="CW517" s="139"/>
      <c r="CX517" s="139"/>
      <c r="CY517" s="139"/>
      <c r="CZ517" s="139"/>
      <c r="DA517" s="139"/>
      <c r="DB517" s="139"/>
      <c r="DC517" s="139"/>
      <c r="DD517" s="139"/>
      <c r="DE517" s="139"/>
      <c r="DF517" s="139"/>
      <c r="DG517" s="139"/>
      <c r="DH517" s="139"/>
      <c r="DI517" s="139"/>
      <c r="DJ517" s="139"/>
      <c r="DK517" s="139"/>
      <c r="DL517" s="139"/>
      <c r="DM517" s="139"/>
      <c r="DN517" s="139"/>
      <c r="DO517" s="139"/>
      <c r="DP517" s="139"/>
      <c r="DQ517" s="139"/>
      <c r="DR517" s="139"/>
      <c r="DS517" s="139"/>
      <c r="DT517" s="139"/>
      <c r="DU517" s="139"/>
      <c r="DV517" s="139"/>
      <c r="DW517" s="139"/>
      <c r="DX517" s="139"/>
      <c r="DY517" s="139"/>
      <c r="DZ517" s="139"/>
      <c r="EA517" s="139"/>
      <c r="EB517" s="139"/>
      <c r="EC517" s="139"/>
      <c r="ED517" s="139"/>
      <c r="EE517" s="139"/>
      <c r="EF517" s="139"/>
      <c r="EG517" s="139"/>
      <c r="EH517" s="139"/>
      <c r="EI517" s="139"/>
      <c r="EJ517" s="139"/>
      <c r="EK517" s="139"/>
      <c r="EL517" s="139"/>
      <c r="EM517" s="139"/>
      <c r="EN517" s="139"/>
      <c r="EO517" s="139"/>
      <c r="EP517" s="139"/>
      <c r="EQ517" s="139"/>
      <c r="ER517" s="139"/>
      <c r="ES517" s="139"/>
      <c r="ET517" s="139"/>
      <c r="EU517" s="139"/>
      <c r="EV517" s="139"/>
      <c r="EW517" s="139"/>
      <c r="EX517" s="139"/>
      <c r="EY517" s="139"/>
      <c r="EZ517" s="139"/>
      <c r="FA517" s="139"/>
      <c r="FB517" s="139"/>
      <c r="FC517" s="139"/>
      <c r="FD517" s="139"/>
      <c r="FE517" s="139"/>
      <c r="FF517" s="139"/>
      <c r="FG517" s="139"/>
      <c r="FH517" s="139"/>
      <c r="FI517" s="139"/>
      <c r="FJ517" s="139"/>
      <c r="FK517" s="139"/>
      <c r="FL517" s="139"/>
      <c r="FM517" s="139"/>
      <c r="FN517" s="139"/>
      <c r="FO517" s="139"/>
      <c r="FP517" s="139"/>
      <c r="FQ517" s="139"/>
      <c r="FR517" s="139"/>
      <c r="FS517" s="139"/>
      <c r="FT517" s="139"/>
      <c r="FU517" s="139"/>
      <c r="FV517" s="139"/>
      <c r="FW517" s="139"/>
      <c r="FX517" s="139"/>
      <c r="FY517" s="139"/>
      <c r="FZ517" s="139"/>
      <c r="GA517" s="139"/>
      <c r="GB517" s="139"/>
      <c r="GC517" s="139"/>
      <c r="GD517" s="139"/>
      <c r="GE517" s="139"/>
      <c r="GF517" s="139"/>
    </row>
    <row r="518" spans="1:188" s="50" customFormat="1" ht="46.5" customHeight="1">
      <c r="A518" s="381"/>
      <c r="B518" s="382"/>
      <c r="C518" s="383"/>
      <c r="D518" s="345"/>
      <c r="E518" s="346"/>
      <c r="F518" s="347"/>
      <c r="G518" s="354"/>
      <c r="H518" s="354"/>
      <c r="I518" s="362"/>
      <c r="J518" s="362"/>
      <c r="K518" s="362"/>
      <c r="L518" s="348"/>
      <c r="M518" s="134"/>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c r="CA518" s="139"/>
      <c r="CB518" s="139"/>
      <c r="CC518" s="139"/>
      <c r="CD518" s="139"/>
      <c r="CE518" s="139"/>
      <c r="CF518" s="139"/>
      <c r="CG518" s="139"/>
      <c r="CH518" s="139"/>
      <c r="CI518" s="139"/>
      <c r="CJ518" s="139"/>
      <c r="CK518" s="139"/>
      <c r="CL518" s="139"/>
      <c r="CM518" s="139"/>
      <c r="CN518" s="139"/>
      <c r="CO518" s="139"/>
      <c r="CP518" s="139"/>
      <c r="CQ518" s="139"/>
      <c r="CR518" s="139"/>
      <c r="CS518" s="139"/>
      <c r="CT518" s="139"/>
      <c r="CU518" s="139"/>
      <c r="CV518" s="139"/>
      <c r="CW518" s="139"/>
      <c r="CX518" s="139"/>
      <c r="CY518" s="139"/>
      <c r="CZ518" s="139"/>
      <c r="DA518" s="139"/>
      <c r="DB518" s="139"/>
      <c r="DC518" s="139"/>
      <c r="DD518" s="139"/>
      <c r="DE518" s="139"/>
      <c r="DF518" s="139"/>
      <c r="DG518" s="139"/>
      <c r="DH518" s="139"/>
      <c r="DI518" s="139"/>
      <c r="DJ518" s="139"/>
      <c r="DK518" s="139"/>
      <c r="DL518" s="139"/>
      <c r="DM518" s="139"/>
      <c r="DN518" s="139"/>
      <c r="DO518" s="139"/>
      <c r="DP518" s="139"/>
      <c r="DQ518" s="139"/>
      <c r="DR518" s="139"/>
      <c r="DS518" s="139"/>
      <c r="DT518" s="139"/>
      <c r="DU518" s="139"/>
      <c r="DV518" s="139"/>
      <c r="DW518" s="139"/>
      <c r="DX518" s="139"/>
      <c r="DY518" s="139"/>
      <c r="DZ518" s="139"/>
      <c r="EA518" s="139"/>
      <c r="EB518" s="139"/>
      <c r="EC518" s="139"/>
      <c r="ED518" s="139"/>
      <c r="EE518" s="139"/>
      <c r="EF518" s="139"/>
      <c r="EG518" s="139"/>
      <c r="EH518" s="139"/>
      <c r="EI518" s="139"/>
      <c r="EJ518" s="139"/>
      <c r="EK518" s="139"/>
      <c r="EL518" s="139"/>
      <c r="EM518" s="139"/>
      <c r="EN518" s="139"/>
      <c r="EO518" s="139"/>
      <c r="EP518" s="139"/>
      <c r="EQ518" s="139"/>
      <c r="ER518" s="139"/>
      <c r="ES518" s="139"/>
      <c r="ET518" s="139"/>
      <c r="EU518" s="139"/>
      <c r="EV518" s="139"/>
      <c r="EW518" s="139"/>
      <c r="EX518" s="139"/>
      <c r="EY518" s="139"/>
      <c r="EZ518" s="139"/>
      <c r="FA518" s="139"/>
      <c r="FB518" s="139"/>
      <c r="FC518" s="139"/>
      <c r="FD518" s="139"/>
      <c r="FE518" s="139"/>
      <c r="FF518" s="139"/>
      <c r="FG518" s="139"/>
      <c r="FH518" s="139"/>
      <c r="FI518" s="139"/>
      <c r="FJ518" s="139"/>
      <c r="FK518" s="139"/>
      <c r="FL518" s="139"/>
      <c r="FM518" s="139"/>
      <c r="FN518" s="139"/>
      <c r="FO518" s="139"/>
      <c r="FP518" s="139"/>
      <c r="FQ518" s="139"/>
      <c r="FR518" s="139"/>
      <c r="FS518" s="139"/>
      <c r="FT518" s="139"/>
      <c r="FU518" s="139"/>
      <c r="FV518" s="139"/>
      <c r="FW518" s="139"/>
      <c r="FX518" s="139"/>
      <c r="FY518" s="139"/>
      <c r="FZ518" s="139"/>
      <c r="GA518" s="139"/>
      <c r="GB518" s="139"/>
      <c r="GC518" s="139"/>
      <c r="GD518" s="139"/>
      <c r="GE518" s="139"/>
      <c r="GF518" s="139"/>
    </row>
    <row r="519" spans="1:188" s="50" customFormat="1" ht="20.25" customHeight="1">
      <c r="A519" s="375"/>
      <c r="B519" s="376"/>
      <c r="C519" s="377"/>
      <c r="D519" s="345" t="s">
        <v>1216</v>
      </c>
      <c r="E519" s="346" t="s">
        <v>884</v>
      </c>
      <c r="F519" s="347" t="s">
        <v>885</v>
      </c>
      <c r="G519" s="352"/>
      <c r="H519" s="352"/>
      <c r="I519" s="360"/>
      <c r="J519" s="360"/>
      <c r="K519" s="360"/>
      <c r="L519" s="348"/>
      <c r="M519" s="134"/>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c r="CA519" s="139"/>
      <c r="CB519" s="139"/>
      <c r="CC519" s="139"/>
      <c r="CD519" s="139"/>
      <c r="CE519" s="139"/>
      <c r="CF519" s="139"/>
      <c r="CG519" s="139"/>
      <c r="CH519" s="139"/>
      <c r="CI519" s="139"/>
      <c r="CJ519" s="139"/>
      <c r="CK519" s="139"/>
      <c r="CL519" s="139"/>
      <c r="CM519" s="139"/>
      <c r="CN519" s="139"/>
      <c r="CO519" s="139"/>
      <c r="CP519" s="139"/>
      <c r="CQ519" s="139"/>
      <c r="CR519" s="139"/>
      <c r="CS519" s="139"/>
      <c r="CT519" s="139"/>
      <c r="CU519" s="139"/>
      <c r="CV519" s="139"/>
      <c r="CW519" s="139"/>
      <c r="CX519" s="139"/>
      <c r="CY519" s="139"/>
      <c r="CZ519" s="139"/>
      <c r="DA519" s="139"/>
      <c r="DB519" s="139"/>
      <c r="DC519" s="139"/>
      <c r="DD519" s="139"/>
      <c r="DE519" s="139"/>
      <c r="DF519" s="139"/>
      <c r="DG519" s="139"/>
      <c r="DH519" s="139"/>
      <c r="DI519" s="139"/>
      <c r="DJ519" s="139"/>
      <c r="DK519" s="139"/>
      <c r="DL519" s="139"/>
      <c r="DM519" s="139"/>
      <c r="DN519" s="139"/>
      <c r="DO519" s="139"/>
      <c r="DP519" s="139"/>
      <c r="DQ519" s="139"/>
      <c r="DR519" s="139"/>
      <c r="DS519" s="139"/>
      <c r="DT519" s="139"/>
      <c r="DU519" s="139"/>
      <c r="DV519" s="139"/>
      <c r="DW519" s="139"/>
      <c r="DX519" s="139"/>
      <c r="DY519" s="139"/>
      <c r="DZ519" s="139"/>
      <c r="EA519" s="139"/>
      <c r="EB519" s="139"/>
      <c r="EC519" s="139"/>
      <c r="ED519" s="139"/>
      <c r="EE519" s="139"/>
      <c r="EF519" s="139"/>
      <c r="EG519" s="139"/>
      <c r="EH519" s="139"/>
      <c r="EI519" s="139"/>
      <c r="EJ519" s="139"/>
      <c r="EK519" s="139"/>
      <c r="EL519" s="139"/>
      <c r="EM519" s="139"/>
      <c r="EN519" s="139"/>
      <c r="EO519" s="139"/>
      <c r="EP519" s="139"/>
      <c r="EQ519" s="139"/>
      <c r="ER519" s="139"/>
      <c r="ES519" s="139"/>
      <c r="ET519" s="139"/>
      <c r="EU519" s="139"/>
      <c r="EV519" s="139"/>
      <c r="EW519" s="139"/>
      <c r="EX519" s="139"/>
      <c r="EY519" s="139"/>
      <c r="EZ519" s="139"/>
      <c r="FA519" s="139"/>
      <c r="FB519" s="139"/>
      <c r="FC519" s="139"/>
      <c r="FD519" s="139"/>
      <c r="FE519" s="139"/>
      <c r="FF519" s="139"/>
      <c r="FG519" s="139"/>
      <c r="FH519" s="139"/>
      <c r="FI519" s="139"/>
      <c r="FJ519" s="139"/>
      <c r="FK519" s="139"/>
      <c r="FL519" s="139"/>
      <c r="FM519" s="139"/>
      <c r="FN519" s="139"/>
      <c r="FO519" s="139"/>
      <c r="FP519" s="139"/>
      <c r="FQ519" s="139"/>
      <c r="FR519" s="139"/>
      <c r="FS519" s="139"/>
      <c r="FT519" s="139"/>
      <c r="FU519" s="139"/>
      <c r="FV519" s="139"/>
      <c r="FW519" s="139"/>
      <c r="FX519" s="139"/>
      <c r="FY519" s="139"/>
      <c r="FZ519" s="139"/>
      <c r="GA519" s="139"/>
      <c r="GB519" s="139"/>
      <c r="GC519" s="139"/>
      <c r="GD519" s="139"/>
      <c r="GE519" s="139"/>
      <c r="GF519" s="139"/>
    </row>
    <row r="520" spans="1:188" s="50" customFormat="1" ht="20.25" customHeight="1">
      <c r="A520" s="378"/>
      <c r="B520" s="379"/>
      <c r="C520" s="380"/>
      <c r="D520" s="345"/>
      <c r="E520" s="346"/>
      <c r="F520" s="347"/>
      <c r="G520" s="353"/>
      <c r="H520" s="353"/>
      <c r="I520" s="361"/>
      <c r="J520" s="361"/>
      <c r="K520" s="361"/>
      <c r="L520" s="348"/>
      <c r="M520" s="134"/>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c r="CA520" s="139"/>
      <c r="CB520" s="139"/>
      <c r="CC520" s="139"/>
      <c r="CD520" s="139"/>
      <c r="CE520" s="139"/>
      <c r="CF520" s="139"/>
      <c r="CG520" s="139"/>
      <c r="CH520" s="139"/>
      <c r="CI520" s="139"/>
      <c r="CJ520" s="139"/>
      <c r="CK520" s="139"/>
      <c r="CL520" s="139"/>
      <c r="CM520" s="139"/>
      <c r="CN520" s="139"/>
      <c r="CO520" s="139"/>
      <c r="CP520" s="139"/>
      <c r="CQ520" s="139"/>
      <c r="CR520" s="139"/>
      <c r="CS520" s="139"/>
      <c r="CT520" s="139"/>
      <c r="CU520" s="139"/>
      <c r="CV520" s="139"/>
      <c r="CW520" s="139"/>
      <c r="CX520" s="139"/>
      <c r="CY520" s="139"/>
      <c r="CZ520" s="139"/>
      <c r="DA520" s="139"/>
      <c r="DB520" s="139"/>
      <c r="DC520" s="139"/>
      <c r="DD520" s="139"/>
      <c r="DE520" s="139"/>
      <c r="DF520" s="139"/>
      <c r="DG520" s="139"/>
      <c r="DH520" s="139"/>
      <c r="DI520" s="139"/>
      <c r="DJ520" s="139"/>
      <c r="DK520" s="139"/>
      <c r="DL520" s="139"/>
      <c r="DM520" s="139"/>
      <c r="DN520" s="139"/>
      <c r="DO520" s="139"/>
      <c r="DP520" s="139"/>
      <c r="DQ520" s="139"/>
      <c r="DR520" s="139"/>
      <c r="DS520" s="139"/>
      <c r="DT520" s="139"/>
      <c r="DU520" s="139"/>
      <c r="DV520" s="139"/>
      <c r="DW520" s="139"/>
      <c r="DX520" s="139"/>
      <c r="DY520" s="139"/>
      <c r="DZ520" s="139"/>
      <c r="EA520" s="139"/>
      <c r="EB520" s="139"/>
      <c r="EC520" s="139"/>
      <c r="ED520" s="139"/>
      <c r="EE520" s="139"/>
      <c r="EF520" s="139"/>
      <c r="EG520" s="139"/>
      <c r="EH520" s="139"/>
      <c r="EI520" s="139"/>
      <c r="EJ520" s="139"/>
      <c r="EK520" s="139"/>
      <c r="EL520" s="139"/>
      <c r="EM520" s="139"/>
      <c r="EN520" s="139"/>
      <c r="EO520" s="139"/>
      <c r="EP520" s="139"/>
      <c r="EQ520" s="139"/>
      <c r="ER520" s="139"/>
      <c r="ES520" s="139"/>
      <c r="ET520" s="139"/>
      <c r="EU520" s="139"/>
      <c r="EV520" s="139"/>
      <c r="EW520" s="139"/>
      <c r="EX520" s="139"/>
      <c r="EY520" s="139"/>
      <c r="EZ520" s="139"/>
      <c r="FA520" s="139"/>
      <c r="FB520" s="139"/>
      <c r="FC520" s="139"/>
      <c r="FD520" s="139"/>
      <c r="FE520" s="139"/>
      <c r="FF520" s="139"/>
      <c r="FG520" s="139"/>
      <c r="FH520" s="139"/>
      <c r="FI520" s="139"/>
      <c r="FJ520" s="139"/>
      <c r="FK520" s="139"/>
      <c r="FL520" s="139"/>
      <c r="FM520" s="139"/>
      <c r="FN520" s="139"/>
      <c r="FO520" s="139"/>
      <c r="FP520" s="139"/>
      <c r="FQ520" s="139"/>
      <c r="FR520" s="139"/>
      <c r="FS520" s="139"/>
      <c r="FT520" s="139"/>
      <c r="FU520" s="139"/>
      <c r="FV520" s="139"/>
      <c r="FW520" s="139"/>
      <c r="FX520" s="139"/>
      <c r="FY520" s="139"/>
      <c r="FZ520" s="139"/>
      <c r="GA520" s="139"/>
      <c r="GB520" s="139"/>
      <c r="GC520" s="139"/>
      <c r="GD520" s="139"/>
      <c r="GE520" s="139"/>
      <c r="GF520" s="139"/>
    </row>
    <row r="521" spans="1:188" s="50" customFormat="1" ht="20.25" customHeight="1">
      <c r="A521" s="378"/>
      <c r="B521" s="379"/>
      <c r="C521" s="380"/>
      <c r="D521" s="345"/>
      <c r="E521" s="346"/>
      <c r="F521" s="347"/>
      <c r="G521" s="353"/>
      <c r="H521" s="353"/>
      <c r="I521" s="361"/>
      <c r="J521" s="361"/>
      <c r="K521" s="361"/>
      <c r="L521" s="348"/>
      <c r="M521" s="134"/>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c r="CA521" s="139"/>
      <c r="CB521" s="139"/>
      <c r="CC521" s="139"/>
      <c r="CD521" s="139"/>
      <c r="CE521" s="139"/>
      <c r="CF521" s="139"/>
      <c r="CG521" s="139"/>
      <c r="CH521" s="139"/>
      <c r="CI521" s="139"/>
      <c r="CJ521" s="139"/>
      <c r="CK521" s="139"/>
      <c r="CL521" s="139"/>
      <c r="CM521" s="139"/>
      <c r="CN521" s="139"/>
      <c r="CO521" s="139"/>
      <c r="CP521" s="139"/>
      <c r="CQ521" s="139"/>
      <c r="CR521" s="139"/>
      <c r="CS521" s="139"/>
      <c r="CT521" s="139"/>
      <c r="CU521" s="139"/>
      <c r="CV521" s="139"/>
      <c r="CW521" s="139"/>
      <c r="CX521" s="139"/>
      <c r="CY521" s="139"/>
      <c r="CZ521" s="139"/>
      <c r="DA521" s="139"/>
      <c r="DB521" s="139"/>
      <c r="DC521" s="139"/>
      <c r="DD521" s="139"/>
      <c r="DE521" s="139"/>
      <c r="DF521" s="139"/>
      <c r="DG521" s="139"/>
      <c r="DH521" s="139"/>
      <c r="DI521" s="139"/>
      <c r="DJ521" s="139"/>
      <c r="DK521" s="139"/>
      <c r="DL521" s="139"/>
      <c r="DM521" s="139"/>
      <c r="DN521" s="139"/>
      <c r="DO521" s="139"/>
      <c r="DP521" s="139"/>
      <c r="DQ521" s="139"/>
      <c r="DR521" s="139"/>
      <c r="DS521" s="139"/>
      <c r="DT521" s="139"/>
      <c r="DU521" s="139"/>
      <c r="DV521" s="139"/>
      <c r="DW521" s="139"/>
      <c r="DX521" s="139"/>
      <c r="DY521" s="139"/>
      <c r="DZ521" s="139"/>
      <c r="EA521" s="139"/>
      <c r="EB521" s="139"/>
      <c r="EC521" s="139"/>
      <c r="ED521" s="139"/>
      <c r="EE521" s="139"/>
      <c r="EF521" s="139"/>
      <c r="EG521" s="139"/>
      <c r="EH521" s="139"/>
      <c r="EI521" s="139"/>
      <c r="EJ521" s="139"/>
      <c r="EK521" s="139"/>
      <c r="EL521" s="139"/>
      <c r="EM521" s="139"/>
      <c r="EN521" s="139"/>
      <c r="EO521" s="139"/>
      <c r="EP521" s="139"/>
      <c r="EQ521" s="139"/>
      <c r="ER521" s="139"/>
      <c r="ES521" s="139"/>
      <c r="ET521" s="139"/>
      <c r="EU521" s="139"/>
      <c r="EV521" s="139"/>
      <c r="EW521" s="139"/>
      <c r="EX521" s="139"/>
      <c r="EY521" s="139"/>
      <c r="EZ521" s="139"/>
      <c r="FA521" s="139"/>
      <c r="FB521" s="139"/>
      <c r="FC521" s="139"/>
      <c r="FD521" s="139"/>
      <c r="FE521" s="139"/>
      <c r="FF521" s="139"/>
      <c r="FG521" s="139"/>
      <c r="FH521" s="139"/>
      <c r="FI521" s="139"/>
      <c r="FJ521" s="139"/>
      <c r="FK521" s="139"/>
      <c r="FL521" s="139"/>
      <c r="FM521" s="139"/>
      <c r="FN521" s="139"/>
      <c r="FO521" s="139"/>
      <c r="FP521" s="139"/>
      <c r="FQ521" s="139"/>
      <c r="FR521" s="139"/>
      <c r="FS521" s="139"/>
      <c r="FT521" s="139"/>
      <c r="FU521" s="139"/>
      <c r="FV521" s="139"/>
      <c r="FW521" s="139"/>
      <c r="FX521" s="139"/>
      <c r="FY521" s="139"/>
      <c r="FZ521" s="139"/>
      <c r="GA521" s="139"/>
      <c r="GB521" s="139"/>
      <c r="GC521" s="139"/>
      <c r="GD521" s="139"/>
      <c r="GE521" s="139"/>
      <c r="GF521" s="139"/>
    </row>
    <row r="522" spans="1:188" s="50" customFormat="1" ht="46.5" customHeight="1">
      <c r="A522" s="381"/>
      <c r="B522" s="382"/>
      <c r="C522" s="383"/>
      <c r="D522" s="345"/>
      <c r="E522" s="346"/>
      <c r="F522" s="347"/>
      <c r="G522" s="354"/>
      <c r="H522" s="354"/>
      <c r="I522" s="362"/>
      <c r="J522" s="362"/>
      <c r="K522" s="362"/>
      <c r="L522" s="348"/>
      <c r="M522" s="134"/>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c r="CA522" s="139"/>
      <c r="CB522" s="139"/>
      <c r="CC522" s="139"/>
      <c r="CD522" s="139"/>
      <c r="CE522" s="139"/>
      <c r="CF522" s="139"/>
      <c r="CG522" s="139"/>
      <c r="CH522" s="139"/>
      <c r="CI522" s="139"/>
      <c r="CJ522" s="139"/>
      <c r="CK522" s="139"/>
      <c r="CL522" s="139"/>
      <c r="CM522" s="139"/>
      <c r="CN522" s="139"/>
      <c r="CO522" s="139"/>
      <c r="CP522" s="139"/>
      <c r="CQ522" s="139"/>
      <c r="CR522" s="139"/>
      <c r="CS522" s="139"/>
      <c r="CT522" s="139"/>
      <c r="CU522" s="139"/>
      <c r="CV522" s="139"/>
      <c r="CW522" s="139"/>
      <c r="CX522" s="139"/>
      <c r="CY522" s="139"/>
      <c r="CZ522" s="139"/>
      <c r="DA522" s="139"/>
      <c r="DB522" s="139"/>
      <c r="DC522" s="139"/>
      <c r="DD522" s="139"/>
      <c r="DE522" s="139"/>
      <c r="DF522" s="139"/>
      <c r="DG522" s="139"/>
      <c r="DH522" s="139"/>
      <c r="DI522" s="139"/>
      <c r="DJ522" s="139"/>
      <c r="DK522" s="139"/>
      <c r="DL522" s="139"/>
      <c r="DM522" s="139"/>
      <c r="DN522" s="139"/>
      <c r="DO522" s="139"/>
      <c r="DP522" s="139"/>
      <c r="DQ522" s="139"/>
      <c r="DR522" s="139"/>
      <c r="DS522" s="139"/>
      <c r="DT522" s="139"/>
      <c r="DU522" s="139"/>
      <c r="DV522" s="139"/>
      <c r="DW522" s="139"/>
      <c r="DX522" s="139"/>
      <c r="DY522" s="139"/>
      <c r="DZ522" s="139"/>
      <c r="EA522" s="139"/>
      <c r="EB522" s="139"/>
      <c r="EC522" s="139"/>
      <c r="ED522" s="139"/>
      <c r="EE522" s="139"/>
      <c r="EF522" s="139"/>
      <c r="EG522" s="139"/>
      <c r="EH522" s="139"/>
      <c r="EI522" s="139"/>
      <c r="EJ522" s="139"/>
      <c r="EK522" s="139"/>
      <c r="EL522" s="139"/>
      <c r="EM522" s="139"/>
      <c r="EN522" s="139"/>
      <c r="EO522" s="139"/>
      <c r="EP522" s="139"/>
      <c r="EQ522" s="139"/>
      <c r="ER522" s="139"/>
      <c r="ES522" s="139"/>
      <c r="ET522" s="139"/>
      <c r="EU522" s="139"/>
      <c r="EV522" s="139"/>
      <c r="EW522" s="139"/>
      <c r="EX522" s="139"/>
      <c r="EY522" s="139"/>
      <c r="EZ522" s="139"/>
      <c r="FA522" s="139"/>
      <c r="FB522" s="139"/>
      <c r="FC522" s="139"/>
      <c r="FD522" s="139"/>
      <c r="FE522" s="139"/>
      <c r="FF522" s="139"/>
      <c r="FG522" s="139"/>
      <c r="FH522" s="139"/>
      <c r="FI522" s="139"/>
      <c r="FJ522" s="139"/>
      <c r="FK522" s="139"/>
      <c r="FL522" s="139"/>
      <c r="FM522" s="139"/>
      <c r="FN522" s="139"/>
      <c r="FO522" s="139"/>
      <c r="FP522" s="139"/>
      <c r="FQ522" s="139"/>
      <c r="FR522" s="139"/>
      <c r="FS522" s="139"/>
      <c r="FT522" s="139"/>
      <c r="FU522" s="139"/>
      <c r="FV522" s="139"/>
      <c r="FW522" s="139"/>
      <c r="FX522" s="139"/>
      <c r="FY522" s="139"/>
      <c r="FZ522" s="139"/>
      <c r="GA522" s="139"/>
      <c r="GB522" s="139"/>
      <c r="GC522" s="139"/>
      <c r="GD522" s="139"/>
      <c r="GE522" s="139"/>
      <c r="GF522" s="139"/>
    </row>
    <row r="523" spans="1:188" s="50" customFormat="1" ht="20.25" customHeight="1">
      <c r="A523" s="375"/>
      <c r="B523" s="376"/>
      <c r="C523" s="377"/>
      <c r="D523" s="345" t="s">
        <v>1631</v>
      </c>
      <c r="E523" s="346" t="s">
        <v>887</v>
      </c>
      <c r="F523" s="347" t="s">
        <v>888</v>
      </c>
      <c r="G523" s="352"/>
      <c r="H523" s="352"/>
      <c r="I523" s="360"/>
      <c r="J523" s="360"/>
      <c r="K523" s="360"/>
      <c r="L523" s="348"/>
      <c r="M523" s="134"/>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c r="CA523" s="139"/>
      <c r="CB523" s="139"/>
      <c r="CC523" s="139"/>
      <c r="CD523" s="139"/>
      <c r="CE523" s="139"/>
      <c r="CF523" s="139"/>
      <c r="CG523" s="139"/>
      <c r="CH523" s="139"/>
      <c r="CI523" s="139"/>
      <c r="CJ523" s="139"/>
      <c r="CK523" s="139"/>
      <c r="CL523" s="139"/>
      <c r="CM523" s="139"/>
      <c r="CN523" s="139"/>
      <c r="CO523" s="139"/>
      <c r="CP523" s="139"/>
      <c r="CQ523" s="139"/>
      <c r="CR523" s="139"/>
      <c r="CS523" s="139"/>
      <c r="CT523" s="139"/>
      <c r="CU523" s="139"/>
      <c r="CV523" s="139"/>
      <c r="CW523" s="139"/>
      <c r="CX523" s="139"/>
      <c r="CY523" s="139"/>
      <c r="CZ523" s="139"/>
      <c r="DA523" s="139"/>
      <c r="DB523" s="139"/>
      <c r="DC523" s="139"/>
      <c r="DD523" s="139"/>
      <c r="DE523" s="139"/>
      <c r="DF523" s="139"/>
      <c r="DG523" s="139"/>
      <c r="DH523" s="139"/>
      <c r="DI523" s="139"/>
      <c r="DJ523" s="139"/>
      <c r="DK523" s="139"/>
      <c r="DL523" s="139"/>
      <c r="DM523" s="139"/>
      <c r="DN523" s="139"/>
      <c r="DO523" s="139"/>
      <c r="DP523" s="139"/>
      <c r="DQ523" s="139"/>
      <c r="DR523" s="139"/>
      <c r="DS523" s="139"/>
      <c r="DT523" s="139"/>
      <c r="DU523" s="139"/>
      <c r="DV523" s="139"/>
      <c r="DW523" s="139"/>
      <c r="DX523" s="139"/>
      <c r="DY523" s="139"/>
      <c r="DZ523" s="139"/>
      <c r="EA523" s="139"/>
      <c r="EB523" s="139"/>
      <c r="EC523" s="139"/>
      <c r="ED523" s="139"/>
      <c r="EE523" s="139"/>
      <c r="EF523" s="139"/>
      <c r="EG523" s="139"/>
      <c r="EH523" s="139"/>
      <c r="EI523" s="139"/>
      <c r="EJ523" s="139"/>
      <c r="EK523" s="139"/>
      <c r="EL523" s="139"/>
      <c r="EM523" s="139"/>
      <c r="EN523" s="139"/>
      <c r="EO523" s="139"/>
      <c r="EP523" s="139"/>
      <c r="EQ523" s="139"/>
      <c r="ER523" s="139"/>
      <c r="ES523" s="139"/>
      <c r="ET523" s="139"/>
      <c r="EU523" s="139"/>
      <c r="EV523" s="139"/>
      <c r="EW523" s="139"/>
      <c r="EX523" s="139"/>
      <c r="EY523" s="139"/>
      <c r="EZ523" s="139"/>
      <c r="FA523" s="139"/>
      <c r="FB523" s="139"/>
      <c r="FC523" s="139"/>
      <c r="FD523" s="139"/>
      <c r="FE523" s="139"/>
      <c r="FF523" s="139"/>
      <c r="FG523" s="139"/>
      <c r="FH523" s="139"/>
      <c r="FI523" s="139"/>
      <c r="FJ523" s="139"/>
      <c r="FK523" s="139"/>
      <c r="FL523" s="139"/>
      <c r="FM523" s="139"/>
      <c r="FN523" s="139"/>
      <c r="FO523" s="139"/>
      <c r="FP523" s="139"/>
      <c r="FQ523" s="139"/>
      <c r="FR523" s="139"/>
      <c r="FS523" s="139"/>
      <c r="FT523" s="139"/>
      <c r="FU523" s="139"/>
      <c r="FV523" s="139"/>
      <c r="FW523" s="139"/>
      <c r="FX523" s="139"/>
      <c r="FY523" s="139"/>
      <c r="FZ523" s="139"/>
      <c r="GA523" s="139"/>
      <c r="GB523" s="139"/>
      <c r="GC523" s="139"/>
      <c r="GD523" s="139"/>
      <c r="GE523" s="139"/>
      <c r="GF523" s="139"/>
    </row>
    <row r="524" spans="1:188" s="50" customFormat="1" ht="20.25" customHeight="1">
      <c r="A524" s="378"/>
      <c r="B524" s="379"/>
      <c r="C524" s="380"/>
      <c r="D524" s="345"/>
      <c r="E524" s="346"/>
      <c r="F524" s="347"/>
      <c r="G524" s="353"/>
      <c r="H524" s="353"/>
      <c r="I524" s="361"/>
      <c r="J524" s="361"/>
      <c r="K524" s="361"/>
      <c r="L524" s="348"/>
      <c r="M524" s="134"/>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c r="CA524" s="139"/>
      <c r="CB524" s="139"/>
      <c r="CC524" s="139"/>
      <c r="CD524" s="139"/>
      <c r="CE524" s="139"/>
      <c r="CF524" s="139"/>
      <c r="CG524" s="139"/>
      <c r="CH524" s="139"/>
      <c r="CI524" s="139"/>
      <c r="CJ524" s="139"/>
      <c r="CK524" s="139"/>
      <c r="CL524" s="139"/>
      <c r="CM524" s="139"/>
      <c r="CN524" s="139"/>
      <c r="CO524" s="139"/>
      <c r="CP524" s="139"/>
      <c r="CQ524" s="139"/>
      <c r="CR524" s="139"/>
      <c r="CS524" s="139"/>
      <c r="CT524" s="139"/>
      <c r="CU524" s="139"/>
      <c r="CV524" s="139"/>
      <c r="CW524" s="139"/>
      <c r="CX524" s="139"/>
      <c r="CY524" s="139"/>
      <c r="CZ524" s="139"/>
      <c r="DA524" s="139"/>
      <c r="DB524" s="139"/>
      <c r="DC524" s="139"/>
      <c r="DD524" s="139"/>
      <c r="DE524" s="139"/>
      <c r="DF524" s="139"/>
      <c r="DG524" s="139"/>
      <c r="DH524" s="139"/>
      <c r="DI524" s="139"/>
      <c r="DJ524" s="139"/>
      <c r="DK524" s="139"/>
      <c r="DL524" s="139"/>
      <c r="DM524" s="139"/>
      <c r="DN524" s="139"/>
      <c r="DO524" s="139"/>
      <c r="DP524" s="139"/>
      <c r="DQ524" s="139"/>
      <c r="DR524" s="139"/>
      <c r="DS524" s="139"/>
      <c r="DT524" s="139"/>
      <c r="DU524" s="139"/>
      <c r="DV524" s="139"/>
      <c r="DW524" s="139"/>
      <c r="DX524" s="139"/>
      <c r="DY524" s="139"/>
      <c r="DZ524" s="139"/>
      <c r="EA524" s="139"/>
      <c r="EB524" s="139"/>
      <c r="EC524" s="139"/>
      <c r="ED524" s="139"/>
      <c r="EE524" s="139"/>
      <c r="EF524" s="139"/>
      <c r="EG524" s="139"/>
      <c r="EH524" s="139"/>
      <c r="EI524" s="139"/>
      <c r="EJ524" s="139"/>
      <c r="EK524" s="139"/>
      <c r="EL524" s="139"/>
      <c r="EM524" s="139"/>
      <c r="EN524" s="139"/>
      <c r="EO524" s="139"/>
      <c r="EP524" s="139"/>
      <c r="EQ524" s="139"/>
      <c r="ER524" s="139"/>
      <c r="ES524" s="139"/>
      <c r="ET524" s="139"/>
      <c r="EU524" s="139"/>
      <c r="EV524" s="139"/>
      <c r="EW524" s="139"/>
      <c r="EX524" s="139"/>
      <c r="EY524" s="139"/>
      <c r="EZ524" s="139"/>
      <c r="FA524" s="139"/>
      <c r="FB524" s="139"/>
      <c r="FC524" s="139"/>
      <c r="FD524" s="139"/>
      <c r="FE524" s="139"/>
      <c r="FF524" s="139"/>
      <c r="FG524" s="139"/>
      <c r="FH524" s="139"/>
      <c r="FI524" s="139"/>
      <c r="FJ524" s="139"/>
      <c r="FK524" s="139"/>
      <c r="FL524" s="139"/>
      <c r="FM524" s="139"/>
      <c r="FN524" s="139"/>
      <c r="FO524" s="139"/>
      <c r="FP524" s="139"/>
      <c r="FQ524" s="139"/>
      <c r="FR524" s="139"/>
      <c r="FS524" s="139"/>
      <c r="FT524" s="139"/>
      <c r="FU524" s="139"/>
      <c r="FV524" s="139"/>
      <c r="FW524" s="139"/>
      <c r="FX524" s="139"/>
      <c r="FY524" s="139"/>
      <c r="FZ524" s="139"/>
      <c r="GA524" s="139"/>
      <c r="GB524" s="139"/>
      <c r="GC524" s="139"/>
      <c r="GD524" s="139"/>
      <c r="GE524" s="139"/>
      <c r="GF524" s="139"/>
    </row>
    <row r="525" spans="1:188" s="50" customFormat="1" ht="20.25" customHeight="1">
      <c r="A525" s="378"/>
      <c r="B525" s="379"/>
      <c r="C525" s="380"/>
      <c r="D525" s="345"/>
      <c r="E525" s="346"/>
      <c r="F525" s="347"/>
      <c r="G525" s="353"/>
      <c r="H525" s="353"/>
      <c r="I525" s="361"/>
      <c r="J525" s="361"/>
      <c r="K525" s="361"/>
      <c r="L525" s="348"/>
      <c r="M525" s="134"/>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c r="CA525" s="139"/>
      <c r="CB525" s="139"/>
      <c r="CC525" s="139"/>
      <c r="CD525" s="139"/>
      <c r="CE525" s="139"/>
      <c r="CF525" s="139"/>
      <c r="CG525" s="139"/>
      <c r="CH525" s="139"/>
      <c r="CI525" s="139"/>
      <c r="CJ525" s="139"/>
      <c r="CK525" s="139"/>
      <c r="CL525" s="139"/>
      <c r="CM525" s="139"/>
      <c r="CN525" s="139"/>
      <c r="CO525" s="139"/>
      <c r="CP525" s="139"/>
      <c r="CQ525" s="139"/>
      <c r="CR525" s="139"/>
      <c r="CS525" s="139"/>
      <c r="CT525" s="139"/>
      <c r="CU525" s="139"/>
      <c r="CV525" s="139"/>
      <c r="CW525" s="139"/>
      <c r="CX525" s="139"/>
      <c r="CY525" s="139"/>
      <c r="CZ525" s="139"/>
      <c r="DA525" s="139"/>
      <c r="DB525" s="139"/>
      <c r="DC525" s="139"/>
      <c r="DD525" s="139"/>
      <c r="DE525" s="139"/>
      <c r="DF525" s="139"/>
      <c r="DG525" s="139"/>
      <c r="DH525" s="139"/>
      <c r="DI525" s="139"/>
      <c r="DJ525" s="139"/>
      <c r="DK525" s="139"/>
      <c r="DL525" s="139"/>
      <c r="DM525" s="139"/>
      <c r="DN525" s="139"/>
      <c r="DO525" s="139"/>
      <c r="DP525" s="139"/>
      <c r="DQ525" s="139"/>
      <c r="DR525" s="139"/>
      <c r="DS525" s="139"/>
      <c r="DT525" s="139"/>
      <c r="DU525" s="139"/>
      <c r="DV525" s="139"/>
      <c r="DW525" s="139"/>
      <c r="DX525" s="139"/>
      <c r="DY525" s="139"/>
      <c r="DZ525" s="139"/>
      <c r="EA525" s="139"/>
      <c r="EB525" s="139"/>
      <c r="EC525" s="139"/>
      <c r="ED525" s="139"/>
      <c r="EE525" s="139"/>
      <c r="EF525" s="139"/>
      <c r="EG525" s="139"/>
      <c r="EH525" s="139"/>
      <c r="EI525" s="139"/>
      <c r="EJ525" s="139"/>
      <c r="EK525" s="139"/>
      <c r="EL525" s="139"/>
      <c r="EM525" s="139"/>
      <c r="EN525" s="139"/>
      <c r="EO525" s="139"/>
      <c r="EP525" s="139"/>
      <c r="EQ525" s="139"/>
      <c r="ER525" s="139"/>
      <c r="ES525" s="139"/>
      <c r="ET525" s="139"/>
      <c r="EU525" s="139"/>
      <c r="EV525" s="139"/>
      <c r="EW525" s="139"/>
      <c r="EX525" s="139"/>
      <c r="EY525" s="139"/>
      <c r="EZ525" s="139"/>
      <c r="FA525" s="139"/>
      <c r="FB525" s="139"/>
      <c r="FC525" s="139"/>
      <c r="FD525" s="139"/>
      <c r="FE525" s="139"/>
      <c r="FF525" s="139"/>
      <c r="FG525" s="139"/>
      <c r="FH525" s="139"/>
      <c r="FI525" s="139"/>
      <c r="FJ525" s="139"/>
      <c r="FK525" s="139"/>
      <c r="FL525" s="139"/>
      <c r="FM525" s="139"/>
      <c r="FN525" s="139"/>
      <c r="FO525" s="139"/>
      <c r="FP525" s="139"/>
      <c r="FQ525" s="139"/>
      <c r="FR525" s="139"/>
      <c r="FS525" s="139"/>
      <c r="FT525" s="139"/>
      <c r="FU525" s="139"/>
      <c r="FV525" s="139"/>
      <c r="FW525" s="139"/>
      <c r="FX525" s="139"/>
      <c r="FY525" s="139"/>
      <c r="FZ525" s="139"/>
      <c r="GA525" s="139"/>
      <c r="GB525" s="139"/>
      <c r="GC525" s="139"/>
      <c r="GD525" s="139"/>
      <c r="GE525" s="139"/>
      <c r="GF525" s="139"/>
    </row>
    <row r="526" spans="1:188" s="50" customFormat="1" ht="20.25" customHeight="1">
      <c r="A526" s="378"/>
      <c r="B526" s="379"/>
      <c r="C526" s="380"/>
      <c r="D526" s="345"/>
      <c r="E526" s="346"/>
      <c r="F526" s="347"/>
      <c r="G526" s="353"/>
      <c r="H526" s="353"/>
      <c r="I526" s="361"/>
      <c r="J526" s="361"/>
      <c r="K526" s="361"/>
      <c r="L526" s="348"/>
      <c r="M526" s="134"/>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c r="CA526" s="139"/>
      <c r="CB526" s="139"/>
      <c r="CC526" s="139"/>
      <c r="CD526" s="139"/>
      <c r="CE526" s="139"/>
      <c r="CF526" s="139"/>
      <c r="CG526" s="139"/>
      <c r="CH526" s="139"/>
      <c r="CI526" s="139"/>
      <c r="CJ526" s="139"/>
      <c r="CK526" s="139"/>
      <c r="CL526" s="139"/>
      <c r="CM526" s="139"/>
      <c r="CN526" s="139"/>
      <c r="CO526" s="139"/>
      <c r="CP526" s="139"/>
      <c r="CQ526" s="139"/>
      <c r="CR526" s="139"/>
      <c r="CS526" s="139"/>
      <c r="CT526" s="139"/>
      <c r="CU526" s="139"/>
      <c r="CV526" s="139"/>
      <c r="CW526" s="139"/>
      <c r="CX526" s="139"/>
      <c r="CY526" s="139"/>
      <c r="CZ526" s="139"/>
      <c r="DA526" s="139"/>
      <c r="DB526" s="139"/>
      <c r="DC526" s="139"/>
      <c r="DD526" s="139"/>
      <c r="DE526" s="139"/>
      <c r="DF526" s="139"/>
      <c r="DG526" s="139"/>
      <c r="DH526" s="139"/>
      <c r="DI526" s="139"/>
      <c r="DJ526" s="139"/>
      <c r="DK526" s="139"/>
      <c r="DL526" s="139"/>
      <c r="DM526" s="139"/>
      <c r="DN526" s="139"/>
      <c r="DO526" s="139"/>
      <c r="DP526" s="139"/>
      <c r="DQ526" s="139"/>
      <c r="DR526" s="139"/>
      <c r="DS526" s="139"/>
      <c r="DT526" s="139"/>
      <c r="DU526" s="139"/>
      <c r="DV526" s="139"/>
      <c r="DW526" s="139"/>
      <c r="DX526" s="139"/>
      <c r="DY526" s="139"/>
      <c r="DZ526" s="139"/>
      <c r="EA526" s="139"/>
      <c r="EB526" s="139"/>
      <c r="EC526" s="139"/>
      <c r="ED526" s="139"/>
      <c r="EE526" s="139"/>
      <c r="EF526" s="139"/>
      <c r="EG526" s="139"/>
      <c r="EH526" s="139"/>
      <c r="EI526" s="139"/>
      <c r="EJ526" s="139"/>
      <c r="EK526" s="139"/>
      <c r="EL526" s="139"/>
      <c r="EM526" s="139"/>
      <c r="EN526" s="139"/>
      <c r="EO526" s="139"/>
      <c r="EP526" s="139"/>
      <c r="EQ526" s="139"/>
      <c r="ER526" s="139"/>
      <c r="ES526" s="139"/>
      <c r="ET526" s="139"/>
      <c r="EU526" s="139"/>
      <c r="EV526" s="139"/>
      <c r="EW526" s="139"/>
      <c r="EX526" s="139"/>
      <c r="EY526" s="139"/>
      <c r="EZ526" s="139"/>
      <c r="FA526" s="139"/>
      <c r="FB526" s="139"/>
      <c r="FC526" s="139"/>
      <c r="FD526" s="139"/>
      <c r="FE526" s="139"/>
      <c r="FF526" s="139"/>
      <c r="FG526" s="139"/>
      <c r="FH526" s="139"/>
      <c r="FI526" s="139"/>
      <c r="FJ526" s="139"/>
      <c r="FK526" s="139"/>
      <c r="FL526" s="139"/>
      <c r="FM526" s="139"/>
      <c r="FN526" s="139"/>
      <c r="FO526" s="139"/>
      <c r="FP526" s="139"/>
      <c r="FQ526" s="139"/>
      <c r="FR526" s="139"/>
      <c r="FS526" s="139"/>
      <c r="FT526" s="139"/>
      <c r="FU526" s="139"/>
      <c r="FV526" s="139"/>
      <c r="FW526" s="139"/>
      <c r="FX526" s="139"/>
      <c r="FY526" s="139"/>
      <c r="FZ526" s="139"/>
      <c r="GA526" s="139"/>
      <c r="GB526" s="139"/>
      <c r="GC526" s="139"/>
      <c r="GD526" s="139"/>
      <c r="GE526" s="139"/>
      <c r="GF526" s="139"/>
    </row>
    <row r="527" spans="1:188" s="50" customFormat="1" ht="123" customHeight="1">
      <c r="A527" s="381"/>
      <c r="B527" s="382"/>
      <c r="C527" s="383"/>
      <c r="D527" s="345"/>
      <c r="E527" s="346"/>
      <c r="F527" s="347"/>
      <c r="G527" s="354"/>
      <c r="H527" s="354"/>
      <c r="I527" s="362"/>
      <c r="J527" s="362"/>
      <c r="K527" s="362"/>
      <c r="L527" s="348"/>
      <c r="M527" s="134"/>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c r="CA527" s="139"/>
      <c r="CB527" s="139"/>
      <c r="CC527" s="139"/>
      <c r="CD527" s="139"/>
      <c r="CE527" s="139"/>
      <c r="CF527" s="139"/>
      <c r="CG527" s="139"/>
      <c r="CH527" s="139"/>
      <c r="CI527" s="139"/>
      <c r="CJ527" s="139"/>
      <c r="CK527" s="139"/>
      <c r="CL527" s="139"/>
      <c r="CM527" s="139"/>
      <c r="CN527" s="139"/>
      <c r="CO527" s="139"/>
      <c r="CP527" s="139"/>
      <c r="CQ527" s="139"/>
      <c r="CR527" s="139"/>
      <c r="CS527" s="139"/>
      <c r="CT527" s="139"/>
      <c r="CU527" s="139"/>
      <c r="CV527" s="139"/>
      <c r="CW527" s="139"/>
      <c r="CX527" s="139"/>
      <c r="CY527" s="139"/>
      <c r="CZ527" s="139"/>
      <c r="DA527" s="139"/>
      <c r="DB527" s="139"/>
      <c r="DC527" s="139"/>
      <c r="DD527" s="139"/>
      <c r="DE527" s="139"/>
      <c r="DF527" s="139"/>
      <c r="DG527" s="139"/>
      <c r="DH527" s="139"/>
      <c r="DI527" s="139"/>
      <c r="DJ527" s="139"/>
      <c r="DK527" s="139"/>
      <c r="DL527" s="139"/>
      <c r="DM527" s="139"/>
      <c r="DN527" s="139"/>
      <c r="DO527" s="139"/>
      <c r="DP527" s="139"/>
      <c r="DQ527" s="139"/>
      <c r="DR527" s="139"/>
      <c r="DS527" s="139"/>
      <c r="DT527" s="139"/>
      <c r="DU527" s="139"/>
      <c r="DV527" s="139"/>
      <c r="DW527" s="139"/>
      <c r="DX527" s="139"/>
      <c r="DY527" s="139"/>
      <c r="DZ527" s="139"/>
      <c r="EA527" s="139"/>
      <c r="EB527" s="139"/>
      <c r="EC527" s="139"/>
      <c r="ED527" s="139"/>
      <c r="EE527" s="139"/>
      <c r="EF527" s="139"/>
      <c r="EG527" s="139"/>
      <c r="EH527" s="139"/>
      <c r="EI527" s="139"/>
      <c r="EJ527" s="139"/>
      <c r="EK527" s="139"/>
      <c r="EL527" s="139"/>
      <c r="EM527" s="139"/>
      <c r="EN527" s="139"/>
      <c r="EO527" s="139"/>
      <c r="EP527" s="139"/>
      <c r="EQ527" s="139"/>
      <c r="ER527" s="139"/>
      <c r="ES527" s="139"/>
      <c r="ET527" s="139"/>
      <c r="EU527" s="139"/>
      <c r="EV527" s="139"/>
      <c r="EW527" s="139"/>
      <c r="EX527" s="139"/>
      <c r="EY527" s="139"/>
      <c r="EZ527" s="139"/>
      <c r="FA527" s="139"/>
      <c r="FB527" s="139"/>
      <c r="FC527" s="139"/>
      <c r="FD527" s="139"/>
      <c r="FE527" s="139"/>
      <c r="FF527" s="139"/>
      <c r="FG527" s="139"/>
      <c r="FH527" s="139"/>
      <c r="FI527" s="139"/>
      <c r="FJ527" s="139"/>
      <c r="FK527" s="139"/>
      <c r="FL527" s="139"/>
      <c r="FM527" s="139"/>
      <c r="FN527" s="139"/>
      <c r="FO527" s="139"/>
      <c r="FP527" s="139"/>
      <c r="FQ527" s="139"/>
      <c r="FR527" s="139"/>
      <c r="FS527" s="139"/>
      <c r="FT527" s="139"/>
      <c r="FU527" s="139"/>
      <c r="FV527" s="139"/>
      <c r="FW527" s="139"/>
      <c r="FX527" s="139"/>
      <c r="FY527" s="139"/>
      <c r="FZ527" s="139"/>
      <c r="GA527" s="139"/>
      <c r="GB527" s="139"/>
      <c r="GC527" s="139"/>
      <c r="GD527" s="139"/>
      <c r="GE527" s="139"/>
      <c r="GF527" s="139"/>
    </row>
    <row r="528" spans="1:188" s="50" customFormat="1" ht="20.25" customHeight="1">
      <c r="A528" s="375"/>
      <c r="B528" s="376"/>
      <c r="C528" s="377"/>
      <c r="D528" s="385" t="s">
        <v>1632</v>
      </c>
      <c r="E528" s="346" t="s">
        <v>1223</v>
      </c>
      <c r="F528" s="347"/>
      <c r="G528" s="352"/>
      <c r="H528" s="352"/>
      <c r="I528" s="360"/>
      <c r="J528" s="360"/>
      <c r="K528" s="360"/>
      <c r="L528" s="348"/>
      <c r="M528" s="134"/>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c r="CA528" s="139"/>
      <c r="CB528" s="139"/>
      <c r="CC528" s="139"/>
      <c r="CD528" s="139"/>
      <c r="CE528" s="139"/>
      <c r="CF528" s="139"/>
      <c r="CG528" s="139"/>
      <c r="CH528" s="139"/>
      <c r="CI528" s="139"/>
      <c r="CJ528" s="139"/>
      <c r="CK528" s="139"/>
      <c r="CL528" s="139"/>
      <c r="CM528" s="139"/>
      <c r="CN528" s="139"/>
      <c r="CO528" s="139"/>
      <c r="CP528" s="139"/>
      <c r="CQ528" s="139"/>
      <c r="CR528" s="139"/>
      <c r="CS528" s="139"/>
      <c r="CT528" s="139"/>
      <c r="CU528" s="139"/>
      <c r="CV528" s="139"/>
      <c r="CW528" s="139"/>
      <c r="CX528" s="139"/>
      <c r="CY528" s="139"/>
      <c r="CZ528" s="139"/>
      <c r="DA528" s="139"/>
      <c r="DB528" s="139"/>
      <c r="DC528" s="139"/>
      <c r="DD528" s="139"/>
      <c r="DE528" s="139"/>
      <c r="DF528" s="139"/>
      <c r="DG528" s="139"/>
      <c r="DH528" s="139"/>
      <c r="DI528" s="139"/>
      <c r="DJ528" s="139"/>
      <c r="DK528" s="139"/>
      <c r="DL528" s="139"/>
      <c r="DM528" s="139"/>
      <c r="DN528" s="139"/>
      <c r="DO528" s="139"/>
      <c r="DP528" s="139"/>
      <c r="DQ528" s="139"/>
      <c r="DR528" s="139"/>
      <c r="DS528" s="139"/>
      <c r="DT528" s="139"/>
      <c r="DU528" s="139"/>
      <c r="DV528" s="139"/>
      <c r="DW528" s="139"/>
      <c r="DX528" s="139"/>
      <c r="DY528" s="139"/>
      <c r="DZ528" s="139"/>
      <c r="EA528" s="139"/>
      <c r="EB528" s="139"/>
      <c r="EC528" s="139"/>
      <c r="ED528" s="139"/>
      <c r="EE528" s="139"/>
      <c r="EF528" s="139"/>
      <c r="EG528" s="139"/>
      <c r="EH528" s="139"/>
      <c r="EI528" s="139"/>
      <c r="EJ528" s="139"/>
      <c r="EK528" s="139"/>
      <c r="EL528" s="139"/>
      <c r="EM528" s="139"/>
      <c r="EN528" s="139"/>
      <c r="EO528" s="139"/>
      <c r="EP528" s="139"/>
      <c r="EQ528" s="139"/>
      <c r="ER528" s="139"/>
      <c r="ES528" s="139"/>
      <c r="ET528" s="139"/>
      <c r="EU528" s="139"/>
      <c r="EV528" s="139"/>
      <c r="EW528" s="139"/>
      <c r="EX528" s="139"/>
      <c r="EY528" s="139"/>
      <c r="EZ528" s="139"/>
      <c r="FA528" s="139"/>
      <c r="FB528" s="139"/>
      <c r="FC528" s="139"/>
      <c r="FD528" s="139"/>
      <c r="FE528" s="139"/>
      <c r="FF528" s="139"/>
      <c r="FG528" s="139"/>
      <c r="FH528" s="139"/>
      <c r="FI528" s="139"/>
      <c r="FJ528" s="139"/>
      <c r="FK528" s="139"/>
      <c r="FL528" s="139"/>
      <c r="FM528" s="139"/>
      <c r="FN528" s="139"/>
      <c r="FO528" s="139"/>
      <c r="FP528" s="139"/>
      <c r="FQ528" s="139"/>
      <c r="FR528" s="139"/>
      <c r="FS528" s="139"/>
      <c r="FT528" s="139"/>
      <c r="FU528" s="139"/>
      <c r="FV528" s="139"/>
      <c r="FW528" s="139"/>
      <c r="FX528" s="139"/>
      <c r="FY528" s="139"/>
      <c r="FZ528" s="139"/>
      <c r="GA528" s="139"/>
      <c r="GB528" s="139"/>
      <c r="GC528" s="139"/>
      <c r="GD528" s="139"/>
      <c r="GE528" s="139"/>
      <c r="GF528" s="139"/>
    </row>
    <row r="529" spans="1:188" s="50" customFormat="1" ht="20.25" customHeight="1">
      <c r="A529" s="378"/>
      <c r="B529" s="379"/>
      <c r="C529" s="380"/>
      <c r="D529" s="386"/>
      <c r="E529" s="387"/>
      <c r="F529" s="347"/>
      <c r="G529" s="353"/>
      <c r="H529" s="353"/>
      <c r="I529" s="361"/>
      <c r="J529" s="361"/>
      <c r="K529" s="361"/>
      <c r="L529" s="348"/>
      <c r="M529" s="134"/>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c r="CA529" s="139"/>
      <c r="CB529" s="139"/>
      <c r="CC529" s="139"/>
      <c r="CD529" s="139"/>
      <c r="CE529" s="139"/>
      <c r="CF529" s="139"/>
      <c r="CG529" s="139"/>
      <c r="CH529" s="139"/>
      <c r="CI529" s="139"/>
      <c r="CJ529" s="139"/>
      <c r="CK529" s="139"/>
      <c r="CL529" s="139"/>
      <c r="CM529" s="139"/>
      <c r="CN529" s="139"/>
      <c r="CO529" s="139"/>
      <c r="CP529" s="139"/>
      <c r="CQ529" s="139"/>
      <c r="CR529" s="139"/>
      <c r="CS529" s="139"/>
      <c r="CT529" s="139"/>
      <c r="CU529" s="139"/>
      <c r="CV529" s="139"/>
      <c r="CW529" s="139"/>
      <c r="CX529" s="139"/>
      <c r="CY529" s="139"/>
      <c r="CZ529" s="139"/>
      <c r="DA529" s="139"/>
      <c r="DB529" s="139"/>
      <c r="DC529" s="139"/>
      <c r="DD529" s="139"/>
      <c r="DE529" s="139"/>
      <c r="DF529" s="139"/>
      <c r="DG529" s="139"/>
      <c r="DH529" s="139"/>
      <c r="DI529" s="139"/>
      <c r="DJ529" s="139"/>
      <c r="DK529" s="139"/>
      <c r="DL529" s="139"/>
      <c r="DM529" s="139"/>
      <c r="DN529" s="139"/>
      <c r="DO529" s="139"/>
      <c r="DP529" s="139"/>
      <c r="DQ529" s="139"/>
      <c r="DR529" s="139"/>
      <c r="DS529" s="139"/>
      <c r="DT529" s="139"/>
      <c r="DU529" s="139"/>
      <c r="DV529" s="139"/>
      <c r="DW529" s="139"/>
      <c r="DX529" s="139"/>
      <c r="DY529" s="139"/>
      <c r="DZ529" s="139"/>
      <c r="EA529" s="139"/>
      <c r="EB529" s="139"/>
      <c r="EC529" s="139"/>
      <c r="ED529" s="139"/>
      <c r="EE529" s="139"/>
      <c r="EF529" s="139"/>
      <c r="EG529" s="139"/>
      <c r="EH529" s="139"/>
      <c r="EI529" s="139"/>
      <c r="EJ529" s="139"/>
      <c r="EK529" s="139"/>
      <c r="EL529" s="139"/>
      <c r="EM529" s="139"/>
      <c r="EN529" s="139"/>
      <c r="EO529" s="139"/>
      <c r="EP529" s="139"/>
      <c r="EQ529" s="139"/>
      <c r="ER529" s="139"/>
      <c r="ES529" s="139"/>
      <c r="ET529" s="139"/>
      <c r="EU529" s="139"/>
      <c r="EV529" s="139"/>
      <c r="EW529" s="139"/>
      <c r="EX529" s="139"/>
      <c r="EY529" s="139"/>
      <c r="EZ529" s="139"/>
      <c r="FA529" s="139"/>
      <c r="FB529" s="139"/>
      <c r="FC529" s="139"/>
      <c r="FD529" s="139"/>
      <c r="FE529" s="139"/>
      <c r="FF529" s="139"/>
      <c r="FG529" s="139"/>
      <c r="FH529" s="139"/>
      <c r="FI529" s="139"/>
      <c r="FJ529" s="139"/>
      <c r="FK529" s="139"/>
      <c r="FL529" s="139"/>
      <c r="FM529" s="139"/>
      <c r="FN529" s="139"/>
      <c r="FO529" s="139"/>
      <c r="FP529" s="139"/>
      <c r="FQ529" s="139"/>
      <c r="FR529" s="139"/>
      <c r="FS529" s="139"/>
      <c r="FT529" s="139"/>
      <c r="FU529" s="139"/>
      <c r="FV529" s="139"/>
      <c r="FW529" s="139"/>
      <c r="FX529" s="139"/>
      <c r="FY529" s="139"/>
      <c r="FZ529" s="139"/>
      <c r="GA529" s="139"/>
      <c r="GB529" s="139"/>
      <c r="GC529" s="139"/>
      <c r="GD529" s="139"/>
      <c r="GE529" s="139"/>
      <c r="GF529" s="139"/>
    </row>
    <row r="530" spans="1:188" s="50" customFormat="1" ht="20.25" customHeight="1">
      <c r="A530" s="378"/>
      <c r="B530" s="379"/>
      <c r="C530" s="380"/>
      <c r="D530" s="386"/>
      <c r="E530" s="387"/>
      <c r="F530" s="347"/>
      <c r="G530" s="353"/>
      <c r="H530" s="353"/>
      <c r="I530" s="361"/>
      <c r="J530" s="361"/>
      <c r="K530" s="361"/>
      <c r="L530" s="348"/>
      <c r="M530" s="134"/>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c r="CA530" s="139"/>
      <c r="CB530" s="139"/>
      <c r="CC530" s="139"/>
      <c r="CD530" s="139"/>
      <c r="CE530" s="139"/>
      <c r="CF530" s="139"/>
      <c r="CG530" s="139"/>
      <c r="CH530" s="139"/>
      <c r="CI530" s="139"/>
      <c r="CJ530" s="139"/>
      <c r="CK530" s="139"/>
      <c r="CL530" s="139"/>
      <c r="CM530" s="139"/>
      <c r="CN530" s="139"/>
      <c r="CO530" s="139"/>
      <c r="CP530" s="139"/>
      <c r="CQ530" s="139"/>
      <c r="CR530" s="139"/>
      <c r="CS530" s="139"/>
      <c r="CT530" s="139"/>
      <c r="CU530" s="139"/>
      <c r="CV530" s="139"/>
      <c r="CW530" s="139"/>
      <c r="CX530" s="139"/>
      <c r="CY530" s="139"/>
      <c r="CZ530" s="139"/>
      <c r="DA530" s="139"/>
      <c r="DB530" s="139"/>
      <c r="DC530" s="139"/>
      <c r="DD530" s="139"/>
      <c r="DE530" s="139"/>
      <c r="DF530" s="139"/>
      <c r="DG530" s="139"/>
      <c r="DH530" s="139"/>
      <c r="DI530" s="139"/>
      <c r="DJ530" s="139"/>
      <c r="DK530" s="139"/>
      <c r="DL530" s="139"/>
      <c r="DM530" s="139"/>
      <c r="DN530" s="139"/>
      <c r="DO530" s="139"/>
      <c r="DP530" s="139"/>
      <c r="DQ530" s="139"/>
      <c r="DR530" s="139"/>
      <c r="DS530" s="139"/>
      <c r="DT530" s="139"/>
      <c r="DU530" s="139"/>
      <c r="DV530" s="139"/>
      <c r="DW530" s="139"/>
      <c r="DX530" s="139"/>
      <c r="DY530" s="139"/>
      <c r="DZ530" s="139"/>
      <c r="EA530" s="139"/>
      <c r="EB530" s="139"/>
      <c r="EC530" s="139"/>
      <c r="ED530" s="139"/>
      <c r="EE530" s="139"/>
      <c r="EF530" s="139"/>
      <c r="EG530" s="139"/>
      <c r="EH530" s="139"/>
      <c r="EI530" s="139"/>
      <c r="EJ530" s="139"/>
      <c r="EK530" s="139"/>
      <c r="EL530" s="139"/>
      <c r="EM530" s="139"/>
      <c r="EN530" s="139"/>
      <c r="EO530" s="139"/>
      <c r="EP530" s="139"/>
      <c r="EQ530" s="139"/>
      <c r="ER530" s="139"/>
      <c r="ES530" s="139"/>
      <c r="ET530" s="139"/>
      <c r="EU530" s="139"/>
      <c r="EV530" s="139"/>
      <c r="EW530" s="139"/>
      <c r="EX530" s="139"/>
      <c r="EY530" s="139"/>
      <c r="EZ530" s="139"/>
      <c r="FA530" s="139"/>
      <c r="FB530" s="139"/>
      <c r="FC530" s="139"/>
      <c r="FD530" s="139"/>
      <c r="FE530" s="139"/>
      <c r="FF530" s="139"/>
      <c r="FG530" s="139"/>
      <c r="FH530" s="139"/>
      <c r="FI530" s="139"/>
      <c r="FJ530" s="139"/>
      <c r="FK530" s="139"/>
      <c r="FL530" s="139"/>
      <c r="FM530" s="139"/>
      <c r="FN530" s="139"/>
      <c r="FO530" s="139"/>
      <c r="FP530" s="139"/>
      <c r="FQ530" s="139"/>
      <c r="FR530" s="139"/>
      <c r="FS530" s="139"/>
      <c r="FT530" s="139"/>
      <c r="FU530" s="139"/>
      <c r="FV530" s="139"/>
      <c r="FW530" s="139"/>
      <c r="FX530" s="139"/>
      <c r="FY530" s="139"/>
      <c r="FZ530" s="139"/>
      <c r="GA530" s="139"/>
      <c r="GB530" s="139"/>
      <c r="GC530" s="139"/>
      <c r="GD530" s="139"/>
      <c r="GE530" s="139"/>
      <c r="GF530" s="139"/>
    </row>
    <row r="531" spans="1:188" s="50" customFormat="1" ht="20.25" customHeight="1">
      <c r="A531" s="381"/>
      <c r="B531" s="382"/>
      <c r="C531" s="383"/>
      <c r="D531" s="386"/>
      <c r="E531" s="387"/>
      <c r="F531" s="347"/>
      <c r="G531" s="354"/>
      <c r="H531" s="354"/>
      <c r="I531" s="362"/>
      <c r="J531" s="362"/>
      <c r="K531" s="362"/>
      <c r="L531" s="348"/>
      <c r="M531" s="134"/>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c r="CA531" s="139"/>
      <c r="CB531" s="139"/>
      <c r="CC531" s="139"/>
      <c r="CD531" s="139"/>
      <c r="CE531" s="139"/>
      <c r="CF531" s="139"/>
      <c r="CG531" s="139"/>
      <c r="CH531" s="139"/>
      <c r="CI531" s="139"/>
      <c r="CJ531" s="139"/>
      <c r="CK531" s="139"/>
      <c r="CL531" s="139"/>
      <c r="CM531" s="139"/>
      <c r="CN531" s="139"/>
      <c r="CO531" s="139"/>
      <c r="CP531" s="139"/>
      <c r="CQ531" s="139"/>
      <c r="CR531" s="139"/>
      <c r="CS531" s="139"/>
      <c r="CT531" s="139"/>
      <c r="CU531" s="139"/>
      <c r="CV531" s="139"/>
      <c r="CW531" s="139"/>
      <c r="CX531" s="139"/>
      <c r="CY531" s="139"/>
      <c r="CZ531" s="139"/>
      <c r="DA531" s="139"/>
      <c r="DB531" s="139"/>
      <c r="DC531" s="139"/>
      <c r="DD531" s="139"/>
      <c r="DE531" s="139"/>
      <c r="DF531" s="139"/>
      <c r="DG531" s="139"/>
      <c r="DH531" s="139"/>
      <c r="DI531" s="139"/>
      <c r="DJ531" s="139"/>
      <c r="DK531" s="139"/>
      <c r="DL531" s="139"/>
      <c r="DM531" s="139"/>
      <c r="DN531" s="139"/>
      <c r="DO531" s="139"/>
      <c r="DP531" s="139"/>
      <c r="DQ531" s="139"/>
      <c r="DR531" s="139"/>
      <c r="DS531" s="139"/>
      <c r="DT531" s="139"/>
      <c r="DU531" s="139"/>
      <c r="DV531" s="139"/>
      <c r="DW531" s="139"/>
      <c r="DX531" s="139"/>
      <c r="DY531" s="139"/>
      <c r="DZ531" s="139"/>
      <c r="EA531" s="139"/>
      <c r="EB531" s="139"/>
      <c r="EC531" s="139"/>
      <c r="ED531" s="139"/>
      <c r="EE531" s="139"/>
      <c r="EF531" s="139"/>
      <c r="EG531" s="139"/>
      <c r="EH531" s="139"/>
      <c r="EI531" s="139"/>
      <c r="EJ531" s="139"/>
      <c r="EK531" s="139"/>
      <c r="EL531" s="139"/>
      <c r="EM531" s="139"/>
      <c r="EN531" s="139"/>
      <c r="EO531" s="139"/>
      <c r="EP531" s="139"/>
      <c r="EQ531" s="139"/>
      <c r="ER531" s="139"/>
      <c r="ES531" s="139"/>
      <c r="ET531" s="139"/>
      <c r="EU531" s="139"/>
      <c r="EV531" s="139"/>
      <c r="EW531" s="139"/>
      <c r="EX531" s="139"/>
      <c r="EY531" s="139"/>
      <c r="EZ531" s="139"/>
      <c r="FA531" s="139"/>
      <c r="FB531" s="139"/>
      <c r="FC531" s="139"/>
      <c r="FD531" s="139"/>
      <c r="FE531" s="139"/>
      <c r="FF531" s="139"/>
      <c r="FG531" s="139"/>
      <c r="FH531" s="139"/>
      <c r="FI531" s="139"/>
      <c r="FJ531" s="139"/>
      <c r="FK531" s="139"/>
      <c r="FL531" s="139"/>
      <c r="FM531" s="139"/>
      <c r="FN531" s="139"/>
      <c r="FO531" s="139"/>
      <c r="FP531" s="139"/>
      <c r="FQ531" s="139"/>
      <c r="FR531" s="139"/>
      <c r="FS531" s="139"/>
      <c r="FT531" s="139"/>
      <c r="FU531" s="139"/>
      <c r="FV531" s="139"/>
      <c r="FW531" s="139"/>
      <c r="FX531" s="139"/>
      <c r="FY531" s="139"/>
      <c r="FZ531" s="139"/>
      <c r="GA531" s="139"/>
      <c r="GB531" s="139"/>
      <c r="GC531" s="139"/>
      <c r="GD531" s="139"/>
      <c r="GE531" s="139"/>
      <c r="GF531" s="139"/>
    </row>
    <row r="532" spans="1:188" s="48" customFormat="1" ht="40.200000000000003" customHeight="1">
      <c r="A532" s="296"/>
      <c r="B532" s="297"/>
      <c r="C532" s="291" t="s">
        <v>959</v>
      </c>
      <c r="D532" s="295" t="s">
        <v>892</v>
      </c>
      <c r="E532" s="295"/>
      <c r="F532" s="374" t="s">
        <v>1712</v>
      </c>
      <c r="G532" s="389"/>
      <c r="H532" s="389"/>
      <c r="I532" s="357"/>
      <c r="J532" s="357"/>
      <c r="K532" s="357"/>
      <c r="L532" s="370"/>
      <c r="M532" s="134"/>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c r="CA532" s="139"/>
      <c r="CB532" s="139"/>
      <c r="CC532" s="139"/>
      <c r="CD532" s="139"/>
      <c r="CE532" s="139"/>
      <c r="CF532" s="139"/>
      <c r="CG532" s="139"/>
      <c r="CH532" s="139"/>
      <c r="CI532" s="139"/>
      <c r="CJ532" s="139"/>
      <c r="CK532" s="139"/>
      <c r="CL532" s="139"/>
      <c r="CM532" s="139"/>
      <c r="CN532" s="139"/>
      <c r="CO532" s="139"/>
      <c r="CP532" s="139"/>
      <c r="CQ532" s="139"/>
      <c r="CR532" s="139"/>
      <c r="CS532" s="139"/>
      <c r="CT532" s="139"/>
      <c r="CU532" s="139"/>
      <c r="CV532" s="139"/>
      <c r="CW532" s="139"/>
      <c r="CX532" s="139"/>
      <c r="CY532" s="139"/>
      <c r="CZ532" s="139"/>
      <c r="DA532" s="139"/>
      <c r="DB532" s="139"/>
      <c r="DC532" s="139"/>
      <c r="DD532" s="139"/>
      <c r="DE532" s="139"/>
      <c r="DF532" s="139"/>
      <c r="DG532" s="139"/>
      <c r="DH532" s="139"/>
      <c r="DI532" s="139"/>
      <c r="DJ532" s="139"/>
      <c r="DK532" s="139"/>
      <c r="DL532" s="139"/>
      <c r="DM532" s="139"/>
      <c r="DN532" s="139"/>
      <c r="DO532" s="139"/>
      <c r="DP532" s="139"/>
      <c r="DQ532" s="139"/>
      <c r="DR532" s="139"/>
      <c r="DS532" s="139"/>
      <c r="DT532" s="139"/>
      <c r="DU532" s="139"/>
      <c r="DV532" s="139"/>
      <c r="DW532" s="139"/>
      <c r="DX532" s="139"/>
      <c r="DY532" s="139"/>
      <c r="DZ532" s="139"/>
      <c r="EA532" s="139"/>
      <c r="EB532" s="139"/>
      <c r="EC532" s="139"/>
      <c r="ED532" s="139"/>
      <c r="EE532" s="139"/>
      <c r="EF532" s="139"/>
      <c r="EG532" s="139"/>
      <c r="EH532" s="139"/>
      <c r="EI532" s="139"/>
      <c r="EJ532" s="139"/>
      <c r="EK532" s="139"/>
      <c r="EL532" s="139"/>
      <c r="EM532" s="139"/>
      <c r="EN532" s="139"/>
      <c r="EO532" s="139"/>
      <c r="EP532" s="139"/>
      <c r="EQ532" s="139"/>
      <c r="ER532" s="139"/>
      <c r="ES532" s="139"/>
      <c r="ET532" s="139"/>
      <c r="EU532" s="139"/>
      <c r="EV532" s="139"/>
      <c r="EW532" s="139"/>
      <c r="EX532" s="139"/>
      <c r="EY532" s="139"/>
      <c r="EZ532" s="139"/>
      <c r="FA532" s="139"/>
      <c r="FB532" s="139"/>
      <c r="FC532" s="139"/>
      <c r="FD532" s="139"/>
      <c r="FE532" s="139"/>
      <c r="FF532" s="139"/>
      <c r="FG532" s="139"/>
      <c r="FH532" s="139"/>
      <c r="FI532" s="139"/>
      <c r="FJ532" s="139"/>
      <c r="FK532" s="139"/>
      <c r="FL532" s="139"/>
      <c r="FM532" s="139"/>
      <c r="FN532" s="139"/>
      <c r="FO532" s="139"/>
      <c r="FP532" s="139"/>
      <c r="FQ532" s="139"/>
      <c r="FR532" s="139"/>
      <c r="FS532" s="139"/>
      <c r="FT532" s="139"/>
      <c r="FU532" s="139"/>
      <c r="FV532" s="139"/>
      <c r="FW532" s="139"/>
      <c r="FX532" s="139"/>
      <c r="FY532" s="139"/>
      <c r="FZ532" s="139"/>
      <c r="GA532" s="139"/>
      <c r="GB532" s="139"/>
      <c r="GC532" s="139"/>
      <c r="GD532" s="139"/>
      <c r="GE532" s="139"/>
      <c r="GF532" s="139"/>
    </row>
    <row r="533" spans="1:188" s="48" customFormat="1" ht="40.200000000000003" customHeight="1">
      <c r="A533" s="337"/>
      <c r="B533" s="338"/>
      <c r="C533" s="291"/>
      <c r="D533" s="295"/>
      <c r="E533" s="295"/>
      <c r="F533" s="374"/>
      <c r="G533" s="390"/>
      <c r="H533" s="390"/>
      <c r="I533" s="358"/>
      <c r="J533" s="358"/>
      <c r="K533" s="358"/>
      <c r="L533" s="371"/>
      <c r="M533" s="134"/>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c r="CD533" s="139"/>
      <c r="CE533" s="139"/>
      <c r="CF533" s="139"/>
      <c r="CG533" s="139"/>
      <c r="CH533" s="139"/>
      <c r="CI533" s="139"/>
      <c r="CJ533" s="139"/>
      <c r="CK533" s="139"/>
      <c r="CL533" s="139"/>
      <c r="CM533" s="139"/>
      <c r="CN533" s="139"/>
      <c r="CO533" s="139"/>
      <c r="CP533" s="139"/>
      <c r="CQ533" s="139"/>
      <c r="CR533" s="139"/>
      <c r="CS533" s="139"/>
      <c r="CT533" s="139"/>
      <c r="CU533" s="139"/>
      <c r="CV533" s="139"/>
      <c r="CW533" s="139"/>
      <c r="CX533" s="139"/>
      <c r="CY533" s="139"/>
      <c r="CZ533" s="139"/>
      <c r="DA533" s="139"/>
      <c r="DB533" s="139"/>
      <c r="DC533" s="139"/>
      <c r="DD533" s="139"/>
      <c r="DE533" s="139"/>
      <c r="DF533" s="139"/>
      <c r="DG533" s="139"/>
      <c r="DH533" s="139"/>
      <c r="DI533" s="139"/>
      <c r="DJ533" s="139"/>
      <c r="DK533" s="139"/>
      <c r="DL533" s="139"/>
      <c r="DM533" s="139"/>
      <c r="DN533" s="139"/>
      <c r="DO533" s="139"/>
      <c r="DP533" s="139"/>
      <c r="DQ533" s="139"/>
      <c r="DR533" s="139"/>
      <c r="DS533" s="139"/>
      <c r="DT533" s="139"/>
      <c r="DU533" s="139"/>
      <c r="DV533" s="139"/>
      <c r="DW533" s="139"/>
      <c r="DX533" s="139"/>
      <c r="DY533" s="139"/>
      <c r="DZ533" s="139"/>
      <c r="EA533" s="139"/>
      <c r="EB533" s="139"/>
      <c r="EC533" s="139"/>
      <c r="ED533" s="139"/>
      <c r="EE533" s="139"/>
      <c r="EF533" s="139"/>
      <c r="EG533" s="139"/>
      <c r="EH533" s="139"/>
      <c r="EI533" s="139"/>
      <c r="EJ533" s="139"/>
      <c r="EK533" s="139"/>
      <c r="EL533" s="139"/>
      <c r="EM533" s="139"/>
      <c r="EN533" s="139"/>
      <c r="EO533" s="139"/>
      <c r="EP533" s="139"/>
      <c r="EQ533" s="139"/>
      <c r="ER533" s="139"/>
      <c r="ES533" s="139"/>
      <c r="ET533" s="139"/>
      <c r="EU533" s="139"/>
      <c r="EV533" s="139"/>
      <c r="EW533" s="139"/>
      <c r="EX533" s="139"/>
      <c r="EY533" s="139"/>
      <c r="EZ533" s="139"/>
      <c r="FA533" s="139"/>
      <c r="FB533" s="139"/>
      <c r="FC533" s="139"/>
      <c r="FD533" s="139"/>
      <c r="FE533" s="139"/>
      <c r="FF533" s="139"/>
      <c r="FG533" s="139"/>
      <c r="FH533" s="139"/>
      <c r="FI533" s="139"/>
      <c r="FJ533" s="139"/>
      <c r="FK533" s="139"/>
      <c r="FL533" s="139"/>
      <c r="FM533" s="139"/>
      <c r="FN533" s="139"/>
      <c r="FO533" s="139"/>
      <c r="FP533" s="139"/>
      <c r="FQ533" s="139"/>
      <c r="FR533" s="139"/>
      <c r="FS533" s="139"/>
      <c r="FT533" s="139"/>
      <c r="FU533" s="139"/>
      <c r="FV533" s="139"/>
      <c r="FW533" s="139"/>
      <c r="FX533" s="139"/>
      <c r="FY533" s="139"/>
      <c r="FZ533" s="139"/>
      <c r="GA533" s="139"/>
      <c r="GB533" s="139"/>
      <c r="GC533" s="139"/>
      <c r="GD533" s="139"/>
      <c r="GE533" s="139"/>
      <c r="GF533" s="139"/>
    </row>
    <row r="534" spans="1:188" s="48" customFormat="1" ht="40.200000000000003" customHeight="1">
      <c r="A534" s="337"/>
      <c r="B534" s="338"/>
      <c r="C534" s="291"/>
      <c r="D534" s="295"/>
      <c r="E534" s="295"/>
      <c r="F534" s="374"/>
      <c r="G534" s="390"/>
      <c r="H534" s="390"/>
      <c r="I534" s="358"/>
      <c r="J534" s="358"/>
      <c r="K534" s="358"/>
      <c r="L534" s="371"/>
      <c r="M534" s="134"/>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c r="CA534" s="139"/>
      <c r="CB534" s="139"/>
      <c r="CC534" s="139"/>
      <c r="CD534" s="139"/>
      <c r="CE534" s="139"/>
      <c r="CF534" s="139"/>
      <c r="CG534" s="139"/>
      <c r="CH534" s="139"/>
      <c r="CI534" s="139"/>
      <c r="CJ534" s="139"/>
      <c r="CK534" s="139"/>
      <c r="CL534" s="139"/>
      <c r="CM534" s="139"/>
      <c r="CN534" s="139"/>
      <c r="CO534" s="139"/>
      <c r="CP534" s="139"/>
      <c r="CQ534" s="139"/>
      <c r="CR534" s="139"/>
      <c r="CS534" s="139"/>
      <c r="CT534" s="139"/>
      <c r="CU534" s="139"/>
      <c r="CV534" s="139"/>
      <c r="CW534" s="139"/>
      <c r="CX534" s="139"/>
      <c r="CY534" s="139"/>
      <c r="CZ534" s="139"/>
      <c r="DA534" s="139"/>
      <c r="DB534" s="139"/>
      <c r="DC534" s="139"/>
      <c r="DD534" s="139"/>
      <c r="DE534" s="139"/>
      <c r="DF534" s="139"/>
      <c r="DG534" s="139"/>
      <c r="DH534" s="139"/>
      <c r="DI534" s="139"/>
      <c r="DJ534" s="139"/>
      <c r="DK534" s="139"/>
      <c r="DL534" s="139"/>
      <c r="DM534" s="139"/>
      <c r="DN534" s="139"/>
      <c r="DO534" s="139"/>
      <c r="DP534" s="139"/>
      <c r="DQ534" s="139"/>
      <c r="DR534" s="139"/>
      <c r="DS534" s="139"/>
      <c r="DT534" s="139"/>
      <c r="DU534" s="139"/>
      <c r="DV534" s="139"/>
      <c r="DW534" s="139"/>
      <c r="DX534" s="139"/>
      <c r="DY534" s="139"/>
      <c r="DZ534" s="139"/>
      <c r="EA534" s="139"/>
      <c r="EB534" s="139"/>
      <c r="EC534" s="139"/>
      <c r="ED534" s="139"/>
      <c r="EE534" s="139"/>
      <c r="EF534" s="139"/>
      <c r="EG534" s="139"/>
      <c r="EH534" s="139"/>
      <c r="EI534" s="139"/>
      <c r="EJ534" s="139"/>
      <c r="EK534" s="139"/>
      <c r="EL534" s="139"/>
      <c r="EM534" s="139"/>
      <c r="EN534" s="139"/>
      <c r="EO534" s="139"/>
      <c r="EP534" s="139"/>
      <c r="EQ534" s="139"/>
      <c r="ER534" s="139"/>
      <c r="ES534" s="139"/>
      <c r="ET534" s="139"/>
      <c r="EU534" s="139"/>
      <c r="EV534" s="139"/>
      <c r="EW534" s="139"/>
      <c r="EX534" s="139"/>
      <c r="EY534" s="139"/>
      <c r="EZ534" s="139"/>
      <c r="FA534" s="139"/>
      <c r="FB534" s="139"/>
      <c r="FC534" s="139"/>
      <c r="FD534" s="139"/>
      <c r="FE534" s="139"/>
      <c r="FF534" s="139"/>
      <c r="FG534" s="139"/>
      <c r="FH534" s="139"/>
      <c r="FI534" s="139"/>
      <c r="FJ534" s="139"/>
      <c r="FK534" s="139"/>
      <c r="FL534" s="139"/>
      <c r="FM534" s="139"/>
      <c r="FN534" s="139"/>
      <c r="FO534" s="139"/>
      <c r="FP534" s="139"/>
      <c r="FQ534" s="139"/>
      <c r="FR534" s="139"/>
      <c r="FS534" s="139"/>
      <c r="FT534" s="139"/>
      <c r="FU534" s="139"/>
      <c r="FV534" s="139"/>
      <c r="FW534" s="139"/>
      <c r="FX534" s="139"/>
      <c r="FY534" s="139"/>
      <c r="FZ534" s="139"/>
      <c r="GA534" s="139"/>
      <c r="GB534" s="139"/>
      <c r="GC534" s="139"/>
      <c r="GD534" s="139"/>
      <c r="GE534" s="139"/>
      <c r="GF534" s="139"/>
    </row>
    <row r="535" spans="1:188" s="48" customFormat="1" ht="155.25" customHeight="1">
      <c r="A535" s="337"/>
      <c r="B535" s="338"/>
      <c r="C535" s="291"/>
      <c r="D535" s="295"/>
      <c r="E535" s="295"/>
      <c r="F535" s="374"/>
      <c r="G535" s="390"/>
      <c r="H535" s="390"/>
      <c r="I535" s="358"/>
      <c r="J535" s="358"/>
      <c r="K535" s="358"/>
      <c r="L535" s="371"/>
      <c r="M535" s="134"/>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139"/>
      <c r="CR535" s="139"/>
      <c r="CS535" s="139"/>
      <c r="CT535" s="139"/>
      <c r="CU535" s="139"/>
      <c r="CV535" s="139"/>
      <c r="CW535" s="139"/>
      <c r="CX535" s="139"/>
      <c r="CY535" s="139"/>
      <c r="CZ535" s="139"/>
      <c r="DA535" s="139"/>
      <c r="DB535" s="139"/>
      <c r="DC535" s="139"/>
      <c r="DD535" s="139"/>
      <c r="DE535" s="139"/>
      <c r="DF535" s="139"/>
      <c r="DG535" s="139"/>
      <c r="DH535" s="139"/>
      <c r="DI535" s="139"/>
      <c r="DJ535" s="139"/>
      <c r="DK535" s="139"/>
      <c r="DL535" s="139"/>
      <c r="DM535" s="139"/>
      <c r="DN535" s="139"/>
      <c r="DO535" s="139"/>
      <c r="DP535" s="139"/>
      <c r="DQ535" s="139"/>
      <c r="DR535" s="139"/>
      <c r="DS535" s="139"/>
      <c r="DT535" s="139"/>
      <c r="DU535" s="139"/>
      <c r="DV535" s="139"/>
      <c r="DW535" s="139"/>
      <c r="DX535" s="139"/>
      <c r="DY535" s="139"/>
      <c r="DZ535" s="139"/>
      <c r="EA535" s="139"/>
      <c r="EB535" s="139"/>
      <c r="EC535" s="139"/>
      <c r="ED535" s="139"/>
      <c r="EE535" s="139"/>
      <c r="EF535" s="139"/>
      <c r="EG535" s="139"/>
      <c r="EH535" s="139"/>
      <c r="EI535" s="139"/>
      <c r="EJ535" s="139"/>
      <c r="EK535" s="139"/>
      <c r="EL535" s="139"/>
      <c r="EM535" s="139"/>
      <c r="EN535" s="139"/>
      <c r="EO535" s="139"/>
      <c r="EP535" s="139"/>
      <c r="EQ535" s="139"/>
      <c r="ER535" s="139"/>
      <c r="ES535" s="139"/>
      <c r="ET535" s="139"/>
      <c r="EU535" s="139"/>
      <c r="EV535" s="139"/>
      <c r="EW535" s="139"/>
      <c r="EX535" s="139"/>
      <c r="EY535" s="139"/>
      <c r="EZ535" s="139"/>
      <c r="FA535" s="139"/>
      <c r="FB535" s="139"/>
      <c r="FC535" s="139"/>
      <c r="FD535" s="139"/>
      <c r="FE535" s="139"/>
      <c r="FF535" s="139"/>
      <c r="FG535" s="139"/>
      <c r="FH535" s="139"/>
      <c r="FI535" s="139"/>
      <c r="FJ535" s="139"/>
      <c r="FK535" s="139"/>
      <c r="FL535" s="139"/>
      <c r="FM535" s="139"/>
      <c r="FN535" s="139"/>
      <c r="FO535" s="139"/>
      <c r="FP535" s="139"/>
      <c r="FQ535" s="139"/>
      <c r="FR535" s="139"/>
      <c r="FS535" s="139"/>
      <c r="FT535" s="139"/>
      <c r="FU535" s="139"/>
      <c r="FV535" s="139"/>
      <c r="FW535" s="139"/>
      <c r="FX535" s="139"/>
      <c r="FY535" s="139"/>
      <c r="FZ535" s="139"/>
      <c r="GA535" s="139"/>
      <c r="GB535" s="139"/>
      <c r="GC535" s="139"/>
      <c r="GD535" s="139"/>
      <c r="GE535" s="139"/>
      <c r="GF535" s="139"/>
    </row>
    <row r="536" spans="1:188" s="50" customFormat="1" ht="20.25" customHeight="1">
      <c r="A536" s="375"/>
      <c r="B536" s="376"/>
      <c r="C536" s="377"/>
      <c r="D536" s="345" t="s">
        <v>962</v>
      </c>
      <c r="E536" s="346" t="s">
        <v>894</v>
      </c>
      <c r="F536" s="388" t="s">
        <v>895</v>
      </c>
      <c r="G536" s="440"/>
      <c r="H536" s="440"/>
      <c r="I536" s="443"/>
      <c r="J536" s="443"/>
      <c r="K536" s="443"/>
      <c r="L536" s="348"/>
      <c r="M536" s="134"/>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c r="CA536" s="139"/>
      <c r="CB536" s="139"/>
      <c r="CC536" s="139"/>
      <c r="CD536" s="139"/>
      <c r="CE536" s="139"/>
      <c r="CF536" s="139"/>
      <c r="CG536" s="139"/>
      <c r="CH536" s="139"/>
      <c r="CI536" s="139"/>
      <c r="CJ536" s="139"/>
      <c r="CK536" s="139"/>
      <c r="CL536" s="139"/>
      <c r="CM536" s="139"/>
      <c r="CN536" s="139"/>
      <c r="CO536" s="139"/>
      <c r="CP536" s="139"/>
      <c r="CQ536" s="139"/>
      <c r="CR536" s="139"/>
      <c r="CS536" s="139"/>
      <c r="CT536" s="139"/>
      <c r="CU536" s="139"/>
      <c r="CV536" s="139"/>
      <c r="CW536" s="139"/>
      <c r="CX536" s="139"/>
      <c r="CY536" s="139"/>
      <c r="CZ536" s="139"/>
      <c r="DA536" s="139"/>
      <c r="DB536" s="139"/>
      <c r="DC536" s="139"/>
      <c r="DD536" s="139"/>
      <c r="DE536" s="139"/>
      <c r="DF536" s="139"/>
      <c r="DG536" s="139"/>
      <c r="DH536" s="139"/>
      <c r="DI536" s="139"/>
      <c r="DJ536" s="139"/>
      <c r="DK536" s="139"/>
      <c r="DL536" s="139"/>
      <c r="DM536" s="139"/>
      <c r="DN536" s="139"/>
      <c r="DO536" s="139"/>
      <c r="DP536" s="139"/>
      <c r="DQ536" s="139"/>
      <c r="DR536" s="139"/>
      <c r="DS536" s="139"/>
      <c r="DT536" s="139"/>
      <c r="DU536" s="139"/>
      <c r="DV536" s="139"/>
      <c r="DW536" s="139"/>
      <c r="DX536" s="139"/>
      <c r="DY536" s="139"/>
      <c r="DZ536" s="139"/>
      <c r="EA536" s="139"/>
      <c r="EB536" s="139"/>
      <c r="EC536" s="139"/>
      <c r="ED536" s="139"/>
      <c r="EE536" s="139"/>
      <c r="EF536" s="139"/>
      <c r="EG536" s="139"/>
      <c r="EH536" s="139"/>
      <c r="EI536" s="139"/>
      <c r="EJ536" s="139"/>
      <c r="EK536" s="139"/>
      <c r="EL536" s="139"/>
      <c r="EM536" s="139"/>
      <c r="EN536" s="139"/>
      <c r="EO536" s="139"/>
      <c r="EP536" s="139"/>
      <c r="EQ536" s="139"/>
      <c r="ER536" s="139"/>
      <c r="ES536" s="139"/>
      <c r="ET536" s="139"/>
      <c r="EU536" s="139"/>
      <c r="EV536" s="139"/>
      <c r="EW536" s="139"/>
      <c r="EX536" s="139"/>
      <c r="EY536" s="139"/>
      <c r="EZ536" s="139"/>
      <c r="FA536" s="139"/>
      <c r="FB536" s="139"/>
      <c r="FC536" s="139"/>
      <c r="FD536" s="139"/>
      <c r="FE536" s="139"/>
      <c r="FF536" s="139"/>
      <c r="FG536" s="139"/>
      <c r="FH536" s="139"/>
      <c r="FI536" s="139"/>
      <c r="FJ536" s="139"/>
      <c r="FK536" s="139"/>
      <c r="FL536" s="139"/>
      <c r="FM536" s="139"/>
      <c r="FN536" s="139"/>
      <c r="FO536" s="139"/>
      <c r="FP536" s="139"/>
      <c r="FQ536" s="139"/>
      <c r="FR536" s="139"/>
      <c r="FS536" s="139"/>
      <c r="FT536" s="139"/>
      <c r="FU536" s="139"/>
      <c r="FV536" s="139"/>
      <c r="FW536" s="139"/>
      <c r="FX536" s="139"/>
      <c r="FY536" s="139"/>
      <c r="FZ536" s="139"/>
      <c r="GA536" s="139"/>
      <c r="GB536" s="139"/>
      <c r="GC536" s="139"/>
      <c r="GD536" s="139"/>
      <c r="GE536" s="139"/>
      <c r="GF536" s="139"/>
    </row>
    <row r="537" spans="1:188" s="50" customFormat="1" ht="20.25" customHeight="1">
      <c r="A537" s="378"/>
      <c r="B537" s="379"/>
      <c r="C537" s="380"/>
      <c r="D537" s="345"/>
      <c r="E537" s="346"/>
      <c r="F537" s="388"/>
      <c r="G537" s="441"/>
      <c r="H537" s="441"/>
      <c r="I537" s="444"/>
      <c r="J537" s="444"/>
      <c r="K537" s="444"/>
      <c r="L537" s="348"/>
      <c r="M537" s="134"/>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c r="CA537" s="139"/>
      <c r="CB537" s="139"/>
      <c r="CC537" s="139"/>
      <c r="CD537" s="139"/>
      <c r="CE537" s="139"/>
      <c r="CF537" s="139"/>
      <c r="CG537" s="139"/>
      <c r="CH537" s="139"/>
      <c r="CI537" s="139"/>
      <c r="CJ537" s="139"/>
      <c r="CK537" s="139"/>
      <c r="CL537" s="139"/>
      <c r="CM537" s="139"/>
      <c r="CN537" s="139"/>
      <c r="CO537" s="139"/>
      <c r="CP537" s="139"/>
      <c r="CQ537" s="139"/>
      <c r="CR537" s="139"/>
      <c r="CS537" s="139"/>
      <c r="CT537" s="139"/>
      <c r="CU537" s="139"/>
      <c r="CV537" s="139"/>
      <c r="CW537" s="139"/>
      <c r="CX537" s="139"/>
      <c r="CY537" s="139"/>
      <c r="CZ537" s="139"/>
      <c r="DA537" s="139"/>
      <c r="DB537" s="139"/>
      <c r="DC537" s="139"/>
      <c r="DD537" s="139"/>
      <c r="DE537" s="139"/>
      <c r="DF537" s="139"/>
      <c r="DG537" s="139"/>
      <c r="DH537" s="139"/>
      <c r="DI537" s="139"/>
      <c r="DJ537" s="139"/>
      <c r="DK537" s="139"/>
      <c r="DL537" s="139"/>
      <c r="DM537" s="139"/>
      <c r="DN537" s="139"/>
      <c r="DO537" s="139"/>
      <c r="DP537" s="139"/>
      <c r="DQ537" s="139"/>
      <c r="DR537" s="139"/>
      <c r="DS537" s="139"/>
      <c r="DT537" s="139"/>
      <c r="DU537" s="139"/>
      <c r="DV537" s="139"/>
      <c r="DW537" s="139"/>
      <c r="DX537" s="139"/>
      <c r="DY537" s="139"/>
      <c r="DZ537" s="139"/>
      <c r="EA537" s="139"/>
      <c r="EB537" s="139"/>
      <c r="EC537" s="139"/>
      <c r="ED537" s="139"/>
      <c r="EE537" s="139"/>
      <c r="EF537" s="139"/>
      <c r="EG537" s="139"/>
      <c r="EH537" s="139"/>
      <c r="EI537" s="139"/>
      <c r="EJ537" s="139"/>
      <c r="EK537" s="139"/>
      <c r="EL537" s="139"/>
      <c r="EM537" s="139"/>
      <c r="EN537" s="139"/>
      <c r="EO537" s="139"/>
      <c r="EP537" s="139"/>
      <c r="EQ537" s="139"/>
      <c r="ER537" s="139"/>
      <c r="ES537" s="139"/>
      <c r="ET537" s="139"/>
      <c r="EU537" s="139"/>
      <c r="EV537" s="139"/>
      <c r="EW537" s="139"/>
      <c r="EX537" s="139"/>
      <c r="EY537" s="139"/>
      <c r="EZ537" s="139"/>
      <c r="FA537" s="139"/>
      <c r="FB537" s="139"/>
      <c r="FC537" s="139"/>
      <c r="FD537" s="139"/>
      <c r="FE537" s="139"/>
      <c r="FF537" s="139"/>
      <c r="FG537" s="139"/>
      <c r="FH537" s="139"/>
      <c r="FI537" s="139"/>
      <c r="FJ537" s="139"/>
      <c r="FK537" s="139"/>
      <c r="FL537" s="139"/>
      <c r="FM537" s="139"/>
      <c r="FN537" s="139"/>
      <c r="FO537" s="139"/>
      <c r="FP537" s="139"/>
      <c r="FQ537" s="139"/>
      <c r="FR537" s="139"/>
      <c r="FS537" s="139"/>
      <c r="FT537" s="139"/>
      <c r="FU537" s="139"/>
      <c r="FV537" s="139"/>
      <c r="FW537" s="139"/>
      <c r="FX537" s="139"/>
      <c r="FY537" s="139"/>
      <c r="FZ537" s="139"/>
      <c r="GA537" s="139"/>
      <c r="GB537" s="139"/>
      <c r="GC537" s="139"/>
      <c r="GD537" s="139"/>
      <c r="GE537" s="139"/>
      <c r="GF537" s="139"/>
    </row>
    <row r="538" spans="1:188" s="50" customFormat="1" ht="20.25" customHeight="1">
      <c r="A538" s="378"/>
      <c r="B538" s="379"/>
      <c r="C538" s="380"/>
      <c r="D538" s="345"/>
      <c r="E538" s="346"/>
      <c r="F538" s="388"/>
      <c r="G538" s="441"/>
      <c r="H538" s="441"/>
      <c r="I538" s="444"/>
      <c r="J538" s="444"/>
      <c r="K538" s="444"/>
      <c r="L538" s="348"/>
      <c r="M538" s="134"/>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c r="CA538" s="139"/>
      <c r="CB538" s="139"/>
      <c r="CC538" s="139"/>
      <c r="CD538" s="139"/>
      <c r="CE538" s="139"/>
      <c r="CF538" s="139"/>
      <c r="CG538" s="139"/>
      <c r="CH538" s="139"/>
      <c r="CI538" s="139"/>
      <c r="CJ538" s="139"/>
      <c r="CK538" s="139"/>
      <c r="CL538" s="139"/>
      <c r="CM538" s="139"/>
      <c r="CN538" s="139"/>
      <c r="CO538" s="139"/>
      <c r="CP538" s="139"/>
      <c r="CQ538" s="139"/>
      <c r="CR538" s="139"/>
      <c r="CS538" s="139"/>
      <c r="CT538" s="139"/>
      <c r="CU538" s="139"/>
      <c r="CV538" s="139"/>
      <c r="CW538" s="139"/>
      <c r="CX538" s="139"/>
      <c r="CY538" s="139"/>
      <c r="CZ538" s="139"/>
      <c r="DA538" s="139"/>
      <c r="DB538" s="139"/>
      <c r="DC538" s="139"/>
      <c r="DD538" s="139"/>
      <c r="DE538" s="139"/>
      <c r="DF538" s="139"/>
      <c r="DG538" s="139"/>
      <c r="DH538" s="139"/>
      <c r="DI538" s="139"/>
      <c r="DJ538" s="139"/>
      <c r="DK538" s="139"/>
      <c r="DL538" s="139"/>
      <c r="DM538" s="139"/>
      <c r="DN538" s="139"/>
      <c r="DO538" s="139"/>
      <c r="DP538" s="139"/>
      <c r="DQ538" s="139"/>
      <c r="DR538" s="139"/>
      <c r="DS538" s="139"/>
      <c r="DT538" s="139"/>
      <c r="DU538" s="139"/>
      <c r="DV538" s="139"/>
      <c r="DW538" s="139"/>
      <c r="DX538" s="139"/>
      <c r="DY538" s="139"/>
      <c r="DZ538" s="139"/>
      <c r="EA538" s="139"/>
      <c r="EB538" s="139"/>
      <c r="EC538" s="139"/>
      <c r="ED538" s="139"/>
      <c r="EE538" s="139"/>
      <c r="EF538" s="139"/>
      <c r="EG538" s="139"/>
      <c r="EH538" s="139"/>
      <c r="EI538" s="139"/>
      <c r="EJ538" s="139"/>
      <c r="EK538" s="139"/>
      <c r="EL538" s="139"/>
      <c r="EM538" s="139"/>
      <c r="EN538" s="139"/>
      <c r="EO538" s="139"/>
      <c r="EP538" s="139"/>
      <c r="EQ538" s="139"/>
      <c r="ER538" s="139"/>
      <c r="ES538" s="139"/>
      <c r="ET538" s="139"/>
      <c r="EU538" s="139"/>
      <c r="EV538" s="139"/>
      <c r="EW538" s="139"/>
      <c r="EX538" s="139"/>
      <c r="EY538" s="139"/>
      <c r="EZ538" s="139"/>
      <c r="FA538" s="139"/>
      <c r="FB538" s="139"/>
      <c r="FC538" s="139"/>
      <c r="FD538" s="139"/>
      <c r="FE538" s="139"/>
      <c r="FF538" s="139"/>
      <c r="FG538" s="139"/>
      <c r="FH538" s="139"/>
      <c r="FI538" s="139"/>
      <c r="FJ538" s="139"/>
      <c r="FK538" s="139"/>
      <c r="FL538" s="139"/>
      <c r="FM538" s="139"/>
      <c r="FN538" s="139"/>
      <c r="FO538" s="139"/>
      <c r="FP538" s="139"/>
      <c r="FQ538" s="139"/>
      <c r="FR538" s="139"/>
      <c r="FS538" s="139"/>
      <c r="FT538" s="139"/>
      <c r="FU538" s="139"/>
      <c r="FV538" s="139"/>
      <c r="FW538" s="139"/>
      <c r="FX538" s="139"/>
      <c r="FY538" s="139"/>
      <c r="FZ538" s="139"/>
      <c r="GA538" s="139"/>
      <c r="GB538" s="139"/>
      <c r="GC538" s="139"/>
      <c r="GD538" s="139"/>
      <c r="GE538" s="139"/>
      <c r="GF538" s="139"/>
    </row>
    <row r="539" spans="1:188" s="50" customFormat="1" ht="20.25" customHeight="1">
      <c r="A539" s="378"/>
      <c r="B539" s="379"/>
      <c r="C539" s="380"/>
      <c r="D539" s="345"/>
      <c r="E539" s="346"/>
      <c r="F539" s="388"/>
      <c r="G539" s="441"/>
      <c r="H539" s="441"/>
      <c r="I539" s="444"/>
      <c r="J539" s="444"/>
      <c r="K539" s="444"/>
      <c r="L539" s="348"/>
      <c r="M539" s="134"/>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c r="CA539" s="139"/>
      <c r="CB539" s="139"/>
      <c r="CC539" s="139"/>
      <c r="CD539" s="139"/>
      <c r="CE539" s="139"/>
      <c r="CF539" s="139"/>
      <c r="CG539" s="139"/>
      <c r="CH539" s="139"/>
      <c r="CI539" s="139"/>
      <c r="CJ539" s="139"/>
      <c r="CK539" s="139"/>
      <c r="CL539" s="139"/>
      <c r="CM539" s="139"/>
      <c r="CN539" s="139"/>
      <c r="CO539" s="139"/>
      <c r="CP539" s="139"/>
      <c r="CQ539" s="139"/>
      <c r="CR539" s="139"/>
      <c r="CS539" s="139"/>
      <c r="CT539" s="139"/>
      <c r="CU539" s="139"/>
      <c r="CV539" s="139"/>
      <c r="CW539" s="139"/>
      <c r="CX539" s="139"/>
      <c r="CY539" s="139"/>
      <c r="CZ539" s="139"/>
      <c r="DA539" s="139"/>
      <c r="DB539" s="139"/>
      <c r="DC539" s="139"/>
      <c r="DD539" s="139"/>
      <c r="DE539" s="139"/>
      <c r="DF539" s="139"/>
      <c r="DG539" s="139"/>
      <c r="DH539" s="139"/>
      <c r="DI539" s="139"/>
      <c r="DJ539" s="139"/>
      <c r="DK539" s="139"/>
      <c r="DL539" s="139"/>
      <c r="DM539" s="139"/>
      <c r="DN539" s="139"/>
      <c r="DO539" s="139"/>
      <c r="DP539" s="139"/>
      <c r="DQ539" s="139"/>
      <c r="DR539" s="139"/>
      <c r="DS539" s="139"/>
      <c r="DT539" s="139"/>
      <c r="DU539" s="139"/>
      <c r="DV539" s="139"/>
      <c r="DW539" s="139"/>
      <c r="DX539" s="139"/>
      <c r="DY539" s="139"/>
      <c r="DZ539" s="139"/>
      <c r="EA539" s="139"/>
      <c r="EB539" s="139"/>
      <c r="EC539" s="139"/>
      <c r="ED539" s="139"/>
      <c r="EE539" s="139"/>
      <c r="EF539" s="139"/>
      <c r="EG539" s="139"/>
      <c r="EH539" s="139"/>
      <c r="EI539" s="139"/>
      <c r="EJ539" s="139"/>
      <c r="EK539" s="139"/>
      <c r="EL539" s="139"/>
      <c r="EM539" s="139"/>
      <c r="EN539" s="139"/>
      <c r="EO539" s="139"/>
      <c r="EP539" s="139"/>
      <c r="EQ539" s="139"/>
      <c r="ER539" s="139"/>
      <c r="ES539" s="139"/>
      <c r="ET539" s="139"/>
      <c r="EU539" s="139"/>
      <c r="EV539" s="139"/>
      <c r="EW539" s="139"/>
      <c r="EX539" s="139"/>
      <c r="EY539" s="139"/>
      <c r="EZ539" s="139"/>
      <c r="FA539" s="139"/>
      <c r="FB539" s="139"/>
      <c r="FC539" s="139"/>
      <c r="FD539" s="139"/>
      <c r="FE539" s="139"/>
      <c r="FF539" s="139"/>
      <c r="FG539" s="139"/>
      <c r="FH539" s="139"/>
      <c r="FI539" s="139"/>
      <c r="FJ539" s="139"/>
      <c r="FK539" s="139"/>
      <c r="FL539" s="139"/>
      <c r="FM539" s="139"/>
      <c r="FN539" s="139"/>
      <c r="FO539" s="139"/>
      <c r="FP539" s="139"/>
      <c r="FQ539" s="139"/>
      <c r="FR539" s="139"/>
      <c r="FS539" s="139"/>
      <c r="FT539" s="139"/>
      <c r="FU539" s="139"/>
      <c r="FV539" s="139"/>
      <c r="FW539" s="139"/>
      <c r="FX539" s="139"/>
      <c r="FY539" s="139"/>
      <c r="FZ539" s="139"/>
      <c r="GA539" s="139"/>
      <c r="GB539" s="139"/>
      <c r="GC539" s="139"/>
      <c r="GD539" s="139"/>
      <c r="GE539" s="139"/>
      <c r="GF539" s="139"/>
    </row>
    <row r="540" spans="1:188" s="50" customFormat="1" ht="20.25" customHeight="1">
      <c r="A540" s="378"/>
      <c r="B540" s="379"/>
      <c r="C540" s="380"/>
      <c r="D540" s="345"/>
      <c r="E540" s="346"/>
      <c r="F540" s="388"/>
      <c r="G540" s="441"/>
      <c r="H540" s="441"/>
      <c r="I540" s="444"/>
      <c r="J540" s="444"/>
      <c r="K540" s="444"/>
      <c r="L540" s="348"/>
      <c r="M540" s="134"/>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c r="CA540" s="139"/>
      <c r="CB540" s="139"/>
      <c r="CC540" s="139"/>
      <c r="CD540" s="139"/>
      <c r="CE540" s="139"/>
      <c r="CF540" s="139"/>
      <c r="CG540" s="139"/>
      <c r="CH540" s="139"/>
      <c r="CI540" s="139"/>
      <c r="CJ540" s="139"/>
      <c r="CK540" s="139"/>
      <c r="CL540" s="139"/>
      <c r="CM540" s="139"/>
      <c r="CN540" s="139"/>
      <c r="CO540" s="139"/>
      <c r="CP540" s="139"/>
      <c r="CQ540" s="139"/>
      <c r="CR540" s="139"/>
      <c r="CS540" s="139"/>
      <c r="CT540" s="139"/>
      <c r="CU540" s="139"/>
      <c r="CV540" s="139"/>
      <c r="CW540" s="139"/>
      <c r="CX540" s="139"/>
      <c r="CY540" s="139"/>
      <c r="CZ540" s="139"/>
      <c r="DA540" s="139"/>
      <c r="DB540" s="139"/>
      <c r="DC540" s="139"/>
      <c r="DD540" s="139"/>
      <c r="DE540" s="139"/>
      <c r="DF540" s="139"/>
      <c r="DG540" s="139"/>
      <c r="DH540" s="139"/>
      <c r="DI540" s="139"/>
      <c r="DJ540" s="139"/>
      <c r="DK540" s="139"/>
      <c r="DL540" s="139"/>
      <c r="DM540" s="139"/>
      <c r="DN540" s="139"/>
      <c r="DO540" s="139"/>
      <c r="DP540" s="139"/>
      <c r="DQ540" s="139"/>
      <c r="DR540" s="139"/>
      <c r="DS540" s="139"/>
      <c r="DT540" s="139"/>
      <c r="DU540" s="139"/>
      <c r="DV540" s="139"/>
      <c r="DW540" s="139"/>
      <c r="DX540" s="139"/>
      <c r="DY540" s="139"/>
      <c r="DZ540" s="139"/>
      <c r="EA540" s="139"/>
      <c r="EB540" s="139"/>
      <c r="EC540" s="139"/>
      <c r="ED540" s="139"/>
      <c r="EE540" s="139"/>
      <c r="EF540" s="139"/>
      <c r="EG540" s="139"/>
      <c r="EH540" s="139"/>
      <c r="EI540" s="139"/>
      <c r="EJ540" s="139"/>
      <c r="EK540" s="139"/>
      <c r="EL540" s="139"/>
      <c r="EM540" s="139"/>
      <c r="EN540" s="139"/>
      <c r="EO540" s="139"/>
      <c r="EP540" s="139"/>
      <c r="EQ540" s="139"/>
      <c r="ER540" s="139"/>
      <c r="ES540" s="139"/>
      <c r="ET540" s="139"/>
      <c r="EU540" s="139"/>
      <c r="EV540" s="139"/>
      <c r="EW540" s="139"/>
      <c r="EX540" s="139"/>
      <c r="EY540" s="139"/>
      <c r="EZ540" s="139"/>
      <c r="FA540" s="139"/>
      <c r="FB540" s="139"/>
      <c r="FC540" s="139"/>
      <c r="FD540" s="139"/>
      <c r="FE540" s="139"/>
      <c r="FF540" s="139"/>
      <c r="FG540" s="139"/>
      <c r="FH540" s="139"/>
      <c r="FI540" s="139"/>
      <c r="FJ540" s="139"/>
      <c r="FK540" s="139"/>
      <c r="FL540" s="139"/>
      <c r="FM540" s="139"/>
      <c r="FN540" s="139"/>
      <c r="FO540" s="139"/>
      <c r="FP540" s="139"/>
      <c r="FQ540" s="139"/>
      <c r="FR540" s="139"/>
      <c r="FS540" s="139"/>
      <c r="FT540" s="139"/>
      <c r="FU540" s="139"/>
      <c r="FV540" s="139"/>
      <c r="FW540" s="139"/>
      <c r="FX540" s="139"/>
      <c r="FY540" s="139"/>
      <c r="FZ540" s="139"/>
      <c r="GA540" s="139"/>
      <c r="GB540" s="139"/>
      <c r="GC540" s="139"/>
      <c r="GD540" s="139"/>
      <c r="GE540" s="139"/>
      <c r="GF540" s="139"/>
    </row>
    <row r="541" spans="1:188" s="50" customFormat="1" ht="20.25" customHeight="1">
      <c r="A541" s="378"/>
      <c r="B541" s="379"/>
      <c r="C541" s="380"/>
      <c r="D541" s="345"/>
      <c r="E541" s="346"/>
      <c r="F541" s="388"/>
      <c r="G541" s="441"/>
      <c r="H541" s="441"/>
      <c r="I541" s="444"/>
      <c r="J541" s="444"/>
      <c r="K541" s="444"/>
      <c r="L541" s="348"/>
      <c r="M541" s="134"/>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c r="CA541" s="139"/>
      <c r="CB541" s="139"/>
      <c r="CC541" s="139"/>
      <c r="CD541" s="139"/>
      <c r="CE541" s="139"/>
      <c r="CF541" s="139"/>
      <c r="CG541" s="139"/>
      <c r="CH541" s="139"/>
      <c r="CI541" s="139"/>
      <c r="CJ541" s="139"/>
      <c r="CK541" s="139"/>
      <c r="CL541" s="139"/>
      <c r="CM541" s="139"/>
      <c r="CN541" s="139"/>
      <c r="CO541" s="139"/>
      <c r="CP541" s="139"/>
      <c r="CQ541" s="139"/>
      <c r="CR541" s="139"/>
      <c r="CS541" s="139"/>
      <c r="CT541" s="139"/>
      <c r="CU541" s="139"/>
      <c r="CV541" s="139"/>
      <c r="CW541" s="139"/>
      <c r="CX541" s="139"/>
      <c r="CY541" s="139"/>
      <c r="CZ541" s="139"/>
      <c r="DA541" s="139"/>
      <c r="DB541" s="139"/>
      <c r="DC541" s="139"/>
      <c r="DD541" s="139"/>
      <c r="DE541" s="139"/>
      <c r="DF541" s="139"/>
      <c r="DG541" s="139"/>
      <c r="DH541" s="139"/>
      <c r="DI541" s="139"/>
      <c r="DJ541" s="139"/>
      <c r="DK541" s="139"/>
      <c r="DL541" s="139"/>
      <c r="DM541" s="139"/>
      <c r="DN541" s="139"/>
      <c r="DO541" s="139"/>
      <c r="DP541" s="139"/>
      <c r="DQ541" s="139"/>
      <c r="DR541" s="139"/>
      <c r="DS541" s="139"/>
      <c r="DT541" s="139"/>
      <c r="DU541" s="139"/>
      <c r="DV541" s="139"/>
      <c r="DW541" s="139"/>
      <c r="DX541" s="139"/>
      <c r="DY541" s="139"/>
      <c r="DZ541" s="139"/>
      <c r="EA541" s="139"/>
      <c r="EB541" s="139"/>
      <c r="EC541" s="139"/>
      <c r="ED541" s="139"/>
      <c r="EE541" s="139"/>
      <c r="EF541" s="139"/>
      <c r="EG541" s="139"/>
      <c r="EH541" s="139"/>
      <c r="EI541" s="139"/>
      <c r="EJ541" s="139"/>
      <c r="EK541" s="139"/>
      <c r="EL541" s="139"/>
      <c r="EM541" s="139"/>
      <c r="EN541" s="139"/>
      <c r="EO541" s="139"/>
      <c r="EP541" s="139"/>
      <c r="EQ541" s="139"/>
      <c r="ER541" s="139"/>
      <c r="ES541" s="139"/>
      <c r="ET541" s="139"/>
      <c r="EU541" s="139"/>
      <c r="EV541" s="139"/>
      <c r="EW541" s="139"/>
      <c r="EX541" s="139"/>
      <c r="EY541" s="139"/>
      <c r="EZ541" s="139"/>
      <c r="FA541" s="139"/>
      <c r="FB541" s="139"/>
      <c r="FC541" s="139"/>
      <c r="FD541" s="139"/>
      <c r="FE541" s="139"/>
      <c r="FF541" s="139"/>
      <c r="FG541" s="139"/>
      <c r="FH541" s="139"/>
      <c r="FI541" s="139"/>
      <c r="FJ541" s="139"/>
      <c r="FK541" s="139"/>
      <c r="FL541" s="139"/>
      <c r="FM541" s="139"/>
      <c r="FN541" s="139"/>
      <c r="FO541" s="139"/>
      <c r="FP541" s="139"/>
      <c r="FQ541" s="139"/>
      <c r="FR541" s="139"/>
      <c r="FS541" s="139"/>
      <c r="FT541" s="139"/>
      <c r="FU541" s="139"/>
      <c r="FV541" s="139"/>
      <c r="FW541" s="139"/>
      <c r="FX541" s="139"/>
      <c r="FY541" s="139"/>
      <c r="FZ541" s="139"/>
      <c r="GA541" s="139"/>
      <c r="GB541" s="139"/>
      <c r="GC541" s="139"/>
      <c r="GD541" s="139"/>
      <c r="GE541" s="139"/>
      <c r="GF541" s="139"/>
    </row>
    <row r="542" spans="1:188" s="50" customFormat="1" ht="20.25" customHeight="1">
      <c r="A542" s="378"/>
      <c r="B542" s="379"/>
      <c r="C542" s="380"/>
      <c r="D542" s="345"/>
      <c r="E542" s="346"/>
      <c r="F542" s="388"/>
      <c r="G542" s="441"/>
      <c r="H542" s="441"/>
      <c r="I542" s="444"/>
      <c r="J542" s="444"/>
      <c r="K542" s="444"/>
      <c r="L542" s="348"/>
      <c r="M542" s="134"/>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c r="CA542" s="139"/>
      <c r="CB542" s="139"/>
      <c r="CC542" s="139"/>
      <c r="CD542" s="139"/>
      <c r="CE542" s="139"/>
      <c r="CF542" s="139"/>
      <c r="CG542" s="139"/>
      <c r="CH542" s="139"/>
      <c r="CI542" s="139"/>
      <c r="CJ542" s="139"/>
      <c r="CK542" s="139"/>
      <c r="CL542" s="139"/>
      <c r="CM542" s="139"/>
      <c r="CN542" s="139"/>
      <c r="CO542" s="139"/>
      <c r="CP542" s="139"/>
      <c r="CQ542" s="139"/>
      <c r="CR542" s="139"/>
      <c r="CS542" s="139"/>
      <c r="CT542" s="139"/>
      <c r="CU542" s="139"/>
      <c r="CV542" s="139"/>
      <c r="CW542" s="139"/>
      <c r="CX542" s="139"/>
      <c r="CY542" s="139"/>
      <c r="CZ542" s="139"/>
      <c r="DA542" s="139"/>
      <c r="DB542" s="139"/>
      <c r="DC542" s="139"/>
      <c r="DD542" s="139"/>
      <c r="DE542" s="139"/>
      <c r="DF542" s="139"/>
      <c r="DG542" s="139"/>
      <c r="DH542" s="139"/>
      <c r="DI542" s="139"/>
      <c r="DJ542" s="139"/>
      <c r="DK542" s="139"/>
      <c r="DL542" s="139"/>
      <c r="DM542" s="139"/>
      <c r="DN542" s="139"/>
      <c r="DO542" s="139"/>
      <c r="DP542" s="139"/>
      <c r="DQ542" s="139"/>
      <c r="DR542" s="139"/>
      <c r="DS542" s="139"/>
      <c r="DT542" s="139"/>
      <c r="DU542" s="139"/>
      <c r="DV542" s="139"/>
      <c r="DW542" s="139"/>
      <c r="DX542" s="139"/>
      <c r="DY542" s="139"/>
      <c r="DZ542" s="139"/>
      <c r="EA542" s="139"/>
      <c r="EB542" s="139"/>
      <c r="EC542" s="139"/>
      <c r="ED542" s="139"/>
      <c r="EE542" s="139"/>
      <c r="EF542" s="139"/>
      <c r="EG542" s="139"/>
      <c r="EH542" s="139"/>
      <c r="EI542" s="139"/>
      <c r="EJ542" s="139"/>
      <c r="EK542" s="139"/>
      <c r="EL542" s="139"/>
      <c r="EM542" s="139"/>
      <c r="EN542" s="139"/>
      <c r="EO542" s="139"/>
      <c r="EP542" s="139"/>
      <c r="EQ542" s="139"/>
      <c r="ER542" s="139"/>
      <c r="ES542" s="139"/>
      <c r="ET542" s="139"/>
      <c r="EU542" s="139"/>
      <c r="EV542" s="139"/>
      <c r="EW542" s="139"/>
      <c r="EX542" s="139"/>
      <c r="EY542" s="139"/>
      <c r="EZ542" s="139"/>
      <c r="FA542" s="139"/>
      <c r="FB542" s="139"/>
      <c r="FC542" s="139"/>
      <c r="FD542" s="139"/>
      <c r="FE542" s="139"/>
      <c r="FF542" s="139"/>
      <c r="FG542" s="139"/>
      <c r="FH542" s="139"/>
      <c r="FI542" s="139"/>
      <c r="FJ542" s="139"/>
      <c r="FK542" s="139"/>
      <c r="FL542" s="139"/>
      <c r="FM542" s="139"/>
      <c r="FN542" s="139"/>
      <c r="FO542" s="139"/>
      <c r="FP542" s="139"/>
      <c r="FQ542" s="139"/>
      <c r="FR542" s="139"/>
      <c r="FS542" s="139"/>
      <c r="FT542" s="139"/>
      <c r="FU542" s="139"/>
      <c r="FV542" s="139"/>
      <c r="FW542" s="139"/>
      <c r="FX542" s="139"/>
      <c r="FY542" s="139"/>
      <c r="FZ542" s="139"/>
      <c r="GA542" s="139"/>
      <c r="GB542" s="139"/>
      <c r="GC542" s="139"/>
      <c r="GD542" s="139"/>
      <c r="GE542" s="139"/>
      <c r="GF542" s="139"/>
    </row>
    <row r="543" spans="1:188" s="50" customFormat="1" ht="38.25" customHeight="1">
      <c r="A543" s="381"/>
      <c r="B543" s="382"/>
      <c r="C543" s="383"/>
      <c r="D543" s="345"/>
      <c r="E543" s="346"/>
      <c r="F543" s="388"/>
      <c r="G543" s="442"/>
      <c r="H543" s="442"/>
      <c r="I543" s="445"/>
      <c r="J543" s="445"/>
      <c r="K543" s="445"/>
      <c r="L543" s="348"/>
      <c r="M543" s="134"/>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c r="CA543" s="139"/>
      <c r="CB543" s="139"/>
      <c r="CC543" s="139"/>
      <c r="CD543" s="139"/>
      <c r="CE543" s="139"/>
      <c r="CF543" s="139"/>
      <c r="CG543" s="139"/>
      <c r="CH543" s="139"/>
      <c r="CI543" s="139"/>
      <c r="CJ543" s="139"/>
      <c r="CK543" s="139"/>
      <c r="CL543" s="139"/>
      <c r="CM543" s="139"/>
      <c r="CN543" s="139"/>
      <c r="CO543" s="139"/>
      <c r="CP543" s="139"/>
      <c r="CQ543" s="139"/>
      <c r="CR543" s="139"/>
      <c r="CS543" s="139"/>
      <c r="CT543" s="139"/>
      <c r="CU543" s="139"/>
      <c r="CV543" s="139"/>
      <c r="CW543" s="139"/>
      <c r="CX543" s="139"/>
      <c r="CY543" s="139"/>
      <c r="CZ543" s="139"/>
      <c r="DA543" s="139"/>
      <c r="DB543" s="139"/>
      <c r="DC543" s="139"/>
      <c r="DD543" s="139"/>
      <c r="DE543" s="139"/>
      <c r="DF543" s="139"/>
      <c r="DG543" s="139"/>
      <c r="DH543" s="139"/>
      <c r="DI543" s="139"/>
      <c r="DJ543" s="139"/>
      <c r="DK543" s="139"/>
      <c r="DL543" s="139"/>
      <c r="DM543" s="139"/>
      <c r="DN543" s="139"/>
      <c r="DO543" s="139"/>
      <c r="DP543" s="139"/>
      <c r="DQ543" s="139"/>
      <c r="DR543" s="139"/>
      <c r="DS543" s="139"/>
      <c r="DT543" s="139"/>
      <c r="DU543" s="139"/>
      <c r="DV543" s="139"/>
      <c r="DW543" s="139"/>
      <c r="DX543" s="139"/>
      <c r="DY543" s="139"/>
      <c r="DZ543" s="139"/>
      <c r="EA543" s="139"/>
      <c r="EB543" s="139"/>
      <c r="EC543" s="139"/>
      <c r="ED543" s="139"/>
      <c r="EE543" s="139"/>
      <c r="EF543" s="139"/>
      <c r="EG543" s="139"/>
      <c r="EH543" s="139"/>
      <c r="EI543" s="139"/>
      <c r="EJ543" s="139"/>
      <c r="EK543" s="139"/>
      <c r="EL543" s="139"/>
      <c r="EM543" s="139"/>
      <c r="EN543" s="139"/>
      <c r="EO543" s="139"/>
      <c r="EP543" s="139"/>
      <c r="EQ543" s="139"/>
      <c r="ER543" s="139"/>
      <c r="ES543" s="139"/>
      <c r="ET543" s="139"/>
      <c r="EU543" s="139"/>
      <c r="EV543" s="139"/>
      <c r="EW543" s="139"/>
      <c r="EX543" s="139"/>
      <c r="EY543" s="139"/>
      <c r="EZ543" s="139"/>
      <c r="FA543" s="139"/>
      <c r="FB543" s="139"/>
      <c r="FC543" s="139"/>
      <c r="FD543" s="139"/>
      <c r="FE543" s="139"/>
      <c r="FF543" s="139"/>
      <c r="FG543" s="139"/>
      <c r="FH543" s="139"/>
      <c r="FI543" s="139"/>
      <c r="FJ543" s="139"/>
      <c r="FK543" s="139"/>
      <c r="FL543" s="139"/>
      <c r="FM543" s="139"/>
      <c r="FN543" s="139"/>
      <c r="FO543" s="139"/>
      <c r="FP543" s="139"/>
      <c r="FQ543" s="139"/>
      <c r="FR543" s="139"/>
      <c r="FS543" s="139"/>
      <c r="FT543" s="139"/>
      <c r="FU543" s="139"/>
      <c r="FV543" s="139"/>
      <c r="FW543" s="139"/>
      <c r="FX543" s="139"/>
      <c r="FY543" s="139"/>
      <c r="FZ543" s="139"/>
      <c r="GA543" s="139"/>
      <c r="GB543" s="139"/>
      <c r="GC543" s="139"/>
      <c r="GD543" s="139"/>
      <c r="GE543" s="139"/>
      <c r="GF543" s="139"/>
    </row>
    <row r="544" spans="1:188" s="50" customFormat="1" ht="20.25" customHeight="1">
      <c r="A544" s="375"/>
      <c r="B544" s="376"/>
      <c r="C544" s="377"/>
      <c r="D544" s="345" t="s">
        <v>965</v>
      </c>
      <c r="E544" s="346" t="s">
        <v>897</v>
      </c>
      <c r="F544" s="347" t="s">
        <v>898</v>
      </c>
      <c r="G544" s="352"/>
      <c r="H544" s="352"/>
      <c r="I544" s="360"/>
      <c r="J544" s="360"/>
      <c r="K544" s="360"/>
      <c r="L544" s="348"/>
      <c r="M544" s="134"/>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c r="CA544" s="139"/>
      <c r="CB544" s="139"/>
      <c r="CC544" s="139"/>
      <c r="CD544" s="139"/>
      <c r="CE544" s="139"/>
      <c r="CF544" s="139"/>
      <c r="CG544" s="139"/>
      <c r="CH544" s="139"/>
      <c r="CI544" s="139"/>
      <c r="CJ544" s="139"/>
      <c r="CK544" s="139"/>
      <c r="CL544" s="139"/>
      <c r="CM544" s="139"/>
      <c r="CN544" s="139"/>
      <c r="CO544" s="139"/>
      <c r="CP544" s="139"/>
      <c r="CQ544" s="139"/>
      <c r="CR544" s="139"/>
      <c r="CS544" s="139"/>
      <c r="CT544" s="139"/>
      <c r="CU544" s="139"/>
      <c r="CV544" s="139"/>
      <c r="CW544" s="139"/>
      <c r="CX544" s="139"/>
      <c r="CY544" s="139"/>
      <c r="CZ544" s="139"/>
      <c r="DA544" s="139"/>
      <c r="DB544" s="139"/>
      <c r="DC544" s="139"/>
      <c r="DD544" s="139"/>
      <c r="DE544" s="139"/>
      <c r="DF544" s="139"/>
      <c r="DG544" s="139"/>
      <c r="DH544" s="139"/>
      <c r="DI544" s="139"/>
      <c r="DJ544" s="139"/>
      <c r="DK544" s="139"/>
      <c r="DL544" s="139"/>
      <c r="DM544" s="139"/>
      <c r="DN544" s="139"/>
      <c r="DO544" s="139"/>
      <c r="DP544" s="139"/>
      <c r="DQ544" s="139"/>
      <c r="DR544" s="139"/>
      <c r="DS544" s="139"/>
      <c r="DT544" s="139"/>
      <c r="DU544" s="139"/>
      <c r="DV544" s="139"/>
      <c r="DW544" s="139"/>
      <c r="DX544" s="139"/>
      <c r="DY544" s="139"/>
      <c r="DZ544" s="139"/>
      <c r="EA544" s="139"/>
      <c r="EB544" s="139"/>
      <c r="EC544" s="139"/>
      <c r="ED544" s="139"/>
      <c r="EE544" s="139"/>
      <c r="EF544" s="139"/>
      <c r="EG544" s="139"/>
      <c r="EH544" s="139"/>
      <c r="EI544" s="139"/>
      <c r="EJ544" s="139"/>
      <c r="EK544" s="139"/>
      <c r="EL544" s="139"/>
      <c r="EM544" s="139"/>
      <c r="EN544" s="139"/>
      <c r="EO544" s="139"/>
      <c r="EP544" s="139"/>
      <c r="EQ544" s="139"/>
      <c r="ER544" s="139"/>
      <c r="ES544" s="139"/>
      <c r="ET544" s="139"/>
      <c r="EU544" s="139"/>
      <c r="EV544" s="139"/>
      <c r="EW544" s="139"/>
      <c r="EX544" s="139"/>
      <c r="EY544" s="139"/>
      <c r="EZ544" s="139"/>
      <c r="FA544" s="139"/>
      <c r="FB544" s="139"/>
      <c r="FC544" s="139"/>
      <c r="FD544" s="139"/>
      <c r="FE544" s="139"/>
      <c r="FF544" s="139"/>
      <c r="FG544" s="139"/>
      <c r="FH544" s="139"/>
      <c r="FI544" s="139"/>
      <c r="FJ544" s="139"/>
      <c r="FK544" s="139"/>
      <c r="FL544" s="139"/>
      <c r="FM544" s="139"/>
      <c r="FN544" s="139"/>
      <c r="FO544" s="139"/>
      <c r="FP544" s="139"/>
      <c r="FQ544" s="139"/>
      <c r="FR544" s="139"/>
      <c r="FS544" s="139"/>
      <c r="FT544" s="139"/>
      <c r="FU544" s="139"/>
      <c r="FV544" s="139"/>
      <c r="FW544" s="139"/>
      <c r="FX544" s="139"/>
      <c r="FY544" s="139"/>
      <c r="FZ544" s="139"/>
      <c r="GA544" s="139"/>
      <c r="GB544" s="139"/>
      <c r="GC544" s="139"/>
      <c r="GD544" s="139"/>
      <c r="GE544" s="139"/>
      <c r="GF544" s="139"/>
    </row>
    <row r="545" spans="1:188" s="50" customFormat="1" ht="20.25" customHeight="1">
      <c r="A545" s="378"/>
      <c r="B545" s="379"/>
      <c r="C545" s="380"/>
      <c r="D545" s="345"/>
      <c r="E545" s="346"/>
      <c r="F545" s="347"/>
      <c r="G545" s="353"/>
      <c r="H545" s="353"/>
      <c r="I545" s="361"/>
      <c r="J545" s="361"/>
      <c r="K545" s="361"/>
      <c r="L545" s="348"/>
      <c r="M545" s="134"/>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c r="CA545" s="139"/>
      <c r="CB545" s="139"/>
      <c r="CC545" s="139"/>
      <c r="CD545" s="139"/>
      <c r="CE545" s="139"/>
      <c r="CF545" s="139"/>
      <c r="CG545" s="139"/>
      <c r="CH545" s="139"/>
      <c r="CI545" s="139"/>
      <c r="CJ545" s="139"/>
      <c r="CK545" s="139"/>
      <c r="CL545" s="139"/>
      <c r="CM545" s="139"/>
      <c r="CN545" s="139"/>
      <c r="CO545" s="139"/>
      <c r="CP545" s="139"/>
      <c r="CQ545" s="139"/>
      <c r="CR545" s="139"/>
      <c r="CS545" s="139"/>
      <c r="CT545" s="139"/>
      <c r="CU545" s="139"/>
      <c r="CV545" s="139"/>
      <c r="CW545" s="139"/>
      <c r="CX545" s="139"/>
      <c r="CY545" s="139"/>
      <c r="CZ545" s="139"/>
      <c r="DA545" s="139"/>
      <c r="DB545" s="139"/>
      <c r="DC545" s="139"/>
      <c r="DD545" s="139"/>
      <c r="DE545" s="139"/>
      <c r="DF545" s="139"/>
      <c r="DG545" s="139"/>
      <c r="DH545" s="139"/>
      <c r="DI545" s="139"/>
      <c r="DJ545" s="139"/>
      <c r="DK545" s="139"/>
      <c r="DL545" s="139"/>
      <c r="DM545" s="139"/>
      <c r="DN545" s="139"/>
      <c r="DO545" s="139"/>
      <c r="DP545" s="139"/>
      <c r="DQ545" s="139"/>
      <c r="DR545" s="139"/>
      <c r="DS545" s="139"/>
      <c r="DT545" s="139"/>
      <c r="DU545" s="139"/>
      <c r="DV545" s="139"/>
      <c r="DW545" s="139"/>
      <c r="DX545" s="139"/>
      <c r="DY545" s="139"/>
      <c r="DZ545" s="139"/>
      <c r="EA545" s="139"/>
      <c r="EB545" s="139"/>
      <c r="EC545" s="139"/>
      <c r="ED545" s="139"/>
      <c r="EE545" s="139"/>
      <c r="EF545" s="139"/>
      <c r="EG545" s="139"/>
      <c r="EH545" s="139"/>
      <c r="EI545" s="139"/>
      <c r="EJ545" s="139"/>
      <c r="EK545" s="139"/>
      <c r="EL545" s="139"/>
      <c r="EM545" s="139"/>
      <c r="EN545" s="139"/>
      <c r="EO545" s="139"/>
      <c r="EP545" s="139"/>
      <c r="EQ545" s="139"/>
      <c r="ER545" s="139"/>
      <c r="ES545" s="139"/>
      <c r="ET545" s="139"/>
      <c r="EU545" s="139"/>
      <c r="EV545" s="139"/>
      <c r="EW545" s="139"/>
      <c r="EX545" s="139"/>
      <c r="EY545" s="139"/>
      <c r="EZ545" s="139"/>
      <c r="FA545" s="139"/>
      <c r="FB545" s="139"/>
      <c r="FC545" s="139"/>
      <c r="FD545" s="139"/>
      <c r="FE545" s="139"/>
      <c r="FF545" s="139"/>
      <c r="FG545" s="139"/>
      <c r="FH545" s="139"/>
      <c r="FI545" s="139"/>
      <c r="FJ545" s="139"/>
      <c r="FK545" s="139"/>
      <c r="FL545" s="139"/>
      <c r="FM545" s="139"/>
      <c r="FN545" s="139"/>
      <c r="FO545" s="139"/>
      <c r="FP545" s="139"/>
      <c r="FQ545" s="139"/>
      <c r="FR545" s="139"/>
      <c r="FS545" s="139"/>
      <c r="FT545" s="139"/>
      <c r="FU545" s="139"/>
      <c r="FV545" s="139"/>
      <c r="FW545" s="139"/>
      <c r="FX545" s="139"/>
      <c r="FY545" s="139"/>
      <c r="FZ545" s="139"/>
      <c r="GA545" s="139"/>
      <c r="GB545" s="139"/>
      <c r="GC545" s="139"/>
      <c r="GD545" s="139"/>
      <c r="GE545" s="139"/>
      <c r="GF545" s="139"/>
    </row>
    <row r="546" spans="1:188" s="50" customFormat="1" ht="20.25" customHeight="1">
      <c r="A546" s="378"/>
      <c r="B546" s="379"/>
      <c r="C546" s="380"/>
      <c r="D546" s="345"/>
      <c r="E546" s="346"/>
      <c r="F546" s="347"/>
      <c r="G546" s="353"/>
      <c r="H546" s="353"/>
      <c r="I546" s="361"/>
      <c r="J546" s="361"/>
      <c r="K546" s="361"/>
      <c r="L546" s="348"/>
      <c r="M546" s="134"/>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V546" s="139"/>
      <c r="AW546" s="139"/>
      <c r="AX546" s="139"/>
      <c r="AY546" s="139"/>
      <c r="AZ546" s="139"/>
      <c r="BA546" s="139"/>
      <c r="BB546" s="139"/>
      <c r="BC546" s="139"/>
      <c r="BD546" s="139"/>
      <c r="BE546" s="139"/>
      <c r="BF546" s="139"/>
      <c r="BG546" s="139"/>
      <c r="BH546" s="139"/>
      <c r="BI546" s="139"/>
      <c r="BJ546" s="139"/>
      <c r="BK546" s="139"/>
      <c r="BL546" s="139"/>
      <c r="BM546" s="139"/>
      <c r="BN546" s="139"/>
      <c r="BO546" s="139"/>
      <c r="BP546" s="139"/>
      <c r="BQ546" s="139"/>
      <c r="BR546" s="139"/>
      <c r="BS546" s="139"/>
      <c r="BT546" s="139"/>
      <c r="BU546" s="139"/>
      <c r="BV546" s="139"/>
      <c r="BW546" s="139"/>
      <c r="BX546" s="139"/>
      <c r="BY546" s="139"/>
      <c r="BZ546" s="139"/>
      <c r="CA546" s="139"/>
      <c r="CB546" s="139"/>
      <c r="CC546" s="139"/>
      <c r="CD546" s="139"/>
      <c r="CE546" s="139"/>
      <c r="CF546" s="139"/>
      <c r="CG546" s="139"/>
      <c r="CH546" s="139"/>
      <c r="CI546" s="139"/>
      <c r="CJ546" s="139"/>
      <c r="CK546" s="139"/>
      <c r="CL546" s="139"/>
      <c r="CM546" s="139"/>
      <c r="CN546" s="139"/>
      <c r="CO546" s="139"/>
      <c r="CP546" s="139"/>
      <c r="CQ546" s="139"/>
      <c r="CR546" s="139"/>
      <c r="CS546" s="139"/>
      <c r="CT546" s="139"/>
      <c r="CU546" s="139"/>
      <c r="CV546" s="139"/>
      <c r="CW546" s="139"/>
      <c r="CX546" s="139"/>
      <c r="CY546" s="139"/>
      <c r="CZ546" s="139"/>
      <c r="DA546" s="139"/>
      <c r="DB546" s="139"/>
      <c r="DC546" s="139"/>
      <c r="DD546" s="139"/>
      <c r="DE546" s="139"/>
      <c r="DF546" s="139"/>
      <c r="DG546" s="139"/>
      <c r="DH546" s="139"/>
      <c r="DI546" s="139"/>
      <c r="DJ546" s="139"/>
      <c r="DK546" s="139"/>
      <c r="DL546" s="139"/>
      <c r="DM546" s="139"/>
      <c r="DN546" s="139"/>
      <c r="DO546" s="139"/>
      <c r="DP546" s="139"/>
      <c r="DQ546" s="139"/>
      <c r="DR546" s="139"/>
      <c r="DS546" s="139"/>
      <c r="DT546" s="139"/>
      <c r="DU546" s="139"/>
      <c r="DV546" s="139"/>
      <c r="DW546" s="139"/>
      <c r="DX546" s="139"/>
      <c r="DY546" s="139"/>
      <c r="DZ546" s="139"/>
      <c r="EA546" s="139"/>
      <c r="EB546" s="139"/>
      <c r="EC546" s="139"/>
      <c r="ED546" s="139"/>
      <c r="EE546" s="139"/>
      <c r="EF546" s="139"/>
      <c r="EG546" s="139"/>
      <c r="EH546" s="139"/>
      <c r="EI546" s="139"/>
      <c r="EJ546" s="139"/>
      <c r="EK546" s="139"/>
      <c r="EL546" s="139"/>
      <c r="EM546" s="139"/>
      <c r="EN546" s="139"/>
      <c r="EO546" s="139"/>
      <c r="EP546" s="139"/>
      <c r="EQ546" s="139"/>
      <c r="ER546" s="139"/>
      <c r="ES546" s="139"/>
      <c r="ET546" s="139"/>
      <c r="EU546" s="139"/>
      <c r="EV546" s="139"/>
      <c r="EW546" s="139"/>
      <c r="EX546" s="139"/>
      <c r="EY546" s="139"/>
      <c r="EZ546" s="139"/>
      <c r="FA546" s="139"/>
      <c r="FB546" s="139"/>
      <c r="FC546" s="139"/>
      <c r="FD546" s="139"/>
      <c r="FE546" s="139"/>
      <c r="FF546" s="139"/>
      <c r="FG546" s="139"/>
      <c r="FH546" s="139"/>
      <c r="FI546" s="139"/>
      <c r="FJ546" s="139"/>
      <c r="FK546" s="139"/>
      <c r="FL546" s="139"/>
      <c r="FM546" s="139"/>
      <c r="FN546" s="139"/>
      <c r="FO546" s="139"/>
      <c r="FP546" s="139"/>
      <c r="FQ546" s="139"/>
      <c r="FR546" s="139"/>
      <c r="FS546" s="139"/>
      <c r="FT546" s="139"/>
      <c r="FU546" s="139"/>
      <c r="FV546" s="139"/>
      <c r="FW546" s="139"/>
      <c r="FX546" s="139"/>
      <c r="FY546" s="139"/>
      <c r="FZ546" s="139"/>
      <c r="GA546" s="139"/>
      <c r="GB546" s="139"/>
      <c r="GC546" s="139"/>
      <c r="GD546" s="139"/>
      <c r="GE546" s="139"/>
      <c r="GF546" s="139"/>
    </row>
    <row r="547" spans="1:188" s="50" customFormat="1" ht="20.25" customHeight="1">
      <c r="A547" s="378"/>
      <c r="B547" s="379"/>
      <c r="C547" s="380"/>
      <c r="D547" s="345"/>
      <c r="E547" s="346"/>
      <c r="F547" s="347"/>
      <c r="G547" s="353"/>
      <c r="H547" s="353"/>
      <c r="I547" s="361"/>
      <c r="J547" s="361"/>
      <c r="K547" s="361"/>
      <c r="L547" s="348"/>
      <c r="M547" s="134"/>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V547" s="139"/>
      <c r="AW547" s="139"/>
      <c r="AX547" s="139"/>
      <c r="AY547" s="139"/>
      <c r="AZ547" s="139"/>
      <c r="BA547" s="139"/>
      <c r="BB547" s="139"/>
      <c r="BC547" s="139"/>
      <c r="BD547" s="139"/>
      <c r="BE547" s="139"/>
      <c r="BF547" s="139"/>
      <c r="BG547" s="139"/>
      <c r="BH547" s="139"/>
      <c r="BI547" s="139"/>
      <c r="BJ547" s="139"/>
      <c r="BK547" s="139"/>
      <c r="BL547" s="139"/>
      <c r="BM547" s="139"/>
      <c r="BN547" s="139"/>
      <c r="BO547" s="139"/>
      <c r="BP547" s="139"/>
      <c r="BQ547" s="139"/>
      <c r="BR547" s="139"/>
      <c r="BS547" s="139"/>
      <c r="BT547" s="139"/>
      <c r="BU547" s="139"/>
      <c r="BV547" s="139"/>
      <c r="BW547" s="139"/>
      <c r="BX547" s="139"/>
      <c r="BY547" s="139"/>
      <c r="BZ547" s="139"/>
      <c r="CA547" s="139"/>
      <c r="CB547" s="139"/>
      <c r="CC547" s="139"/>
      <c r="CD547" s="139"/>
      <c r="CE547" s="139"/>
      <c r="CF547" s="139"/>
      <c r="CG547" s="139"/>
      <c r="CH547" s="139"/>
      <c r="CI547" s="139"/>
      <c r="CJ547" s="139"/>
      <c r="CK547" s="139"/>
      <c r="CL547" s="139"/>
      <c r="CM547" s="139"/>
      <c r="CN547" s="139"/>
      <c r="CO547" s="139"/>
      <c r="CP547" s="139"/>
      <c r="CQ547" s="139"/>
      <c r="CR547" s="139"/>
      <c r="CS547" s="139"/>
      <c r="CT547" s="139"/>
      <c r="CU547" s="139"/>
      <c r="CV547" s="139"/>
      <c r="CW547" s="139"/>
      <c r="CX547" s="139"/>
      <c r="CY547" s="139"/>
      <c r="CZ547" s="139"/>
      <c r="DA547" s="139"/>
      <c r="DB547" s="139"/>
      <c r="DC547" s="139"/>
      <c r="DD547" s="139"/>
      <c r="DE547" s="139"/>
      <c r="DF547" s="139"/>
      <c r="DG547" s="139"/>
      <c r="DH547" s="139"/>
      <c r="DI547" s="139"/>
      <c r="DJ547" s="139"/>
      <c r="DK547" s="139"/>
      <c r="DL547" s="139"/>
      <c r="DM547" s="139"/>
      <c r="DN547" s="139"/>
      <c r="DO547" s="139"/>
      <c r="DP547" s="139"/>
      <c r="DQ547" s="139"/>
      <c r="DR547" s="139"/>
      <c r="DS547" s="139"/>
      <c r="DT547" s="139"/>
      <c r="DU547" s="139"/>
      <c r="DV547" s="139"/>
      <c r="DW547" s="139"/>
      <c r="DX547" s="139"/>
      <c r="DY547" s="139"/>
      <c r="DZ547" s="139"/>
      <c r="EA547" s="139"/>
      <c r="EB547" s="139"/>
      <c r="EC547" s="139"/>
      <c r="ED547" s="139"/>
      <c r="EE547" s="139"/>
      <c r="EF547" s="139"/>
      <c r="EG547" s="139"/>
      <c r="EH547" s="139"/>
      <c r="EI547" s="139"/>
      <c r="EJ547" s="139"/>
      <c r="EK547" s="139"/>
      <c r="EL547" s="139"/>
      <c r="EM547" s="139"/>
      <c r="EN547" s="139"/>
      <c r="EO547" s="139"/>
      <c r="EP547" s="139"/>
      <c r="EQ547" s="139"/>
      <c r="ER547" s="139"/>
      <c r="ES547" s="139"/>
      <c r="ET547" s="139"/>
      <c r="EU547" s="139"/>
      <c r="EV547" s="139"/>
      <c r="EW547" s="139"/>
      <c r="EX547" s="139"/>
      <c r="EY547" s="139"/>
      <c r="EZ547" s="139"/>
      <c r="FA547" s="139"/>
      <c r="FB547" s="139"/>
      <c r="FC547" s="139"/>
      <c r="FD547" s="139"/>
      <c r="FE547" s="139"/>
      <c r="FF547" s="139"/>
      <c r="FG547" s="139"/>
      <c r="FH547" s="139"/>
      <c r="FI547" s="139"/>
      <c r="FJ547" s="139"/>
      <c r="FK547" s="139"/>
      <c r="FL547" s="139"/>
      <c r="FM547" s="139"/>
      <c r="FN547" s="139"/>
      <c r="FO547" s="139"/>
      <c r="FP547" s="139"/>
      <c r="FQ547" s="139"/>
      <c r="FR547" s="139"/>
      <c r="FS547" s="139"/>
      <c r="FT547" s="139"/>
      <c r="FU547" s="139"/>
      <c r="FV547" s="139"/>
      <c r="FW547" s="139"/>
      <c r="FX547" s="139"/>
      <c r="FY547" s="139"/>
      <c r="FZ547" s="139"/>
      <c r="GA547" s="139"/>
      <c r="GB547" s="139"/>
      <c r="GC547" s="139"/>
      <c r="GD547" s="139"/>
      <c r="GE547" s="139"/>
      <c r="GF547" s="139"/>
    </row>
    <row r="548" spans="1:188" s="50" customFormat="1" ht="20.25" customHeight="1">
      <c r="A548" s="378"/>
      <c r="B548" s="379"/>
      <c r="C548" s="380"/>
      <c r="D548" s="345"/>
      <c r="E548" s="346"/>
      <c r="F548" s="347"/>
      <c r="G548" s="353"/>
      <c r="H548" s="353"/>
      <c r="I548" s="361"/>
      <c r="J548" s="361"/>
      <c r="K548" s="361"/>
      <c r="L548" s="348"/>
      <c r="M548" s="134"/>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V548" s="139"/>
      <c r="AW548" s="139"/>
      <c r="AX548" s="139"/>
      <c r="AY548" s="139"/>
      <c r="AZ548" s="139"/>
      <c r="BA548" s="139"/>
      <c r="BB548" s="139"/>
      <c r="BC548" s="139"/>
      <c r="BD548" s="139"/>
      <c r="BE548" s="139"/>
      <c r="BF548" s="139"/>
      <c r="BG548" s="139"/>
      <c r="BH548" s="139"/>
      <c r="BI548" s="139"/>
      <c r="BJ548" s="139"/>
      <c r="BK548" s="139"/>
      <c r="BL548" s="139"/>
      <c r="BM548" s="139"/>
      <c r="BN548" s="139"/>
      <c r="BO548" s="139"/>
      <c r="BP548" s="139"/>
      <c r="BQ548" s="139"/>
      <c r="BR548" s="139"/>
      <c r="BS548" s="139"/>
      <c r="BT548" s="139"/>
      <c r="BU548" s="139"/>
      <c r="BV548" s="139"/>
      <c r="BW548" s="139"/>
      <c r="BX548" s="139"/>
      <c r="BY548" s="139"/>
      <c r="BZ548" s="139"/>
      <c r="CA548" s="139"/>
      <c r="CB548" s="139"/>
      <c r="CC548" s="139"/>
      <c r="CD548" s="139"/>
      <c r="CE548" s="139"/>
      <c r="CF548" s="139"/>
      <c r="CG548" s="139"/>
      <c r="CH548" s="139"/>
      <c r="CI548" s="139"/>
      <c r="CJ548" s="139"/>
      <c r="CK548" s="139"/>
      <c r="CL548" s="139"/>
      <c r="CM548" s="139"/>
      <c r="CN548" s="139"/>
      <c r="CO548" s="139"/>
      <c r="CP548" s="139"/>
      <c r="CQ548" s="139"/>
      <c r="CR548" s="139"/>
      <c r="CS548" s="139"/>
      <c r="CT548" s="139"/>
      <c r="CU548" s="139"/>
      <c r="CV548" s="139"/>
      <c r="CW548" s="139"/>
      <c r="CX548" s="139"/>
      <c r="CY548" s="139"/>
      <c r="CZ548" s="139"/>
      <c r="DA548" s="139"/>
      <c r="DB548" s="139"/>
      <c r="DC548" s="139"/>
      <c r="DD548" s="139"/>
      <c r="DE548" s="139"/>
      <c r="DF548" s="139"/>
      <c r="DG548" s="139"/>
      <c r="DH548" s="139"/>
      <c r="DI548" s="139"/>
      <c r="DJ548" s="139"/>
      <c r="DK548" s="139"/>
      <c r="DL548" s="139"/>
      <c r="DM548" s="139"/>
      <c r="DN548" s="139"/>
      <c r="DO548" s="139"/>
      <c r="DP548" s="139"/>
      <c r="DQ548" s="139"/>
      <c r="DR548" s="139"/>
      <c r="DS548" s="139"/>
      <c r="DT548" s="139"/>
      <c r="DU548" s="139"/>
      <c r="DV548" s="139"/>
      <c r="DW548" s="139"/>
      <c r="DX548" s="139"/>
      <c r="DY548" s="139"/>
      <c r="DZ548" s="139"/>
      <c r="EA548" s="139"/>
      <c r="EB548" s="139"/>
      <c r="EC548" s="139"/>
      <c r="ED548" s="139"/>
      <c r="EE548" s="139"/>
      <c r="EF548" s="139"/>
      <c r="EG548" s="139"/>
      <c r="EH548" s="139"/>
      <c r="EI548" s="139"/>
      <c r="EJ548" s="139"/>
      <c r="EK548" s="139"/>
      <c r="EL548" s="139"/>
      <c r="EM548" s="139"/>
      <c r="EN548" s="139"/>
      <c r="EO548" s="139"/>
      <c r="EP548" s="139"/>
      <c r="EQ548" s="139"/>
      <c r="ER548" s="139"/>
      <c r="ES548" s="139"/>
      <c r="ET548" s="139"/>
      <c r="EU548" s="139"/>
      <c r="EV548" s="139"/>
      <c r="EW548" s="139"/>
      <c r="EX548" s="139"/>
      <c r="EY548" s="139"/>
      <c r="EZ548" s="139"/>
      <c r="FA548" s="139"/>
      <c r="FB548" s="139"/>
      <c r="FC548" s="139"/>
      <c r="FD548" s="139"/>
      <c r="FE548" s="139"/>
      <c r="FF548" s="139"/>
      <c r="FG548" s="139"/>
      <c r="FH548" s="139"/>
      <c r="FI548" s="139"/>
      <c r="FJ548" s="139"/>
      <c r="FK548" s="139"/>
      <c r="FL548" s="139"/>
      <c r="FM548" s="139"/>
      <c r="FN548" s="139"/>
      <c r="FO548" s="139"/>
      <c r="FP548" s="139"/>
      <c r="FQ548" s="139"/>
      <c r="FR548" s="139"/>
      <c r="FS548" s="139"/>
      <c r="FT548" s="139"/>
      <c r="FU548" s="139"/>
      <c r="FV548" s="139"/>
      <c r="FW548" s="139"/>
      <c r="FX548" s="139"/>
      <c r="FY548" s="139"/>
      <c r="FZ548" s="139"/>
      <c r="GA548" s="139"/>
      <c r="GB548" s="139"/>
      <c r="GC548" s="139"/>
      <c r="GD548" s="139"/>
      <c r="GE548" s="139"/>
      <c r="GF548" s="139"/>
    </row>
    <row r="549" spans="1:188" s="50" customFormat="1" ht="20.25" customHeight="1">
      <c r="A549" s="378"/>
      <c r="B549" s="379"/>
      <c r="C549" s="380"/>
      <c r="D549" s="345"/>
      <c r="E549" s="346"/>
      <c r="F549" s="347"/>
      <c r="G549" s="353"/>
      <c r="H549" s="353"/>
      <c r="I549" s="361"/>
      <c r="J549" s="361"/>
      <c r="K549" s="361"/>
      <c r="L549" s="348"/>
      <c r="M549" s="134"/>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V549" s="139"/>
      <c r="AW549" s="139"/>
      <c r="AX549" s="139"/>
      <c r="AY549" s="139"/>
      <c r="AZ549" s="139"/>
      <c r="BA549" s="139"/>
      <c r="BB549" s="139"/>
      <c r="BC549" s="139"/>
      <c r="BD549" s="139"/>
      <c r="BE549" s="139"/>
      <c r="BF549" s="139"/>
      <c r="BG549" s="139"/>
      <c r="BH549" s="139"/>
      <c r="BI549" s="139"/>
      <c r="BJ549" s="139"/>
      <c r="BK549" s="139"/>
      <c r="BL549" s="139"/>
      <c r="BM549" s="139"/>
      <c r="BN549" s="139"/>
      <c r="BO549" s="139"/>
      <c r="BP549" s="139"/>
      <c r="BQ549" s="139"/>
      <c r="BR549" s="139"/>
      <c r="BS549" s="139"/>
      <c r="BT549" s="139"/>
      <c r="BU549" s="139"/>
      <c r="BV549" s="139"/>
      <c r="BW549" s="139"/>
      <c r="BX549" s="139"/>
      <c r="BY549" s="139"/>
      <c r="BZ549" s="139"/>
      <c r="CA549" s="139"/>
      <c r="CB549" s="139"/>
      <c r="CC549" s="139"/>
      <c r="CD549" s="139"/>
      <c r="CE549" s="139"/>
      <c r="CF549" s="139"/>
      <c r="CG549" s="139"/>
      <c r="CH549" s="139"/>
      <c r="CI549" s="139"/>
      <c r="CJ549" s="139"/>
      <c r="CK549" s="139"/>
      <c r="CL549" s="139"/>
      <c r="CM549" s="139"/>
      <c r="CN549" s="139"/>
      <c r="CO549" s="139"/>
      <c r="CP549" s="139"/>
      <c r="CQ549" s="139"/>
      <c r="CR549" s="139"/>
      <c r="CS549" s="139"/>
      <c r="CT549" s="139"/>
      <c r="CU549" s="139"/>
      <c r="CV549" s="139"/>
      <c r="CW549" s="139"/>
      <c r="CX549" s="139"/>
      <c r="CY549" s="139"/>
      <c r="CZ549" s="139"/>
      <c r="DA549" s="139"/>
      <c r="DB549" s="139"/>
      <c r="DC549" s="139"/>
      <c r="DD549" s="139"/>
      <c r="DE549" s="139"/>
      <c r="DF549" s="139"/>
      <c r="DG549" s="139"/>
      <c r="DH549" s="139"/>
      <c r="DI549" s="139"/>
      <c r="DJ549" s="139"/>
      <c r="DK549" s="139"/>
      <c r="DL549" s="139"/>
      <c r="DM549" s="139"/>
      <c r="DN549" s="139"/>
      <c r="DO549" s="139"/>
      <c r="DP549" s="139"/>
      <c r="DQ549" s="139"/>
      <c r="DR549" s="139"/>
      <c r="DS549" s="139"/>
      <c r="DT549" s="139"/>
      <c r="DU549" s="139"/>
      <c r="DV549" s="139"/>
      <c r="DW549" s="139"/>
      <c r="DX549" s="139"/>
      <c r="DY549" s="139"/>
      <c r="DZ549" s="139"/>
      <c r="EA549" s="139"/>
      <c r="EB549" s="139"/>
      <c r="EC549" s="139"/>
      <c r="ED549" s="139"/>
      <c r="EE549" s="139"/>
      <c r="EF549" s="139"/>
      <c r="EG549" s="139"/>
      <c r="EH549" s="139"/>
      <c r="EI549" s="139"/>
      <c r="EJ549" s="139"/>
      <c r="EK549" s="139"/>
      <c r="EL549" s="139"/>
      <c r="EM549" s="139"/>
      <c r="EN549" s="139"/>
      <c r="EO549" s="139"/>
      <c r="EP549" s="139"/>
      <c r="EQ549" s="139"/>
      <c r="ER549" s="139"/>
      <c r="ES549" s="139"/>
      <c r="ET549" s="139"/>
      <c r="EU549" s="139"/>
      <c r="EV549" s="139"/>
      <c r="EW549" s="139"/>
      <c r="EX549" s="139"/>
      <c r="EY549" s="139"/>
      <c r="EZ549" s="139"/>
      <c r="FA549" s="139"/>
      <c r="FB549" s="139"/>
      <c r="FC549" s="139"/>
      <c r="FD549" s="139"/>
      <c r="FE549" s="139"/>
      <c r="FF549" s="139"/>
      <c r="FG549" s="139"/>
      <c r="FH549" s="139"/>
      <c r="FI549" s="139"/>
      <c r="FJ549" s="139"/>
      <c r="FK549" s="139"/>
      <c r="FL549" s="139"/>
      <c r="FM549" s="139"/>
      <c r="FN549" s="139"/>
      <c r="FO549" s="139"/>
      <c r="FP549" s="139"/>
      <c r="FQ549" s="139"/>
      <c r="FR549" s="139"/>
      <c r="FS549" s="139"/>
      <c r="FT549" s="139"/>
      <c r="FU549" s="139"/>
      <c r="FV549" s="139"/>
      <c r="FW549" s="139"/>
      <c r="FX549" s="139"/>
      <c r="FY549" s="139"/>
      <c r="FZ549" s="139"/>
      <c r="GA549" s="139"/>
      <c r="GB549" s="139"/>
      <c r="GC549" s="139"/>
      <c r="GD549" s="139"/>
      <c r="GE549" s="139"/>
      <c r="GF549" s="139"/>
    </row>
    <row r="550" spans="1:188" s="50" customFormat="1" ht="20.25" customHeight="1">
      <c r="A550" s="378"/>
      <c r="B550" s="379"/>
      <c r="C550" s="380"/>
      <c r="D550" s="345"/>
      <c r="E550" s="346"/>
      <c r="F550" s="347"/>
      <c r="G550" s="353"/>
      <c r="H550" s="353"/>
      <c r="I550" s="361"/>
      <c r="J550" s="361"/>
      <c r="K550" s="361"/>
      <c r="L550" s="348"/>
      <c r="M550" s="134"/>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V550" s="139"/>
      <c r="AW550" s="139"/>
      <c r="AX550" s="139"/>
      <c r="AY550" s="139"/>
      <c r="AZ550" s="139"/>
      <c r="BA550" s="139"/>
      <c r="BB550" s="139"/>
      <c r="BC550" s="139"/>
      <c r="BD550" s="139"/>
      <c r="BE550" s="139"/>
      <c r="BF550" s="139"/>
      <c r="BG550" s="139"/>
      <c r="BH550" s="139"/>
      <c r="BI550" s="139"/>
      <c r="BJ550" s="139"/>
      <c r="BK550" s="139"/>
      <c r="BL550" s="139"/>
      <c r="BM550" s="139"/>
      <c r="BN550" s="139"/>
      <c r="BO550" s="139"/>
      <c r="BP550" s="139"/>
      <c r="BQ550" s="139"/>
      <c r="BR550" s="139"/>
      <c r="BS550" s="139"/>
      <c r="BT550" s="139"/>
      <c r="BU550" s="139"/>
      <c r="BV550" s="139"/>
      <c r="BW550" s="139"/>
      <c r="BX550" s="139"/>
      <c r="BY550" s="139"/>
      <c r="BZ550" s="139"/>
      <c r="CA550" s="139"/>
      <c r="CB550" s="139"/>
      <c r="CC550" s="139"/>
      <c r="CD550" s="139"/>
      <c r="CE550" s="139"/>
      <c r="CF550" s="139"/>
      <c r="CG550" s="139"/>
      <c r="CH550" s="139"/>
      <c r="CI550" s="139"/>
      <c r="CJ550" s="139"/>
      <c r="CK550" s="139"/>
      <c r="CL550" s="139"/>
      <c r="CM550" s="139"/>
      <c r="CN550" s="139"/>
      <c r="CO550" s="139"/>
      <c r="CP550" s="139"/>
      <c r="CQ550" s="139"/>
      <c r="CR550" s="139"/>
      <c r="CS550" s="139"/>
      <c r="CT550" s="139"/>
      <c r="CU550" s="139"/>
      <c r="CV550" s="139"/>
      <c r="CW550" s="139"/>
      <c r="CX550" s="139"/>
      <c r="CY550" s="139"/>
      <c r="CZ550" s="139"/>
      <c r="DA550" s="139"/>
      <c r="DB550" s="139"/>
      <c r="DC550" s="139"/>
      <c r="DD550" s="139"/>
      <c r="DE550" s="139"/>
      <c r="DF550" s="139"/>
      <c r="DG550" s="139"/>
      <c r="DH550" s="139"/>
      <c r="DI550" s="139"/>
      <c r="DJ550" s="139"/>
      <c r="DK550" s="139"/>
      <c r="DL550" s="139"/>
      <c r="DM550" s="139"/>
      <c r="DN550" s="139"/>
      <c r="DO550" s="139"/>
      <c r="DP550" s="139"/>
      <c r="DQ550" s="139"/>
      <c r="DR550" s="139"/>
      <c r="DS550" s="139"/>
      <c r="DT550" s="139"/>
      <c r="DU550" s="139"/>
      <c r="DV550" s="139"/>
      <c r="DW550" s="139"/>
      <c r="DX550" s="139"/>
      <c r="DY550" s="139"/>
      <c r="DZ550" s="139"/>
      <c r="EA550" s="139"/>
      <c r="EB550" s="139"/>
      <c r="EC550" s="139"/>
      <c r="ED550" s="139"/>
      <c r="EE550" s="139"/>
      <c r="EF550" s="139"/>
      <c r="EG550" s="139"/>
      <c r="EH550" s="139"/>
      <c r="EI550" s="139"/>
      <c r="EJ550" s="139"/>
      <c r="EK550" s="139"/>
      <c r="EL550" s="139"/>
      <c r="EM550" s="139"/>
      <c r="EN550" s="139"/>
      <c r="EO550" s="139"/>
      <c r="EP550" s="139"/>
      <c r="EQ550" s="139"/>
      <c r="ER550" s="139"/>
      <c r="ES550" s="139"/>
      <c r="ET550" s="139"/>
      <c r="EU550" s="139"/>
      <c r="EV550" s="139"/>
      <c r="EW550" s="139"/>
      <c r="EX550" s="139"/>
      <c r="EY550" s="139"/>
      <c r="EZ550" s="139"/>
      <c r="FA550" s="139"/>
      <c r="FB550" s="139"/>
      <c r="FC550" s="139"/>
      <c r="FD550" s="139"/>
      <c r="FE550" s="139"/>
      <c r="FF550" s="139"/>
      <c r="FG550" s="139"/>
      <c r="FH550" s="139"/>
      <c r="FI550" s="139"/>
      <c r="FJ550" s="139"/>
      <c r="FK550" s="139"/>
      <c r="FL550" s="139"/>
      <c r="FM550" s="139"/>
      <c r="FN550" s="139"/>
      <c r="FO550" s="139"/>
      <c r="FP550" s="139"/>
      <c r="FQ550" s="139"/>
      <c r="FR550" s="139"/>
      <c r="FS550" s="139"/>
      <c r="FT550" s="139"/>
      <c r="FU550" s="139"/>
      <c r="FV550" s="139"/>
      <c r="FW550" s="139"/>
      <c r="FX550" s="139"/>
      <c r="FY550" s="139"/>
      <c r="FZ550" s="139"/>
      <c r="GA550" s="139"/>
      <c r="GB550" s="139"/>
      <c r="GC550" s="139"/>
      <c r="GD550" s="139"/>
      <c r="GE550" s="139"/>
      <c r="GF550" s="139"/>
    </row>
    <row r="551" spans="1:188" s="50" customFormat="1" ht="20.25" customHeight="1">
      <c r="A551" s="378"/>
      <c r="B551" s="379"/>
      <c r="C551" s="380"/>
      <c r="D551" s="345"/>
      <c r="E551" s="346"/>
      <c r="F551" s="347"/>
      <c r="G551" s="353"/>
      <c r="H551" s="353"/>
      <c r="I551" s="361"/>
      <c r="J551" s="361"/>
      <c r="K551" s="361"/>
      <c r="L551" s="348"/>
      <c r="M551" s="134"/>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V551" s="139"/>
      <c r="AW551" s="139"/>
      <c r="AX551" s="139"/>
      <c r="AY551" s="139"/>
      <c r="AZ551" s="139"/>
      <c r="BA551" s="139"/>
      <c r="BB551" s="139"/>
      <c r="BC551" s="139"/>
      <c r="BD551" s="139"/>
      <c r="BE551" s="139"/>
      <c r="BF551" s="139"/>
      <c r="BG551" s="139"/>
      <c r="BH551" s="139"/>
      <c r="BI551" s="139"/>
      <c r="BJ551" s="139"/>
      <c r="BK551" s="139"/>
      <c r="BL551" s="139"/>
      <c r="BM551" s="139"/>
      <c r="BN551" s="139"/>
      <c r="BO551" s="139"/>
      <c r="BP551" s="139"/>
      <c r="BQ551" s="139"/>
      <c r="BR551" s="139"/>
      <c r="BS551" s="139"/>
      <c r="BT551" s="139"/>
      <c r="BU551" s="139"/>
      <c r="BV551" s="139"/>
      <c r="BW551" s="139"/>
      <c r="BX551" s="139"/>
      <c r="BY551" s="139"/>
      <c r="BZ551" s="139"/>
      <c r="CA551" s="139"/>
      <c r="CB551" s="139"/>
      <c r="CC551" s="139"/>
      <c r="CD551" s="139"/>
      <c r="CE551" s="139"/>
      <c r="CF551" s="139"/>
      <c r="CG551" s="139"/>
      <c r="CH551" s="139"/>
      <c r="CI551" s="139"/>
      <c r="CJ551" s="139"/>
      <c r="CK551" s="139"/>
      <c r="CL551" s="139"/>
      <c r="CM551" s="139"/>
      <c r="CN551" s="139"/>
      <c r="CO551" s="139"/>
      <c r="CP551" s="139"/>
      <c r="CQ551" s="139"/>
      <c r="CR551" s="139"/>
      <c r="CS551" s="139"/>
      <c r="CT551" s="139"/>
      <c r="CU551" s="139"/>
      <c r="CV551" s="139"/>
      <c r="CW551" s="139"/>
      <c r="CX551" s="139"/>
      <c r="CY551" s="139"/>
      <c r="CZ551" s="139"/>
      <c r="DA551" s="139"/>
      <c r="DB551" s="139"/>
      <c r="DC551" s="139"/>
      <c r="DD551" s="139"/>
      <c r="DE551" s="139"/>
      <c r="DF551" s="139"/>
      <c r="DG551" s="139"/>
      <c r="DH551" s="139"/>
      <c r="DI551" s="139"/>
      <c r="DJ551" s="139"/>
      <c r="DK551" s="139"/>
      <c r="DL551" s="139"/>
      <c r="DM551" s="139"/>
      <c r="DN551" s="139"/>
      <c r="DO551" s="139"/>
      <c r="DP551" s="139"/>
      <c r="DQ551" s="139"/>
      <c r="DR551" s="139"/>
      <c r="DS551" s="139"/>
      <c r="DT551" s="139"/>
      <c r="DU551" s="139"/>
      <c r="DV551" s="139"/>
      <c r="DW551" s="139"/>
      <c r="DX551" s="139"/>
      <c r="DY551" s="139"/>
      <c r="DZ551" s="139"/>
      <c r="EA551" s="139"/>
      <c r="EB551" s="139"/>
      <c r="EC551" s="139"/>
      <c r="ED551" s="139"/>
      <c r="EE551" s="139"/>
      <c r="EF551" s="139"/>
      <c r="EG551" s="139"/>
      <c r="EH551" s="139"/>
      <c r="EI551" s="139"/>
      <c r="EJ551" s="139"/>
      <c r="EK551" s="139"/>
      <c r="EL551" s="139"/>
      <c r="EM551" s="139"/>
      <c r="EN551" s="139"/>
      <c r="EO551" s="139"/>
      <c r="EP551" s="139"/>
      <c r="EQ551" s="139"/>
      <c r="ER551" s="139"/>
      <c r="ES551" s="139"/>
      <c r="ET551" s="139"/>
      <c r="EU551" s="139"/>
      <c r="EV551" s="139"/>
      <c r="EW551" s="139"/>
      <c r="EX551" s="139"/>
      <c r="EY551" s="139"/>
      <c r="EZ551" s="139"/>
      <c r="FA551" s="139"/>
      <c r="FB551" s="139"/>
      <c r="FC551" s="139"/>
      <c r="FD551" s="139"/>
      <c r="FE551" s="139"/>
      <c r="FF551" s="139"/>
      <c r="FG551" s="139"/>
      <c r="FH551" s="139"/>
      <c r="FI551" s="139"/>
      <c r="FJ551" s="139"/>
      <c r="FK551" s="139"/>
      <c r="FL551" s="139"/>
      <c r="FM551" s="139"/>
      <c r="FN551" s="139"/>
      <c r="FO551" s="139"/>
      <c r="FP551" s="139"/>
      <c r="FQ551" s="139"/>
      <c r="FR551" s="139"/>
      <c r="FS551" s="139"/>
      <c r="FT551" s="139"/>
      <c r="FU551" s="139"/>
      <c r="FV551" s="139"/>
      <c r="FW551" s="139"/>
      <c r="FX551" s="139"/>
      <c r="FY551" s="139"/>
      <c r="FZ551" s="139"/>
      <c r="GA551" s="139"/>
      <c r="GB551" s="139"/>
      <c r="GC551" s="139"/>
      <c r="GD551" s="139"/>
      <c r="GE551" s="139"/>
      <c r="GF551" s="139"/>
    </row>
    <row r="552" spans="1:188" s="50" customFormat="1" ht="20.25" customHeight="1">
      <c r="A552" s="381"/>
      <c r="B552" s="382"/>
      <c r="C552" s="383"/>
      <c r="D552" s="345"/>
      <c r="E552" s="346"/>
      <c r="F552" s="347"/>
      <c r="G552" s="354"/>
      <c r="H552" s="354"/>
      <c r="I552" s="362"/>
      <c r="J552" s="362"/>
      <c r="K552" s="362"/>
      <c r="L552" s="348"/>
      <c r="M552" s="134"/>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V552" s="139"/>
      <c r="AW552" s="139"/>
      <c r="AX552" s="139"/>
      <c r="AY552" s="139"/>
      <c r="AZ552" s="139"/>
      <c r="BA552" s="139"/>
      <c r="BB552" s="139"/>
      <c r="BC552" s="139"/>
      <c r="BD552" s="139"/>
      <c r="BE552" s="139"/>
      <c r="BF552" s="139"/>
      <c r="BG552" s="139"/>
      <c r="BH552" s="139"/>
      <c r="BI552" s="139"/>
      <c r="BJ552" s="139"/>
      <c r="BK552" s="139"/>
      <c r="BL552" s="139"/>
      <c r="BM552" s="139"/>
      <c r="BN552" s="139"/>
      <c r="BO552" s="139"/>
      <c r="BP552" s="139"/>
      <c r="BQ552" s="139"/>
      <c r="BR552" s="139"/>
      <c r="BS552" s="139"/>
      <c r="BT552" s="139"/>
      <c r="BU552" s="139"/>
      <c r="BV552" s="139"/>
      <c r="BW552" s="139"/>
      <c r="BX552" s="139"/>
      <c r="BY552" s="139"/>
      <c r="BZ552" s="139"/>
      <c r="CA552" s="139"/>
      <c r="CB552" s="139"/>
      <c r="CC552" s="139"/>
      <c r="CD552" s="139"/>
      <c r="CE552" s="139"/>
      <c r="CF552" s="139"/>
      <c r="CG552" s="139"/>
      <c r="CH552" s="139"/>
      <c r="CI552" s="139"/>
      <c r="CJ552" s="139"/>
      <c r="CK552" s="139"/>
      <c r="CL552" s="139"/>
      <c r="CM552" s="139"/>
      <c r="CN552" s="139"/>
      <c r="CO552" s="139"/>
      <c r="CP552" s="139"/>
      <c r="CQ552" s="139"/>
      <c r="CR552" s="139"/>
      <c r="CS552" s="139"/>
      <c r="CT552" s="139"/>
      <c r="CU552" s="139"/>
      <c r="CV552" s="139"/>
      <c r="CW552" s="139"/>
      <c r="CX552" s="139"/>
      <c r="CY552" s="139"/>
      <c r="CZ552" s="139"/>
      <c r="DA552" s="139"/>
      <c r="DB552" s="139"/>
      <c r="DC552" s="139"/>
      <c r="DD552" s="139"/>
      <c r="DE552" s="139"/>
      <c r="DF552" s="139"/>
      <c r="DG552" s="139"/>
      <c r="DH552" s="139"/>
      <c r="DI552" s="139"/>
      <c r="DJ552" s="139"/>
      <c r="DK552" s="139"/>
      <c r="DL552" s="139"/>
      <c r="DM552" s="139"/>
      <c r="DN552" s="139"/>
      <c r="DO552" s="139"/>
      <c r="DP552" s="139"/>
      <c r="DQ552" s="139"/>
      <c r="DR552" s="139"/>
      <c r="DS552" s="139"/>
      <c r="DT552" s="139"/>
      <c r="DU552" s="139"/>
      <c r="DV552" s="139"/>
      <c r="DW552" s="139"/>
      <c r="DX552" s="139"/>
      <c r="DY552" s="139"/>
      <c r="DZ552" s="139"/>
      <c r="EA552" s="139"/>
      <c r="EB552" s="139"/>
      <c r="EC552" s="139"/>
      <c r="ED552" s="139"/>
      <c r="EE552" s="139"/>
      <c r="EF552" s="139"/>
      <c r="EG552" s="139"/>
      <c r="EH552" s="139"/>
      <c r="EI552" s="139"/>
      <c r="EJ552" s="139"/>
      <c r="EK552" s="139"/>
      <c r="EL552" s="139"/>
      <c r="EM552" s="139"/>
      <c r="EN552" s="139"/>
      <c r="EO552" s="139"/>
      <c r="EP552" s="139"/>
      <c r="EQ552" s="139"/>
      <c r="ER552" s="139"/>
      <c r="ES552" s="139"/>
      <c r="ET552" s="139"/>
      <c r="EU552" s="139"/>
      <c r="EV552" s="139"/>
      <c r="EW552" s="139"/>
      <c r="EX552" s="139"/>
      <c r="EY552" s="139"/>
      <c r="EZ552" s="139"/>
      <c r="FA552" s="139"/>
      <c r="FB552" s="139"/>
      <c r="FC552" s="139"/>
      <c r="FD552" s="139"/>
      <c r="FE552" s="139"/>
      <c r="FF552" s="139"/>
      <c r="FG552" s="139"/>
      <c r="FH552" s="139"/>
      <c r="FI552" s="139"/>
      <c r="FJ552" s="139"/>
      <c r="FK552" s="139"/>
      <c r="FL552" s="139"/>
      <c r="FM552" s="139"/>
      <c r="FN552" s="139"/>
      <c r="FO552" s="139"/>
      <c r="FP552" s="139"/>
      <c r="FQ552" s="139"/>
      <c r="FR552" s="139"/>
      <c r="FS552" s="139"/>
      <c r="FT552" s="139"/>
      <c r="FU552" s="139"/>
      <c r="FV552" s="139"/>
      <c r="FW552" s="139"/>
      <c r="FX552" s="139"/>
      <c r="FY552" s="139"/>
      <c r="FZ552" s="139"/>
      <c r="GA552" s="139"/>
      <c r="GB552" s="139"/>
      <c r="GC552" s="139"/>
      <c r="GD552" s="139"/>
      <c r="GE552" s="139"/>
      <c r="GF552" s="139"/>
    </row>
    <row r="553" spans="1:188" s="50" customFormat="1" ht="20.25" customHeight="1">
      <c r="A553" s="375"/>
      <c r="B553" s="376"/>
      <c r="C553" s="377"/>
      <c r="D553" s="345" t="s">
        <v>968</v>
      </c>
      <c r="E553" s="346" t="s">
        <v>169</v>
      </c>
      <c r="F553" s="347" t="s">
        <v>900</v>
      </c>
      <c r="G553" s="352"/>
      <c r="H553" s="352"/>
      <c r="I553" s="360"/>
      <c r="J553" s="360"/>
      <c r="K553" s="360"/>
      <c r="L553" s="348"/>
      <c r="M553" s="134"/>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V553" s="139"/>
      <c r="AW553" s="139"/>
      <c r="AX553" s="139"/>
      <c r="AY553" s="139"/>
      <c r="AZ553" s="139"/>
      <c r="BA553" s="139"/>
      <c r="BB553" s="139"/>
      <c r="BC553" s="139"/>
      <c r="BD553" s="139"/>
      <c r="BE553" s="139"/>
      <c r="BF553" s="139"/>
      <c r="BG553" s="139"/>
      <c r="BH553" s="139"/>
      <c r="BI553" s="139"/>
      <c r="BJ553" s="139"/>
      <c r="BK553" s="139"/>
      <c r="BL553" s="139"/>
      <c r="BM553" s="139"/>
      <c r="BN553" s="139"/>
      <c r="BO553" s="139"/>
      <c r="BP553" s="139"/>
      <c r="BQ553" s="139"/>
      <c r="BR553" s="139"/>
      <c r="BS553" s="139"/>
      <c r="BT553" s="139"/>
      <c r="BU553" s="139"/>
      <c r="BV553" s="139"/>
      <c r="BW553" s="139"/>
      <c r="BX553" s="139"/>
      <c r="BY553" s="139"/>
      <c r="BZ553" s="139"/>
      <c r="CA553" s="139"/>
      <c r="CB553" s="139"/>
      <c r="CC553" s="139"/>
      <c r="CD553" s="139"/>
      <c r="CE553" s="139"/>
      <c r="CF553" s="139"/>
      <c r="CG553" s="139"/>
      <c r="CH553" s="139"/>
      <c r="CI553" s="139"/>
      <c r="CJ553" s="139"/>
      <c r="CK553" s="139"/>
      <c r="CL553" s="139"/>
      <c r="CM553" s="139"/>
      <c r="CN553" s="139"/>
      <c r="CO553" s="139"/>
      <c r="CP553" s="139"/>
      <c r="CQ553" s="139"/>
      <c r="CR553" s="139"/>
      <c r="CS553" s="139"/>
      <c r="CT553" s="139"/>
      <c r="CU553" s="139"/>
      <c r="CV553" s="139"/>
      <c r="CW553" s="139"/>
      <c r="CX553" s="139"/>
      <c r="CY553" s="139"/>
      <c r="CZ553" s="139"/>
      <c r="DA553" s="139"/>
      <c r="DB553" s="139"/>
      <c r="DC553" s="139"/>
      <c r="DD553" s="139"/>
      <c r="DE553" s="139"/>
      <c r="DF553" s="139"/>
      <c r="DG553" s="139"/>
      <c r="DH553" s="139"/>
      <c r="DI553" s="139"/>
      <c r="DJ553" s="139"/>
      <c r="DK553" s="139"/>
      <c r="DL553" s="139"/>
      <c r="DM553" s="139"/>
      <c r="DN553" s="139"/>
      <c r="DO553" s="139"/>
      <c r="DP553" s="139"/>
      <c r="DQ553" s="139"/>
      <c r="DR553" s="139"/>
      <c r="DS553" s="139"/>
      <c r="DT553" s="139"/>
      <c r="DU553" s="139"/>
      <c r="DV553" s="139"/>
      <c r="DW553" s="139"/>
      <c r="DX553" s="139"/>
      <c r="DY553" s="139"/>
      <c r="DZ553" s="139"/>
      <c r="EA553" s="139"/>
      <c r="EB553" s="139"/>
      <c r="EC553" s="139"/>
      <c r="ED553" s="139"/>
      <c r="EE553" s="139"/>
      <c r="EF553" s="139"/>
      <c r="EG553" s="139"/>
      <c r="EH553" s="139"/>
      <c r="EI553" s="139"/>
      <c r="EJ553" s="139"/>
      <c r="EK553" s="139"/>
      <c r="EL553" s="139"/>
      <c r="EM553" s="139"/>
      <c r="EN553" s="139"/>
      <c r="EO553" s="139"/>
      <c r="EP553" s="139"/>
      <c r="EQ553" s="139"/>
      <c r="ER553" s="139"/>
      <c r="ES553" s="139"/>
      <c r="ET553" s="139"/>
      <c r="EU553" s="139"/>
      <c r="EV553" s="139"/>
      <c r="EW553" s="139"/>
      <c r="EX553" s="139"/>
      <c r="EY553" s="139"/>
      <c r="EZ553" s="139"/>
      <c r="FA553" s="139"/>
      <c r="FB553" s="139"/>
      <c r="FC553" s="139"/>
      <c r="FD553" s="139"/>
      <c r="FE553" s="139"/>
      <c r="FF553" s="139"/>
      <c r="FG553" s="139"/>
      <c r="FH553" s="139"/>
      <c r="FI553" s="139"/>
      <c r="FJ553" s="139"/>
      <c r="FK553" s="139"/>
      <c r="FL553" s="139"/>
      <c r="FM553" s="139"/>
      <c r="FN553" s="139"/>
      <c r="FO553" s="139"/>
      <c r="FP553" s="139"/>
      <c r="FQ553" s="139"/>
      <c r="FR553" s="139"/>
      <c r="FS553" s="139"/>
      <c r="FT553" s="139"/>
      <c r="FU553" s="139"/>
      <c r="FV553" s="139"/>
      <c r="FW553" s="139"/>
      <c r="FX553" s="139"/>
      <c r="FY553" s="139"/>
      <c r="FZ553" s="139"/>
      <c r="GA553" s="139"/>
      <c r="GB553" s="139"/>
      <c r="GC553" s="139"/>
      <c r="GD553" s="139"/>
      <c r="GE553" s="139"/>
      <c r="GF553" s="139"/>
    </row>
    <row r="554" spans="1:188" s="50" customFormat="1" ht="20.25" customHeight="1">
      <c r="A554" s="378"/>
      <c r="B554" s="379"/>
      <c r="C554" s="380"/>
      <c r="D554" s="345"/>
      <c r="E554" s="346"/>
      <c r="F554" s="347"/>
      <c r="G554" s="353"/>
      <c r="H554" s="353"/>
      <c r="I554" s="361"/>
      <c r="J554" s="361"/>
      <c r="K554" s="361"/>
      <c r="L554" s="348"/>
      <c r="M554" s="134"/>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V554" s="139"/>
      <c r="AW554" s="139"/>
      <c r="AX554" s="139"/>
      <c r="AY554" s="139"/>
      <c r="AZ554" s="139"/>
      <c r="BA554" s="139"/>
      <c r="BB554" s="139"/>
      <c r="BC554" s="139"/>
      <c r="BD554" s="139"/>
      <c r="BE554" s="139"/>
      <c r="BF554" s="139"/>
      <c r="BG554" s="139"/>
      <c r="BH554" s="139"/>
      <c r="BI554" s="139"/>
      <c r="BJ554" s="139"/>
      <c r="BK554" s="139"/>
      <c r="BL554" s="139"/>
      <c r="BM554" s="139"/>
      <c r="BN554" s="139"/>
      <c r="BO554" s="139"/>
      <c r="BP554" s="139"/>
      <c r="BQ554" s="139"/>
      <c r="BR554" s="139"/>
      <c r="BS554" s="139"/>
      <c r="BT554" s="139"/>
      <c r="BU554" s="139"/>
      <c r="BV554" s="139"/>
      <c r="BW554" s="139"/>
      <c r="BX554" s="139"/>
      <c r="BY554" s="139"/>
      <c r="BZ554" s="139"/>
      <c r="CA554" s="139"/>
      <c r="CB554" s="139"/>
      <c r="CC554" s="139"/>
      <c r="CD554" s="139"/>
      <c r="CE554" s="139"/>
      <c r="CF554" s="139"/>
      <c r="CG554" s="139"/>
      <c r="CH554" s="139"/>
      <c r="CI554" s="139"/>
      <c r="CJ554" s="139"/>
      <c r="CK554" s="139"/>
      <c r="CL554" s="139"/>
      <c r="CM554" s="139"/>
      <c r="CN554" s="139"/>
      <c r="CO554" s="139"/>
      <c r="CP554" s="139"/>
      <c r="CQ554" s="139"/>
      <c r="CR554" s="139"/>
      <c r="CS554" s="139"/>
      <c r="CT554" s="139"/>
      <c r="CU554" s="139"/>
      <c r="CV554" s="139"/>
      <c r="CW554" s="139"/>
      <c r="CX554" s="139"/>
      <c r="CY554" s="139"/>
      <c r="CZ554" s="139"/>
      <c r="DA554" s="139"/>
      <c r="DB554" s="139"/>
      <c r="DC554" s="139"/>
      <c r="DD554" s="139"/>
      <c r="DE554" s="139"/>
      <c r="DF554" s="139"/>
      <c r="DG554" s="139"/>
      <c r="DH554" s="139"/>
      <c r="DI554" s="139"/>
      <c r="DJ554" s="139"/>
      <c r="DK554" s="139"/>
      <c r="DL554" s="139"/>
      <c r="DM554" s="139"/>
      <c r="DN554" s="139"/>
      <c r="DO554" s="139"/>
      <c r="DP554" s="139"/>
      <c r="DQ554" s="139"/>
      <c r="DR554" s="139"/>
      <c r="DS554" s="139"/>
      <c r="DT554" s="139"/>
      <c r="DU554" s="139"/>
      <c r="DV554" s="139"/>
      <c r="DW554" s="139"/>
      <c r="DX554" s="139"/>
      <c r="DY554" s="139"/>
      <c r="DZ554" s="139"/>
      <c r="EA554" s="139"/>
      <c r="EB554" s="139"/>
      <c r="EC554" s="139"/>
      <c r="ED554" s="139"/>
      <c r="EE554" s="139"/>
      <c r="EF554" s="139"/>
      <c r="EG554" s="139"/>
      <c r="EH554" s="139"/>
      <c r="EI554" s="139"/>
      <c r="EJ554" s="139"/>
      <c r="EK554" s="139"/>
      <c r="EL554" s="139"/>
      <c r="EM554" s="139"/>
      <c r="EN554" s="139"/>
      <c r="EO554" s="139"/>
      <c r="EP554" s="139"/>
      <c r="EQ554" s="139"/>
      <c r="ER554" s="139"/>
      <c r="ES554" s="139"/>
      <c r="ET554" s="139"/>
      <c r="EU554" s="139"/>
      <c r="EV554" s="139"/>
      <c r="EW554" s="139"/>
      <c r="EX554" s="139"/>
      <c r="EY554" s="139"/>
      <c r="EZ554" s="139"/>
      <c r="FA554" s="139"/>
      <c r="FB554" s="139"/>
      <c r="FC554" s="139"/>
      <c r="FD554" s="139"/>
      <c r="FE554" s="139"/>
      <c r="FF554" s="139"/>
      <c r="FG554" s="139"/>
      <c r="FH554" s="139"/>
      <c r="FI554" s="139"/>
      <c r="FJ554" s="139"/>
      <c r="FK554" s="139"/>
      <c r="FL554" s="139"/>
      <c r="FM554" s="139"/>
      <c r="FN554" s="139"/>
      <c r="FO554" s="139"/>
      <c r="FP554" s="139"/>
      <c r="FQ554" s="139"/>
      <c r="FR554" s="139"/>
      <c r="FS554" s="139"/>
      <c r="FT554" s="139"/>
      <c r="FU554" s="139"/>
      <c r="FV554" s="139"/>
      <c r="FW554" s="139"/>
      <c r="FX554" s="139"/>
      <c r="FY554" s="139"/>
      <c r="FZ554" s="139"/>
      <c r="GA554" s="139"/>
      <c r="GB554" s="139"/>
      <c r="GC554" s="139"/>
      <c r="GD554" s="139"/>
      <c r="GE554" s="139"/>
      <c r="GF554" s="139"/>
    </row>
    <row r="555" spans="1:188" s="50" customFormat="1" ht="20.25" customHeight="1">
      <c r="A555" s="378"/>
      <c r="B555" s="379"/>
      <c r="C555" s="380"/>
      <c r="D555" s="345"/>
      <c r="E555" s="346"/>
      <c r="F555" s="347"/>
      <c r="G555" s="353"/>
      <c r="H555" s="353"/>
      <c r="I555" s="361"/>
      <c r="J555" s="361"/>
      <c r="K555" s="361"/>
      <c r="L555" s="348"/>
      <c r="M555" s="134"/>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V555" s="139"/>
      <c r="AW555" s="139"/>
      <c r="AX555" s="139"/>
      <c r="AY555" s="139"/>
      <c r="AZ555" s="139"/>
      <c r="BA555" s="139"/>
      <c r="BB555" s="139"/>
      <c r="BC555" s="139"/>
      <c r="BD555" s="139"/>
      <c r="BE555" s="139"/>
      <c r="BF555" s="139"/>
      <c r="BG555" s="139"/>
      <c r="BH555" s="139"/>
      <c r="BI555" s="139"/>
      <c r="BJ555" s="139"/>
      <c r="BK555" s="139"/>
      <c r="BL555" s="139"/>
      <c r="BM555" s="139"/>
      <c r="BN555" s="139"/>
      <c r="BO555" s="139"/>
      <c r="BP555" s="139"/>
      <c r="BQ555" s="139"/>
      <c r="BR555" s="139"/>
      <c r="BS555" s="139"/>
      <c r="BT555" s="139"/>
      <c r="BU555" s="139"/>
      <c r="BV555" s="139"/>
      <c r="BW555" s="139"/>
      <c r="BX555" s="139"/>
      <c r="BY555" s="139"/>
      <c r="BZ555" s="139"/>
      <c r="CA555" s="139"/>
      <c r="CB555" s="139"/>
      <c r="CC555" s="139"/>
      <c r="CD555" s="139"/>
      <c r="CE555" s="139"/>
      <c r="CF555" s="139"/>
      <c r="CG555" s="139"/>
      <c r="CH555" s="139"/>
      <c r="CI555" s="139"/>
      <c r="CJ555" s="139"/>
      <c r="CK555" s="139"/>
      <c r="CL555" s="139"/>
      <c r="CM555" s="139"/>
      <c r="CN555" s="139"/>
      <c r="CO555" s="139"/>
      <c r="CP555" s="139"/>
      <c r="CQ555" s="139"/>
      <c r="CR555" s="139"/>
      <c r="CS555" s="139"/>
      <c r="CT555" s="139"/>
      <c r="CU555" s="139"/>
      <c r="CV555" s="139"/>
      <c r="CW555" s="139"/>
      <c r="CX555" s="139"/>
      <c r="CY555" s="139"/>
      <c r="CZ555" s="139"/>
      <c r="DA555" s="139"/>
      <c r="DB555" s="139"/>
      <c r="DC555" s="139"/>
      <c r="DD555" s="139"/>
      <c r="DE555" s="139"/>
      <c r="DF555" s="139"/>
      <c r="DG555" s="139"/>
      <c r="DH555" s="139"/>
      <c r="DI555" s="139"/>
      <c r="DJ555" s="139"/>
      <c r="DK555" s="139"/>
      <c r="DL555" s="139"/>
      <c r="DM555" s="139"/>
      <c r="DN555" s="139"/>
      <c r="DO555" s="139"/>
      <c r="DP555" s="139"/>
      <c r="DQ555" s="139"/>
      <c r="DR555" s="139"/>
      <c r="DS555" s="139"/>
      <c r="DT555" s="139"/>
      <c r="DU555" s="139"/>
      <c r="DV555" s="139"/>
      <c r="DW555" s="139"/>
      <c r="DX555" s="139"/>
      <c r="DY555" s="139"/>
      <c r="DZ555" s="139"/>
      <c r="EA555" s="139"/>
      <c r="EB555" s="139"/>
      <c r="EC555" s="139"/>
      <c r="ED555" s="139"/>
      <c r="EE555" s="139"/>
      <c r="EF555" s="139"/>
      <c r="EG555" s="139"/>
      <c r="EH555" s="139"/>
      <c r="EI555" s="139"/>
      <c r="EJ555" s="139"/>
      <c r="EK555" s="139"/>
      <c r="EL555" s="139"/>
      <c r="EM555" s="139"/>
      <c r="EN555" s="139"/>
      <c r="EO555" s="139"/>
      <c r="EP555" s="139"/>
      <c r="EQ555" s="139"/>
      <c r="ER555" s="139"/>
      <c r="ES555" s="139"/>
      <c r="ET555" s="139"/>
      <c r="EU555" s="139"/>
      <c r="EV555" s="139"/>
      <c r="EW555" s="139"/>
      <c r="EX555" s="139"/>
      <c r="EY555" s="139"/>
      <c r="EZ555" s="139"/>
      <c r="FA555" s="139"/>
      <c r="FB555" s="139"/>
      <c r="FC555" s="139"/>
      <c r="FD555" s="139"/>
      <c r="FE555" s="139"/>
      <c r="FF555" s="139"/>
      <c r="FG555" s="139"/>
      <c r="FH555" s="139"/>
      <c r="FI555" s="139"/>
      <c r="FJ555" s="139"/>
      <c r="FK555" s="139"/>
      <c r="FL555" s="139"/>
      <c r="FM555" s="139"/>
      <c r="FN555" s="139"/>
      <c r="FO555" s="139"/>
      <c r="FP555" s="139"/>
      <c r="FQ555" s="139"/>
      <c r="FR555" s="139"/>
      <c r="FS555" s="139"/>
      <c r="FT555" s="139"/>
      <c r="FU555" s="139"/>
      <c r="FV555" s="139"/>
      <c r="FW555" s="139"/>
      <c r="FX555" s="139"/>
      <c r="FY555" s="139"/>
      <c r="FZ555" s="139"/>
      <c r="GA555" s="139"/>
      <c r="GB555" s="139"/>
      <c r="GC555" s="139"/>
      <c r="GD555" s="139"/>
      <c r="GE555" s="139"/>
      <c r="GF555" s="139"/>
    </row>
    <row r="556" spans="1:188" s="50" customFormat="1" ht="20.25" customHeight="1">
      <c r="A556" s="378"/>
      <c r="B556" s="379"/>
      <c r="C556" s="380"/>
      <c r="D556" s="345"/>
      <c r="E556" s="346"/>
      <c r="F556" s="347"/>
      <c r="G556" s="353"/>
      <c r="H556" s="353"/>
      <c r="I556" s="361"/>
      <c r="J556" s="361"/>
      <c r="K556" s="361"/>
      <c r="L556" s="348"/>
      <c r="M556" s="134"/>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V556" s="139"/>
      <c r="AW556" s="139"/>
      <c r="AX556" s="139"/>
      <c r="AY556" s="139"/>
      <c r="AZ556" s="139"/>
      <c r="BA556" s="139"/>
      <c r="BB556" s="139"/>
      <c r="BC556" s="139"/>
      <c r="BD556" s="139"/>
      <c r="BE556" s="139"/>
      <c r="BF556" s="139"/>
      <c r="BG556" s="139"/>
      <c r="BH556" s="139"/>
      <c r="BI556" s="139"/>
      <c r="BJ556" s="139"/>
      <c r="BK556" s="139"/>
      <c r="BL556" s="139"/>
      <c r="BM556" s="139"/>
      <c r="BN556" s="139"/>
      <c r="BO556" s="139"/>
      <c r="BP556" s="139"/>
      <c r="BQ556" s="139"/>
      <c r="BR556" s="139"/>
      <c r="BS556" s="139"/>
      <c r="BT556" s="139"/>
      <c r="BU556" s="139"/>
      <c r="BV556" s="139"/>
      <c r="BW556" s="139"/>
      <c r="BX556" s="139"/>
      <c r="BY556" s="139"/>
      <c r="BZ556" s="139"/>
      <c r="CA556" s="139"/>
      <c r="CB556" s="139"/>
      <c r="CC556" s="139"/>
      <c r="CD556" s="139"/>
      <c r="CE556" s="139"/>
      <c r="CF556" s="139"/>
      <c r="CG556" s="139"/>
      <c r="CH556" s="139"/>
      <c r="CI556" s="139"/>
      <c r="CJ556" s="139"/>
      <c r="CK556" s="139"/>
      <c r="CL556" s="139"/>
      <c r="CM556" s="139"/>
      <c r="CN556" s="139"/>
      <c r="CO556" s="139"/>
      <c r="CP556" s="139"/>
      <c r="CQ556" s="139"/>
      <c r="CR556" s="139"/>
      <c r="CS556" s="139"/>
      <c r="CT556" s="139"/>
      <c r="CU556" s="139"/>
      <c r="CV556" s="139"/>
      <c r="CW556" s="139"/>
      <c r="CX556" s="139"/>
      <c r="CY556" s="139"/>
      <c r="CZ556" s="139"/>
      <c r="DA556" s="139"/>
      <c r="DB556" s="139"/>
      <c r="DC556" s="139"/>
      <c r="DD556" s="139"/>
      <c r="DE556" s="139"/>
      <c r="DF556" s="139"/>
      <c r="DG556" s="139"/>
      <c r="DH556" s="139"/>
      <c r="DI556" s="139"/>
      <c r="DJ556" s="139"/>
      <c r="DK556" s="139"/>
      <c r="DL556" s="139"/>
      <c r="DM556" s="139"/>
      <c r="DN556" s="139"/>
      <c r="DO556" s="139"/>
      <c r="DP556" s="139"/>
      <c r="DQ556" s="139"/>
      <c r="DR556" s="139"/>
      <c r="DS556" s="139"/>
      <c r="DT556" s="139"/>
      <c r="DU556" s="139"/>
      <c r="DV556" s="139"/>
      <c r="DW556" s="139"/>
      <c r="DX556" s="139"/>
      <c r="DY556" s="139"/>
      <c r="DZ556" s="139"/>
      <c r="EA556" s="139"/>
      <c r="EB556" s="139"/>
      <c r="EC556" s="139"/>
      <c r="ED556" s="139"/>
      <c r="EE556" s="139"/>
      <c r="EF556" s="139"/>
      <c r="EG556" s="139"/>
      <c r="EH556" s="139"/>
      <c r="EI556" s="139"/>
      <c r="EJ556" s="139"/>
      <c r="EK556" s="139"/>
      <c r="EL556" s="139"/>
      <c r="EM556" s="139"/>
      <c r="EN556" s="139"/>
      <c r="EO556" s="139"/>
      <c r="EP556" s="139"/>
      <c r="EQ556" s="139"/>
      <c r="ER556" s="139"/>
      <c r="ES556" s="139"/>
      <c r="ET556" s="139"/>
      <c r="EU556" s="139"/>
      <c r="EV556" s="139"/>
      <c r="EW556" s="139"/>
      <c r="EX556" s="139"/>
      <c r="EY556" s="139"/>
      <c r="EZ556" s="139"/>
      <c r="FA556" s="139"/>
      <c r="FB556" s="139"/>
      <c r="FC556" s="139"/>
      <c r="FD556" s="139"/>
      <c r="FE556" s="139"/>
      <c r="FF556" s="139"/>
      <c r="FG556" s="139"/>
      <c r="FH556" s="139"/>
      <c r="FI556" s="139"/>
      <c r="FJ556" s="139"/>
      <c r="FK556" s="139"/>
      <c r="FL556" s="139"/>
      <c r="FM556" s="139"/>
      <c r="FN556" s="139"/>
      <c r="FO556" s="139"/>
      <c r="FP556" s="139"/>
      <c r="FQ556" s="139"/>
      <c r="FR556" s="139"/>
      <c r="FS556" s="139"/>
      <c r="FT556" s="139"/>
      <c r="FU556" s="139"/>
      <c r="FV556" s="139"/>
      <c r="FW556" s="139"/>
      <c r="FX556" s="139"/>
      <c r="FY556" s="139"/>
      <c r="FZ556" s="139"/>
      <c r="GA556" s="139"/>
      <c r="GB556" s="139"/>
      <c r="GC556" s="139"/>
      <c r="GD556" s="139"/>
      <c r="GE556" s="139"/>
      <c r="GF556" s="139"/>
    </row>
    <row r="557" spans="1:188" s="50" customFormat="1" ht="20.25" customHeight="1">
      <c r="A557" s="378"/>
      <c r="B557" s="379"/>
      <c r="C557" s="380"/>
      <c r="D557" s="345"/>
      <c r="E557" s="346"/>
      <c r="F557" s="347"/>
      <c r="G557" s="353"/>
      <c r="H557" s="353"/>
      <c r="I557" s="361"/>
      <c r="J557" s="361"/>
      <c r="K557" s="361"/>
      <c r="L557" s="348"/>
      <c r="M557" s="134"/>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V557" s="139"/>
      <c r="AW557" s="139"/>
      <c r="AX557" s="139"/>
      <c r="AY557" s="139"/>
      <c r="AZ557" s="139"/>
      <c r="BA557" s="139"/>
      <c r="BB557" s="139"/>
      <c r="BC557" s="139"/>
      <c r="BD557" s="139"/>
      <c r="BE557" s="139"/>
      <c r="BF557" s="139"/>
      <c r="BG557" s="139"/>
      <c r="BH557" s="139"/>
      <c r="BI557" s="139"/>
      <c r="BJ557" s="139"/>
      <c r="BK557" s="139"/>
      <c r="BL557" s="139"/>
      <c r="BM557" s="139"/>
      <c r="BN557" s="139"/>
      <c r="BO557" s="139"/>
      <c r="BP557" s="139"/>
      <c r="BQ557" s="139"/>
      <c r="BR557" s="139"/>
      <c r="BS557" s="139"/>
      <c r="BT557" s="139"/>
      <c r="BU557" s="139"/>
      <c r="BV557" s="139"/>
      <c r="BW557" s="139"/>
      <c r="BX557" s="139"/>
      <c r="BY557" s="139"/>
      <c r="BZ557" s="139"/>
      <c r="CA557" s="139"/>
      <c r="CB557" s="139"/>
      <c r="CC557" s="139"/>
      <c r="CD557" s="139"/>
      <c r="CE557" s="139"/>
      <c r="CF557" s="139"/>
      <c r="CG557" s="139"/>
      <c r="CH557" s="139"/>
      <c r="CI557" s="139"/>
      <c r="CJ557" s="139"/>
      <c r="CK557" s="139"/>
      <c r="CL557" s="139"/>
      <c r="CM557" s="139"/>
      <c r="CN557" s="139"/>
      <c r="CO557" s="139"/>
      <c r="CP557" s="139"/>
      <c r="CQ557" s="139"/>
      <c r="CR557" s="139"/>
      <c r="CS557" s="139"/>
      <c r="CT557" s="139"/>
      <c r="CU557" s="139"/>
      <c r="CV557" s="139"/>
      <c r="CW557" s="139"/>
      <c r="CX557" s="139"/>
      <c r="CY557" s="139"/>
      <c r="CZ557" s="139"/>
      <c r="DA557" s="139"/>
      <c r="DB557" s="139"/>
      <c r="DC557" s="139"/>
      <c r="DD557" s="139"/>
      <c r="DE557" s="139"/>
      <c r="DF557" s="139"/>
      <c r="DG557" s="139"/>
      <c r="DH557" s="139"/>
      <c r="DI557" s="139"/>
      <c r="DJ557" s="139"/>
      <c r="DK557" s="139"/>
      <c r="DL557" s="139"/>
      <c r="DM557" s="139"/>
      <c r="DN557" s="139"/>
      <c r="DO557" s="139"/>
      <c r="DP557" s="139"/>
      <c r="DQ557" s="139"/>
      <c r="DR557" s="139"/>
      <c r="DS557" s="139"/>
      <c r="DT557" s="139"/>
      <c r="DU557" s="139"/>
      <c r="DV557" s="139"/>
      <c r="DW557" s="139"/>
      <c r="DX557" s="139"/>
      <c r="DY557" s="139"/>
      <c r="DZ557" s="139"/>
      <c r="EA557" s="139"/>
      <c r="EB557" s="139"/>
      <c r="EC557" s="139"/>
      <c r="ED557" s="139"/>
      <c r="EE557" s="139"/>
      <c r="EF557" s="139"/>
      <c r="EG557" s="139"/>
      <c r="EH557" s="139"/>
      <c r="EI557" s="139"/>
      <c r="EJ557" s="139"/>
      <c r="EK557" s="139"/>
      <c r="EL557" s="139"/>
      <c r="EM557" s="139"/>
      <c r="EN557" s="139"/>
      <c r="EO557" s="139"/>
      <c r="EP557" s="139"/>
      <c r="EQ557" s="139"/>
      <c r="ER557" s="139"/>
      <c r="ES557" s="139"/>
      <c r="ET557" s="139"/>
      <c r="EU557" s="139"/>
      <c r="EV557" s="139"/>
      <c r="EW557" s="139"/>
      <c r="EX557" s="139"/>
      <c r="EY557" s="139"/>
      <c r="EZ557" s="139"/>
      <c r="FA557" s="139"/>
      <c r="FB557" s="139"/>
      <c r="FC557" s="139"/>
      <c r="FD557" s="139"/>
      <c r="FE557" s="139"/>
      <c r="FF557" s="139"/>
      <c r="FG557" s="139"/>
      <c r="FH557" s="139"/>
      <c r="FI557" s="139"/>
      <c r="FJ557" s="139"/>
      <c r="FK557" s="139"/>
      <c r="FL557" s="139"/>
      <c r="FM557" s="139"/>
      <c r="FN557" s="139"/>
      <c r="FO557" s="139"/>
      <c r="FP557" s="139"/>
      <c r="FQ557" s="139"/>
      <c r="FR557" s="139"/>
      <c r="FS557" s="139"/>
      <c r="FT557" s="139"/>
      <c r="FU557" s="139"/>
      <c r="FV557" s="139"/>
      <c r="FW557" s="139"/>
      <c r="FX557" s="139"/>
      <c r="FY557" s="139"/>
      <c r="FZ557" s="139"/>
      <c r="GA557" s="139"/>
      <c r="GB557" s="139"/>
      <c r="GC557" s="139"/>
      <c r="GD557" s="139"/>
      <c r="GE557" s="139"/>
      <c r="GF557" s="139"/>
    </row>
    <row r="558" spans="1:188" s="50" customFormat="1" ht="20.25" customHeight="1">
      <c r="A558" s="378"/>
      <c r="B558" s="379"/>
      <c r="C558" s="380"/>
      <c r="D558" s="345"/>
      <c r="E558" s="346"/>
      <c r="F558" s="347"/>
      <c r="G558" s="353"/>
      <c r="H558" s="353"/>
      <c r="I558" s="361"/>
      <c r="J558" s="361"/>
      <c r="K558" s="361"/>
      <c r="L558" s="348"/>
      <c r="M558" s="134"/>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V558" s="139"/>
      <c r="AW558" s="139"/>
      <c r="AX558" s="139"/>
      <c r="AY558" s="139"/>
      <c r="AZ558" s="139"/>
      <c r="BA558" s="139"/>
      <c r="BB558" s="139"/>
      <c r="BC558" s="139"/>
      <c r="BD558" s="139"/>
      <c r="BE558" s="139"/>
      <c r="BF558" s="139"/>
      <c r="BG558" s="139"/>
      <c r="BH558" s="139"/>
      <c r="BI558" s="139"/>
      <c r="BJ558" s="139"/>
      <c r="BK558" s="139"/>
      <c r="BL558" s="139"/>
      <c r="BM558" s="139"/>
      <c r="BN558" s="139"/>
      <c r="BO558" s="139"/>
      <c r="BP558" s="139"/>
      <c r="BQ558" s="139"/>
      <c r="BR558" s="139"/>
      <c r="BS558" s="139"/>
      <c r="BT558" s="139"/>
      <c r="BU558" s="139"/>
      <c r="BV558" s="139"/>
      <c r="BW558" s="139"/>
      <c r="BX558" s="139"/>
      <c r="BY558" s="139"/>
      <c r="BZ558" s="139"/>
      <c r="CA558" s="139"/>
      <c r="CB558" s="139"/>
      <c r="CC558" s="139"/>
      <c r="CD558" s="139"/>
      <c r="CE558" s="139"/>
      <c r="CF558" s="139"/>
      <c r="CG558" s="139"/>
      <c r="CH558" s="139"/>
      <c r="CI558" s="139"/>
      <c r="CJ558" s="139"/>
      <c r="CK558" s="139"/>
      <c r="CL558" s="139"/>
      <c r="CM558" s="139"/>
      <c r="CN558" s="139"/>
      <c r="CO558" s="139"/>
      <c r="CP558" s="139"/>
      <c r="CQ558" s="139"/>
      <c r="CR558" s="139"/>
      <c r="CS558" s="139"/>
      <c r="CT558" s="139"/>
      <c r="CU558" s="139"/>
      <c r="CV558" s="139"/>
      <c r="CW558" s="139"/>
      <c r="CX558" s="139"/>
      <c r="CY558" s="139"/>
      <c r="CZ558" s="139"/>
      <c r="DA558" s="139"/>
      <c r="DB558" s="139"/>
      <c r="DC558" s="139"/>
      <c r="DD558" s="139"/>
      <c r="DE558" s="139"/>
      <c r="DF558" s="139"/>
      <c r="DG558" s="139"/>
      <c r="DH558" s="139"/>
      <c r="DI558" s="139"/>
      <c r="DJ558" s="139"/>
      <c r="DK558" s="139"/>
      <c r="DL558" s="139"/>
      <c r="DM558" s="139"/>
      <c r="DN558" s="139"/>
      <c r="DO558" s="139"/>
      <c r="DP558" s="139"/>
      <c r="DQ558" s="139"/>
      <c r="DR558" s="139"/>
      <c r="DS558" s="139"/>
      <c r="DT558" s="139"/>
      <c r="DU558" s="139"/>
      <c r="DV558" s="139"/>
      <c r="DW558" s="139"/>
      <c r="DX558" s="139"/>
      <c r="DY558" s="139"/>
      <c r="DZ558" s="139"/>
      <c r="EA558" s="139"/>
      <c r="EB558" s="139"/>
      <c r="EC558" s="139"/>
      <c r="ED558" s="139"/>
      <c r="EE558" s="139"/>
      <c r="EF558" s="139"/>
      <c r="EG558" s="139"/>
      <c r="EH558" s="139"/>
      <c r="EI558" s="139"/>
      <c r="EJ558" s="139"/>
      <c r="EK558" s="139"/>
      <c r="EL558" s="139"/>
      <c r="EM558" s="139"/>
      <c r="EN558" s="139"/>
      <c r="EO558" s="139"/>
      <c r="EP558" s="139"/>
      <c r="EQ558" s="139"/>
      <c r="ER558" s="139"/>
      <c r="ES558" s="139"/>
      <c r="ET558" s="139"/>
      <c r="EU558" s="139"/>
      <c r="EV558" s="139"/>
      <c r="EW558" s="139"/>
      <c r="EX558" s="139"/>
      <c r="EY558" s="139"/>
      <c r="EZ558" s="139"/>
      <c r="FA558" s="139"/>
      <c r="FB558" s="139"/>
      <c r="FC558" s="139"/>
      <c r="FD558" s="139"/>
      <c r="FE558" s="139"/>
      <c r="FF558" s="139"/>
      <c r="FG558" s="139"/>
      <c r="FH558" s="139"/>
      <c r="FI558" s="139"/>
      <c r="FJ558" s="139"/>
      <c r="FK558" s="139"/>
      <c r="FL558" s="139"/>
      <c r="FM558" s="139"/>
      <c r="FN558" s="139"/>
      <c r="FO558" s="139"/>
      <c r="FP558" s="139"/>
      <c r="FQ558" s="139"/>
      <c r="FR558" s="139"/>
      <c r="FS558" s="139"/>
      <c r="FT558" s="139"/>
      <c r="FU558" s="139"/>
      <c r="FV558" s="139"/>
      <c r="FW558" s="139"/>
      <c r="FX558" s="139"/>
      <c r="FY558" s="139"/>
      <c r="FZ558" s="139"/>
      <c r="GA558" s="139"/>
      <c r="GB558" s="139"/>
      <c r="GC558" s="139"/>
      <c r="GD558" s="139"/>
      <c r="GE558" s="139"/>
      <c r="GF558" s="139"/>
    </row>
    <row r="559" spans="1:188" s="50" customFormat="1" ht="20.25" customHeight="1">
      <c r="A559" s="378"/>
      <c r="B559" s="379"/>
      <c r="C559" s="380"/>
      <c r="D559" s="345"/>
      <c r="E559" s="346"/>
      <c r="F559" s="347"/>
      <c r="G559" s="353"/>
      <c r="H559" s="353"/>
      <c r="I559" s="361"/>
      <c r="J559" s="361"/>
      <c r="K559" s="361"/>
      <c r="L559" s="348"/>
      <c r="M559" s="134"/>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39"/>
      <c r="BU559" s="139"/>
      <c r="BV559" s="139"/>
      <c r="BW559" s="139"/>
      <c r="BX559" s="139"/>
      <c r="BY559" s="139"/>
      <c r="BZ559" s="139"/>
      <c r="CA559" s="139"/>
      <c r="CB559" s="139"/>
      <c r="CC559" s="139"/>
      <c r="CD559" s="139"/>
      <c r="CE559" s="139"/>
      <c r="CF559" s="139"/>
      <c r="CG559" s="139"/>
      <c r="CH559" s="139"/>
      <c r="CI559" s="139"/>
      <c r="CJ559" s="139"/>
      <c r="CK559" s="139"/>
      <c r="CL559" s="139"/>
      <c r="CM559" s="139"/>
      <c r="CN559" s="139"/>
      <c r="CO559" s="139"/>
      <c r="CP559" s="139"/>
      <c r="CQ559" s="139"/>
      <c r="CR559" s="139"/>
      <c r="CS559" s="139"/>
      <c r="CT559" s="139"/>
      <c r="CU559" s="139"/>
      <c r="CV559" s="139"/>
      <c r="CW559" s="139"/>
      <c r="CX559" s="139"/>
      <c r="CY559" s="139"/>
      <c r="CZ559" s="139"/>
      <c r="DA559" s="139"/>
      <c r="DB559" s="139"/>
      <c r="DC559" s="139"/>
      <c r="DD559" s="139"/>
      <c r="DE559" s="139"/>
      <c r="DF559" s="139"/>
      <c r="DG559" s="139"/>
      <c r="DH559" s="139"/>
      <c r="DI559" s="139"/>
      <c r="DJ559" s="139"/>
      <c r="DK559" s="139"/>
      <c r="DL559" s="139"/>
      <c r="DM559" s="139"/>
      <c r="DN559" s="139"/>
      <c r="DO559" s="139"/>
      <c r="DP559" s="139"/>
      <c r="DQ559" s="139"/>
      <c r="DR559" s="139"/>
      <c r="DS559" s="139"/>
      <c r="DT559" s="139"/>
      <c r="DU559" s="139"/>
      <c r="DV559" s="139"/>
      <c r="DW559" s="139"/>
      <c r="DX559" s="139"/>
      <c r="DY559" s="139"/>
      <c r="DZ559" s="139"/>
      <c r="EA559" s="139"/>
      <c r="EB559" s="139"/>
      <c r="EC559" s="139"/>
      <c r="ED559" s="139"/>
      <c r="EE559" s="139"/>
      <c r="EF559" s="139"/>
      <c r="EG559" s="139"/>
      <c r="EH559" s="139"/>
      <c r="EI559" s="139"/>
      <c r="EJ559" s="139"/>
      <c r="EK559" s="139"/>
      <c r="EL559" s="139"/>
      <c r="EM559" s="139"/>
      <c r="EN559" s="139"/>
      <c r="EO559" s="139"/>
      <c r="EP559" s="139"/>
      <c r="EQ559" s="139"/>
      <c r="ER559" s="139"/>
      <c r="ES559" s="139"/>
      <c r="ET559" s="139"/>
      <c r="EU559" s="139"/>
      <c r="EV559" s="139"/>
      <c r="EW559" s="139"/>
      <c r="EX559" s="139"/>
      <c r="EY559" s="139"/>
      <c r="EZ559" s="139"/>
      <c r="FA559" s="139"/>
      <c r="FB559" s="139"/>
      <c r="FC559" s="139"/>
      <c r="FD559" s="139"/>
      <c r="FE559" s="139"/>
      <c r="FF559" s="139"/>
      <c r="FG559" s="139"/>
      <c r="FH559" s="139"/>
      <c r="FI559" s="139"/>
      <c r="FJ559" s="139"/>
      <c r="FK559" s="139"/>
      <c r="FL559" s="139"/>
      <c r="FM559" s="139"/>
      <c r="FN559" s="139"/>
      <c r="FO559" s="139"/>
      <c r="FP559" s="139"/>
      <c r="FQ559" s="139"/>
      <c r="FR559" s="139"/>
      <c r="FS559" s="139"/>
      <c r="FT559" s="139"/>
      <c r="FU559" s="139"/>
      <c r="FV559" s="139"/>
      <c r="FW559" s="139"/>
      <c r="FX559" s="139"/>
      <c r="FY559" s="139"/>
      <c r="FZ559" s="139"/>
      <c r="GA559" s="139"/>
      <c r="GB559" s="139"/>
      <c r="GC559" s="139"/>
      <c r="GD559" s="139"/>
      <c r="GE559" s="139"/>
      <c r="GF559" s="139"/>
    </row>
    <row r="560" spans="1:188" s="50" customFormat="1" ht="20.25" customHeight="1">
      <c r="A560" s="381"/>
      <c r="B560" s="382"/>
      <c r="C560" s="383"/>
      <c r="D560" s="345"/>
      <c r="E560" s="346"/>
      <c r="F560" s="347"/>
      <c r="G560" s="354"/>
      <c r="H560" s="354"/>
      <c r="I560" s="362"/>
      <c r="J560" s="362"/>
      <c r="K560" s="362"/>
      <c r="L560" s="348"/>
      <c r="M560" s="134"/>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V560" s="139"/>
      <c r="AW560" s="139"/>
      <c r="AX560" s="139"/>
      <c r="AY560" s="139"/>
      <c r="AZ560" s="139"/>
      <c r="BA560" s="139"/>
      <c r="BB560" s="139"/>
      <c r="BC560" s="139"/>
      <c r="BD560" s="139"/>
      <c r="BE560" s="139"/>
      <c r="BF560" s="139"/>
      <c r="BG560" s="139"/>
      <c r="BH560" s="139"/>
      <c r="BI560" s="139"/>
      <c r="BJ560" s="139"/>
      <c r="BK560" s="139"/>
      <c r="BL560" s="139"/>
      <c r="BM560" s="139"/>
      <c r="BN560" s="139"/>
      <c r="BO560" s="139"/>
      <c r="BP560" s="139"/>
      <c r="BQ560" s="139"/>
      <c r="BR560" s="139"/>
      <c r="BS560" s="139"/>
      <c r="BT560" s="139"/>
      <c r="BU560" s="139"/>
      <c r="BV560" s="139"/>
      <c r="BW560" s="139"/>
      <c r="BX560" s="139"/>
      <c r="BY560" s="139"/>
      <c r="BZ560" s="139"/>
      <c r="CA560" s="139"/>
      <c r="CB560" s="139"/>
      <c r="CC560" s="139"/>
      <c r="CD560" s="139"/>
      <c r="CE560" s="139"/>
      <c r="CF560" s="139"/>
      <c r="CG560" s="139"/>
      <c r="CH560" s="139"/>
      <c r="CI560" s="139"/>
      <c r="CJ560" s="139"/>
      <c r="CK560" s="139"/>
      <c r="CL560" s="139"/>
      <c r="CM560" s="139"/>
      <c r="CN560" s="139"/>
      <c r="CO560" s="139"/>
      <c r="CP560" s="139"/>
      <c r="CQ560" s="139"/>
      <c r="CR560" s="139"/>
      <c r="CS560" s="139"/>
      <c r="CT560" s="139"/>
      <c r="CU560" s="139"/>
      <c r="CV560" s="139"/>
      <c r="CW560" s="139"/>
      <c r="CX560" s="139"/>
      <c r="CY560" s="139"/>
      <c r="CZ560" s="139"/>
      <c r="DA560" s="139"/>
      <c r="DB560" s="139"/>
      <c r="DC560" s="139"/>
      <c r="DD560" s="139"/>
      <c r="DE560" s="139"/>
      <c r="DF560" s="139"/>
      <c r="DG560" s="139"/>
      <c r="DH560" s="139"/>
      <c r="DI560" s="139"/>
      <c r="DJ560" s="139"/>
      <c r="DK560" s="139"/>
      <c r="DL560" s="139"/>
      <c r="DM560" s="139"/>
      <c r="DN560" s="139"/>
      <c r="DO560" s="139"/>
      <c r="DP560" s="139"/>
      <c r="DQ560" s="139"/>
      <c r="DR560" s="139"/>
      <c r="DS560" s="139"/>
      <c r="DT560" s="139"/>
      <c r="DU560" s="139"/>
      <c r="DV560" s="139"/>
      <c r="DW560" s="139"/>
      <c r="DX560" s="139"/>
      <c r="DY560" s="139"/>
      <c r="DZ560" s="139"/>
      <c r="EA560" s="139"/>
      <c r="EB560" s="139"/>
      <c r="EC560" s="139"/>
      <c r="ED560" s="139"/>
      <c r="EE560" s="139"/>
      <c r="EF560" s="139"/>
      <c r="EG560" s="139"/>
      <c r="EH560" s="139"/>
      <c r="EI560" s="139"/>
      <c r="EJ560" s="139"/>
      <c r="EK560" s="139"/>
      <c r="EL560" s="139"/>
      <c r="EM560" s="139"/>
      <c r="EN560" s="139"/>
      <c r="EO560" s="139"/>
      <c r="EP560" s="139"/>
      <c r="EQ560" s="139"/>
      <c r="ER560" s="139"/>
      <c r="ES560" s="139"/>
      <c r="ET560" s="139"/>
      <c r="EU560" s="139"/>
      <c r="EV560" s="139"/>
      <c r="EW560" s="139"/>
      <c r="EX560" s="139"/>
      <c r="EY560" s="139"/>
      <c r="EZ560" s="139"/>
      <c r="FA560" s="139"/>
      <c r="FB560" s="139"/>
      <c r="FC560" s="139"/>
      <c r="FD560" s="139"/>
      <c r="FE560" s="139"/>
      <c r="FF560" s="139"/>
      <c r="FG560" s="139"/>
      <c r="FH560" s="139"/>
      <c r="FI560" s="139"/>
      <c r="FJ560" s="139"/>
      <c r="FK560" s="139"/>
      <c r="FL560" s="139"/>
      <c r="FM560" s="139"/>
      <c r="FN560" s="139"/>
      <c r="FO560" s="139"/>
      <c r="FP560" s="139"/>
      <c r="FQ560" s="139"/>
      <c r="FR560" s="139"/>
      <c r="FS560" s="139"/>
      <c r="FT560" s="139"/>
      <c r="FU560" s="139"/>
      <c r="FV560" s="139"/>
      <c r="FW560" s="139"/>
      <c r="FX560" s="139"/>
      <c r="FY560" s="139"/>
      <c r="FZ560" s="139"/>
      <c r="GA560" s="139"/>
      <c r="GB560" s="139"/>
      <c r="GC560" s="139"/>
      <c r="GD560" s="139"/>
      <c r="GE560" s="139"/>
      <c r="GF560" s="139"/>
    </row>
    <row r="561" spans="1:188" s="50" customFormat="1" ht="20.25" customHeight="1">
      <c r="A561" s="375"/>
      <c r="B561" s="376"/>
      <c r="C561" s="377"/>
      <c r="D561" s="345" t="s">
        <v>971</v>
      </c>
      <c r="E561" s="346" t="s">
        <v>1766</v>
      </c>
      <c r="F561" s="347" t="s">
        <v>903</v>
      </c>
      <c r="G561" s="352"/>
      <c r="H561" s="352"/>
      <c r="I561" s="360"/>
      <c r="J561" s="360"/>
      <c r="K561" s="360"/>
      <c r="L561" s="348"/>
      <c r="M561" s="134"/>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V561" s="139"/>
      <c r="AW561" s="139"/>
      <c r="AX561" s="139"/>
      <c r="AY561" s="139"/>
      <c r="AZ561" s="139"/>
      <c r="BA561" s="139"/>
      <c r="BB561" s="139"/>
      <c r="BC561" s="139"/>
      <c r="BD561" s="139"/>
      <c r="BE561" s="139"/>
      <c r="BF561" s="139"/>
      <c r="BG561" s="139"/>
      <c r="BH561" s="139"/>
      <c r="BI561" s="139"/>
      <c r="BJ561" s="139"/>
      <c r="BK561" s="139"/>
      <c r="BL561" s="139"/>
      <c r="BM561" s="139"/>
      <c r="BN561" s="139"/>
      <c r="BO561" s="139"/>
      <c r="BP561" s="139"/>
      <c r="BQ561" s="139"/>
      <c r="BR561" s="139"/>
      <c r="BS561" s="139"/>
      <c r="BT561" s="139"/>
      <c r="BU561" s="139"/>
      <c r="BV561" s="139"/>
      <c r="BW561" s="139"/>
      <c r="BX561" s="139"/>
      <c r="BY561" s="139"/>
      <c r="BZ561" s="139"/>
      <c r="CA561" s="139"/>
      <c r="CB561" s="139"/>
      <c r="CC561" s="139"/>
      <c r="CD561" s="139"/>
      <c r="CE561" s="139"/>
      <c r="CF561" s="139"/>
      <c r="CG561" s="139"/>
      <c r="CH561" s="139"/>
      <c r="CI561" s="139"/>
      <c r="CJ561" s="139"/>
      <c r="CK561" s="139"/>
      <c r="CL561" s="139"/>
      <c r="CM561" s="139"/>
      <c r="CN561" s="139"/>
      <c r="CO561" s="139"/>
      <c r="CP561" s="139"/>
      <c r="CQ561" s="139"/>
      <c r="CR561" s="139"/>
      <c r="CS561" s="139"/>
      <c r="CT561" s="139"/>
      <c r="CU561" s="139"/>
      <c r="CV561" s="139"/>
      <c r="CW561" s="139"/>
      <c r="CX561" s="139"/>
      <c r="CY561" s="139"/>
      <c r="CZ561" s="139"/>
      <c r="DA561" s="139"/>
      <c r="DB561" s="139"/>
      <c r="DC561" s="139"/>
      <c r="DD561" s="139"/>
      <c r="DE561" s="139"/>
      <c r="DF561" s="139"/>
      <c r="DG561" s="139"/>
      <c r="DH561" s="139"/>
      <c r="DI561" s="139"/>
      <c r="DJ561" s="139"/>
      <c r="DK561" s="139"/>
      <c r="DL561" s="139"/>
      <c r="DM561" s="139"/>
      <c r="DN561" s="139"/>
      <c r="DO561" s="139"/>
      <c r="DP561" s="139"/>
      <c r="DQ561" s="139"/>
      <c r="DR561" s="139"/>
      <c r="DS561" s="139"/>
      <c r="DT561" s="139"/>
      <c r="DU561" s="139"/>
      <c r="DV561" s="139"/>
      <c r="DW561" s="139"/>
      <c r="DX561" s="139"/>
      <c r="DY561" s="139"/>
      <c r="DZ561" s="139"/>
      <c r="EA561" s="139"/>
      <c r="EB561" s="139"/>
      <c r="EC561" s="139"/>
      <c r="ED561" s="139"/>
      <c r="EE561" s="139"/>
      <c r="EF561" s="139"/>
      <c r="EG561" s="139"/>
      <c r="EH561" s="139"/>
      <c r="EI561" s="139"/>
      <c r="EJ561" s="139"/>
      <c r="EK561" s="139"/>
      <c r="EL561" s="139"/>
      <c r="EM561" s="139"/>
      <c r="EN561" s="139"/>
      <c r="EO561" s="139"/>
      <c r="EP561" s="139"/>
      <c r="EQ561" s="139"/>
      <c r="ER561" s="139"/>
      <c r="ES561" s="139"/>
      <c r="ET561" s="139"/>
      <c r="EU561" s="139"/>
      <c r="EV561" s="139"/>
      <c r="EW561" s="139"/>
      <c r="EX561" s="139"/>
      <c r="EY561" s="139"/>
      <c r="EZ561" s="139"/>
      <c r="FA561" s="139"/>
      <c r="FB561" s="139"/>
      <c r="FC561" s="139"/>
      <c r="FD561" s="139"/>
      <c r="FE561" s="139"/>
      <c r="FF561" s="139"/>
      <c r="FG561" s="139"/>
      <c r="FH561" s="139"/>
      <c r="FI561" s="139"/>
      <c r="FJ561" s="139"/>
      <c r="FK561" s="139"/>
      <c r="FL561" s="139"/>
      <c r="FM561" s="139"/>
      <c r="FN561" s="139"/>
      <c r="FO561" s="139"/>
      <c r="FP561" s="139"/>
      <c r="FQ561" s="139"/>
      <c r="FR561" s="139"/>
      <c r="FS561" s="139"/>
      <c r="FT561" s="139"/>
      <c r="FU561" s="139"/>
      <c r="FV561" s="139"/>
      <c r="FW561" s="139"/>
      <c r="FX561" s="139"/>
      <c r="FY561" s="139"/>
      <c r="FZ561" s="139"/>
      <c r="GA561" s="139"/>
      <c r="GB561" s="139"/>
      <c r="GC561" s="139"/>
      <c r="GD561" s="139"/>
      <c r="GE561" s="139"/>
      <c r="GF561" s="139"/>
    </row>
    <row r="562" spans="1:188" s="50" customFormat="1" ht="20.25" customHeight="1">
      <c r="A562" s="378"/>
      <c r="B562" s="379"/>
      <c r="C562" s="380"/>
      <c r="D562" s="345"/>
      <c r="E562" s="346"/>
      <c r="F562" s="347"/>
      <c r="G562" s="353"/>
      <c r="H562" s="353"/>
      <c r="I562" s="361"/>
      <c r="J562" s="361"/>
      <c r="K562" s="361"/>
      <c r="L562" s="348"/>
      <c r="M562" s="134"/>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V562" s="139"/>
      <c r="AW562" s="139"/>
      <c r="AX562" s="139"/>
      <c r="AY562" s="139"/>
      <c r="AZ562" s="139"/>
      <c r="BA562" s="139"/>
      <c r="BB562" s="139"/>
      <c r="BC562" s="139"/>
      <c r="BD562" s="139"/>
      <c r="BE562" s="139"/>
      <c r="BF562" s="139"/>
      <c r="BG562" s="139"/>
      <c r="BH562" s="139"/>
      <c r="BI562" s="139"/>
      <c r="BJ562" s="139"/>
      <c r="BK562" s="139"/>
      <c r="BL562" s="139"/>
      <c r="BM562" s="139"/>
      <c r="BN562" s="139"/>
      <c r="BO562" s="139"/>
      <c r="BP562" s="139"/>
      <c r="BQ562" s="139"/>
      <c r="BR562" s="139"/>
      <c r="BS562" s="139"/>
      <c r="BT562" s="139"/>
      <c r="BU562" s="139"/>
      <c r="BV562" s="139"/>
      <c r="BW562" s="139"/>
      <c r="BX562" s="139"/>
      <c r="BY562" s="139"/>
      <c r="BZ562" s="139"/>
      <c r="CA562" s="139"/>
      <c r="CB562" s="139"/>
      <c r="CC562" s="139"/>
      <c r="CD562" s="139"/>
      <c r="CE562" s="139"/>
      <c r="CF562" s="139"/>
      <c r="CG562" s="139"/>
      <c r="CH562" s="139"/>
      <c r="CI562" s="139"/>
      <c r="CJ562" s="139"/>
      <c r="CK562" s="139"/>
      <c r="CL562" s="139"/>
      <c r="CM562" s="139"/>
      <c r="CN562" s="139"/>
      <c r="CO562" s="139"/>
      <c r="CP562" s="139"/>
      <c r="CQ562" s="139"/>
      <c r="CR562" s="139"/>
      <c r="CS562" s="139"/>
      <c r="CT562" s="139"/>
      <c r="CU562" s="139"/>
      <c r="CV562" s="139"/>
      <c r="CW562" s="139"/>
      <c r="CX562" s="139"/>
      <c r="CY562" s="139"/>
      <c r="CZ562" s="139"/>
      <c r="DA562" s="139"/>
      <c r="DB562" s="139"/>
      <c r="DC562" s="139"/>
      <c r="DD562" s="139"/>
      <c r="DE562" s="139"/>
      <c r="DF562" s="139"/>
      <c r="DG562" s="139"/>
      <c r="DH562" s="139"/>
      <c r="DI562" s="139"/>
      <c r="DJ562" s="139"/>
      <c r="DK562" s="139"/>
      <c r="DL562" s="139"/>
      <c r="DM562" s="139"/>
      <c r="DN562" s="139"/>
      <c r="DO562" s="139"/>
      <c r="DP562" s="139"/>
      <c r="DQ562" s="139"/>
      <c r="DR562" s="139"/>
      <c r="DS562" s="139"/>
      <c r="DT562" s="139"/>
      <c r="DU562" s="139"/>
      <c r="DV562" s="139"/>
      <c r="DW562" s="139"/>
      <c r="DX562" s="139"/>
      <c r="DY562" s="139"/>
      <c r="DZ562" s="139"/>
      <c r="EA562" s="139"/>
      <c r="EB562" s="139"/>
      <c r="EC562" s="139"/>
      <c r="ED562" s="139"/>
      <c r="EE562" s="139"/>
      <c r="EF562" s="139"/>
      <c r="EG562" s="139"/>
      <c r="EH562" s="139"/>
      <c r="EI562" s="139"/>
      <c r="EJ562" s="139"/>
      <c r="EK562" s="139"/>
      <c r="EL562" s="139"/>
      <c r="EM562" s="139"/>
      <c r="EN562" s="139"/>
      <c r="EO562" s="139"/>
      <c r="EP562" s="139"/>
      <c r="EQ562" s="139"/>
      <c r="ER562" s="139"/>
      <c r="ES562" s="139"/>
      <c r="ET562" s="139"/>
      <c r="EU562" s="139"/>
      <c r="EV562" s="139"/>
      <c r="EW562" s="139"/>
      <c r="EX562" s="139"/>
      <c r="EY562" s="139"/>
      <c r="EZ562" s="139"/>
      <c r="FA562" s="139"/>
      <c r="FB562" s="139"/>
      <c r="FC562" s="139"/>
      <c r="FD562" s="139"/>
      <c r="FE562" s="139"/>
      <c r="FF562" s="139"/>
      <c r="FG562" s="139"/>
      <c r="FH562" s="139"/>
      <c r="FI562" s="139"/>
      <c r="FJ562" s="139"/>
      <c r="FK562" s="139"/>
      <c r="FL562" s="139"/>
      <c r="FM562" s="139"/>
      <c r="FN562" s="139"/>
      <c r="FO562" s="139"/>
      <c r="FP562" s="139"/>
      <c r="FQ562" s="139"/>
      <c r="FR562" s="139"/>
      <c r="FS562" s="139"/>
      <c r="FT562" s="139"/>
      <c r="FU562" s="139"/>
      <c r="FV562" s="139"/>
      <c r="FW562" s="139"/>
      <c r="FX562" s="139"/>
      <c r="FY562" s="139"/>
      <c r="FZ562" s="139"/>
      <c r="GA562" s="139"/>
      <c r="GB562" s="139"/>
      <c r="GC562" s="139"/>
      <c r="GD562" s="139"/>
      <c r="GE562" s="139"/>
      <c r="GF562" s="139"/>
    </row>
    <row r="563" spans="1:188" s="50" customFormat="1" ht="20.25" customHeight="1">
      <c r="A563" s="378"/>
      <c r="B563" s="379"/>
      <c r="C563" s="380"/>
      <c r="D563" s="345"/>
      <c r="E563" s="346"/>
      <c r="F563" s="347"/>
      <c r="G563" s="353"/>
      <c r="H563" s="353"/>
      <c r="I563" s="361"/>
      <c r="J563" s="361"/>
      <c r="K563" s="361"/>
      <c r="L563" s="348"/>
      <c r="M563" s="134"/>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139"/>
      <c r="CR563" s="139"/>
      <c r="CS563" s="139"/>
      <c r="CT563" s="139"/>
      <c r="CU563" s="139"/>
      <c r="CV563" s="139"/>
      <c r="CW563" s="139"/>
      <c r="CX563" s="139"/>
      <c r="CY563" s="139"/>
      <c r="CZ563" s="139"/>
      <c r="DA563" s="139"/>
      <c r="DB563" s="139"/>
      <c r="DC563" s="139"/>
      <c r="DD563" s="139"/>
      <c r="DE563" s="139"/>
      <c r="DF563" s="139"/>
      <c r="DG563" s="139"/>
      <c r="DH563" s="139"/>
      <c r="DI563" s="139"/>
      <c r="DJ563" s="139"/>
      <c r="DK563" s="139"/>
      <c r="DL563" s="139"/>
      <c r="DM563" s="139"/>
      <c r="DN563" s="139"/>
      <c r="DO563" s="139"/>
      <c r="DP563" s="139"/>
      <c r="DQ563" s="139"/>
      <c r="DR563" s="139"/>
      <c r="DS563" s="139"/>
      <c r="DT563" s="139"/>
      <c r="DU563" s="139"/>
      <c r="DV563" s="139"/>
      <c r="DW563" s="139"/>
      <c r="DX563" s="139"/>
      <c r="DY563" s="139"/>
      <c r="DZ563" s="139"/>
      <c r="EA563" s="139"/>
      <c r="EB563" s="139"/>
      <c r="EC563" s="139"/>
      <c r="ED563" s="139"/>
      <c r="EE563" s="139"/>
      <c r="EF563" s="139"/>
      <c r="EG563" s="139"/>
      <c r="EH563" s="139"/>
      <c r="EI563" s="139"/>
      <c r="EJ563" s="139"/>
      <c r="EK563" s="139"/>
      <c r="EL563" s="139"/>
      <c r="EM563" s="139"/>
      <c r="EN563" s="139"/>
      <c r="EO563" s="139"/>
      <c r="EP563" s="139"/>
      <c r="EQ563" s="139"/>
      <c r="ER563" s="139"/>
      <c r="ES563" s="139"/>
      <c r="ET563" s="139"/>
      <c r="EU563" s="139"/>
      <c r="EV563" s="139"/>
      <c r="EW563" s="139"/>
      <c r="EX563" s="139"/>
      <c r="EY563" s="139"/>
      <c r="EZ563" s="139"/>
      <c r="FA563" s="139"/>
      <c r="FB563" s="139"/>
      <c r="FC563" s="139"/>
      <c r="FD563" s="139"/>
      <c r="FE563" s="139"/>
      <c r="FF563" s="139"/>
      <c r="FG563" s="139"/>
      <c r="FH563" s="139"/>
      <c r="FI563" s="139"/>
      <c r="FJ563" s="139"/>
      <c r="FK563" s="139"/>
      <c r="FL563" s="139"/>
      <c r="FM563" s="139"/>
      <c r="FN563" s="139"/>
      <c r="FO563" s="139"/>
      <c r="FP563" s="139"/>
      <c r="FQ563" s="139"/>
      <c r="FR563" s="139"/>
      <c r="FS563" s="139"/>
      <c r="FT563" s="139"/>
      <c r="FU563" s="139"/>
      <c r="FV563" s="139"/>
      <c r="FW563" s="139"/>
      <c r="FX563" s="139"/>
      <c r="FY563" s="139"/>
      <c r="FZ563" s="139"/>
      <c r="GA563" s="139"/>
      <c r="GB563" s="139"/>
      <c r="GC563" s="139"/>
      <c r="GD563" s="139"/>
      <c r="GE563" s="139"/>
      <c r="GF563" s="139"/>
    </row>
    <row r="564" spans="1:188" s="50" customFormat="1" ht="20.25" customHeight="1">
      <c r="A564" s="378"/>
      <c r="B564" s="379"/>
      <c r="C564" s="380"/>
      <c r="D564" s="345"/>
      <c r="E564" s="346"/>
      <c r="F564" s="347"/>
      <c r="G564" s="353"/>
      <c r="H564" s="353"/>
      <c r="I564" s="361"/>
      <c r="J564" s="361"/>
      <c r="K564" s="361"/>
      <c r="L564" s="348"/>
      <c r="M564" s="134"/>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V564" s="139"/>
      <c r="AW564" s="139"/>
      <c r="AX564" s="139"/>
      <c r="AY564" s="139"/>
      <c r="AZ564" s="139"/>
      <c r="BA564" s="139"/>
      <c r="BB564" s="139"/>
      <c r="BC564" s="139"/>
      <c r="BD564" s="139"/>
      <c r="BE564" s="139"/>
      <c r="BF564" s="139"/>
      <c r="BG564" s="139"/>
      <c r="BH564" s="139"/>
      <c r="BI564" s="139"/>
      <c r="BJ564" s="139"/>
      <c r="BK564" s="139"/>
      <c r="BL564" s="139"/>
      <c r="BM564" s="139"/>
      <c r="BN564" s="139"/>
      <c r="BO564" s="139"/>
      <c r="BP564" s="139"/>
      <c r="BQ564" s="139"/>
      <c r="BR564" s="139"/>
      <c r="BS564" s="139"/>
      <c r="BT564" s="139"/>
      <c r="BU564" s="139"/>
      <c r="BV564" s="139"/>
      <c r="BW564" s="139"/>
      <c r="BX564" s="139"/>
      <c r="BY564" s="139"/>
      <c r="BZ564" s="139"/>
      <c r="CA564" s="139"/>
      <c r="CB564" s="139"/>
      <c r="CC564" s="139"/>
      <c r="CD564" s="139"/>
      <c r="CE564" s="139"/>
      <c r="CF564" s="139"/>
      <c r="CG564" s="139"/>
      <c r="CH564" s="139"/>
      <c r="CI564" s="139"/>
      <c r="CJ564" s="139"/>
      <c r="CK564" s="139"/>
      <c r="CL564" s="139"/>
      <c r="CM564" s="139"/>
      <c r="CN564" s="139"/>
      <c r="CO564" s="139"/>
      <c r="CP564" s="139"/>
      <c r="CQ564" s="139"/>
      <c r="CR564" s="139"/>
      <c r="CS564" s="139"/>
      <c r="CT564" s="139"/>
      <c r="CU564" s="139"/>
      <c r="CV564" s="139"/>
      <c r="CW564" s="139"/>
      <c r="CX564" s="139"/>
      <c r="CY564" s="139"/>
      <c r="CZ564" s="139"/>
      <c r="DA564" s="139"/>
      <c r="DB564" s="139"/>
      <c r="DC564" s="139"/>
      <c r="DD564" s="139"/>
      <c r="DE564" s="139"/>
      <c r="DF564" s="139"/>
      <c r="DG564" s="139"/>
      <c r="DH564" s="139"/>
      <c r="DI564" s="139"/>
      <c r="DJ564" s="139"/>
      <c r="DK564" s="139"/>
      <c r="DL564" s="139"/>
      <c r="DM564" s="139"/>
      <c r="DN564" s="139"/>
      <c r="DO564" s="139"/>
      <c r="DP564" s="139"/>
      <c r="DQ564" s="139"/>
      <c r="DR564" s="139"/>
      <c r="DS564" s="139"/>
      <c r="DT564" s="139"/>
      <c r="DU564" s="139"/>
      <c r="DV564" s="139"/>
      <c r="DW564" s="139"/>
      <c r="DX564" s="139"/>
      <c r="DY564" s="139"/>
      <c r="DZ564" s="139"/>
      <c r="EA564" s="139"/>
      <c r="EB564" s="139"/>
      <c r="EC564" s="139"/>
      <c r="ED564" s="139"/>
      <c r="EE564" s="139"/>
      <c r="EF564" s="139"/>
      <c r="EG564" s="139"/>
      <c r="EH564" s="139"/>
      <c r="EI564" s="139"/>
      <c r="EJ564" s="139"/>
      <c r="EK564" s="139"/>
      <c r="EL564" s="139"/>
      <c r="EM564" s="139"/>
      <c r="EN564" s="139"/>
      <c r="EO564" s="139"/>
      <c r="EP564" s="139"/>
      <c r="EQ564" s="139"/>
      <c r="ER564" s="139"/>
      <c r="ES564" s="139"/>
      <c r="ET564" s="139"/>
      <c r="EU564" s="139"/>
      <c r="EV564" s="139"/>
      <c r="EW564" s="139"/>
      <c r="EX564" s="139"/>
      <c r="EY564" s="139"/>
      <c r="EZ564" s="139"/>
      <c r="FA564" s="139"/>
      <c r="FB564" s="139"/>
      <c r="FC564" s="139"/>
      <c r="FD564" s="139"/>
      <c r="FE564" s="139"/>
      <c r="FF564" s="139"/>
      <c r="FG564" s="139"/>
      <c r="FH564" s="139"/>
      <c r="FI564" s="139"/>
      <c r="FJ564" s="139"/>
      <c r="FK564" s="139"/>
      <c r="FL564" s="139"/>
      <c r="FM564" s="139"/>
      <c r="FN564" s="139"/>
      <c r="FO564" s="139"/>
      <c r="FP564" s="139"/>
      <c r="FQ564" s="139"/>
      <c r="FR564" s="139"/>
      <c r="FS564" s="139"/>
      <c r="FT564" s="139"/>
      <c r="FU564" s="139"/>
      <c r="FV564" s="139"/>
      <c r="FW564" s="139"/>
      <c r="FX564" s="139"/>
      <c r="FY564" s="139"/>
      <c r="FZ564" s="139"/>
      <c r="GA564" s="139"/>
      <c r="GB564" s="139"/>
      <c r="GC564" s="139"/>
      <c r="GD564" s="139"/>
      <c r="GE564" s="139"/>
      <c r="GF564" s="139"/>
    </row>
    <row r="565" spans="1:188" s="50" customFormat="1" ht="20.25" customHeight="1">
      <c r="A565" s="378"/>
      <c r="B565" s="379"/>
      <c r="C565" s="380"/>
      <c r="D565" s="345"/>
      <c r="E565" s="346"/>
      <c r="F565" s="347"/>
      <c r="G565" s="353"/>
      <c r="H565" s="353"/>
      <c r="I565" s="361"/>
      <c r="J565" s="361"/>
      <c r="K565" s="361"/>
      <c r="L565" s="348"/>
      <c r="M565" s="134"/>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V565" s="139"/>
      <c r="AW565" s="139"/>
      <c r="AX565" s="139"/>
      <c r="AY565" s="139"/>
      <c r="AZ565" s="139"/>
      <c r="BA565" s="139"/>
      <c r="BB565" s="139"/>
      <c r="BC565" s="139"/>
      <c r="BD565" s="139"/>
      <c r="BE565" s="139"/>
      <c r="BF565" s="139"/>
      <c r="BG565" s="139"/>
      <c r="BH565" s="139"/>
      <c r="BI565" s="139"/>
      <c r="BJ565" s="139"/>
      <c r="BK565" s="139"/>
      <c r="BL565" s="139"/>
      <c r="BM565" s="139"/>
      <c r="BN565" s="139"/>
      <c r="BO565" s="139"/>
      <c r="BP565" s="139"/>
      <c r="BQ565" s="139"/>
      <c r="BR565" s="139"/>
      <c r="BS565" s="139"/>
      <c r="BT565" s="139"/>
      <c r="BU565" s="139"/>
      <c r="BV565" s="139"/>
      <c r="BW565" s="139"/>
      <c r="BX565" s="139"/>
      <c r="BY565" s="139"/>
      <c r="BZ565" s="139"/>
      <c r="CA565" s="139"/>
      <c r="CB565" s="139"/>
      <c r="CC565" s="139"/>
      <c r="CD565" s="139"/>
      <c r="CE565" s="139"/>
      <c r="CF565" s="139"/>
      <c r="CG565" s="139"/>
      <c r="CH565" s="139"/>
      <c r="CI565" s="139"/>
      <c r="CJ565" s="139"/>
      <c r="CK565" s="139"/>
      <c r="CL565" s="139"/>
      <c r="CM565" s="139"/>
      <c r="CN565" s="139"/>
      <c r="CO565" s="139"/>
      <c r="CP565" s="139"/>
      <c r="CQ565" s="139"/>
      <c r="CR565" s="139"/>
      <c r="CS565" s="139"/>
      <c r="CT565" s="139"/>
      <c r="CU565" s="139"/>
      <c r="CV565" s="139"/>
      <c r="CW565" s="139"/>
      <c r="CX565" s="139"/>
      <c r="CY565" s="139"/>
      <c r="CZ565" s="139"/>
      <c r="DA565" s="139"/>
      <c r="DB565" s="139"/>
      <c r="DC565" s="139"/>
      <c r="DD565" s="139"/>
      <c r="DE565" s="139"/>
      <c r="DF565" s="139"/>
      <c r="DG565" s="139"/>
      <c r="DH565" s="139"/>
      <c r="DI565" s="139"/>
      <c r="DJ565" s="139"/>
      <c r="DK565" s="139"/>
      <c r="DL565" s="139"/>
      <c r="DM565" s="139"/>
      <c r="DN565" s="139"/>
      <c r="DO565" s="139"/>
      <c r="DP565" s="139"/>
      <c r="DQ565" s="139"/>
      <c r="DR565" s="139"/>
      <c r="DS565" s="139"/>
      <c r="DT565" s="139"/>
      <c r="DU565" s="139"/>
      <c r="DV565" s="139"/>
      <c r="DW565" s="139"/>
      <c r="DX565" s="139"/>
      <c r="DY565" s="139"/>
      <c r="DZ565" s="139"/>
      <c r="EA565" s="139"/>
      <c r="EB565" s="139"/>
      <c r="EC565" s="139"/>
      <c r="ED565" s="139"/>
      <c r="EE565" s="139"/>
      <c r="EF565" s="139"/>
      <c r="EG565" s="139"/>
      <c r="EH565" s="139"/>
      <c r="EI565" s="139"/>
      <c r="EJ565" s="139"/>
      <c r="EK565" s="139"/>
      <c r="EL565" s="139"/>
      <c r="EM565" s="139"/>
      <c r="EN565" s="139"/>
      <c r="EO565" s="139"/>
      <c r="EP565" s="139"/>
      <c r="EQ565" s="139"/>
      <c r="ER565" s="139"/>
      <c r="ES565" s="139"/>
      <c r="ET565" s="139"/>
      <c r="EU565" s="139"/>
      <c r="EV565" s="139"/>
      <c r="EW565" s="139"/>
      <c r="EX565" s="139"/>
      <c r="EY565" s="139"/>
      <c r="EZ565" s="139"/>
      <c r="FA565" s="139"/>
      <c r="FB565" s="139"/>
      <c r="FC565" s="139"/>
      <c r="FD565" s="139"/>
      <c r="FE565" s="139"/>
      <c r="FF565" s="139"/>
      <c r="FG565" s="139"/>
      <c r="FH565" s="139"/>
      <c r="FI565" s="139"/>
      <c r="FJ565" s="139"/>
      <c r="FK565" s="139"/>
      <c r="FL565" s="139"/>
      <c r="FM565" s="139"/>
      <c r="FN565" s="139"/>
      <c r="FO565" s="139"/>
      <c r="FP565" s="139"/>
      <c r="FQ565" s="139"/>
      <c r="FR565" s="139"/>
      <c r="FS565" s="139"/>
      <c r="FT565" s="139"/>
      <c r="FU565" s="139"/>
      <c r="FV565" s="139"/>
      <c r="FW565" s="139"/>
      <c r="FX565" s="139"/>
      <c r="FY565" s="139"/>
      <c r="FZ565" s="139"/>
      <c r="GA565" s="139"/>
      <c r="GB565" s="139"/>
      <c r="GC565" s="139"/>
      <c r="GD565" s="139"/>
      <c r="GE565" s="139"/>
      <c r="GF565" s="139"/>
    </row>
    <row r="566" spans="1:188" s="50" customFormat="1" ht="20.25" customHeight="1">
      <c r="A566" s="378"/>
      <c r="B566" s="379"/>
      <c r="C566" s="380"/>
      <c r="D566" s="345"/>
      <c r="E566" s="346"/>
      <c r="F566" s="347"/>
      <c r="G566" s="353"/>
      <c r="H566" s="353"/>
      <c r="I566" s="361"/>
      <c r="J566" s="361"/>
      <c r="K566" s="361"/>
      <c r="L566" s="348"/>
      <c r="M566" s="134"/>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V566" s="139"/>
      <c r="AW566" s="139"/>
      <c r="AX566" s="139"/>
      <c r="AY566" s="139"/>
      <c r="AZ566" s="139"/>
      <c r="BA566" s="139"/>
      <c r="BB566" s="139"/>
      <c r="BC566" s="139"/>
      <c r="BD566" s="139"/>
      <c r="BE566" s="139"/>
      <c r="BF566" s="139"/>
      <c r="BG566" s="139"/>
      <c r="BH566" s="139"/>
      <c r="BI566" s="139"/>
      <c r="BJ566" s="139"/>
      <c r="BK566" s="139"/>
      <c r="BL566" s="139"/>
      <c r="BM566" s="139"/>
      <c r="BN566" s="139"/>
      <c r="BO566" s="139"/>
      <c r="BP566" s="139"/>
      <c r="BQ566" s="139"/>
      <c r="BR566" s="139"/>
      <c r="BS566" s="139"/>
      <c r="BT566" s="139"/>
      <c r="BU566" s="139"/>
      <c r="BV566" s="139"/>
      <c r="BW566" s="139"/>
      <c r="BX566" s="139"/>
      <c r="BY566" s="139"/>
      <c r="BZ566" s="139"/>
      <c r="CA566" s="139"/>
      <c r="CB566" s="139"/>
      <c r="CC566" s="139"/>
      <c r="CD566" s="139"/>
      <c r="CE566" s="139"/>
      <c r="CF566" s="139"/>
      <c r="CG566" s="139"/>
      <c r="CH566" s="139"/>
      <c r="CI566" s="139"/>
      <c r="CJ566" s="139"/>
      <c r="CK566" s="139"/>
      <c r="CL566" s="139"/>
      <c r="CM566" s="139"/>
      <c r="CN566" s="139"/>
      <c r="CO566" s="139"/>
      <c r="CP566" s="139"/>
      <c r="CQ566" s="139"/>
      <c r="CR566" s="139"/>
      <c r="CS566" s="139"/>
      <c r="CT566" s="139"/>
      <c r="CU566" s="139"/>
      <c r="CV566" s="139"/>
      <c r="CW566" s="139"/>
      <c r="CX566" s="139"/>
      <c r="CY566" s="139"/>
      <c r="CZ566" s="139"/>
      <c r="DA566" s="139"/>
      <c r="DB566" s="139"/>
      <c r="DC566" s="139"/>
      <c r="DD566" s="139"/>
      <c r="DE566" s="139"/>
      <c r="DF566" s="139"/>
      <c r="DG566" s="139"/>
      <c r="DH566" s="139"/>
      <c r="DI566" s="139"/>
      <c r="DJ566" s="139"/>
      <c r="DK566" s="139"/>
      <c r="DL566" s="139"/>
      <c r="DM566" s="139"/>
      <c r="DN566" s="139"/>
      <c r="DO566" s="139"/>
      <c r="DP566" s="139"/>
      <c r="DQ566" s="139"/>
      <c r="DR566" s="139"/>
      <c r="DS566" s="139"/>
      <c r="DT566" s="139"/>
      <c r="DU566" s="139"/>
      <c r="DV566" s="139"/>
      <c r="DW566" s="139"/>
      <c r="DX566" s="139"/>
      <c r="DY566" s="139"/>
      <c r="DZ566" s="139"/>
      <c r="EA566" s="139"/>
      <c r="EB566" s="139"/>
      <c r="EC566" s="139"/>
      <c r="ED566" s="139"/>
      <c r="EE566" s="139"/>
      <c r="EF566" s="139"/>
      <c r="EG566" s="139"/>
      <c r="EH566" s="139"/>
      <c r="EI566" s="139"/>
      <c r="EJ566" s="139"/>
      <c r="EK566" s="139"/>
      <c r="EL566" s="139"/>
      <c r="EM566" s="139"/>
      <c r="EN566" s="139"/>
      <c r="EO566" s="139"/>
      <c r="EP566" s="139"/>
      <c r="EQ566" s="139"/>
      <c r="ER566" s="139"/>
      <c r="ES566" s="139"/>
      <c r="ET566" s="139"/>
      <c r="EU566" s="139"/>
      <c r="EV566" s="139"/>
      <c r="EW566" s="139"/>
      <c r="EX566" s="139"/>
      <c r="EY566" s="139"/>
      <c r="EZ566" s="139"/>
      <c r="FA566" s="139"/>
      <c r="FB566" s="139"/>
      <c r="FC566" s="139"/>
      <c r="FD566" s="139"/>
      <c r="FE566" s="139"/>
      <c r="FF566" s="139"/>
      <c r="FG566" s="139"/>
      <c r="FH566" s="139"/>
      <c r="FI566" s="139"/>
      <c r="FJ566" s="139"/>
      <c r="FK566" s="139"/>
      <c r="FL566" s="139"/>
      <c r="FM566" s="139"/>
      <c r="FN566" s="139"/>
      <c r="FO566" s="139"/>
      <c r="FP566" s="139"/>
      <c r="FQ566" s="139"/>
      <c r="FR566" s="139"/>
      <c r="FS566" s="139"/>
      <c r="FT566" s="139"/>
      <c r="FU566" s="139"/>
      <c r="FV566" s="139"/>
      <c r="FW566" s="139"/>
      <c r="FX566" s="139"/>
      <c r="FY566" s="139"/>
      <c r="FZ566" s="139"/>
      <c r="GA566" s="139"/>
      <c r="GB566" s="139"/>
      <c r="GC566" s="139"/>
      <c r="GD566" s="139"/>
      <c r="GE566" s="139"/>
      <c r="GF566" s="139"/>
    </row>
    <row r="567" spans="1:188" s="50" customFormat="1" ht="20.25" customHeight="1">
      <c r="A567" s="378"/>
      <c r="B567" s="379"/>
      <c r="C567" s="380"/>
      <c r="D567" s="345"/>
      <c r="E567" s="346"/>
      <c r="F567" s="347"/>
      <c r="G567" s="353"/>
      <c r="H567" s="353"/>
      <c r="I567" s="361"/>
      <c r="J567" s="361"/>
      <c r="K567" s="361"/>
      <c r="L567" s="348"/>
      <c r="M567" s="134"/>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V567" s="139"/>
      <c r="AW567" s="139"/>
      <c r="AX567" s="139"/>
      <c r="AY567" s="139"/>
      <c r="AZ567" s="139"/>
      <c r="BA567" s="139"/>
      <c r="BB567" s="139"/>
      <c r="BC567" s="139"/>
      <c r="BD567" s="139"/>
      <c r="BE567" s="139"/>
      <c r="BF567" s="139"/>
      <c r="BG567" s="139"/>
      <c r="BH567" s="139"/>
      <c r="BI567" s="139"/>
      <c r="BJ567" s="139"/>
      <c r="BK567" s="139"/>
      <c r="BL567" s="139"/>
      <c r="BM567" s="139"/>
      <c r="BN567" s="139"/>
      <c r="BO567" s="139"/>
      <c r="BP567" s="139"/>
      <c r="BQ567" s="139"/>
      <c r="BR567" s="139"/>
      <c r="BS567" s="139"/>
      <c r="BT567" s="139"/>
      <c r="BU567" s="139"/>
      <c r="BV567" s="139"/>
      <c r="BW567" s="139"/>
      <c r="BX567" s="139"/>
      <c r="BY567" s="139"/>
      <c r="BZ567" s="139"/>
      <c r="CA567" s="139"/>
      <c r="CB567" s="139"/>
      <c r="CC567" s="139"/>
      <c r="CD567" s="139"/>
      <c r="CE567" s="139"/>
      <c r="CF567" s="139"/>
      <c r="CG567" s="139"/>
      <c r="CH567" s="139"/>
      <c r="CI567" s="139"/>
      <c r="CJ567" s="139"/>
      <c r="CK567" s="139"/>
      <c r="CL567" s="139"/>
      <c r="CM567" s="139"/>
      <c r="CN567" s="139"/>
      <c r="CO567" s="139"/>
      <c r="CP567" s="139"/>
      <c r="CQ567" s="139"/>
      <c r="CR567" s="139"/>
      <c r="CS567" s="139"/>
      <c r="CT567" s="139"/>
      <c r="CU567" s="139"/>
      <c r="CV567" s="139"/>
      <c r="CW567" s="139"/>
      <c r="CX567" s="139"/>
      <c r="CY567" s="139"/>
      <c r="CZ567" s="139"/>
      <c r="DA567" s="139"/>
      <c r="DB567" s="139"/>
      <c r="DC567" s="139"/>
      <c r="DD567" s="139"/>
      <c r="DE567" s="139"/>
      <c r="DF567" s="139"/>
      <c r="DG567" s="139"/>
      <c r="DH567" s="139"/>
      <c r="DI567" s="139"/>
      <c r="DJ567" s="139"/>
      <c r="DK567" s="139"/>
      <c r="DL567" s="139"/>
      <c r="DM567" s="139"/>
      <c r="DN567" s="139"/>
      <c r="DO567" s="139"/>
      <c r="DP567" s="139"/>
      <c r="DQ567" s="139"/>
      <c r="DR567" s="139"/>
      <c r="DS567" s="139"/>
      <c r="DT567" s="139"/>
      <c r="DU567" s="139"/>
      <c r="DV567" s="139"/>
      <c r="DW567" s="139"/>
      <c r="DX567" s="139"/>
      <c r="DY567" s="139"/>
      <c r="DZ567" s="139"/>
      <c r="EA567" s="139"/>
      <c r="EB567" s="139"/>
      <c r="EC567" s="139"/>
      <c r="ED567" s="139"/>
      <c r="EE567" s="139"/>
      <c r="EF567" s="139"/>
      <c r="EG567" s="139"/>
      <c r="EH567" s="139"/>
      <c r="EI567" s="139"/>
      <c r="EJ567" s="139"/>
      <c r="EK567" s="139"/>
      <c r="EL567" s="139"/>
      <c r="EM567" s="139"/>
      <c r="EN567" s="139"/>
      <c r="EO567" s="139"/>
      <c r="EP567" s="139"/>
      <c r="EQ567" s="139"/>
      <c r="ER567" s="139"/>
      <c r="ES567" s="139"/>
      <c r="ET567" s="139"/>
      <c r="EU567" s="139"/>
      <c r="EV567" s="139"/>
      <c r="EW567" s="139"/>
      <c r="EX567" s="139"/>
      <c r="EY567" s="139"/>
      <c r="EZ567" s="139"/>
      <c r="FA567" s="139"/>
      <c r="FB567" s="139"/>
      <c r="FC567" s="139"/>
      <c r="FD567" s="139"/>
      <c r="FE567" s="139"/>
      <c r="FF567" s="139"/>
      <c r="FG567" s="139"/>
      <c r="FH567" s="139"/>
      <c r="FI567" s="139"/>
      <c r="FJ567" s="139"/>
      <c r="FK567" s="139"/>
      <c r="FL567" s="139"/>
      <c r="FM567" s="139"/>
      <c r="FN567" s="139"/>
      <c r="FO567" s="139"/>
      <c r="FP567" s="139"/>
      <c r="FQ567" s="139"/>
      <c r="FR567" s="139"/>
      <c r="FS567" s="139"/>
      <c r="FT567" s="139"/>
      <c r="FU567" s="139"/>
      <c r="FV567" s="139"/>
      <c r="FW567" s="139"/>
      <c r="FX567" s="139"/>
      <c r="FY567" s="139"/>
      <c r="FZ567" s="139"/>
      <c r="GA567" s="139"/>
      <c r="GB567" s="139"/>
      <c r="GC567" s="139"/>
      <c r="GD567" s="139"/>
      <c r="GE567" s="139"/>
      <c r="GF567" s="139"/>
    </row>
    <row r="568" spans="1:188" s="50" customFormat="1" ht="20.25" customHeight="1">
      <c r="A568" s="378"/>
      <c r="B568" s="379"/>
      <c r="C568" s="380"/>
      <c r="D568" s="345"/>
      <c r="E568" s="346"/>
      <c r="F568" s="347"/>
      <c r="G568" s="353"/>
      <c r="H568" s="353"/>
      <c r="I568" s="361"/>
      <c r="J568" s="361"/>
      <c r="K568" s="361"/>
      <c r="L568" s="348"/>
      <c r="M568" s="134"/>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V568" s="139"/>
      <c r="AW568" s="139"/>
      <c r="AX568" s="139"/>
      <c r="AY568" s="139"/>
      <c r="AZ568" s="139"/>
      <c r="BA568" s="139"/>
      <c r="BB568" s="139"/>
      <c r="BC568" s="139"/>
      <c r="BD568" s="139"/>
      <c r="BE568" s="139"/>
      <c r="BF568" s="139"/>
      <c r="BG568" s="139"/>
      <c r="BH568" s="139"/>
      <c r="BI568" s="139"/>
      <c r="BJ568" s="139"/>
      <c r="BK568" s="139"/>
      <c r="BL568" s="139"/>
      <c r="BM568" s="139"/>
      <c r="BN568" s="139"/>
      <c r="BO568" s="139"/>
      <c r="BP568" s="139"/>
      <c r="BQ568" s="139"/>
      <c r="BR568" s="139"/>
      <c r="BS568" s="139"/>
      <c r="BT568" s="139"/>
      <c r="BU568" s="139"/>
      <c r="BV568" s="139"/>
      <c r="BW568" s="139"/>
      <c r="BX568" s="139"/>
      <c r="BY568" s="139"/>
      <c r="BZ568" s="139"/>
      <c r="CA568" s="139"/>
      <c r="CB568" s="139"/>
      <c r="CC568" s="139"/>
      <c r="CD568" s="139"/>
      <c r="CE568" s="139"/>
      <c r="CF568" s="139"/>
      <c r="CG568" s="139"/>
      <c r="CH568" s="139"/>
      <c r="CI568" s="139"/>
      <c r="CJ568" s="139"/>
      <c r="CK568" s="139"/>
      <c r="CL568" s="139"/>
      <c r="CM568" s="139"/>
      <c r="CN568" s="139"/>
      <c r="CO568" s="139"/>
      <c r="CP568" s="139"/>
      <c r="CQ568" s="139"/>
      <c r="CR568" s="139"/>
      <c r="CS568" s="139"/>
      <c r="CT568" s="139"/>
      <c r="CU568" s="139"/>
      <c r="CV568" s="139"/>
      <c r="CW568" s="139"/>
      <c r="CX568" s="139"/>
      <c r="CY568" s="139"/>
      <c r="CZ568" s="139"/>
      <c r="DA568" s="139"/>
      <c r="DB568" s="139"/>
      <c r="DC568" s="139"/>
      <c r="DD568" s="139"/>
      <c r="DE568" s="139"/>
      <c r="DF568" s="139"/>
      <c r="DG568" s="139"/>
      <c r="DH568" s="139"/>
      <c r="DI568" s="139"/>
      <c r="DJ568" s="139"/>
      <c r="DK568" s="139"/>
      <c r="DL568" s="139"/>
      <c r="DM568" s="139"/>
      <c r="DN568" s="139"/>
      <c r="DO568" s="139"/>
      <c r="DP568" s="139"/>
      <c r="DQ568" s="139"/>
      <c r="DR568" s="139"/>
      <c r="DS568" s="139"/>
      <c r="DT568" s="139"/>
      <c r="DU568" s="139"/>
      <c r="DV568" s="139"/>
      <c r="DW568" s="139"/>
      <c r="DX568" s="139"/>
      <c r="DY568" s="139"/>
      <c r="DZ568" s="139"/>
      <c r="EA568" s="139"/>
      <c r="EB568" s="139"/>
      <c r="EC568" s="139"/>
      <c r="ED568" s="139"/>
      <c r="EE568" s="139"/>
      <c r="EF568" s="139"/>
      <c r="EG568" s="139"/>
      <c r="EH568" s="139"/>
      <c r="EI568" s="139"/>
      <c r="EJ568" s="139"/>
      <c r="EK568" s="139"/>
      <c r="EL568" s="139"/>
      <c r="EM568" s="139"/>
      <c r="EN568" s="139"/>
      <c r="EO568" s="139"/>
      <c r="EP568" s="139"/>
      <c r="EQ568" s="139"/>
      <c r="ER568" s="139"/>
      <c r="ES568" s="139"/>
      <c r="ET568" s="139"/>
      <c r="EU568" s="139"/>
      <c r="EV568" s="139"/>
      <c r="EW568" s="139"/>
      <c r="EX568" s="139"/>
      <c r="EY568" s="139"/>
      <c r="EZ568" s="139"/>
      <c r="FA568" s="139"/>
      <c r="FB568" s="139"/>
      <c r="FC568" s="139"/>
      <c r="FD568" s="139"/>
      <c r="FE568" s="139"/>
      <c r="FF568" s="139"/>
      <c r="FG568" s="139"/>
      <c r="FH568" s="139"/>
      <c r="FI568" s="139"/>
      <c r="FJ568" s="139"/>
      <c r="FK568" s="139"/>
      <c r="FL568" s="139"/>
      <c r="FM568" s="139"/>
      <c r="FN568" s="139"/>
      <c r="FO568" s="139"/>
      <c r="FP568" s="139"/>
      <c r="FQ568" s="139"/>
      <c r="FR568" s="139"/>
      <c r="FS568" s="139"/>
      <c r="FT568" s="139"/>
      <c r="FU568" s="139"/>
      <c r="FV568" s="139"/>
      <c r="FW568" s="139"/>
      <c r="FX568" s="139"/>
      <c r="FY568" s="139"/>
      <c r="FZ568" s="139"/>
      <c r="GA568" s="139"/>
      <c r="GB568" s="139"/>
      <c r="GC568" s="139"/>
      <c r="GD568" s="139"/>
      <c r="GE568" s="139"/>
      <c r="GF568" s="139"/>
    </row>
    <row r="569" spans="1:188" s="50" customFormat="1" ht="20.25" customHeight="1">
      <c r="A569" s="378"/>
      <c r="B569" s="379"/>
      <c r="C569" s="380"/>
      <c r="D569" s="345"/>
      <c r="E569" s="346"/>
      <c r="F569" s="347"/>
      <c r="G569" s="353"/>
      <c r="H569" s="353"/>
      <c r="I569" s="361"/>
      <c r="J569" s="361"/>
      <c r="K569" s="361"/>
      <c r="L569" s="348"/>
      <c r="M569" s="134"/>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V569" s="139"/>
      <c r="AW569" s="139"/>
      <c r="AX569" s="139"/>
      <c r="AY569" s="139"/>
      <c r="AZ569" s="139"/>
      <c r="BA569" s="139"/>
      <c r="BB569" s="139"/>
      <c r="BC569" s="139"/>
      <c r="BD569" s="139"/>
      <c r="BE569" s="139"/>
      <c r="BF569" s="139"/>
      <c r="BG569" s="139"/>
      <c r="BH569" s="139"/>
      <c r="BI569" s="139"/>
      <c r="BJ569" s="139"/>
      <c r="BK569" s="139"/>
      <c r="BL569" s="139"/>
      <c r="BM569" s="139"/>
      <c r="BN569" s="139"/>
      <c r="BO569" s="139"/>
      <c r="BP569" s="139"/>
      <c r="BQ569" s="139"/>
      <c r="BR569" s="139"/>
      <c r="BS569" s="139"/>
      <c r="BT569" s="139"/>
      <c r="BU569" s="139"/>
      <c r="BV569" s="139"/>
      <c r="BW569" s="139"/>
      <c r="BX569" s="139"/>
      <c r="BY569" s="139"/>
      <c r="BZ569" s="139"/>
      <c r="CA569" s="139"/>
      <c r="CB569" s="139"/>
      <c r="CC569" s="139"/>
      <c r="CD569" s="139"/>
      <c r="CE569" s="139"/>
      <c r="CF569" s="139"/>
      <c r="CG569" s="139"/>
      <c r="CH569" s="139"/>
      <c r="CI569" s="139"/>
      <c r="CJ569" s="139"/>
      <c r="CK569" s="139"/>
      <c r="CL569" s="139"/>
      <c r="CM569" s="139"/>
      <c r="CN569" s="139"/>
      <c r="CO569" s="139"/>
      <c r="CP569" s="139"/>
      <c r="CQ569" s="139"/>
      <c r="CR569" s="139"/>
      <c r="CS569" s="139"/>
      <c r="CT569" s="139"/>
      <c r="CU569" s="139"/>
      <c r="CV569" s="139"/>
      <c r="CW569" s="139"/>
      <c r="CX569" s="139"/>
      <c r="CY569" s="139"/>
      <c r="CZ569" s="139"/>
      <c r="DA569" s="139"/>
      <c r="DB569" s="139"/>
      <c r="DC569" s="139"/>
      <c r="DD569" s="139"/>
      <c r="DE569" s="139"/>
      <c r="DF569" s="139"/>
      <c r="DG569" s="139"/>
      <c r="DH569" s="139"/>
      <c r="DI569" s="139"/>
      <c r="DJ569" s="139"/>
      <c r="DK569" s="139"/>
      <c r="DL569" s="139"/>
      <c r="DM569" s="139"/>
      <c r="DN569" s="139"/>
      <c r="DO569" s="139"/>
      <c r="DP569" s="139"/>
      <c r="DQ569" s="139"/>
      <c r="DR569" s="139"/>
      <c r="DS569" s="139"/>
      <c r="DT569" s="139"/>
      <c r="DU569" s="139"/>
      <c r="DV569" s="139"/>
      <c r="DW569" s="139"/>
      <c r="DX569" s="139"/>
      <c r="DY569" s="139"/>
      <c r="DZ569" s="139"/>
      <c r="EA569" s="139"/>
      <c r="EB569" s="139"/>
      <c r="EC569" s="139"/>
      <c r="ED569" s="139"/>
      <c r="EE569" s="139"/>
      <c r="EF569" s="139"/>
      <c r="EG569" s="139"/>
      <c r="EH569" s="139"/>
      <c r="EI569" s="139"/>
      <c r="EJ569" s="139"/>
      <c r="EK569" s="139"/>
      <c r="EL569" s="139"/>
      <c r="EM569" s="139"/>
      <c r="EN569" s="139"/>
      <c r="EO569" s="139"/>
      <c r="EP569" s="139"/>
      <c r="EQ569" s="139"/>
      <c r="ER569" s="139"/>
      <c r="ES569" s="139"/>
      <c r="ET569" s="139"/>
      <c r="EU569" s="139"/>
      <c r="EV569" s="139"/>
      <c r="EW569" s="139"/>
      <c r="EX569" s="139"/>
      <c r="EY569" s="139"/>
      <c r="EZ569" s="139"/>
      <c r="FA569" s="139"/>
      <c r="FB569" s="139"/>
      <c r="FC569" s="139"/>
      <c r="FD569" s="139"/>
      <c r="FE569" s="139"/>
      <c r="FF569" s="139"/>
      <c r="FG569" s="139"/>
      <c r="FH569" s="139"/>
      <c r="FI569" s="139"/>
      <c r="FJ569" s="139"/>
      <c r="FK569" s="139"/>
      <c r="FL569" s="139"/>
      <c r="FM569" s="139"/>
      <c r="FN569" s="139"/>
      <c r="FO569" s="139"/>
      <c r="FP569" s="139"/>
      <c r="FQ569" s="139"/>
      <c r="FR569" s="139"/>
      <c r="FS569" s="139"/>
      <c r="FT569" s="139"/>
      <c r="FU569" s="139"/>
      <c r="FV569" s="139"/>
      <c r="FW569" s="139"/>
      <c r="FX569" s="139"/>
      <c r="FY569" s="139"/>
      <c r="FZ569" s="139"/>
      <c r="GA569" s="139"/>
      <c r="GB569" s="139"/>
      <c r="GC569" s="139"/>
      <c r="GD569" s="139"/>
      <c r="GE569" s="139"/>
      <c r="GF569" s="139"/>
    </row>
    <row r="570" spans="1:188" s="50" customFormat="1" ht="37.5" customHeight="1">
      <c r="A570" s="381"/>
      <c r="B570" s="382"/>
      <c r="C570" s="383"/>
      <c r="D570" s="345"/>
      <c r="E570" s="346"/>
      <c r="F570" s="347"/>
      <c r="G570" s="354"/>
      <c r="H570" s="354"/>
      <c r="I570" s="362"/>
      <c r="J570" s="362"/>
      <c r="K570" s="362"/>
      <c r="L570" s="348"/>
      <c r="M570" s="134"/>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139"/>
      <c r="BU570" s="139"/>
      <c r="BV570" s="139"/>
      <c r="BW570" s="139"/>
      <c r="BX570" s="139"/>
      <c r="BY570" s="139"/>
      <c r="BZ570" s="139"/>
      <c r="CA570" s="139"/>
      <c r="CB570" s="139"/>
      <c r="CC570" s="139"/>
      <c r="CD570" s="139"/>
      <c r="CE570" s="139"/>
      <c r="CF570" s="139"/>
      <c r="CG570" s="139"/>
      <c r="CH570" s="139"/>
      <c r="CI570" s="139"/>
      <c r="CJ570" s="139"/>
      <c r="CK570" s="139"/>
      <c r="CL570" s="139"/>
      <c r="CM570" s="139"/>
      <c r="CN570" s="139"/>
      <c r="CO570" s="139"/>
      <c r="CP570" s="139"/>
      <c r="CQ570" s="139"/>
      <c r="CR570" s="139"/>
      <c r="CS570" s="139"/>
      <c r="CT570" s="139"/>
      <c r="CU570" s="139"/>
      <c r="CV570" s="139"/>
      <c r="CW570" s="139"/>
      <c r="CX570" s="139"/>
      <c r="CY570" s="139"/>
      <c r="CZ570" s="139"/>
      <c r="DA570" s="139"/>
      <c r="DB570" s="139"/>
      <c r="DC570" s="139"/>
      <c r="DD570" s="139"/>
      <c r="DE570" s="139"/>
      <c r="DF570" s="139"/>
      <c r="DG570" s="139"/>
      <c r="DH570" s="139"/>
      <c r="DI570" s="139"/>
      <c r="DJ570" s="139"/>
      <c r="DK570" s="139"/>
      <c r="DL570" s="139"/>
      <c r="DM570" s="139"/>
      <c r="DN570" s="139"/>
      <c r="DO570" s="139"/>
      <c r="DP570" s="139"/>
      <c r="DQ570" s="139"/>
      <c r="DR570" s="139"/>
      <c r="DS570" s="139"/>
      <c r="DT570" s="139"/>
      <c r="DU570" s="139"/>
      <c r="DV570" s="139"/>
      <c r="DW570" s="139"/>
      <c r="DX570" s="139"/>
      <c r="DY570" s="139"/>
      <c r="DZ570" s="139"/>
      <c r="EA570" s="139"/>
      <c r="EB570" s="139"/>
      <c r="EC570" s="139"/>
      <c r="ED570" s="139"/>
      <c r="EE570" s="139"/>
      <c r="EF570" s="139"/>
      <c r="EG570" s="139"/>
      <c r="EH570" s="139"/>
      <c r="EI570" s="139"/>
      <c r="EJ570" s="139"/>
      <c r="EK570" s="139"/>
      <c r="EL570" s="139"/>
      <c r="EM570" s="139"/>
      <c r="EN570" s="139"/>
      <c r="EO570" s="139"/>
      <c r="EP570" s="139"/>
      <c r="EQ570" s="139"/>
      <c r="ER570" s="139"/>
      <c r="ES570" s="139"/>
      <c r="ET570" s="139"/>
      <c r="EU570" s="139"/>
      <c r="EV570" s="139"/>
      <c r="EW570" s="139"/>
      <c r="EX570" s="139"/>
      <c r="EY570" s="139"/>
      <c r="EZ570" s="139"/>
      <c r="FA570" s="139"/>
      <c r="FB570" s="139"/>
      <c r="FC570" s="139"/>
      <c r="FD570" s="139"/>
      <c r="FE570" s="139"/>
      <c r="FF570" s="139"/>
      <c r="FG570" s="139"/>
      <c r="FH570" s="139"/>
      <c r="FI570" s="139"/>
      <c r="FJ570" s="139"/>
      <c r="FK570" s="139"/>
      <c r="FL570" s="139"/>
      <c r="FM570" s="139"/>
      <c r="FN570" s="139"/>
      <c r="FO570" s="139"/>
      <c r="FP570" s="139"/>
      <c r="FQ570" s="139"/>
      <c r="FR570" s="139"/>
      <c r="FS570" s="139"/>
      <c r="FT570" s="139"/>
      <c r="FU570" s="139"/>
      <c r="FV570" s="139"/>
      <c r="FW570" s="139"/>
      <c r="FX570" s="139"/>
      <c r="FY570" s="139"/>
      <c r="FZ570" s="139"/>
      <c r="GA570" s="139"/>
      <c r="GB570" s="139"/>
      <c r="GC570" s="139"/>
      <c r="GD570" s="139"/>
      <c r="GE570" s="139"/>
      <c r="GF570" s="139"/>
    </row>
    <row r="571" spans="1:188" s="50" customFormat="1" ht="37.5" customHeight="1">
      <c r="A571" s="399"/>
      <c r="B571" s="400"/>
      <c r="C571" s="401"/>
      <c r="D571" s="228" t="s">
        <v>974</v>
      </c>
      <c r="E571" s="229" t="s">
        <v>1740</v>
      </c>
      <c r="F571" s="230" t="s">
        <v>1739</v>
      </c>
      <c r="G571" s="220"/>
      <c r="H571" s="220"/>
      <c r="I571" s="218"/>
      <c r="J571" s="218"/>
      <c r="K571" s="218"/>
      <c r="L571" s="233"/>
      <c r="M571" s="134"/>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139"/>
      <c r="BU571" s="139"/>
      <c r="BV571" s="139"/>
      <c r="BW571" s="139"/>
      <c r="BX571" s="139"/>
      <c r="BY571" s="139"/>
      <c r="BZ571" s="139"/>
      <c r="CA571" s="139"/>
      <c r="CB571" s="139"/>
      <c r="CC571" s="139"/>
      <c r="CD571" s="139"/>
      <c r="CE571" s="139"/>
      <c r="CF571" s="139"/>
      <c r="CG571" s="139"/>
      <c r="CH571" s="139"/>
      <c r="CI571" s="139"/>
      <c r="CJ571" s="139"/>
      <c r="CK571" s="139"/>
      <c r="CL571" s="139"/>
      <c r="CM571" s="139"/>
      <c r="CN571" s="139"/>
      <c r="CO571" s="139"/>
      <c r="CP571" s="139"/>
      <c r="CQ571" s="139"/>
      <c r="CR571" s="139"/>
      <c r="CS571" s="139"/>
      <c r="CT571" s="139"/>
      <c r="CU571" s="139"/>
      <c r="CV571" s="139"/>
      <c r="CW571" s="139"/>
      <c r="CX571" s="139"/>
      <c r="CY571" s="139"/>
      <c r="CZ571" s="139"/>
      <c r="DA571" s="139"/>
      <c r="DB571" s="139"/>
      <c r="DC571" s="139"/>
      <c r="DD571" s="139"/>
      <c r="DE571" s="139"/>
      <c r="DF571" s="139"/>
      <c r="DG571" s="139"/>
      <c r="DH571" s="139"/>
      <c r="DI571" s="139"/>
      <c r="DJ571" s="139"/>
      <c r="DK571" s="139"/>
      <c r="DL571" s="139"/>
      <c r="DM571" s="139"/>
      <c r="DN571" s="139"/>
      <c r="DO571" s="139"/>
      <c r="DP571" s="139"/>
      <c r="DQ571" s="139"/>
      <c r="DR571" s="139"/>
      <c r="DS571" s="139"/>
      <c r="DT571" s="139"/>
      <c r="DU571" s="139"/>
      <c r="DV571" s="139"/>
      <c r="DW571" s="139"/>
      <c r="DX571" s="139"/>
      <c r="DY571" s="139"/>
      <c r="DZ571" s="139"/>
      <c r="EA571" s="139"/>
      <c r="EB571" s="139"/>
      <c r="EC571" s="139"/>
      <c r="ED571" s="139"/>
      <c r="EE571" s="139"/>
      <c r="EF571" s="139"/>
      <c r="EG571" s="139"/>
      <c r="EH571" s="139"/>
      <c r="EI571" s="139"/>
      <c r="EJ571" s="139"/>
      <c r="EK571" s="139"/>
      <c r="EL571" s="139"/>
      <c r="EM571" s="139"/>
      <c r="EN571" s="139"/>
      <c r="EO571" s="139"/>
      <c r="EP571" s="139"/>
      <c r="EQ571" s="139"/>
      <c r="ER571" s="139"/>
      <c r="ES571" s="139"/>
      <c r="ET571" s="139"/>
      <c r="EU571" s="139"/>
      <c r="EV571" s="139"/>
      <c r="EW571" s="139"/>
      <c r="EX571" s="139"/>
      <c r="EY571" s="139"/>
      <c r="EZ571" s="139"/>
      <c r="FA571" s="139"/>
      <c r="FB571" s="139"/>
      <c r="FC571" s="139"/>
      <c r="FD571" s="139"/>
      <c r="FE571" s="139"/>
      <c r="FF571" s="139"/>
      <c r="FG571" s="139"/>
      <c r="FH571" s="139"/>
      <c r="FI571" s="139"/>
      <c r="FJ571" s="139"/>
      <c r="FK571" s="139"/>
      <c r="FL571" s="139"/>
      <c r="FM571" s="139"/>
      <c r="FN571" s="139"/>
      <c r="FO571" s="139"/>
      <c r="FP571" s="139"/>
      <c r="FQ571" s="139"/>
      <c r="FR571" s="139"/>
      <c r="FS571" s="139"/>
      <c r="FT571" s="139"/>
      <c r="FU571" s="139"/>
      <c r="FV571" s="139"/>
      <c r="FW571" s="139"/>
      <c r="FX571" s="139"/>
      <c r="FY571" s="139"/>
      <c r="FZ571" s="139"/>
      <c r="GA571" s="139"/>
      <c r="GB571" s="139"/>
      <c r="GC571" s="139"/>
      <c r="GD571" s="139"/>
      <c r="GE571" s="139"/>
      <c r="GF571" s="139"/>
    </row>
    <row r="572" spans="1:188" s="50" customFormat="1" ht="76.2" customHeight="1">
      <c r="A572" s="222"/>
      <c r="B572" s="223"/>
      <c r="C572" s="224"/>
      <c r="D572" s="228" t="s">
        <v>1737</v>
      </c>
      <c r="E572" s="234" t="s">
        <v>1741</v>
      </c>
      <c r="F572" s="230" t="s">
        <v>1742</v>
      </c>
      <c r="G572" s="220"/>
      <c r="H572" s="220"/>
      <c r="I572" s="218"/>
      <c r="J572" s="218"/>
      <c r="K572" s="218"/>
      <c r="L572" s="233"/>
      <c r="M572" s="134"/>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139"/>
      <c r="BU572" s="139"/>
      <c r="BV572" s="139"/>
      <c r="BW572" s="139"/>
      <c r="BX572" s="139"/>
      <c r="BY572" s="139"/>
      <c r="BZ572" s="139"/>
      <c r="CA572" s="139"/>
      <c r="CB572" s="139"/>
      <c r="CC572" s="139"/>
      <c r="CD572" s="139"/>
      <c r="CE572" s="139"/>
      <c r="CF572" s="139"/>
      <c r="CG572" s="139"/>
      <c r="CH572" s="139"/>
      <c r="CI572" s="139"/>
      <c r="CJ572" s="139"/>
      <c r="CK572" s="139"/>
      <c r="CL572" s="139"/>
      <c r="CM572" s="139"/>
      <c r="CN572" s="139"/>
      <c r="CO572" s="139"/>
      <c r="CP572" s="139"/>
      <c r="CQ572" s="139"/>
      <c r="CR572" s="139"/>
      <c r="CS572" s="139"/>
      <c r="CT572" s="139"/>
      <c r="CU572" s="139"/>
      <c r="CV572" s="139"/>
      <c r="CW572" s="139"/>
      <c r="CX572" s="139"/>
      <c r="CY572" s="139"/>
      <c r="CZ572" s="139"/>
      <c r="DA572" s="139"/>
      <c r="DB572" s="139"/>
      <c r="DC572" s="139"/>
      <c r="DD572" s="139"/>
      <c r="DE572" s="139"/>
      <c r="DF572" s="139"/>
      <c r="DG572" s="139"/>
      <c r="DH572" s="139"/>
      <c r="DI572" s="139"/>
      <c r="DJ572" s="139"/>
      <c r="DK572" s="139"/>
      <c r="DL572" s="139"/>
      <c r="DM572" s="139"/>
      <c r="DN572" s="139"/>
      <c r="DO572" s="139"/>
      <c r="DP572" s="139"/>
      <c r="DQ572" s="139"/>
      <c r="DR572" s="139"/>
      <c r="DS572" s="139"/>
      <c r="DT572" s="139"/>
      <c r="DU572" s="139"/>
      <c r="DV572" s="139"/>
      <c r="DW572" s="139"/>
      <c r="DX572" s="139"/>
      <c r="DY572" s="139"/>
      <c r="DZ572" s="139"/>
      <c r="EA572" s="139"/>
      <c r="EB572" s="139"/>
      <c r="EC572" s="139"/>
      <c r="ED572" s="139"/>
      <c r="EE572" s="139"/>
      <c r="EF572" s="139"/>
      <c r="EG572" s="139"/>
      <c r="EH572" s="139"/>
      <c r="EI572" s="139"/>
      <c r="EJ572" s="139"/>
      <c r="EK572" s="139"/>
      <c r="EL572" s="139"/>
      <c r="EM572" s="139"/>
      <c r="EN572" s="139"/>
      <c r="EO572" s="139"/>
      <c r="EP572" s="139"/>
      <c r="EQ572" s="139"/>
      <c r="ER572" s="139"/>
      <c r="ES572" s="139"/>
      <c r="ET572" s="139"/>
      <c r="EU572" s="139"/>
      <c r="EV572" s="139"/>
      <c r="EW572" s="139"/>
      <c r="EX572" s="139"/>
      <c r="EY572" s="139"/>
      <c r="EZ572" s="139"/>
      <c r="FA572" s="139"/>
      <c r="FB572" s="139"/>
      <c r="FC572" s="139"/>
      <c r="FD572" s="139"/>
      <c r="FE572" s="139"/>
      <c r="FF572" s="139"/>
      <c r="FG572" s="139"/>
      <c r="FH572" s="139"/>
      <c r="FI572" s="139"/>
      <c r="FJ572" s="139"/>
      <c r="FK572" s="139"/>
      <c r="FL572" s="139"/>
      <c r="FM572" s="139"/>
      <c r="FN572" s="139"/>
      <c r="FO572" s="139"/>
      <c r="FP572" s="139"/>
      <c r="FQ572" s="139"/>
      <c r="FR572" s="139"/>
      <c r="FS572" s="139"/>
      <c r="FT572" s="139"/>
      <c r="FU572" s="139"/>
      <c r="FV572" s="139"/>
      <c r="FW572" s="139"/>
      <c r="FX572" s="139"/>
      <c r="FY572" s="139"/>
      <c r="FZ572" s="139"/>
      <c r="GA572" s="139"/>
      <c r="GB572" s="139"/>
      <c r="GC572" s="139"/>
      <c r="GD572" s="139"/>
      <c r="GE572" s="139"/>
      <c r="GF572" s="139"/>
    </row>
    <row r="573" spans="1:188" s="50" customFormat="1" ht="20.25" customHeight="1">
      <c r="A573" s="375"/>
      <c r="B573" s="376"/>
      <c r="C573" s="377"/>
      <c r="D573" s="385" t="s">
        <v>1738</v>
      </c>
      <c r="E573" s="346" t="s">
        <v>1222</v>
      </c>
      <c r="F573" s="347"/>
      <c r="G573" s="352"/>
      <c r="H573" s="352"/>
      <c r="I573" s="360"/>
      <c r="J573" s="360"/>
      <c r="K573" s="360"/>
      <c r="L573" s="348"/>
      <c r="M573" s="134"/>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139"/>
      <c r="BU573" s="139"/>
      <c r="BV573" s="139"/>
      <c r="BW573" s="139"/>
      <c r="BX573" s="139"/>
      <c r="BY573" s="139"/>
      <c r="BZ573" s="139"/>
      <c r="CA573" s="139"/>
      <c r="CB573" s="139"/>
      <c r="CC573" s="139"/>
      <c r="CD573" s="139"/>
      <c r="CE573" s="139"/>
      <c r="CF573" s="139"/>
      <c r="CG573" s="139"/>
      <c r="CH573" s="139"/>
      <c r="CI573" s="139"/>
      <c r="CJ573" s="139"/>
      <c r="CK573" s="139"/>
      <c r="CL573" s="139"/>
      <c r="CM573" s="139"/>
      <c r="CN573" s="139"/>
      <c r="CO573" s="139"/>
      <c r="CP573" s="139"/>
      <c r="CQ573" s="139"/>
      <c r="CR573" s="139"/>
      <c r="CS573" s="139"/>
      <c r="CT573" s="139"/>
      <c r="CU573" s="139"/>
      <c r="CV573" s="139"/>
      <c r="CW573" s="139"/>
      <c r="CX573" s="139"/>
      <c r="CY573" s="139"/>
      <c r="CZ573" s="139"/>
      <c r="DA573" s="139"/>
      <c r="DB573" s="139"/>
      <c r="DC573" s="139"/>
      <c r="DD573" s="139"/>
      <c r="DE573" s="139"/>
      <c r="DF573" s="139"/>
      <c r="DG573" s="139"/>
      <c r="DH573" s="139"/>
      <c r="DI573" s="139"/>
      <c r="DJ573" s="139"/>
      <c r="DK573" s="139"/>
      <c r="DL573" s="139"/>
      <c r="DM573" s="139"/>
      <c r="DN573" s="139"/>
      <c r="DO573" s="139"/>
      <c r="DP573" s="139"/>
      <c r="DQ573" s="139"/>
      <c r="DR573" s="139"/>
      <c r="DS573" s="139"/>
      <c r="DT573" s="139"/>
      <c r="DU573" s="139"/>
      <c r="DV573" s="139"/>
      <c r="DW573" s="139"/>
      <c r="DX573" s="139"/>
      <c r="DY573" s="139"/>
      <c r="DZ573" s="139"/>
      <c r="EA573" s="139"/>
      <c r="EB573" s="139"/>
      <c r="EC573" s="139"/>
      <c r="ED573" s="139"/>
      <c r="EE573" s="139"/>
      <c r="EF573" s="139"/>
      <c r="EG573" s="139"/>
      <c r="EH573" s="139"/>
      <c r="EI573" s="139"/>
      <c r="EJ573" s="139"/>
      <c r="EK573" s="139"/>
      <c r="EL573" s="139"/>
      <c r="EM573" s="139"/>
      <c r="EN573" s="139"/>
      <c r="EO573" s="139"/>
      <c r="EP573" s="139"/>
      <c r="EQ573" s="139"/>
      <c r="ER573" s="139"/>
      <c r="ES573" s="139"/>
      <c r="ET573" s="139"/>
      <c r="EU573" s="139"/>
      <c r="EV573" s="139"/>
      <c r="EW573" s="139"/>
      <c r="EX573" s="139"/>
      <c r="EY573" s="139"/>
      <c r="EZ573" s="139"/>
      <c r="FA573" s="139"/>
      <c r="FB573" s="139"/>
      <c r="FC573" s="139"/>
      <c r="FD573" s="139"/>
      <c r="FE573" s="139"/>
      <c r="FF573" s="139"/>
      <c r="FG573" s="139"/>
      <c r="FH573" s="139"/>
      <c r="FI573" s="139"/>
      <c r="FJ573" s="139"/>
      <c r="FK573" s="139"/>
      <c r="FL573" s="139"/>
      <c r="FM573" s="139"/>
      <c r="FN573" s="139"/>
      <c r="FO573" s="139"/>
      <c r="FP573" s="139"/>
      <c r="FQ573" s="139"/>
      <c r="FR573" s="139"/>
      <c r="FS573" s="139"/>
      <c r="FT573" s="139"/>
      <c r="FU573" s="139"/>
      <c r="FV573" s="139"/>
      <c r="FW573" s="139"/>
      <c r="FX573" s="139"/>
      <c r="FY573" s="139"/>
      <c r="FZ573" s="139"/>
      <c r="GA573" s="139"/>
      <c r="GB573" s="139"/>
      <c r="GC573" s="139"/>
      <c r="GD573" s="139"/>
      <c r="GE573" s="139"/>
      <c r="GF573" s="139"/>
    </row>
    <row r="574" spans="1:188" s="50" customFormat="1" ht="20.25" customHeight="1">
      <c r="A574" s="378"/>
      <c r="B574" s="379"/>
      <c r="C574" s="380"/>
      <c r="D574" s="386"/>
      <c r="E574" s="387"/>
      <c r="F574" s="347"/>
      <c r="G574" s="353"/>
      <c r="H574" s="353"/>
      <c r="I574" s="361"/>
      <c r="J574" s="361"/>
      <c r="K574" s="361"/>
      <c r="L574" s="348"/>
      <c r="M574" s="134"/>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139"/>
      <c r="BU574" s="139"/>
      <c r="BV574" s="139"/>
      <c r="BW574" s="139"/>
      <c r="BX574" s="139"/>
      <c r="BY574" s="139"/>
      <c r="BZ574" s="139"/>
      <c r="CA574" s="139"/>
      <c r="CB574" s="139"/>
      <c r="CC574" s="139"/>
      <c r="CD574" s="139"/>
      <c r="CE574" s="139"/>
      <c r="CF574" s="139"/>
      <c r="CG574" s="139"/>
      <c r="CH574" s="139"/>
      <c r="CI574" s="139"/>
      <c r="CJ574" s="139"/>
      <c r="CK574" s="139"/>
      <c r="CL574" s="139"/>
      <c r="CM574" s="139"/>
      <c r="CN574" s="139"/>
      <c r="CO574" s="139"/>
      <c r="CP574" s="139"/>
      <c r="CQ574" s="139"/>
      <c r="CR574" s="139"/>
      <c r="CS574" s="139"/>
      <c r="CT574" s="139"/>
      <c r="CU574" s="139"/>
      <c r="CV574" s="139"/>
      <c r="CW574" s="139"/>
      <c r="CX574" s="139"/>
      <c r="CY574" s="139"/>
      <c r="CZ574" s="139"/>
      <c r="DA574" s="139"/>
      <c r="DB574" s="139"/>
      <c r="DC574" s="139"/>
      <c r="DD574" s="139"/>
      <c r="DE574" s="139"/>
      <c r="DF574" s="139"/>
      <c r="DG574" s="139"/>
      <c r="DH574" s="139"/>
      <c r="DI574" s="139"/>
      <c r="DJ574" s="139"/>
      <c r="DK574" s="139"/>
      <c r="DL574" s="139"/>
      <c r="DM574" s="139"/>
      <c r="DN574" s="139"/>
      <c r="DO574" s="139"/>
      <c r="DP574" s="139"/>
      <c r="DQ574" s="139"/>
      <c r="DR574" s="139"/>
      <c r="DS574" s="139"/>
      <c r="DT574" s="139"/>
      <c r="DU574" s="139"/>
      <c r="DV574" s="139"/>
      <c r="DW574" s="139"/>
      <c r="DX574" s="139"/>
      <c r="DY574" s="139"/>
      <c r="DZ574" s="139"/>
      <c r="EA574" s="139"/>
      <c r="EB574" s="139"/>
      <c r="EC574" s="139"/>
      <c r="ED574" s="139"/>
      <c r="EE574" s="139"/>
      <c r="EF574" s="139"/>
      <c r="EG574" s="139"/>
      <c r="EH574" s="139"/>
      <c r="EI574" s="139"/>
      <c r="EJ574" s="139"/>
      <c r="EK574" s="139"/>
      <c r="EL574" s="139"/>
      <c r="EM574" s="139"/>
      <c r="EN574" s="139"/>
      <c r="EO574" s="139"/>
      <c r="EP574" s="139"/>
      <c r="EQ574" s="139"/>
      <c r="ER574" s="139"/>
      <c r="ES574" s="139"/>
      <c r="ET574" s="139"/>
      <c r="EU574" s="139"/>
      <c r="EV574" s="139"/>
      <c r="EW574" s="139"/>
      <c r="EX574" s="139"/>
      <c r="EY574" s="139"/>
      <c r="EZ574" s="139"/>
      <c r="FA574" s="139"/>
      <c r="FB574" s="139"/>
      <c r="FC574" s="139"/>
      <c r="FD574" s="139"/>
      <c r="FE574" s="139"/>
      <c r="FF574" s="139"/>
      <c r="FG574" s="139"/>
      <c r="FH574" s="139"/>
      <c r="FI574" s="139"/>
      <c r="FJ574" s="139"/>
      <c r="FK574" s="139"/>
      <c r="FL574" s="139"/>
      <c r="FM574" s="139"/>
      <c r="FN574" s="139"/>
      <c r="FO574" s="139"/>
      <c r="FP574" s="139"/>
      <c r="FQ574" s="139"/>
      <c r="FR574" s="139"/>
      <c r="FS574" s="139"/>
      <c r="FT574" s="139"/>
      <c r="FU574" s="139"/>
      <c r="FV574" s="139"/>
      <c r="FW574" s="139"/>
      <c r="FX574" s="139"/>
      <c r="FY574" s="139"/>
      <c r="FZ574" s="139"/>
      <c r="GA574" s="139"/>
      <c r="GB574" s="139"/>
      <c r="GC574" s="139"/>
      <c r="GD574" s="139"/>
      <c r="GE574" s="139"/>
      <c r="GF574" s="139"/>
    </row>
    <row r="575" spans="1:188" s="50" customFormat="1" ht="30" customHeight="1">
      <c r="A575" s="381"/>
      <c r="B575" s="382"/>
      <c r="C575" s="383"/>
      <c r="D575" s="386"/>
      <c r="E575" s="387"/>
      <c r="F575" s="347"/>
      <c r="G575" s="354"/>
      <c r="H575" s="354"/>
      <c r="I575" s="362"/>
      <c r="J575" s="362"/>
      <c r="K575" s="362"/>
      <c r="L575" s="348"/>
      <c r="M575" s="134"/>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139"/>
      <c r="BU575" s="139"/>
      <c r="BV575" s="139"/>
      <c r="BW575" s="139"/>
      <c r="BX575" s="139"/>
      <c r="BY575" s="139"/>
      <c r="BZ575" s="139"/>
      <c r="CA575" s="139"/>
      <c r="CB575" s="139"/>
      <c r="CC575" s="139"/>
      <c r="CD575" s="139"/>
      <c r="CE575" s="139"/>
      <c r="CF575" s="139"/>
      <c r="CG575" s="139"/>
      <c r="CH575" s="139"/>
      <c r="CI575" s="139"/>
      <c r="CJ575" s="139"/>
      <c r="CK575" s="139"/>
      <c r="CL575" s="139"/>
      <c r="CM575" s="139"/>
      <c r="CN575" s="139"/>
      <c r="CO575" s="139"/>
      <c r="CP575" s="139"/>
      <c r="CQ575" s="139"/>
      <c r="CR575" s="139"/>
      <c r="CS575" s="139"/>
      <c r="CT575" s="139"/>
      <c r="CU575" s="139"/>
      <c r="CV575" s="139"/>
      <c r="CW575" s="139"/>
      <c r="CX575" s="139"/>
      <c r="CY575" s="139"/>
      <c r="CZ575" s="139"/>
      <c r="DA575" s="139"/>
      <c r="DB575" s="139"/>
      <c r="DC575" s="139"/>
      <c r="DD575" s="139"/>
      <c r="DE575" s="139"/>
      <c r="DF575" s="139"/>
      <c r="DG575" s="139"/>
      <c r="DH575" s="139"/>
      <c r="DI575" s="139"/>
      <c r="DJ575" s="139"/>
      <c r="DK575" s="139"/>
      <c r="DL575" s="139"/>
      <c r="DM575" s="139"/>
      <c r="DN575" s="139"/>
      <c r="DO575" s="139"/>
      <c r="DP575" s="139"/>
      <c r="DQ575" s="139"/>
      <c r="DR575" s="139"/>
      <c r="DS575" s="139"/>
      <c r="DT575" s="139"/>
      <c r="DU575" s="139"/>
      <c r="DV575" s="139"/>
      <c r="DW575" s="139"/>
      <c r="DX575" s="139"/>
      <c r="DY575" s="139"/>
      <c r="DZ575" s="139"/>
      <c r="EA575" s="139"/>
      <c r="EB575" s="139"/>
      <c r="EC575" s="139"/>
      <c r="ED575" s="139"/>
      <c r="EE575" s="139"/>
      <c r="EF575" s="139"/>
      <c r="EG575" s="139"/>
      <c r="EH575" s="139"/>
      <c r="EI575" s="139"/>
      <c r="EJ575" s="139"/>
      <c r="EK575" s="139"/>
      <c r="EL575" s="139"/>
      <c r="EM575" s="139"/>
      <c r="EN575" s="139"/>
      <c r="EO575" s="139"/>
      <c r="EP575" s="139"/>
      <c r="EQ575" s="139"/>
      <c r="ER575" s="139"/>
      <c r="ES575" s="139"/>
      <c r="ET575" s="139"/>
      <c r="EU575" s="139"/>
      <c r="EV575" s="139"/>
      <c r="EW575" s="139"/>
      <c r="EX575" s="139"/>
      <c r="EY575" s="139"/>
      <c r="EZ575" s="139"/>
      <c r="FA575" s="139"/>
      <c r="FB575" s="139"/>
      <c r="FC575" s="139"/>
      <c r="FD575" s="139"/>
      <c r="FE575" s="139"/>
      <c r="FF575" s="139"/>
      <c r="FG575" s="139"/>
      <c r="FH575" s="139"/>
      <c r="FI575" s="139"/>
      <c r="FJ575" s="139"/>
      <c r="FK575" s="139"/>
      <c r="FL575" s="139"/>
      <c r="FM575" s="139"/>
      <c r="FN575" s="139"/>
      <c r="FO575" s="139"/>
      <c r="FP575" s="139"/>
      <c r="FQ575" s="139"/>
      <c r="FR575" s="139"/>
      <c r="FS575" s="139"/>
      <c r="FT575" s="139"/>
      <c r="FU575" s="139"/>
      <c r="FV575" s="139"/>
      <c r="FW575" s="139"/>
      <c r="FX575" s="139"/>
      <c r="FY575" s="139"/>
      <c r="FZ575" s="139"/>
      <c r="GA575" s="139"/>
      <c r="GB575" s="139"/>
      <c r="GC575" s="139"/>
      <c r="GD575" s="139"/>
      <c r="GE575" s="139"/>
      <c r="GF575" s="139"/>
    </row>
    <row r="576" spans="1:188" s="48" customFormat="1" ht="67.5" customHeight="1">
      <c r="A576" s="296"/>
      <c r="B576" s="297"/>
      <c r="C576" s="291" t="s">
        <v>976</v>
      </c>
      <c r="D576" s="295" t="s">
        <v>907</v>
      </c>
      <c r="E576" s="295"/>
      <c r="F576" s="374" t="s">
        <v>1663</v>
      </c>
      <c r="G576" s="389"/>
      <c r="H576" s="389"/>
      <c r="I576" s="357"/>
      <c r="J576" s="357"/>
      <c r="K576" s="357"/>
      <c r="L576" s="370"/>
      <c r="M576" s="134"/>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139"/>
      <c r="BU576" s="139"/>
      <c r="BV576" s="139"/>
      <c r="BW576" s="139"/>
      <c r="BX576" s="139"/>
      <c r="BY576" s="139"/>
      <c r="BZ576" s="139"/>
      <c r="CA576" s="139"/>
      <c r="CB576" s="139"/>
      <c r="CC576" s="139"/>
      <c r="CD576" s="139"/>
      <c r="CE576" s="139"/>
      <c r="CF576" s="139"/>
      <c r="CG576" s="139"/>
      <c r="CH576" s="139"/>
      <c r="CI576" s="139"/>
      <c r="CJ576" s="139"/>
      <c r="CK576" s="139"/>
      <c r="CL576" s="139"/>
      <c r="CM576" s="139"/>
      <c r="CN576" s="139"/>
      <c r="CO576" s="139"/>
      <c r="CP576" s="139"/>
      <c r="CQ576" s="139"/>
      <c r="CR576" s="139"/>
      <c r="CS576" s="139"/>
      <c r="CT576" s="139"/>
      <c r="CU576" s="139"/>
      <c r="CV576" s="139"/>
      <c r="CW576" s="139"/>
      <c r="CX576" s="139"/>
      <c r="CY576" s="139"/>
      <c r="CZ576" s="139"/>
      <c r="DA576" s="139"/>
      <c r="DB576" s="139"/>
      <c r="DC576" s="139"/>
      <c r="DD576" s="139"/>
      <c r="DE576" s="139"/>
      <c r="DF576" s="139"/>
      <c r="DG576" s="139"/>
      <c r="DH576" s="139"/>
      <c r="DI576" s="139"/>
      <c r="DJ576" s="139"/>
      <c r="DK576" s="139"/>
      <c r="DL576" s="139"/>
      <c r="DM576" s="139"/>
      <c r="DN576" s="139"/>
      <c r="DO576" s="139"/>
      <c r="DP576" s="139"/>
      <c r="DQ576" s="139"/>
      <c r="DR576" s="139"/>
      <c r="DS576" s="139"/>
      <c r="DT576" s="139"/>
      <c r="DU576" s="139"/>
      <c r="DV576" s="139"/>
      <c r="DW576" s="139"/>
      <c r="DX576" s="139"/>
      <c r="DY576" s="139"/>
      <c r="DZ576" s="139"/>
      <c r="EA576" s="139"/>
      <c r="EB576" s="139"/>
      <c r="EC576" s="139"/>
      <c r="ED576" s="139"/>
      <c r="EE576" s="139"/>
      <c r="EF576" s="139"/>
      <c r="EG576" s="139"/>
      <c r="EH576" s="139"/>
      <c r="EI576" s="139"/>
      <c r="EJ576" s="139"/>
      <c r="EK576" s="139"/>
      <c r="EL576" s="139"/>
      <c r="EM576" s="139"/>
      <c r="EN576" s="139"/>
      <c r="EO576" s="139"/>
      <c r="EP576" s="139"/>
      <c r="EQ576" s="139"/>
      <c r="ER576" s="139"/>
      <c r="ES576" s="139"/>
      <c r="ET576" s="139"/>
      <c r="EU576" s="139"/>
      <c r="EV576" s="139"/>
      <c r="EW576" s="139"/>
      <c r="EX576" s="139"/>
      <c r="EY576" s="139"/>
      <c r="EZ576" s="139"/>
      <c r="FA576" s="139"/>
      <c r="FB576" s="139"/>
      <c r="FC576" s="139"/>
      <c r="FD576" s="139"/>
      <c r="FE576" s="139"/>
      <c r="FF576" s="139"/>
      <c r="FG576" s="139"/>
      <c r="FH576" s="139"/>
      <c r="FI576" s="139"/>
      <c r="FJ576" s="139"/>
      <c r="FK576" s="139"/>
      <c r="FL576" s="139"/>
      <c r="FM576" s="139"/>
      <c r="FN576" s="139"/>
      <c r="FO576" s="139"/>
      <c r="FP576" s="139"/>
      <c r="FQ576" s="139"/>
      <c r="FR576" s="139"/>
      <c r="FS576" s="139"/>
      <c r="FT576" s="139"/>
      <c r="FU576" s="139"/>
      <c r="FV576" s="139"/>
      <c r="FW576" s="139"/>
      <c r="FX576" s="139"/>
      <c r="FY576" s="139"/>
      <c r="FZ576" s="139"/>
      <c r="GA576" s="139"/>
      <c r="GB576" s="139"/>
      <c r="GC576" s="139"/>
      <c r="GD576" s="139"/>
      <c r="GE576" s="139"/>
      <c r="GF576" s="139"/>
    </row>
    <row r="577" spans="1:188" s="48" customFormat="1" ht="99" customHeight="1">
      <c r="A577" s="298"/>
      <c r="B577" s="299"/>
      <c r="C577" s="291"/>
      <c r="D577" s="295"/>
      <c r="E577" s="295"/>
      <c r="F577" s="374"/>
      <c r="G577" s="391"/>
      <c r="H577" s="391"/>
      <c r="I577" s="359"/>
      <c r="J577" s="359"/>
      <c r="K577" s="359"/>
      <c r="L577" s="372"/>
      <c r="M577" s="134"/>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139"/>
      <c r="BU577" s="139"/>
      <c r="BV577" s="139"/>
      <c r="BW577" s="139"/>
      <c r="BX577" s="139"/>
      <c r="BY577" s="139"/>
      <c r="BZ577" s="139"/>
      <c r="CA577" s="139"/>
      <c r="CB577" s="139"/>
      <c r="CC577" s="139"/>
      <c r="CD577" s="139"/>
      <c r="CE577" s="139"/>
      <c r="CF577" s="139"/>
      <c r="CG577" s="139"/>
      <c r="CH577" s="139"/>
      <c r="CI577" s="139"/>
      <c r="CJ577" s="139"/>
      <c r="CK577" s="139"/>
      <c r="CL577" s="139"/>
      <c r="CM577" s="139"/>
      <c r="CN577" s="139"/>
      <c r="CO577" s="139"/>
      <c r="CP577" s="139"/>
      <c r="CQ577" s="139"/>
      <c r="CR577" s="139"/>
      <c r="CS577" s="139"/>
      <c r="CT577" s="139"/>
      <c r="CU577" s="139"/>
      <c r="CV577" s="139"/>
      <c r="CW577" s="139"/>
      <c r="CX577" s="139"/>
      <c r="CY577" s="139"/>
      <c r="CZ577" s="139"/>
      <c r="DA577" s="139"/>
      <c r="DB577" s="139"/>
      <c r="DC577" s="139"/>
      <c r="DD577" s="139"/>
      <c r="DE577" s="139"/>
      <c r="DF577" s="139"/>
      <c r="DG577" s="139"/>
      <c r="DH577" s="139"/>
      <c r="DI577" s="139"/>
      <c r="DJ577" s="139"/>
      <c r="DK577" s="139"/>
      <c r="DL577" s="139"/>
      <c r="DM577" s="139"/>
      <c r="DN577" s="139"/>
      <c r="DO577" s="139"/>
      <c r="DP577" s="139"/>
      <c r="DQ577" s="139"/>
      <c r="DR577" s="139"/>
      <c r="DS577" s="139"/>
      <c r="DT577" s="139"/>
      <c r="DU577" s="139"/>
      <c r="DV577" s="139"/>
      <c r="DW577" s="139"/>
      <c r="DX577" s="139"/>
      <c r="DY577" s="139"/>
      <c r="DZ577" s="139"/>
      <c r="EA577" s="139"/>
      <c r="EB577" s="139"/>
      <c r="EC577" s="139"/>
      <c r="ED577" s="139"/>
      <c r="EE577" s="139"/>
      <c r="EF577" s="139"/>
      <c r="EG577" s="139"/>
      <c r="EH577" s="139"/>
      <c r="EI577" s="139"/>
      <c r="EJ577" s="139"/>
      <c r="EK577" s="139"/>
      <c r="EL577" s="139"/>
      <c r="EM577" s="139"/>
      <c r="EN577" s="139"/>
      <c r="EO577" s="139"/>
      <c r="EP577" s="139"/>
      <c r="EQ577" s="139"/>
      <c r="ER577" s="139"/>
      <c r="ES577" s="139"/>
      <c r="ET577" s="139"/>
      <c r="EU577" s="139"/>
      <c r="EV577" s="139"/>
      <c r="EW577" s="139"/>
      <c r="EX577" s="139"/>
      <c r="EY577" s="139"/>
      <c r="EZ577" s="139"/>
      <c r="FA577" s="139"/>
      <c r="FB577" s="139"/>
      <c r="FC577" s="139"/>
      <c r="FD577" s="139"/>
      <c r="FE577" s="139"/>
      <c r="FF577" s="139"/>
      <c r="FG577" s="139"/>
      <c r="FH577" s="139"/>
      <c r="FI577" s="139"/>
      <c r="FJ577" s="139"/>
      <c r="FK577" s="139"/>
      <c r="FL577" s="139"/>
      <c r="FM577" s="139"/>
      <c r="FN577" s="139"/>
      <c r="FO577" s="139"/>
      <c r="FP577" s="139"/>
      <c r="FQ577" s="139"/>
      <c r="FR577" s="139"/>
      <c r="FS577" s="139"/>
      <c r="FT577" s="139"/>
      <c r="FU577" s="139"/>
      <c r="FV577" s="139"/>
      <c r="FW577" s="139"/>
      <c r="FX577" s="139"/>
      <c r="FY577" s="139"/>
      <c r="FZ577" s="139"/>
      <c r="GA577" s="139"/>
      <c r="GB577" s="139"/>
      <c r="GC577" s="139"/>
      <c r="GD577" s="139"/>
      <c r="GE577" s="139"/>
      <c r="GF577" s="139"/>
    </row>
    <row r="578" spans="1:188" s="50" customFormat="1" ht="69.75" customHeight="1">
      <c r="A578" s="375"/>
      <c r="B578" s="376"/>
      <c r="C578" s="377"/>
      <c r="D578" s="345" t="s">
        <v>1633</v>
      </c>
      <c r="E578" s="346" t="s">
        <v>909</v>
      </c>
      <c r="F578" s="347" t="s">
        <v>910</v>
      </c>
      <c r="G578" s="352"/>
      <c r="H578" s="352"/>
      <c r="I578" s="360"/>
      <c r="J578" s="360"/>
      <c r="K578" s="360"/>
      <c r="L578" s="348"/>
      <c r="M578" s="134"/>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V578" s="139"/>
      <c r="AW578" s="139"/>
      <c r="AX578" s="139"/>
      <c r="AY578" s="139"/>
      <c r="AZ578" s="139"/>
      <c r="BA578" s="139"/>
      <c r="BB578" s="139"/>
      <c r="BC578" s="139"/>
      <c r="BD578" s="139"/>
      <c r="BE578" s="139"/>
      <c r="BF578" s="139"/>
      <c r="BG578" s="139"/>
      <c r="BH578" s="139"/>
      <c r="BI578" s="139"/>
      <c r="BJ578" s="139"/>
      <c r="BK578" s="139"/>
      <c r="BL578" s="139"/>
      <c r="BM578" s="139"/>
      <c r="BN578" s="139"/>
      <c r="BO578" s="139"/>
      <c r="BP578" s="139"/>
      <c r="BQ578" s="139"/>
      <c r="BR578" s="139"/>
      <c r="BS578" s="139"/>
      <c r="BT578" s="139"/>
      <c r="BU578" s="139"/>
      <c r="BV578" s="139"/>
      <c r="BW578" s="139"/>
      <c r="BX578" s="139"/>
      <c r="BY578" s="139"/>
      <c r="BZ578" s="139"/>
      <c r="CA578" s="139"/>
      <c r="CB578" s="139"/>
      <c r="CC578" s="139"/>
      <c r="CD578" s="139"/>
      <c r="CE578" s="139"/>
      <c r="CF578" s="139"/>
      <c r="CG578" s="139"/>
      <c r="CH578" s="139"/>
      <c r="CI578" s="139"/>
      <c r="CJ578" s="139"/>
      <c r="CK578" s="139"/>
      <c r="CL578" s="139"/>
      <c r="CM578" s="139"/>
      <c r="CN578" s="139"/>
      <c r="CO578" s="139"/>
      <c r="CP578" s="139"/>
      <c r="CQ578" s="139"/>
      <c r="CR578" s="139"/>
      <c r="CS578" s="139"/>
      <c r="CT578" s="139"/>
      <c r="CU578" s="139"/>
      <c r="CV578" s="139"/>
      <c r="CW578" s="139"/>
      <c r="CX578" s="139"/>
      <c r="CY578" s="139"/>
      <c r="CZ578" s="139"/>
      <c r="DA578" s="139"/>
      <c r="DB578" s="139"/>
      <c r="DC578" s="139"/>
      <c r="DD578" s="139"/>
      <c r="DE578" s="139"/>
      <c r="DF578" s="139"/>
      <c r="DG578" s="139"/>
      <c r="DH578" s="139"/>
      <c r="DI578" s="139"/>
      <c r="DJ578" s="139"/>
      <c r="DK578" s="139"/>
      <c r="DL578" s="139"/>
      <c r="DM578" s="139"/>
      <c r="DN578" s="139"/>
      <c r="DO578" s="139"/>
      <c r="DP578" s="139"/>
      <c r="DQ578" s="139"/>
      <c r="DR578" s="139"/>
      <c r="DS578" s="139"/>
      <c r="DT578" s="139"/>
      <c r="DU578" s="139"/>
      <c r="DV578" s="139"/>
      <c r="DW578" s="139"/>
      <c r="DX578" s="139"/>
      <c r="DY578" s="139"/>
      <c r="DZ578" s="139"/>
      <c r="EA578" s="139"/>
      <c r="EB578" s="139"/>
      <c r="EC578" s="139"/>
      <c r="ED578" s="139"/>
      <c r="EE578" s="139"/>
      <c r="EF578" s="139"/>
      <c r="EG578" s="139"/>
      <c r="EH578" s="139"/>
      <c r="EI578" s="139"/>
      <c r="EJ578" s="139"/>
      <c r="EK578" s="139"/>
      <c r="EL578" s="139"/>
      <c r="EM578" s="139"/>
      <c r="EN578" s="139"/>
      <c r="EO578" s="139"/>
      <c r="EP578" s="139"/>
      <c r="EQ578" s="139"/>
      <c r="ER578" s="139"/>
      <c r="ES578" s="139"/>
      <c r="ET578" s="139"/>
      <c r="EU578" s="139"/>
      <c r="EV578" s="139"/>
      <c r="EW578" s="139"/>
      <c r="EX578" s="139"/>
      <c r="EY578" s="139"/>
      <c r="EZ578" s="139"/>
      <c r="FA578" s="139"/>
      <c r="FB578" s="139"/>
      <c r="FC578" s="139"/>
      <c r="FD578" s="139"/>
      <c r="FE578" s="139"/>
      <c r="FF578" s="139"/>
      <c r="FG578" s="139"/>
      <c r="FH578" s="139"/>
      <c r="FI578" s="139"/>
      <c r="FJ578" s="139"/>
      <c r="FK578" s="139"/>
      <c r="FL578" s="139"/>
      <c r="FM578" s="139"/>
      <c r="FN578" s="139"/>
      <c r="FO578" s="139"/>
      <c r="FP578" s="139"/>
      <c r="FQ578" s="139"/>
      <c r="FR578" s="139"/>
      <c r="FS578" s="139"/>
      <c r="FT578" s="139"/>
      <c r="FU578" s="139"/>
      <c r="FV578" s="139"/>
      <c r="FW578" s="139"/>
      <c r="FX578" s="139"/>
      <c r="FY578" s="139"/>
      <c r="FZ578" s="139"/>
      <c r="GA578" s="139"/>
      <c r="GB578" s="139"/>
      <c r="GC578" s="139"/>
      <c r="GD578" s="139"/>
      <c r="GE578" s="139"/>
      <c r="GF578" s="139"/>
    </row>
    <row r="579" spans="1:188" s="50" customFormat="1" ht="54.75" customHeight="1">
      <c r="A579" s="378"/>
      <c r="B579" s="379"/>
      <c r="C579" s="380"/>
      <c r="D579" s="345"/>
      <c r="E579" s="346"/>
      <c r="F579" s="347"/>
      <c r="G579" s="353"/>
      <c r="H579" s="353"/>
      <c r="I579" s="361"/>
      <c r="J579" s="361"/>
      <c r="K579" s="361"/>
      <c r="L579" s="348"/>
      <c r="M579" s="134"/>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V579" s="139"/>
      <c r="AW579" s="139"/>
      <c r="AX579" s="139"/>
      <c r="AY579" s="139"/>
      <c r="AZ579" s="139"/>
      <c r="BA579" s="139"/>
      <c r="BB579" s="139"/>
      <c r="BC579" s="139"/>
      <c r="BD579" s="139"/>
      <c r="BE579" s="139"/>
      <c r="BF579" s="139"/>
      <c r="BG579" s="139"/>
      <c r="BH579" s="139"/>
      <c r="BI579" s="139"/>
      <c r="BJ579" s="139"/>
      <c r="BK579" s="139"/>
      <c r="BL579" s="139"/>
      <c r="BM579" s="139"/>
      <c r="BN579" s="139"/>
      <c r="BO579" s="139"/>
      <c r="BP579" s="139"/>
      <c r="BQ579" s="139"/>
      <c r="BR579" s="139"/>
      <c r="BS579" s="139"/>
      <c r="BT579" s="139"/>
      <c r="BU579" s="139"/>
      <c r="BV579" s="139"/>
      <c r="BW579" s="139"/>
      <c r="BX579" s="139"/>
      <c r="BY579" s="139"/>
      <c r="BZ579" s="139"/>
      <c r="CA579" s="139"/>
      <c r="CB579" s="139"/>
      <c r="CC579" s="139"/>
      <c r="CD579" s="139"/>
      <c r="CE579" s="139"/>
      <c r="CF579" s="139"/>
      <c r="CG579" s="139"/>
      <c r="CH579" s="139"/>
      <c r="CI579" s="139"/>
      <c r="CJ579" s="139"/>
      <c r="CK579" s="139"/>
      <c r="CL579" s="139"/>
      <c r="CM579" s="139"/>
      <c r="CN579" s="139"/>
      <c r="CO579" s="139"/>
      <c r="CP579" s="139"/>
      <c r="CQ579" s="139"/>
      <c r="CR579" s="139"/>
      <c r="CS579" s="139"/>
      <c r="CT579" s="139"/>
      <c r="CU579" s="139"/>
      <c r="CV579" s="139"/>
      <c r="CW579" s="139"/>
      <c r="CX579" s="139"/>
      <c r="CY579" s="139"/>
      <c r="CZ579" s="139"/>
      <c r="DA579" s="139"/>
      <c r="DB579" s="139"/>
      <c r="DC579" s="139"/>
      <c r="DD579" s="139"/>
      <c r="DE579" s="139"/>
      <c r="DF579" s="139"/>
      <c r="DG579" s="139"/>
      <c r="DH579" s="139"/>
      <c r="DI579" s="139"/>
      <c r="DJ579" s="139"/>
      <c r="DK579" s="139"/>
      <c r="DL579" s="139"/>
      <c r="DM579" s="139"/>
      <c r="DN579" s="139"/>
      <c r="DO579" s="139"/>
      <c r="DP579" s="139"/>
      <c r="DQ579" s="139"/>
      <c r="DR579" s="139"/>
      <c r="DS579" s="139"/>
      <c r="DT579" s="139"/>
      <c r="DU579" s="139"/>
      <c r="DV579" s="139"/>
      <c r="DW579" s="139"/>
      <c r="DX579" s="139"/>
      <c r="DY579" s="139"/>
      <c r="DZ579" s="139"/>
      <c r="EA579" s="139"/>
      <c r="EB579" s="139"/>
      <c r="EC579" s="139"/>
      <c r="ED579" s="139"/>
      <c r="EE579" s="139"/>
      <c r="EF579" s="139"/>
      <c r="EG579" s="139"/>
      <c r="EH579" s="139"/>
      <c r="EI579" s="139"/>
      <c r="EJ579" s="139"/>
      <c r="EK579" s="139"/>
      <c r="EL579" s="139"/>
      <c r="EM579" s="139"/>
      <c r="EN579" s="139"/>
      <c r="EO579" s="139"/>
      <c r="EP579" s="139"/>
      <c r="EQ579" s="139"/>
      <c r="ER579" s="139"/>
      <c r="ES579" s="139"/>
      <c r="ET579" s="139"/>
      <c r="EU579" s="139"/>
      <c r="EV579" s="139"/>
      <c r="EW579" s="139"/>
      <c r="EX579" s="139"/>
      <c r="EY579" s="139"/>
      <c r="EZ579" s="139"/>
      <c r="FA579" s="139"/>
      <c r="FB579" s="139"/>
      <c r="FC579" s="139"/>
      <c r="FD579" s="139"/>
      <c r="FE579" s="139"/>
      <c r="FF579" s="139"/>
      <c r="FG579" s="139"/>
      <c r="FH579" s="139"/>
      <c r="FI579" s="139"/>
      <c r="FJ579" s="139"/>
      <c r="FK579" s="139"/>
      <c r="FL579" s="139"/>
      <c r="FM579" s="139"/>
      <c r="FN579" s="139"/>
      <c r="FO579" s="139"/>
      <c r="FP579" s="139"/>
      <c r="FQ579" s="139"/>
      <c r="FR579" s="139"/>
      <c r="FS579" s="139"/>
      <c r="FT579" s="139"/>
      <c r="FU579" s="139"/>
      <c r="FV579" s="139"/>
      <c r="FW579" s="139"/>
      <c r="FX579" s="139"/>
      <c r="FY579" s="139"/>
      <c r="FZ579" s="139"/>
      <c r="GA579" s="139"/>
      <c r="GB579" s="139"/>
      <c r="GC579" s="139"/>
      <c r="GD579" s="139"/>
      <c r="GE579" s="139"/>
      <c r="GF579" s="139"/>
    </row>
    <row r="580" spans="1:188" s="50" customFormat="1" ht="20.25" customHeight="1">
      <c r="A580" s="378"/>
      <c r="B580" s="379"/>
      <c r="C580" s="380"/>
      <c r="D580" s="345"/>
      <c r="E580" s="346"/>
      <c r="F580" s="347"/>
      <c r="G580" s="353"/>
      <c r="H580" s="353"/>
      <c r="I580" s="361"/>
      <c r="J580" s="361"/>
      <c r="K580" s="361"/>
      <c r="L580" s="348"/>
      <c r="M580" s="134"/>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V580" s="139"/>
      <c r="AW580" s="139"/>
      <c r="AX580" s="139"/>
      <c r="AY580" s="139"/>
      <c r="AZ580" s="139"/>
      <c r="BA580" s="139"/>
      <c r="BB580" s="139"/>
      <c r="BC580" s="139"/>
      <c r="BD580" s="139"/>
      <c r="BE580" s="139"/>
      <c r="BF580" s="139"/>
      <c r="BG580" s="139"/>
      <c r="BH580" s="139"/>
      <c r="BI580" s="139"/>
      <c r="BJ580" s="139"/>
      <c r="BK580" s="139"/>
      <c r="BL580" s="139"/>
      <c r="BM580" s="139"/>
      <c r="BN580" s="139"/>
      <c r="BO580" s="139"/>
      <c r="BP580" s="139"/>
      <c r="BQ580" s="139"/>
      <c r="BR580" s="139"/>
      <c r="BS580" s="139"/>
      <c r="BT580" s="139"/>
      <c r="BU580" s="139"/>
      <c r="BV580" s="139"/>
      <c r="BW580" s="139"/>
      <c r="BX580" s="139"/>
      <c r="BY580" s="139"/>
      <c r="BZ580" s="139"/>
      <c r="CA580" s="139"/>
      <c r="CB580" s="139"/>
      <c r="CC580" s="139"/>
      <c r="CD580" s="139"/>
      <c r="CE580" s="139"/>
      <c r="CF580" s="139"/>
      <c r="CG580" s="139"/>
      <c r="CH580" s="139"/>
      <c r="CI580" s="139"/>
      <c r="CJ580" s="139"/>
      <c r="CK580" s="139"/>
      <c r="CL580" s="139"/>
      <c r="CM580" s="139"/>
      <c r="CN580" s="139"/>
      <c r="CO580" s="139"/>
      <c r="CP580" s="139"/>
      <c r="CQ580" s="139"/>
      <c r="CR580" s="139"/>
      <c r="CS580" s="139"/>
      <c r="CT580" s="139"/>
      <c r="CU580" s="139"/>
      <c r="CV580" s="139"/>
      <c r="CW580" s="139"/>
      <c r="CX580" s="139"/>
      <c r="CY580" s="139"/>
      <c r="CZ580" s="139"/>
      <c r="DA580" s="139"/>
      <c r="DB580" s="139"/>
      <c r="DC580" s="139"/>
      <c r="DD580" s="139"/>
      <c r="DE580" s="139"/>
      <c r="DF580" s="139"/>
      <c r="DG580" s="139"/>
      <c r="DH580" s="139"/>
      <c r="DI580" s="139"/>
      <c r="DJ580" s="139"/>
      <c r="DK580" s="139"/>
      <c r="DL580" s="139"/>
      <c r="DM580" s="139"/>
      <c r="DN580" s="139"/>
      <c r="DO580" s="139"/>
      <c r="DP580" s="139"/>
      <c r="DQ580" s="139"/>
      <c r="DR580" s="139"/>
      <c r="DS580" s="139"/>
      <c r="DT580" s="139"/>
      <c r="DU580" s="139"/>
      <c r="DV580" s="139"/>
      <c r="DW580" s="139"/>
      <c r="DX580" s="139"/>
      <c r="DY580" s="139"/>
      <c r="DZ580" s="139"/>
      <c r="EA580" s="139"/>
      <c r="EB580" s="139"/>
      <c r="EC580" s="139"/>
      <c r="ED580" s="139"/>
      <c r="EE580" s="139"/>
      <c r="EF580" s="139"/>
      <c r="EG580" s="139"/>
      <c r="EH580" s="139"/>
      <c r="EI580" s="139"/>
      <c r="EJ580" s="139"/>
      <c r="EK580" s="139"/>
      <c r="EL580" s="139"/>
      <c r="EM580" s="139"/>
      <c r="EN580" s="139"/>
      <c r="EO580" s="139"/>
      <c r="EP580" s="139"/>
      <c r="EQ580" s="139"/>
      <c r="ER580" s="139"/>
      <c r="ES580" s="139"/>
      <c r="ET580" s="139"/>
      <c r="EU580" s="139"/>
      <c r="EV580" s="139"/>
      <c r="EW580" s="139"/>
      <c r="EX580" s="139"/>
      <c r="EY580" s="139"/>
      <c r="EZ580" s="139"/>
      <c r="FA580" s="139"/>
      <c r="FB580" s="139"/>
      <c r="FC580" s="139"/>
      <c r="FD580" s="139"/>
      <c r="FE580" s="139"/>
      <c r="FF580" s="139"/>
      <c r="FG580" s="139"/>
      <c r="FH580" s="139"/>
      <c r="FI580" s="139"/>
      <c r="FJ580" s="139"/>
      <c r="FK580" s="139"/>
      <c r="FL580" s="139"/>
      <c r="FM580" s="139"/>
      <c r="FN580" s="139"/>
      <c r="FO580" s="139"/>
      <c r="FP580" s="139"/>
      <c r="FQ580" s="139"/>
      <c r="FR580" s="139"/>
      <c r="FS580" s="139"/>
      <c r="FT580" s="139"/>
      <c r="FU580" s="139"/>
      <c r="FV580" s="139"/>
      <c r="FW580" s="139"/>
      <c r="FX580" s="139"/>
      <c r="FY580" s="139"/>
      <c r="FZ580" s="139"/>
      <c r="GA580" s="139"/>
      <c r="GB580" s="139"/>
      <c r="GC580" s="139"/>
      <c r="GD580" s="139"/>
      <c r="GE580" s="139"/>
      <c r="GF580" s="139"/>
    </row>
    <row r="581" spans="1:188" s="50" customFormat="1" ht="20.25" customHeight="1">
      <c r="A581" s="378"/>
      <c r="B581" s="379"/>
      <c r="C581" s="380"/>
      <c r="D581" s="345"/>
      <c r="E581" s="346"/>
      <c r="F581" s="347"/>
      <c r="G581" s="353"/>
      <c r="H581" s="353"/>
      <c r="I581" s="361"/>
      <c r="J581" s="361"/>
      <c r="K581" s="361"/>
      <c r="L581" s="348"/>
      <c r="M581" s="134"/>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V581" s="139"/>
      <c r="AW581" s="139"/>
      <c r="AX581" s="139"/>
      <c r="AY581" s="139"/>
      <c r="AZ581" s="139"/>
      <c r="BA581" s="139"/>
      <c r="BB581" s="139"/>
      <c r="BC581" s="139"/>
      <c r="BD581" s="139"/>
      <c r="BE581" s="139"/>
      <c r="BF581" s="139"/>
      <c r="BG581" s="139"/>
      <c r="BH581" s="139"/>
      <c r="BI581" s="139"/>
      <c r="BJ581" s="139"/>
      <c r="BK581" s="139"/>
      <c r="BL581" s="139"/>
      <c r="BM581" s="139"/>
      <c r="BN581" s="139"/>
      <c r="BO581" s="139"/>
      <c r="BP581" s="139"/>
      <c r="BQ581" s="139"/>
      <c r="BR581" s="139"/>
      <c r="BS581" s="139"/>
      <c r="BT581" s="139"/>
      <c r="BU581" s="139"/>
      <c r="BV581" s="139"/>
      <c r="BW581" s="139"/>
      <c r="BX581" s="139"/>
      <c r="BY581" s="139"/>
      <c r="BZ581" s="139"/>
      <c r="CA581" s="139"/>
      <c r="CB581" s="139"/>
      <c r="CC581" s="139"/>
      <c r="CD581" s="139"/>
      <c r="CE581" s="139"/>
      <c r="CF581" s="139"/>
      <c r="CG581" s="139"/>
      <c r="CH581" s="139"/>
      <c r="CI581" s="139"/>
      <c r="CJ581" s="139"/>
      <c r="CK581" s="139"/>
      <c r="CL581" s="139"/>
      <c r="CM581" s="139"/>
      <c r="CN581" s="139"/>
      <c r="CO581" s="139"/>
      <c r="CP581" s="139"/>
      <c r="CQ581" s="139"/>
      <c r="CR581" s="139"/>
      <c r="CS581" s="139"/>
      <c r="CT581" s="139"/>
      <c r="CU581" s="139"/>
      <c r="CV581" s="139"/>
      <c r="CW581" s="139"/>
      <c r="CX581" s="139"/>
      <c r="CY581" s="139"/>
      <c r="CZ581" s="139"/>
      <c r="DA581" s="139"/>
      <c r="DB581" s="139"/>
      <c r="DC581" s="139"/>
      <c r="DD581" s="139"/>
      <c r="DE581" s="139"/>
      <c r="DF581" s="139"/>
      <c r="DG581" s="139"/>
      <c r="DH581" s="139"/>
      <c r="DI581" s="139"/>
      <c r="DJ581" s="139"/>
      <c r="DK581" s="139"/>
      <c r="DL581" s="139"/>
      <c r="DM581" s="139"/>
      <c r="DN581" s="139"/>
      <c r="DO581" s="139"/>
      <c r="DP581" s="139"/>
      <c r="DQ581" s="139"/>
      <c r="DR581" s="139"/>
      <c r="DS581" s="139"/>
      <c r="DT581" s="139"/>
      <c r="DU581" s="139"/>
      <c r="DV581" s="139"/>
      <c r="DW581" s="139"/>
      <c r="DX581" s="139"/>
      <c r="DY581" s="139"/>
      <c r="DZ581" s="139"/>
      <c r="EA581" s="139"/>
      <c r="EB581" s="139"/>
      <c r="EC581" s="139"/>
      <c r="ED581" s="139"/>
      <c r="EE581" s="139"/>
      <c r="EF581" s="139"/>
      <c r="EG581" s="139"/>
      <c r="EH581" s="139"/>
      <c r="EI581" s="139"/>
      <c r="EJ581" s="139"/>
      <c r="EK581" s="139"/>
      <c r="EL581" s="139"/>
      <c r="EM581" s="139"/>
      <c r="EN581" s="139"/>
      <c r="EO581" s="139"/>
      <c r="EP581" s="139"/>
      <c r="EQ581" s="139"/>
      <c r="ER581" s="139"/>
      <c r="ES581" s="139"/>
      <c r="ET581" s="139"/>
      <c r="EU581" s="139"/>
      <c r="EV581" s="139"/>
      <c r="EW581" s="139"/>
      <c r="EX581" s="139"/>
      <c r="EY581" s="139"/>
      <c r="EZ581" s="139"/>
      <c r="FA581" s="139"/>
      <c r="FB581" s="139"/>
      <c r="FC581" s="139"/>
      <c r="FD581" s="139"/>
      <c r="FE581" s="139"/>
      <c r="FF581" s="139"/>
      <c r="FG581" s="139"/>
      <c r="FH581" s="139"/>
      <c r="FI581" s="139"/>
      <c r="FJ581" s="139"/>
      <c r="FK581" s="139"/>
      <c r="FL581" s="139"/>
      <c r="FM581" s="139"/>
      <c r="FN581" s="139"/>
      <c r="FO581" s="139"/>
      <c r="FP581" s="139"/>
      <c r="FQ581" s="139"/>
      <c r="FR581" s="139"/>
      <c r="FS581" s="139"/>
      <c r="FT581" s="139"/>
      <c r="FU581" s="139"/>
      <c r="FV581" s="139"/>
      <c r="FW581" s="139"/>
      <c r="FX581" s="139"/>
      <c r="FY581" s="139"/>
      <c r="FZ581" s="139"/>
      <c r="GA581" s="139"/>
      <c r="GB581" s="139"/>
      <c r="GC581" s="139"/>
      <c r="GD581" s="139"/>
      <c r="GE581" s="139"/>
      <c r="GF581" s="139"/>
    </row>
    <row r="582" spans="1:188" s="50" customFormat="1" ht="20.25" customHeight="1">
      <c r="A582" s="378"/>
      <c r="B582" s="379"/>
      <c r="C582" s="380"/>
      <c r="D582" s="345"/>
      <c r="E582" s="346"/>
      <c r="F582" s="347"/>
      <c r="G582" s="353"/>
      <c r="H582" s="353"/>
      <c r="I582" s="361"/>
      <c r="J582" s="361"/>
      <c r="K582" s="361"/>
      <c r="L582" s="348"/>
      <c r="M582" s="134"/>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V582" s="139"/>
      <c r="AW582" s="139"/>
      <c r="AX582" s="139"/>
      <c r="AY582" s="139"/>
      <c r="AZ582" s="139"/>
      <c r="BA582" s="139"/>
      <c r="BB582" s="139"/>
      <c r="BC582" s="139"/>
      <c r="BD582" s="139"/>
      <c r="BE582" s="139"/>
      <c r="BF582" s="139"/>
      <c r="BG582" s="139"/>
      <c r="BH582" s="139"/>
      <c r="BI582" s="139"/>
      <c r="BJ582" s="139"/>
      <c r="BK582" s="139"/>
      <c r="BL582" s="139"/>
      <c r="BM582" s="139"/>
      <c r="BN582" s="139"/>
      <c r="BO582" s="139"/>
      <c r="BP582" s="139"/>
      <c r="BQ582" s="139"/>
      <c r="BR582" s="139"/>
      <c r="BS582" s="139"/>
      <c r="BT582" s="139"/>
      <c r="BU582" s="139"/>
      <c r="BV582" s="139"/>
      <c r="BW582" s="139"/>
      <c r="BX582" s="139"/>
      <c r="BY582" s="139"/>
      <c r="BZ582" s="139"/>
      <c r="CA582" s="139"/>
      <c r="CB582" s="139"/>
      <c r="CC582" s="139"/>
      <c r="CD582" s="139"/>
      <c r="CE582" s="139"/>
      <c r="CF582" s="139"/>
      <c r="CG582" s="139"/>
      <c r="CH582" s="139"/>
      <c r="CI582" s="139"/>
      <c r="CJ582" s="139"/>
      <c r="CK582" s="139"/>
      <c r="CL582" s="139"/>
      <c r="CM582" s="139"/>
      <c r="CN582" s="139"/>
      <c r="CO582" s="139"/>
      <c r="CP582" s="139"/>
      <c r="CQ582" s="139"/>
      <c r="CR582" s="139"/>
      <c r="CS582" s="139"/>
      <c r="CT582" s="139"/>
      <c r="CU582" s="139"/>
      <c r="CV582" s="139"/>
      <c r="CW582" s="139"/>
      <c r="CX582" s="139"/>
      <c r="CY582" s="139"/>
      <c r="CZ582" s="139"/>
      <c r="DA582" s="139"/>
      <c r="DB582" s="139"/>
      <c r="DC582" s="139"/>
      <c r="DD582" s="139"/>
      <c r="DE582" s="139"/>
      <c r="DF582" s="139"/>
      <c r="DG582" s="139"/>
      <c r="DH582" s="139"/>
      <c r="DI582" s="139"/>
      <c r="DJ582" s="139"/>
      <c r="DK582" s="139"/>
      <c r="DL582" s="139"/>
      <c r="DM582" s="139"/>
      <c r="DN582" s="139"/>
      <c r="DO582" s="139"/>
      <c r="DP582" s="139"/>
      <c r="DQ582" s="139"/>
      <c r="DR582" s="139"/>
      <c r="DS582" s="139"/>
      <c r="DT582" s="139"/>
      <c r="DU582" s="139"/>
      <c r="DV582" s="139"/>
      <c r="DW582" s="139"/>
      <c r="DX582" s="139"/>
      <c r="DY582" s="139"/>
      <c r="DZ582" s="139"/>
      <c r="EA582" s="139"/>
      <c r="EB582" s="139"/>
      <c r="EC582" s="139"/>
      <c r="ED582" s="139"/>
      <c r="EE582" s="139"/>
      <c r="EF582" s="139"/>
      <c r="EG582" s="139"/>
      <c r="EH582" s="139"/>
      <c r="EI582" s="139"/>
      <c r="EJ582" s="139"/>
      <c r="EK582" s="139"/>
      <c r="EL582" s="139"/>
      <c r="EM582" s="139"/>
      <c r="EN582" s="139"/>
      <c r="EO582" s="139"/>
      <c r="EP582" s="139"/>
      <c r="EQ582" s="139"/>
      <c r="ER582" s="139"/>
      <c r="ES582" s="139"/>
      <c r="ET582" s="139"/>
      <c r="EU582" s="139"/>
      <c r="EV582" s="139"/>
      <c r="EW582" s="139"/>
      <c r="EX582" s="139"/>
      <c r="EY582" s="139"/>
      <c r="EZ582" s="139"/>
      <c r="FA582" s="139"/>
      <c r="FB582" s="139"/>
      <c r="FC582" s="139"/>
      <c r="FD582" s="139"/>
      <c r="FE582" s="139"/>
      <c r="FF582" s="139"/>
      <c r="FG582" s="139"/>
      <c r="FH582" s="139"/>
      <c r="FI582" s="139"/>
      <c r="FJ582" s="139"/>
      <c r="FK582" s="139"/>
      <c r="FL582" s="139"/>
      <c r="FM582" s="139"/>
      <c r="FN582" s="139"/>
      <c r="FO582" s="139"/>
      <c r="FP582" s="139"/>
      <c r="FQ582" s="139"/>
      <c r="FR582" s="139"/>
      <c r="FS582" s="139"/>
      <c r="FT582" s="139"/>
      <c r="FU582" s="139"/>
      <c r="FV582" s="139"/>
      <c r="FW582" s="139"/>
      <c r="FX582" s="139"/>
      <c r="FY582" s="139"/>
      <c r="FZ582" s="139"/>
      <c r="GA582" s="139"/>
      <c r="GB582" s="139"/>
      <c r="GC582" s="139"/>
      <c r="GD582" s="139"/>
      <c r="GE582" s="139"/>
      <c r="GF582" s="139"/>
    </row>
    <row r="583" spans="1:188" s="50" customFormat="1" ht="20.25" customHeight="1">
      <c r="A583" s="378"/>
      <c r="B583" s="379"/>
      <c r="C583" s="380"/>
      <c r="D583" s="345"/>
      <c r="E583" s="346"/>
      <c r="F583" s="347"/>
      <c r="G583" s="353"/>
      <c r="H583" s="353"/>
      <c r="I583" s="361"/>
      <c r="J583" s="361"/>
      <c r="K583" s="361"/>
      <c r="L583" s="348"/>
      <c r="M583" s="134"/>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V583" s="139"/>
      <c r="AW583" s="139"/>
      <c r="AX583" s="139"/>
      <c r="AY583" s="139"/>
      <c r="AZ583" s="139"/>
      <c r="BA583" s="139"/>
      <c r="BB583" s="139"/>
      <c r="BC583" s="139"/>
      <c r="BD583" s="139"/>
      <c r="BE583" s="139"/>
      <c r="BF583" s="139"/>
      <c r="BG583" s="139"/>
      <c r="BH583" s="139"/>
      <c r="BI583" s="139"/>
      <c r="BJ583" s="139"/>
      <c r="BK583" s="139"/>
      <c r="BL583" s="139"/>
      <c r="BM583" s="139"/>
      <c r="BN583" s="139"/>
      <c r="BO583" s="139"/>
      <c r="BP583" s="139"/>
      <c r="BQ583" s="139"/>
      <c r="BR583" s="139"/>
      <c r="BS583" s="139"/>
      <c r="BT583" s="139"/>
      <c r="BU583" s="139"/>
      <c r="BV583" s="139"/>
      <c r="BW583" s="139"/>
      <c r="BX583" s="139"/>
      <c r="BY583" s="139"/>
      <c r="BZ583" s="139"/>
      <c r="CA583" s="139"/>
      <c r="CB583" s="139"/>
      <c r="CC583" s="139"/>
      <c r="CD583" s="139"/>
      <c r="CE583" s="139"/>
      <c r="CF583" s="139"/>
      <c r="CG583" s="139"/>
      <c r="CH583" s="139"/>
      <c r="CI583" s="139"/>
      <c r="CJ583" s="139"/>
      <c r="CK583" s="139"/>
      <c r="CL583" s="139"/>
      <c r="CM583" s="139"/>
      <c r="CN583" s="139"/>
      <c r="CO583" s="139"/>
      <c r="CP583" s="139"/>
      <c r="CQ583" s="139"/>
      <c r="CR583" s="139"/>
      <c r="CS583" s="139"/>
      <c r="CT583" s="139"/>
      <c r="CU583" s="139"/>
      <c r="CV583" s="139"/>
      <c r="CW583" s="139"/>
      <c r="CX583" s="139"/>
      <c r="CY583" s="139"/>
      <c r="CZ583" s="139"/>
      <c r="DA583" s="139"/>
      <c r="DB583" s="139"/>
      <c r="DC583" s="139"/>
      <c r="DD583" s="139"/>
      <c r="DE583" s="139"/>
      <c r="DF583" s="139"/>
      <c r="DG583" s="139"/>
      <c r="DH583" s="139"/>
      <c r="DI583" s="139"/>
      <c r="DJ583" s="139"/>
      <c r="DK583" s="139"/>
      <c r="DL583" s="139"/>
      <c r="DM583" s="139"/>
      <c r="DN583" s="139"/>
      <c r="DO583" s="139"/>
      <c r="DP583" s="139"/>
      <c r="DQ583" s="139"/>
      <c r="DR583" s="139"/>
      <c r="DS583" s="139"/>
      <c r="DT583" s="139"/>
      <c r="DU583" s="139"/>
      <c r="DV583" s="139"/>
      <c r="DW583" s="139"/>
      <c r="DX583" s="139"/>
      <c r="DY583" s="139"/>
      <c r="DZ583" s="139"/>
      <c r="EA583" s="139"/>
      <c r="EB583" s="139"/>
      <c r="EC583" s="139"/>
      <c r="ED583" s="139"/>
      <c r="EE583" s="139"/>
      <c r="EF583" s="139"/>
      <c r="EG583" s="139"/>
      <c r="EH583" s="139"/>
      <c r="EI583" s="139"/>
      <c r="EJ583" s="139"/>
      <c r="EK583" s="139"/>
      <c r="EL583" s="139"/>
      <c r="EM583" s="139"/>
      <c r="EN583" s="139"/>
      <c r="EO583" s="139"/>
      <c r="EP583" s="139"/>
      <c r="EQ583" s="139"/>
      <c r="ER583" s="139"/>
      <c r="ES583" s="139"/>
      <c r="ET583" s="139"/>
      <c r="EU583" s="139"/>
      <c r="EV583" s="139"/>
      <c r="EW583" s="139"/>
      <c r="EX583" s="139"/>
      <c r="EY583" s="139"/>
      <c r="EZ583" s="139"/>
      <c r="FA583" s="139"/>
      <c r="FB583" s="139"/>
      <c r="FC583" s="139"/>
      <c r="FD583" s="139"/>
      <c r="FE583" s="139"/>
      <c r="FF583" s="139"/>
      <c r="FG583" s="139"/>
      <c r="FH583" s="139"/>
      <c r="FI583" s="139"/>
      <c r="FJ583" s="139"/>
      <c r="FK583" s="139"/>
      <c r="FL583" s="139"/>
      <c r="FM583" s="139"/>
      <c r="FN583" s="139"/>
      <c r="FO583" s="139"/>
      <c r="FP583" s="139"/>
      <c r="FQ583" s="139"/>
      <c r="FR583" s="139"/>
      <c r="FS583" s="139"/>
      <c r="FT583" s="139"/>
      <c r="FU583" s="139"/>
      <c r="FV583" s="139"/>
      <c r="FW583" s="139"/>
      <c r="FX583" s="139"/>
      <c r="FY583" s="139"/>
      <c r="FZ583" s="139"/>
      <c r="GA583" s="139"/>
      <c r="GB583" s="139"/>
      <c r="GC583" s="139"/>
      <c r="GD583" s="139"/>
      <c r="GE583" s="139"/>
      <c r="GF583" s="139"/>
    </row>
    <row r="584" spans="1:188" s="50" customFormat="1" ht="20.25" customHeight="1">
      <c r="A584" s="381"/>
      <c r="B584" s="382"/>
      <c r="C584" s="383"/>
      <c r="D584" s="345"/>
      <c r="E584" s="346"/>
      <c r="F584" s="347"/>
      <c r="G584" s="354"/>
      <c r="H584" s="354"/>
      <c r="I584" s="362"/>
      <c r="J584" s="362"/>
      <c r="K584" s="362"/>
      <c r="L584" s="348"/>
      <c r="M584" s="134"/>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V584" s="139"/>
      <c r="AW584" s="139"/>
      <c r="AX584" s="139"/>
      <c r="AY584" s="139"/>
      <c r="AZ584" s="139"/>
      <c r="BA584" s="139"/>
      <c r="BB584" s="139"/>
      <c r="BC584" s="139"/>
      <c r="BD584" s="139"/>
      <c r="BE584" s="139"/>
      <c r="BF584" s="139"/>
      <c r="BG584" s="139"/>
      <c r="BH584" s="139"/>
      <c r="BI584" s="139"/>
      <c r="BJ584" s="139"/>
      <c r="BK584" s="139"/>
      <c r="BL584" s="139"/>
      <c r="BM584" s="139"/>
      <c r="BN584" s="139"/>
      <c r="BO584" s="139"/>
      <c r="BP584" s="139"/>
      <c r="BQ584" s="139"/>
      <c r="BR584" s="139"/>
      <c r="BS584" s="139"/>
      <c r="BT584" s="139"/>
      <c r="BU584" s="139"/>
      <c r="BV584" s="139"/>
      <c r="BW584" s="139"/>
      <c r="BX584" s="139"/>
      <c r="BY584" s="139"/>
      <c r="BZ584" s="139"/>
      <c r="CA584" s="139"/>
      <c r="CB584" s="139"/>
      <c r="CC584" s="139"/>
      <c r="CD584" s="139"/>
      <c r="CE584" s="139"/>
      <c r="CF584" s="139"/>
      <c r="CG584" s="139"/>
      <c r="CH584" s="139"/>
      <c r="CI584" s="139"/>
      <c r="CJ584" s="139"/>
      <c r="CK584" s="139"/>
      <c r="CL584" s="139"/>
      <c r="CM584" s="139"/>
      <c r="CN584" s="139"/>
      <c r="CO584" s="139"/>
      <c r="CP584" s="139"/>
      <c r="CQ584" s="139"/>
      <c r="CR584" s="139"/>
      <c r="CS584" s="139"/>
      <c r="CT584" s="139"/>
      <c r="CU584" s="139"/>
      <c r="CV584" s="139"/>
      <c r="CW584" s="139"/>
      <c r="CX584" s="139"/>
      <c r="CY584" s="139"/>
      <c r="CZ584" s="139"/>
      <c r="DA584" s="139"/>
      <c r="DB584" s="139"/>
      <c r="DC584" s="139"/>
      <c r="DD584" s="139"/>
      <c r="DE584" s="139"/>
      <c r="DF584" s="139"/>
      <c r="DG584" s="139"/>
      <c r="DH584" s="139"/>
      <c r="DI584" s="139"/>
      <c r="DJ584" s="139"/>
      <c r="DK584" s="139"/>
      <c r="DL584" s="139"/>
      <c r="DM584" s="139"/>
      <c r="DN584" s="139"/>
      <c r="DO584" s="139"/>
      <c r="DP584" s="139"/>
      <c r="DQ584" s="139"/>
      <c r="DR584" s="139"/>
      <c r="DS584" s="139"/>
      <c r="DT584" s="139"/>
      <c r="DU584" s="139"/>
      <c r="DV584" s="139"/>
      <c r="DW584" s="139"/>
      <c r="DX584" s="139"/>
      <c r="DY584" s="139"/>
      <c r="DZ584" s="139"/>
      <c r="EA584" s="139"/>
      <c r="EB584" s="139"/>
      <c r="EC584" s="139"/>
      <c r="ED584" s="139"/>
      <c r="EE584" s="139"/>
      <c r="EF584" s="139"/>
      <c r="EG584" s="139"/>
      <c r="EH584" s="139"/>
      <c r="EI584" s="139"/>
      <c r="EJ584" s="139"/>
      <c r="EK584" s="139"/>
      <c r="EL584" s="139"/>
      <c r="EM584" s="139"/>
      <c r="EN584" s="139"/>
      <c r="EO584" s="139"/>
      <c r="EP584" s="139"/>
      <c r="EQ584" s="139"/>
      <c r="ER584" s="139"/>
      <c r="ES584" s="139"/>
      <c r="ET584" s="139"/>
      <c r="EU584" s="139"/>
      <c r="EV584" s="139"/>
      <c r="EW584" s="139"/>
      <c r="EX584" s="139"/>
      <c r="EY584" s="139"/>
      <c r="EZ584" s="139"/>
      <c r="FA584" s="139"/>
      <c r="FB584" s="139"/>
      <c r="FC584" s="139"/>
      <c r="FD584" s="139"/>
      <c r="FE584" s="139"/>
      <c r="FF584" s="139"/>
      <c r="FG584" s="139"/>
      <c r="FH584" s="139"/>
      <c r="FI584" s="139"/>
      <c r="FJ584" s="139"/>
      <c r="FK584" s="139"/>
      <c r="FL584" s="139"/>
      <c r="FM584" s="139"/>
      <c r="FN584" s="139"/>
      <c r="FO584" s="139"/>
      <c r="FP584" s="139"/>
      <c r="FQ584" s="139"/>
      <c r="FR584" s="139"/>
      <c r="FS584" s="139"/>
      <c r="FT584" s="139"/>
      <c r="FU584" s="139"/>
      <c r="FV584" s="139"/>
      <c r="FW584" s="139"/>
      <c r="FX584" s="139"/>
      <c r="FY584" s="139"/>
      <c r="FZ584" s="139"/>
      <c r="GA584" s="139"/>
      <c r="GB584" s="139"/>
      <c r="GC584" s="139"/>
      <c r="GD584" s="139"/>
      <c r="GE584" s="139"/>
      <c r="GF584" s="139"/>
    </row>
    <row r="585" spans="1:188" s="50" customFormat="1" ht="20.25" customHeight="1">
      <c r="A585" s="375"/>
      <c r="B585" s="376"/>
      <c r="C585" s="377"/>
      <c r="D585" s="345" t="s">
        <v>1634</v>
      </c>
      <c r="E585" s="346" t="s">
        <v>912</v>
      </c>
      <c r="F585" s="347" t="s">
        <v>913</v>
      </c>
      <c r="G585" s="352"/>
      <c r="H585" s="352"/>
      <c r="I585" s="360"/>
      <c r="J585" s="360"/>
      <c r="K585" s="360"/>
      <c r="L585" s="348"/>
      <c r="M585" s="134"/>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V585" s="139"/>
      <c r="AW585" s="139"/>
      <c r="AX585" s="139"/>
      <c r="AY585" s="139"/>
      <c r="AZ585" s="139"/>
      <c r="BA585" s="139"/>
      <c r="BB585" s="139"/>
      <c r="BC585" s="139"/>
      <c r="BD585" s="139"/>
      <c r="BE585" s="139"/>
      <c r="BF585" s="139"/>
      <c r="BG585" s="139"/>
      <c r="BH585" s="139"/>
      <c r="BI585" s="139"/>
      <c r="BJ585" s="139"/>
      <c r="BK585" s="139"/>
      <c r="BL585" s="139"/>
      <c r="BM585" s="139"/>
      <c r="BN585" s="139"/>
      <c r="BO585" s="139"/>
      <c r="BP585" s="139"/>
      <c r="BQ585" s="139"/>
      <c r="BR585" s="139"/>
      <c r="BS585" s="139"/>
      <c r="BT585" s="139"/>
      <c r="BU585" s="139"/>
      <c r="BV585" s="139"/>
      <c r="BW585" s="139"/>
      <c r="BX585" s="139"/>
      <c r="BY585" s="139"/>
      <c r="BZ585" s="139"/>
      <c r="CA585" s="139"/>
      <c r="CB585" s="139"/>
      <c r="CC585" s="139"/>
      <c r="CD585" s="139"/>
      <c r="CE585" s="139"/>
      <c r="CF585" s="139"/>
      <c r="CG585" s="139"/>
      <c r="CH585" s="139"/>
      <c r="CI585" s="139"/>
      <c r="CJ585" s="139"/>
      <c r="CK585" s="139"/>
      <c r="CL585" s="139"/>
      <c r="CM585" s="139"/>
      <c r="CN585" s="139"/>
      <c r="CO585" s="139"/>
      <c r="CP585" s="139"/>
      <c r="CQ585" s="139"/>
      <c r="CR585" s="139"/>
      <c r="CS585" s="139"/>
      <c r="CT585" s="139"/>
      <c r="CU585" s="139"/>
      <c r="CV585" s="139"/>
      <c r="CW585" s="139"/>
      <c r="CX585" s="139"/>
      <c r="CY585" s="139"/>
      <c r="CZ585" s="139"/>
      <c r="DA585" s="139"/>
      <c r="DB585" s="139"/>
      <c r="DC585" s="139"/>
      <c r="DD585" s="139"/>
      <c r="DE585" s="139"/>
      <c r="DF585" s="139"/>
      <c r="DG585" s="139"/>
      <c r="DH585" s="139"/>
      <c r="DI585" s="139"/>
      <c r="DJ585" s="139"/>
      <c r="DK585" s="139"/>
      <c r="DL585" s="139"/>
      <c r="DM585" s="139"/>
      <c r="DN585" s="139"/>
      <c r="DO585" s="139"/>
      <c r="DP585" s="139"/>
      <c r="DQ585" s="139"/>
      <c r="DR585" s="139"/>
      <c r="DS585" s="139"/>
      <c r="DT585" s="139"/>
      <c r="DU585" s="139"/>
      <c r="DV585" s="139"/>
      <c r="DW585" s="139"/>
      <c r="DX585" s="139"/>
      <c r="DY585" s="139"/>
      <c r="DZ585" s="139"/>
      <c r="EA585" s="139"/>
      <c r="EB585" s="139"/>
      <c r="EC585" s="139"/>
      <c r="ED585" s="139"/>
      <c r="EE585" s="139"/>
      <c r="EF585" s="139"/>
      <c r="EG585" s="139"/>
      <c r="EH585" s="139"/>
      <c r="EI585" s="139"/>
      <c r="EJ585" s="139"/>
      <c r="EK585" s="139"/>
      <c r="EL585" s="139"/>
      <c r="EM585" s="139"/>
      <c r="EN585" s="139"/>
      <c r="EO585" s="139"/>
      <c r="EP585" s="139"/>
      <c r="EQ585" s="139"/>
      <c r="ER585" s="139"/>
      <c r="ES585" s="139"/>
      <c r="ET585" s="139"/>
      <c r="EU585" s="139"/>
      <c r="EV585" s="139"/>
      <c r="EW585" s="139"/>
      <c r="EX585" s="139"/>
      <c r="EY585" s="139"/>
      <c r="EZ585" s="139"/>
      <c r="FA585" s="139"/>
      <c r="FB585" s="139"/>
      <c r="FC585" s="139"/>
      <c r="FD585" s="139"/>
      <c r="FE585" s="139"/>
      <c r="FF585" s="139"/>
      <c r="FG585" s="139"/>
      <c r="FH585" s="139"/>
      <c r="FI585" s="139"/>
      <c r="FJ585" s="139"/>
      <c r="FK585" s="139"/>
      <c r="FL585" s="139"/>
      <c r="FM585" s="139"/>
      <c r="FN585" s="139"/>
      <c r="FO585" s="139"/>
      <c r="FP585" s="139"/>
      <c r="FQ585" s="139"/>
      <c r="FR585" s="139"/>
      <c r="FS585" s="139"/>
      <c r="FT585" s="139"/>
      <c r="FU585" s="139"/>
      <c r="FV585" s="139"/>
      <c r="FW585" s="139"/>
      <c r="FX585" s="139"/>
      <c r="FY585" s="139"/>
      <c r="FZ585" s="139"/>
      <c r="GA585" s="139"/>
      <c r="GB585" s="139"/>
      <c r="GC585" s="139"/>
      <c r="GD585" s="139"/>
      <c r="GE585" s="139"/>
      <c r="GF585" s="139"/>
    </row>
    <row r="586" spans="1:188" s="50" customFormat="1" ht="20.25" customHeight="1">
      <c r="A586" s="378"/>
      <c r="B586" s="379"/>
      <c r="C586" s="380"/>
      <c r="D586" s="345"/>
      <c r="E586" s="346"/>
      <c r="F586" s="347"/>
      <c r="G586" s="353"/>
      <c r="H586" s="353"/>
      <c r="I586" s="361"/>
      <c r="J586" s="361"/>
      <c r="K586" s="361"/>
      <c r="L586" s="348"/>
      <c r="M586" s="134"/>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V586" s="139"/>
      <c r="AW586" s="139"/>
      <c r="AX586" s="139"/>
      <c r="AY586" s="139"/>
      <c r="AZ586" s="139"/>
      <c r="BA586" s="139"/>
      <c r="BB586" s="139"/>
      <c r="BC586" s="139"/>
      <c r="BD586" s="139"/>
      <c r="BE586" s="139"/>
      <c r="BF586" s="139"/>
      <c r="BG586" s="139"/>
      <c r="BH586" s="139"/>
      <c r="BI586" s="139"/>
      <c r="BJ586" s="139"/>
      <c r="BK586" s="139"/>
      <c r="BL586" s="139"/>
      <c r="BM586" s="139"/>
      <c r="BN586" s="139"/>
      <c r="BO586" s="139"/>
      <c r="BP586" s="139"/>
      <c r="BQ586" s="139"/>
      <c r="BR586" s="139"/>
      <c r="BS586" s="139"/>
      <c r="BT586" s="139"/>
      <c r="BU586" s="139"/>
      <c r="BV586" s="139"/>
      <c r="BW586" s="139"/>
      <c r="BX586" s="139"/>
      <c r="BY586" s="139"/>
      <c r="BZ586" s="139"/>
      <c r="CA586" s="139"/>
      <c r="CB586" s="139"/>
      <c r="CC586" s="139"/>
      <c r="CD586" s="139"/>
      <c r="CE586" s="139"/>
      <c r="CF586" s="139"/>
      <c r="CG586" s="139"/>
      <c r="CH586" s="139"/>
      <c r="CI586" s="139"/>
      <c r="CJ586" s="139"/>
      <c r="CK586" s="139"/>
      <c r="CL586" s="139"/>
      <c r="CM586" s="139"/>
      <c r="CN586" s="139"/>
      <c r="CO586" s="139"/>
      <c r="CP586" s="139"/>
      <c r="CQ586" s="139"/>
      <c r="CR586" s="139"/>
      <c r="CS586" s="139"/>
      <c r="CT586" s="139"/>
      <c r="CU586" s="139"/>
      <c r="CV586" s="139"/>
      <c r="CW586" s="139"/>
      <c r="CX586" s="139"/>
      <c r="CY586" s="139"/>
      <c r="CZ586" s="139"/>
      <c r="DA586" s="139"/>
      <c r="DB586" s="139"/>
      <c r="DC586" s="139"/>
      <c r="DD586" s="139"/>
      <c r="DE586" s="139"/>
      <c r="DF586" s="139"/>
      <c r="DG586" s="139"/>
      <c r="DH586" s="139"/>
      <c r="DI586" s="139"/>
      <c r="DJ586" s="139"/>
      <c r="DK586" s="139"/>
      <c r="DL586" s="139"/>
      <c r="DM586" s="139"/>
      <c r="DN586" s="139"/>
      <c r="DO586" s="139"/>
      <c r="DP586" s="139"/>
      <c r="DQ586" s="139"/>
      <c r="DR586" s="139"/>
      <c r="DS586" s="139"/>
      <c r="DT586" s="139"/>
      <c r="DU586" s="139"/>
      <c r="DV586" s="139"/>
      <c r="DW586" s="139"/>
      <c r="DX586" s="139"/>
      <c r="DY586" s="139"/>
      <c r="DZ586" s="139"/>
      <c r="EA586" s="139"/>
      <c r="EB586" s="139"/>
      <c r="EC586" s="139"/>
      <c r="ED586" s="139"/>
      <c r="EE586" s="139"/>
      <c r="EF586" s="139"/>
      <c r="EG586" s="139"/>
      <c r="EH586" s="139"/>
      <c r="EI586" s="139"/>
      <c r="EJ586" s="139"/>
      <c r="EK586" s="139"/>
      <c r="EL586" s="139"/>
      <c r="EM586" s="139"/>
      <c r="EN586" s="139"/>
      <c r="EO586" s="139"/>
      <c r="EP586" s="139"/>
      <c r="EQ586" s="139"/>
      <c r="ER586" s="139"/>
      <c r="ES586" s="139"/>
      <c r="ET586" s="139"/>
      <c r="EU586" s="139"/>
      <c r="EV586" s="139"/>
      <c r="EW586" s="139"/>
      <c r="EX586" s="139"/>
      <c r="EY586" s="139"/>
      <c r="EZ586" s="139"/>
      <c r="FA586" s="139"/>
      <c r="FB586" s="139"/>
      <c r="FC586" s="139"/>
      <c r="FD586" s="139"/>
      <c r="FE586" s="139"/>
      <c r="FF586" s="139"/>
      <c r="FG586" s="139"/>
      <c r="FH586" s="139"/>
      <c r="FI586" s="139"/>
      <c r="FJ586" s="139"/>
      <c r="FK586" s="139"/>
      <c r="FL586" s="139"/>
      <c r="FM586" s="139"/>
      <c r="FN586" s="139"/>
      <c r="FO586" s="139"/>
      <c r="FP586" s="139"/>
      <c r="FQ586" s="139"/>
      <c r="FR586" s="139"/>
      <c r="FS586" s="139"/>
      <c r="FT586" s="139"/>
      <c r="FU586" s="139"/>
      <c r="FV586" s="139"/>
      <c r="FW586" s="139"/>
      <c r="FX586" s="139"/>
      <c r="FY586" s="139"/>
      <c r="FZ586" s="139"/>
      <c r="GA586" s="139"/>
      <c r="GB586" s="139"/>
      <c r="GC586" s="139"/>
      <c r="GD586" s="139"/>
      <c r="GE586" s="139"/>
      <c r="GF586" s="139"/>
    </row>
    <row r="587" spans="1:188" s="50" customFormat="1" ht="20.25" customHeight="1">
      <c r="A587" s="378"/>
      <c r="B587" s="379"/>
      <c r="C587" s="380"/>
      <c r="D587" s="345"/>
      <c r="E587" s="346"/>
      <c r="F587" s="347"/>
      <c r="G587" s="353"/>
      <c r="H587" s="353"/>
      <c r="I587" s="361"/>
      <c r="J587" s="361"/>
      <c r="K587" s="361"/>
      <c r="L587" s="348"/>
      <c r="M587" s="134"/>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V587" s="139"/>
      <c r="AW587" s="139"/>
      <c r="AX587" s="139"/>
      <c r="AY587" s="139"/>
      <c r="AZ587" s="139"/>
      <c r="BA587" s="139"/>
      <c r="BB587" s="139"/>
      <c r="BC587" s="139"/>
      <c r="BD587" s="139"/>
      <c r="BE587" s="139"/>
      <c r="BF587" s="139"/>
      <c r="BG587" s="139"/>
      <c r="BH587" s="139"/>
      <c r="BI587" s="139"/>
      <c r="BJ587" s="139"/>
      <c r="BK587" s="139"/>
      <c r="BL587" s="139"/>
      <c r="BM587" s="139"/>
      <c r="BN587" s="139"/>
      <c r="BO587" s="139"/>
      <c r="BP587" s="139"/>
      <c r="BQ587" s="139"/>
      <c r="BR587" s="139"/>
      <c r="BS587" s="139"/>
      <c r="BT587" s="139"/>
      <c r="BU587" s="139"/>
      <c r="BV587" s="139"/>
      <c r="BW587" s="139"/>
      <c r="BX587" s="139"/>
      <c r="BY587" s="139"/>
      <c r="BZ587" s="139"/>
      <c r="CA587" s="139"/>
      <c r="CB587" s="139"/>
      <c r="CC587" s="139"/>
      <c r="CD587" s="139"/>
      <c r="CE587" s="139"/>
      <c r="CF587" s="139"/>
      <c r="CG587" s="139"/>
      <c r="CH587" s="139"/>
      <c r="CI587" s="139"/>
      <c r="CJ587" s="139"/>
      <c r="CK587" s="139"/>
      <c r="CL587" s="139"/>
      <c r="CM587" s="139"/>
      <c r="CN587" s="139"/>
      <c r="CO587" s="139"/>
      <c r="CP587" s="139"/>
      <c r="CQ587" s="139"/>
      <c r="CR587" s="139"/>
      <c r="CS587" s="139"/>
      <c r="CT587" s="139"/>
      <c r="CU587" s="139"/>
      <c r="CV587" s="139"/>
      <c r="CW587" s="139"/>
      <c r="CX587" s="139"/>
      <c r="CY587" s="139"/>
      <c r="CZ587" s="139"/>
      <c r="DA587" s="139"/>
      <c r="DB587" s="139"/>
      <c r="DC587" s="139"/>
      <c r="DD587" s="139"/>
      <c r="DE587" s="139"/>
      <c r="DF587" s="139"/>
      <c r="DG587" s="139"/>
      <c r="DH587" s="139"/>
      <c r="DI587" s="139"/>
      <c r="DJ587" s="139"/>
      <c r="DK587" s="139"/>
      <c r="DL587" s="139"/>
      <c r="DM587" s="139"/>
      <c r="DN587" s="139"/>
      <c r="DO587" s="139"/>
      <c r="DP587" s="139"/>
      <c r="DQ587" s="139"/>
      <c r="DR587" s="139"/>
      <c r="DS587" s="139"/>
      <c r="DT587" s="139"/>
      <c r="DU587" s="139"/>
      <c r="DV587" s="139"/>
      <c r="DW587" s="139"/>
      <c r="DX587" s="139"/>
      <c r="DY587" s="139"/>
      <c r="DZ587" s="139"/>
      <c r="EA587" s="139"/>
      <c r="EB587" s="139"/>
      <c r="EC587" s="139"/>
      <c r="ED587" s="139"/>
      <c r="EE587" s="139"/>
      <c r="EF587" s="139"/>
      <c r="EG587" s="139"/>
      <c r="EH587" s="139"/>
      <c r="EI587" s="139"/>
      <c r="EJ587" s="139"/>
      <c r="EK587" s="139"/>
      <c r="EL587" s="139"/>
      <c r="EM587" s="139"/>
      <c r="EN587" s="139"/>
      <c r="EO587" s="139"/>
      <c r="EP587" s="139"/>
      <c r="EQ587" s="139"/>
      <c r="ER587" s="139"/>
      <c r="ES587" s="139"/>
      <c r="ET587" s="139"/>
      <c r="EU587" s="139"/>
      <c r="EV587" s="139"/>
      <c r="EW587" s="139"/>
      <c r="EX587" s="139"/>
      <c r="EY587" s="139"/>
      <c r="EZ587" s="139"/>
      <c r="FA587" s="139"/>
      <c r="FB587" s="139"/>
      <c r="FC587" s="139"/>
      <c r="FD587" s="139"/>
      <c r="FE587" s="139"/>
      <c r="FF587" s="139"/>
      <c r="FG587" s="139"/>
      <c r="FH587" s="139"/>
      <c r="FI587" s="139"/>
      <c r="FJ587" s="139"/>
      <c r="FK587" s="139"/>
      <c r="FL587" s="139"/>
      <c r="FM587" s="139"/>
      <c r="FN587" s="139"/>
      <c r="FO587" s="139"/>
      <c r="FP587" s="139"/>
      <c r="FQ587" s="139"/>
      <c r="FR587" s="139"/>
      <c r="FS587" s="139"/>
      <c r="FT587" s="139"/>
      <c r="FU587" s="139"/>
      <c r="FV587" s="139"/>
      <c r="FW587" s="139"/>
      <c r="FX587" s="139"/>
      <c r="FY587" s="139"/>
      <c r="FZ587" s="139"/>
      <c r="GA587" s="139"/>
      <c r="GB587" s="139"/>
      <c r="GC587" s="139"/>
      <c r="GD587" s="139"/>
      <c r="GE587" s="139"/>
      <c r="GF587" s="139"/>
    </row>
    <row r="588" spans="1:188" s="50" customFormat="1" ht="20.25" customHeight="1">
      <c r="A588" s="381"/>
      <c r="B588" s="382"/>
      <c r="C588" s="383"/>
      <c r="D588" s="345"/>
      <c r="E588" s="346"/>
      <c r="F588" s="347"/>
      <c r="G588" s="354"/>
      <c r="H588" s="354"/>
      <c r="I588" s="362"/>
      <c r="J588" s="362"/>
      <c r="K588" s="362"/>
      <c r="L588" s="348"/>
      <c r="M588" s="134"/>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V588" s="139"/>
      <c r="AW588" s="139"/>
      <c r="AX588" s="139"/>
      <c r="AY588" s="139"/>
      <c r="AZ588" s="139"/>
      <c r="BA588" s="139"/>
      <c r="BB588" s="139"/>
      <c r="BC588" s="139"/>
      <c r="BD588" s="139"/>
      <c r="BE588" s="139"/>
      <c r="BF588" s="139"/>
      <c r="BG588" s="139"/>
      <c r="BH588" s="139"/>
      <c r="BI588" s="139"/>
      <c r="BJ588" s="139"/>
      <c r="BK588" s="139"/>
      <c r="BL588" s="139"/>
      <c r="BM588" s="139"/>
      <c r="BN588" s="139"/>
      <c r="BO588" s="139"/>
      <c r="BP588" s="139"/>
      <c r="BQ588" s="139"/>
      <c r="BR588" s="139"/>
      <c r="BS588" s="139"/>
      <c r="BT588" s="139"/>
      <c r="BU588" s="139"/>
      <c r="BV588" s="139"/>
      <c r="BW588" s="139"/>
      <c r="BX588" s="139"/>
      <c r="BY588" s="139"/>
      <c r="BZ588" s="139"/>
      <c r="CA588" s="139"/>
      <c r="CB588" s="139"/>
      <c r="CC588" s="139"/>
      <c r="CD588" s="139"/>
      <c r="CE588" s="139"/>
      <c r="CF588" s="139"/>
      <c r="CG588" s="139"/>
      <c r="CH588" s="139"/>
      <c r="CI588" s="139"/>
      <c r="CJ588" s="139"/>
      <c r="CK588" s="139"/>
      <c r="CL588" s="139"/>
      <c r="CM588" s="139"/>
      <c r="CN588" s="139"/>
      <c r="CO588" s="139"/>
      <c r="CP588" s="139"/>
      <c r="CQ588" s="139"/>
      <c r="CR588" s="139"/>
      <c r="CS588" s="139"/>
      <c r="CT588" s="139"/>
      <c r="CU588" s="139"/>
      <c r="CV588" s="139"/>
      <c r="CW588" s="139"/>
      <c r="CX588" s="139"/>
      <c r="CY588" s="139"/>
      <c r="CZ588" s="139"/>
      <c r="DA588" s="139"/>
      <c r="DB588" s="139"/>
      <c r="DC588" s="139"/>
      <c r="DD588" s="139"/>
      <c r="DE588" s="139"/>
      <c r="DF588" s="139"/>
      <c r="DG588" s="139"/>
      <c r="DH588" s="139"/>
      <c r="DI588" s="139"/>
      <c r="DJ588" s="139"/>
      <c r="DK588" s="139"/>
      <c r="DL588" s="139"/>
      <c r="DM588" s="139"/>
      <c r="DN588" s="139"/>
      <c r="DO588" s="139"/>
      <c r="DP588" s="139"/>
      <c r="DQ588" s="139"/>
      <c r="DR588" s="139"/>
      <c r="DS588" s="139"/>
      <c r="DT588" s="139"/>
      <c r="DU588" s="139"/>
      <c r="DV588" s="139"/>
      <c r="DW588" s="139"/>
      <c r="DX588" s="139"/>
      <c r="DY588" s="139"/>
      <c r="DZ588" s="139"/>
      <c r="EA588" s="139"/>
      <c r="EB588" s="139"/>
      <c r="EC588" s="139"/>
      <c r="ED588" s="139"/>
      <c r="EE588" s="139"/>
      <c r="EF588" s="139"/>
      <c r="EG588" s="139"/>
      <c r="EH588" s="139"/>
      <c r="EI588" s="139"/>
      <c r="EJ588" s="139"/>
      <c r="EK588" s="139"/>
      <c r="EL588" s="139"/>
      <c r="EM588" s="139"/>
      <c r="EN588" s="139"/>
      <c r="EO588" s="139"/>
      <c r="EP588" s="139"/>
      <c r="EQ588" s="139"/>
      <c r="ER588" s="139"/>
      <c r="ES588" s="139"/>
      <c r="ET588" s="139"/>
      <c r="EU588" s="139"/>
      <c r="EV588" s="139"/>
      <c r="EW588" s="139"/>
      <c r="EX588" s="139"/>
      <c r="EY588" s="139"/>
      <c r="EZ588" s="139"/>
      <c r="FA588" s="139"/>
      <c r="FB588" s="139"/>
      <c r="FC588" s="139"/>
      <c r="FD588" s="139"/>
      <c r="FE588" s="139"/>
      <c r="FF588" s="139"/>
      <c r="FG588" s="139"/>
      <c r="FH588" s="139"/>
      <c r="FI588" s="139"/>
      <c r="FJ588" s="139"/>
      <c r="FK588" s="139"/>
      <c r="FL588" s="139"/>
      <c r="FM588" s="139"/>
      <c r="FN588" s="139"/>
      <c r="FO588" s="139"/>
      <c r="FP588" s="139"/>
      <c r="FQ588" s="139"/>
      <c r="FR588" s="139"/>
      <c r="FS588" s="139"/>
      <c r="FT588" s="139"/>
      <c r="FU588" s="139"/>
      <c r="FV588" s="139"/>
      <c r="FW588" s="139"/>
      <c r="FX588" s="139"/>
      <c r="FY588" s="139"/>
      <c r="FZ588" s="139"/>
      <c r="GA588" s="139"/>
      <c r="GB588" s="139"/>
      <c r="GC588" s="139"/>
      <c r="GD588" s="139"/>
      <c r="GE588" s="139"/>
      <c r="GF588" s="139"/>
    </row>
    <row r="589" spans="1:188" s="50" customFormat="1" ht="20.25" customHeight="1">
      <c r="A589" s="375"/>
      <c r="B589" s="376"/>
      <c r="C589" s="377"/>
      <c r="D589" s="345" t="s">
        <v>1635</v>
      </c>
      <c r="E589" s="346" t="s">
        <v>915</v>
      </c>
      <c r="F589" s="347" t="s">
        <v>916</v>
      </c>
      <c r="G589" s="352"/>
      <c r="H589" s="352"/>
      <c r="I589" s="360"/>
      <c r="J589" s="360"/>
      <c r="K589" s="360"/>
      <c r="L589" s="348"/>
      <c r="M589" s="134"/>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V589" s="139"/>
      <c r="AW589" s="139"/>
      <c r="AX589" s="139"/>
      <c r="AY589" s="139"/>
      <c r="AZ589" s="139"/>
      <c r="BA589" s="139"/>
      <c r="BB589" s="139"/>
      <c r="BC589" s="139"/>
      <c r="BD589" s="139"/>
      <c r="BE589" s="139"/>
      <c r="BF589" s="139"/>
      <c r="BG589" s="139"/>
      <c r="BH589" s="139"/>
      <c r="BI589" s="139"/>
      <c r="BJ589" s="139"/>
      <c r="BK589" s="139"/>
      <c r="BL589" s="139"/>
      <c r="BM589" s="139"/>
      <c r="BN589" s="139"/>
      <c r="BO589" s="139"/>
      <c r="BP589" s="139"/>
      <c r="BQ589" s="139"/>
      <c r="BR589" s="139"/>
      <c r="BS589" s="139"/>
      <c r="BT589" s="139"/>
      <c r="BU589" s="139"/>
      <c r="BV589" s="139"/>
      <c r="BW589" s="139"/>
      <c r="BX589" s="139"/>
      <c r="BY589" s="139"/>
      <c r="BZ589" s="139"/>
      <c r="CA589" s="139"/>
      <c r="CB589" s="139"/>
      <c r="CC589" s="139"/>
      <c r="CD589" s="139"/>
      <c r="CE589" s="139"/>
      <c r="CF589" s="139"/>
      <c r="CG589" s="139"/>
      <c r="CH589" s="139"/>
      <c r="CI589" s="139"/>
      <c r="CJ589" s="139"/>
      <c r="CK589" s="139"/>
      <c r="CL589" s="139"/>
      <c r="CM589" s="139"/>
      <c r="CN589" s="139"/>
      <c r="CO589" s="139"/>
      <c r="CP589" s="139"/>
      <c r="CQ589" s="139"/>
      <c r="CR589" s="139"/>
      <c r="CS589" s="139"/>
      <c r="CT589" s="139"/>
      <c r="CU589" s="139"/>
      <c r="CV589" s="139"/>
      <c r="CW589" s="139"/>
      <c r="CX589" s="139"/>
      <c r="CY589" s="139"/>
      <c r="CZ589" s="139"/>
      <c r="DA589" s="139"/>
      <c r="DB589" s="139"/>
      <c r="DC589" s="139"/>
      <c r="DD589" s="139"/>
      <c r="DE589" s="139"/>
      <c r="DF589" s="139"/>
      <c r="DG589" s="139"/>
      <c r="DH589" s="139"/>
      <c r="DI589" s="139"/>
      <c r="DJ589" s="139"/>
      <c r="DK589" s="139"/>
      <c r="DL589" s="139"/>
      <c r="DM589" s="139"/>
      <c r="DN589" s="139"/>
      <c r="DO589" s="139"/>
      <c r="DP589" s="139"/>
      <c r="DQ589" s="139"/>
      <c r="DR589" s="139"/>
      <c r="DS589" s="139"/>
      <c r="DT589" s="139"/>
      <c r="DU589" s="139"/>
      <c r="DV589" s="139"/>
      <c r="DW589" s="139"/>
      <c r="DX589" s="139"/>
      <c r="DY589" s="139"/>
      <c r="DZ589" s="139"/>
      <c r="EA589" s="139"/>
      <c r="EB589" s="139"/>
      <c r="EC589" s="139"/>
      <c r="ED589" s="139"/>
      <c r="EE589" s="139"/>
      <c r="EF589" s="139"/>
      <c r="EG589" s="139"/>
      <c r="EH589" s="139"/>
      <c r="EI589" s="139"/>
      <c r="EJ589" s="139"/>
      <c r="EK589" s="139"/>
      <c r="EL589" s="139"/>
      <c r="EM589" s="139"/>
      <c r="EN589" s="139"/>
      <c r="EO589" s="139"/>
      <c r="EP589" s="139"/>
      <c r="EQ589" s="139"/>
      <c r="ER589" s="139"/>
      <c r="ES589" s="139"/>
      <c r="ET589" s="139"/>
      <c r="EU589" s="139"/>
      <c r="EV589" s="139"/>
      <c r="EW589" s="139"/>
      <c r="EX589" s="139"/>
      <c r="EY589" s="139"/>
      <c r="EZ589" s="139"/>
      <c r="FA589" s="139"/>
      <c r="FB589" s="139"/>
      <c r="FC589" s="139"/>
      <c r="FD589" s="139"/>
      <c r="FE589" s="139"/>
      <c r="FF589" s="139"/>
      <c r="FG589" s="139"/>
      <c r="FH589" s="139"/>
      <c r="FI589" s="139"/>
      <c r="FJ589" s="139"/>
      <c r="FK589" s="139"/>
      <c r="FL589" s="139"/>
      <c r="FM589" s="139"/>
      <c r="FN589" s="139"/>
      <c r="FO589" s="139"/>
      <c r="FP589" s="139"/>
      <c r="FQ589" s="139"/>
      <c r="FR589" s="139"/>
      <c r="FS589" s="139"/>
      <c r="FT589" s="139"/>
      <c r="FU589" s="139"/>
      <c r="FV589" s="139"/>
      <c r="FW589" s="139"/>
      <c r="FX589" s="139"/>
      <c r="FY589" s="139"/>
      <c r="FZ589" s="139"/>
      <c r="GA589" s="139"/>
      <c r="GB589" s="139"/>
      <c r="GC589" s="139"/>
      <c r="GD589" s="139"/>
      <c r="GE589" s="139"/>
      <c r="GF589" s="139"/>
    </row>
    <row r="590" spans="1:188" s="50" customFormat="1" ht="20.25" customHeight="1">
      <c r="A590" s="378"/>
      <c r="B590" s="379"/>
      <c r="C590" s="380"/>
      <c r="D590" s="345"/>
      <c r="E590" s="346"/>
      <c r="F590" s="347"/>
      <c r="G590" s="353"/>
      <c r="H590" s="353"/>
      <c r="I590" s="361"/>
      <c r="J590" s="361"/>
      <c r="K590" s="361"/>
      <c r="L590" s="348"/>
      <c r="M590" s="134"/>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V590" s="139"/>
      <c r="AW590" s="139"/>
      <c r="AX590" s="139"/>
      <c r="AY590" s="139"/>
      <c r="AZ590" s="139"/>
      <c r="BA590" s="139"/>
      <c r="BB590" s="139"/>
      <c r="BC590" s="139"/>
      <c r="BD590" s="139"/>
      <c r="BE590" s="139"/>
      <c r="BF590" s="139"/>
      <c r="BG590" s="139"/>
      <c r="BH590" s="139"/>
      <c r="BI590" s="139"/>
      <c r="BJ590" s="139"/>
      <c r="BK590" s="139"/>
      <c r="BL590" s="139"/>
      <c r="BM590" s="139"/>
      <c r="BN590" s="139"/>
      <c r="BO590" s="139"/>
      <c r="BP590" s="139"/>
      <c r="BQ590" s="139"/>
      <c r="BR590" s="139"/>
      <c r="BS590" s="139"/>
      <c r="BT590" s="139"/>
      <c r="BU590" s="139"/>
      <c r="BV590" s="139"/>
      <c r="BW590" s="139"/>
      <c r="BX590" s="139"/>
      <c r="BY590" s="139"/>
      <c r="BZ590" s="139"/>
      <c r="CA590" s="139"/>
      <c r="CB590" s="139"/>
      <c r="CC590" s="139"/>
      <c r="CD590" s="139"/>
      <c r="CE590" s="139"/>
      <c r="CF590" s="139"/>
      <c r="CG590" s="139"/>
      <c r="CH590" s="139"/>
      <c r="CI590" s="139"/>
      <c r="CJ590" s="139"/>
      <c r="CK590" s="139"/>
      <c r="CL590" s="139"/>
      <c r="CM590" s="139"/>
      <c r="CN590" s="139"/>
      <c r="CO590" s="139"/>
      <c r="CP590" s="139"/>
      <c r="CQ590" s="139"/>
      <c r="CR590" s="139"/>
      <c r="CS590" s="139"/>
      <c r="CT590" s="139"/>
      <c r="CU590" s="139"/>
      <c r="CV590" s="139"/>
      <c r="CW590" s="139"/>
      <c r="CX590" s="139"/>
      <c r="CY590" s="139"/>
      <c r="CZ590" s="139"/>
      <c r="DA590" s="139"/>
      <c r="DB590" s="139"/>
      <c r="DC590" s="139"/>
      <c r="DD590" s="139"/>
      <c r="DE590" s="139"/>
      <c r="DF590" s="139"/>
      <c r="DG590" s="139"/>
      <c r="DH590" s="139"/>
      <c r="DI590" s="139"/>
      <c r="DJ590" s="139"/>
      <c r="DK590" s="139"/>
      <c r="DL590" s="139"/>
      <c r="DM590" s="139"/>
      <c r="DN590" s="139"/>
      <c r="DO590" s="139"/>
      <c r="DP590" s="139"/>
      <c r="DQ590" s="139"/>
      <c r="DR590" s="139"/>
      <c r="DS590" s="139"/>
      <c r="DT590" s="139"/>
      <c r="DU590" s="139"/>
      <c r="DV590" s="139"/>
      <c r="DW590" s="139"/>
      <c r="DX590" s="139"/>
      <c r="DY590" s="139"/>
      <c r="DZ590" s="139"/>
      <c r="EA590" s="139"/>
      <c r="EB590" s="139"/>
      <c r="EC590" s="139"/>
      <c r="ED590" s="139"/>
      <c r="EE590" s="139"/>
      <c r="EF590" s="139"/>
      <c r="EG590" s="139"/>
      <c r="EH590" s="139"/>
      <c r="EI590" s="139"/>
      <c r="EJ590" s="139"/>
      <c r="EK590" s="139"/>
      <c r="EL590" s="139"/>
      <c r="EM590" s="139"/>
      <c r="EN590" s="139"/>
      <c r="EO590" s="139"/>
      <c r="EP590" s="139"/>
      <c r="EQ590" s="139"/>
      <c r="ER590" s="139"/>
      <c r="ES590" s="139"/>
      <c r="ET590" s="139"/>
      <c r="EU590" s="139"/>
      <c r="EV590" s="139"/>
      <c r="EW590" s="139"/>
      <c r="EX590" s="139"/>
      <c r="EY590" s="139"/>
      <c r="EZ590" s="139"/>
      <c r="FA590" s="139"/>
      <c r="FB590" s="139"/>
      <c r="FC590" s="139"/>
      <c r="FD590" s="139"/>
      <c r="FE590" s="139"/>
      <c r="FF590" s="139"/>
      <c r="FG590" s="139"/>
      <c r="FH590" s="139"/>
      <c r="FI590" s="139"/>
      <c r="FJ590" s="139"/>
      <c r="FK590" s="139"/>
      <c r="FL590" s="139"/>
      <c r="FM590" s="139"/>
      <c r="FN590" s="139"/>
      <c r="FO590" s="139"/>
      <c r="FP590" s="139"/>
      <c r="FQ590" s="139"/>
      <c r="FR590" s="139"/>
      <c r="FS590" s="139"/>
      <c r="FT590" s="139"/>
      <c r="FU590" s="139"/>
      <c r="FV590" s="139"/>
      <c r="FW590" s="139"/>
      <c r="FX590" s="139"/>
      <c r="FY590" s="139"/>
      <c r="FZ590" s="139"/>
      <c r="GA590" s="139"/>
      <c r="GB590" s="139"/>
      <c r="GC590" s="139"/>
      <c r="GD590" s="139"/>
      <c r="GE590" s="139"/>
      <c r="GF590" s="139"/>
    </row>
    <row r="591" spans="1:188" s="50" customFormat="1" ht="20.25" customHeight="1">
      <c r="A591" s="378"/>
      <c r="B591" s="379"/>
      <c r="C591" s="380"/>
      <c r="D591" s="345"/>
      <c r="E591" s="346"/>
      <c r="F591" s="347"/>
      <c r="G591" s="353"/>
      <c r="H591" s="353"/>
      <c r="I591" s="361"/>
      <c r="J591" s="361"/>
      <c r="K591" s="361"/>
      <c r="L591" s="348"/>
      <c r="M591" s="134"/>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V591" s="139"/>
      <c r="AW591" s="139"/>
      <c r="AX591" s="139"/>
      <c r="AY591" s="139"/>
      <c r="AZ591" s="139"/>
      <c r="BA591" s="139"/>
      <c r="BB591" s="139"/>
      <c r="BC591" s="139"/>
      <c r="BD591" s="139"/>
      <c r="BE591" s="139"/>
      <c r="BF591" s="139"/>
      <c r="BG591" s="139"/>
      <c r="BH591" s="139"/>
      <c r="BI591" s="139"/>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139"/>
      <c r="CR591" s="139"/>
      <c r="CS591" s="139"/>
      <c r="CT591" s="139"/>
      <c r="CU591" s="139"/>
      <c r="CV591" s="139"/>
      <c r="CW591" s="139"/>
      <c r="CX591" s="139"/>
      <c r="CY591" s="139"/>
      <c r="CZ591" s="139"/>
      <c r="DA591" s="139"/>
      <c r="DB591" s="139"/>
      <c r="DC591" s="139"/>
      <c r="DD591" s="139"/>
      <c r="DE591" s="139"/>
      <c r="DF591" s="139"/>
      <c r="DG591" s="139"/>
      <c r="DH591" s="139"/>
      <c r="DI591" s="139"/>
      <c r="DJ591" s="139"/>
      <c r="DK591" s="139"/>
      <c r="DL591" s="139"/>
      <c r="DM591" s="139"/>
      <c r="DN591" s="139"/>
      <c r="DO591" s="139"/>
      <c r="DP591" s="139"/>
      <c r="DQ591" s="139"/>
      <c r="DR591" s="139"/>
      <c r="DS591" s="139"/>
      <c r="DT591" s="139"/>
      <c r="DU591" s="139"/>
      <c r="DV591" s="139"/>
      <c r="DW591" s="139"/>
      <c r="DX591" s="139"/>
      <c r="DY591" s="139"/>
      <c r="DZ591" s="139"/>
      <c r="EA591" s="139"/>
      <c r="EB591" s="139"/>
      <c r="EC591" s="139"/>
      <c r="ED591" s="139"/>
      <c r="EE591" s="139"/>
      <c r="EF591" s="139"/>
      <c r="EG591" s="139"/>
      <c r="EH591" s="139"/>
      <c r="EI591" s="139"/>
      <c r="EJ591" s="139"/>
      <c r="EK591" s="139"/>
      <c r="EL591" s="139"/>
      <c r="EM591" s="139"/>
      <c r="EN591" s="139"/>
      <c r="EO591" s="139"/>
      <c r="EP591" s="139"/>
      <c r="EQ591" s="139"/>
      <c r="ER591" s="139"/>
      <c r="ES591" s="139"/>
      <c r="ET591" s="139"/>
      <c r="EU591" s="139"/>
      <c r="EV591" s="139"/>
      <c r="EW591" s="139"/>
      <c r="EX591" s="139"/>
      <c r="EY591" s="139"/>
      <c r="EZ591" s="139"/>
      <c r="FA591" s="139"/>
      <c r="FB591" s="139"/>
      <c r="FC591" s="139"/>
      <c r="FD591" s="139"/>
      <c r="FE591" s="139"/>
      <c r="FF591" s="139"/>
      <c r="FG591" s="139"/>
      <c r="FH591" s="139"/>
      <c r="FI591" s="139"/>
      <c r="FJ591" s="139"/>
      <c r="FK591" s="139"/>
      <c r="FL591" s="139"/>
      <c r="FM591" s="139"/>
      <c r="FN591" s="139"/>
      <c r="FO591" s="139"/>
      <c r="FP591" s="139"/>
      <c r="FQ591" s="139"/>
      <c r="FR591" s="139"/>
      <c r="FS591" s="139"/>
      <c r="FT591" s="139"/>
      <c r="FU591" s="139"/>
      <c r="FV591" s="139"/>
      <c r="FW591" s="139"/>
      <c r="FX591" s="139"/>
      <c r="FY591" s="139"/>
      <c r="FZ591" s="139"/>
      <c r="GA591" s="139"/>
      <c r="GB591" s="139"/>
      <c r="GC591" s="139"/>
      <c r="GD591" s="139"/>
      <c r="GE591" s="139"/>
      <c r="GF591" s="139"/>
    </row>
    <row r="592" spans="1:188" s="50" customFormat="1" ht="48.75" customHeight="1">
      <c r="A592" s="381"/>
      <c r="B592" s="382"/>
      <c r="C592" s="383"/>
      <c r="D592" s="345"/>
      <c r="E592" s="346"/>
      <c r="F592" s="347"/>
      <c r="G592" s="354"/>
      <c r="H592" s="354"/>
      <c r="I592" s="362"/>
      <c r="J592" s="362"/>
      <c r="K592" s="362"/>
      <c r="L592" s="348"/>
      <c r="M592" s="134"/>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V592" s="139"/>
      <c r="AW592" s="139"/>
      <c r="AX592" s="139"/>
      <c r="AY592" s="139"/>
      <c r="AZ592" s="139"/>
      <c r="BA592" s="139"/>
      <c r="BB592" s="139"/>
      <c r="BC592" s="139"/>
      <c r="BD592" s="139"/>
      <c r="BE592" s="139"/>
      <c r="BF592" s="139"/>
      <c r="BG592" s="139"/>
      <c r="BH592" s="139"/>
      <c r="BI592" s="139"/>
      <c r="BJ592" s="139"/>
      <c r="BK592" s="139"/>
      <c r="BL592" s="139"/>
      <c r="BM592" s="139"/>
      <c r="BN592" s="139"/>
      <c r="BO592" s="139"/>
      <c r="BP592" s="139"/>
      <c r="BQ592" s="139"/>
      <c r="BR592" s="139"/>
      <c r="BS592" s="139"/>
      <c r="BT592" s="139"/>
      <c r="BU592" s="139"/>
      <c r="BV592" s="139"/>
      <c r="BW592" s="139"/>
      <c r="BX592" s="139"/>
      <c r="BY592" s="139"/>
      <c r="BZ592" s="139"/>
      <c r="CA592" s="139"/>
      <c r="CB592" s="139"/>
      <c r="CC592" s="139"/>
      <c r="CD592" s="139"/>
      <c r="CE592" s="139"/>
      <c r="CF592" s="139"/>
      <c r="CG592" s="139"/>
      <c r="CH592" s="139"/>
      <c r="CI592" s="139"/>
      <c r="CJ592" s="139"/>
      <c r="CK592" s="139"/>
      <c r="CL592" s="139"/>
      <c r="CM592" s="139"/>
      <c r="CN592" s="139"/>
      <c r="CO592" s="139"/>
      <c r="CP592" s="139"/>
      <c r="CQ592" s="139"/>
      <c r="CR592" s="139"/>
      <c r="CS592" s="139"/>
      <c r="CT592" s="139"/>
      <c r="CU592" s="139"/>
      <c r="CV592" s="139"/>
      <c r="CW592" s="139"/>
      <c r="CX592" s="139"/>
      <c r="CY592" s="139"/>
      <c r="CZ592" s="139"/>
      <c r="DA592" s="139"/>
      <c r="DB592" s="139"/>
      <c r="DC592" s="139"/>
      <c r="DD592" s="139"/>
      <c r="DE592" s="139"/>
      <c r="DF592" s="139"/>
      <c r="DG592" s="139"/>
      <c r="DH592" s="139"/>
      <c r="DI592" s="139"/>
      <c r="DJ592" s="139"/>
      <c r="DK592" s="139"/>
      <c r="DL592" s="139"/>
      <c r="DM592" s="139"/>
      <c r="DN592" s="139"/>
      <c r="DO592" s="139"/>
      <c r="DP592" s="139"/>
      <c r="DQ592" s="139"/>
      <c r="DR592" s="139"/>
      <c r="DS592" s="139"/>
      <c r="DT592" s="139"/>
      <c r="DU592" s="139"/>
      <c r="DV592" s="139"/>
      <c r="DW592" s="139"/>
      <c r="DX592" s="139"/>
      <c r="DY592" s="139"/>
      <c r="DZ592" s="139"/>
      <c r="EA592" s="139"/>
      <c r="EB592" s="139"/>
      <c r="EC592" s="139"/>
      <c r="ED592" s="139"/>
      <c r="EE592" s="139"/>
      <c r="EF592" s="139"/>
      <c r="EG592" s="139"/>
      <c r="EH592" s="139"/>
      <c r="EI592" s="139"/>
      <c r="EJ592" s="139"/>
      <c r="EK592" s="139"/>
      <c r="EL592" s="139"/>
      <c r="EM592" s="139"/>
      <c r="EN592" s="139"/>
      <c r="EO592" s="139"/>
      <c r="EP592" s="139"/>
      <c r="EQ592" s="139"/>
      <c r="ER592" s="139"/>
      <c r="ES592" s="139"/>
      <c r="ET592" s="139"/>
      <c r="EU592" s="139"/>
      <c r="EV592" s="139"/>
      <c r="EW592" s="139"/>
      <c r="EX592" s="139"/>
      <c r="EY592" s="139"/>
      <c r="EZ592" s="139"/>
      <c r="FA592" s="139"/>
      <c r="FB592" s="139"/>
      <c r="FC592" s="139"/>
      <c r="FD592" s="139"/>
      <c r="FE592" s="139"/>
      <c r="FF592" s="139"/>
      <c r="FG592" s="139"/>
      <c r="FH592" s="139"/>
      <c r="FI592" s="139"/>
      <c r="FJ592" s="139"/>
      <c r="FK592" s="139"/>
      <c r="FL592" s="139"/>
      <c r="FM592" s="139"/>
      <c r="FN592" s="139"/>
      <c r="FO592" s="139"/>
      <c r="FP592" s="139"/>
      <c r="FQ592" s="139"/>
      <c r="FR592" s="139"/>
      <c r="FS592" s="139"/>
      <c r="FT592" s="139"/>
      <c r="FU592" s="139"/>
      <c r="FV592" s="139"/>
      <c r="FW592" s="139"/>
      <c r="FX592" s="139"/>
      <c r="FY592" s="139"/>
      <c r="FZ592" s="139"/>
      <c r="GA592" s="139"/>
      <c r="GB592" s="139"/>
      <c r="GC592" s="139"/>
      <c r="GD592" s="139"/>
      <c r="GE592" s="139"/>
      <c r="GF592" s="139"/>
    </row>
    <row r="593" spans="1:188" s="50" customFormat="1" ht="20.25" customHeight="1">
      <c r="A593" s="375"/>
      <c r="B593" s="376"/>
      <c r="C593" s="377"/>
      <c r="D593" s="345" t="s">
        <v>1636</v>
      </c>
      <c r="E593" s="346" t="s">
        <v>918</v>
      </c>
      <c r="F593" s="347" t="s">
        <v>919</v>
      </c>
      <c r="G593" s="352"/>
      <c r="H593" s="352"/>
      <c r="I593" s="360"/>
      <c r="J593" s="360"/>
      <c r="K593" s="360"/>
      <c r="L593" s="348"/>
      <c r="M593" s="134"/>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V593" s="139"/>
      <c r="AW593" s="139"/>
      <c r="AX593" s="139"/>
      <c r="AY593" s="139"/>
      <c r="AZ593" s="139"/>
      <c r="BA593" s="139"/>
      <c r="BB593" s="139"/>
      <c r="BC593" s="139"/>
      <c r="BD593" s="139"/>
      <c r="BE593" s="139"/>
      <c r="BF593" s="139"/>
      <c r="BG593" s="139"/>
      <c r="BH593" s="139"/>
      <c r="BI593" s="139"/>
      <c r="BJ593" s="139"/>
      <c r="BK593" s="139"/>
      <c r="BL593" s="139"/>
      <c r="BM593" s="139"/>
      <c r="BN593" s="139"/>
      <c r="BO593" s="139"/>
      <c r="BP593" s="139"/>
      <c r="BQ593" s="139"/>
      <c r="BR593" s="139"/>
      <c r="BS593" s="139"/>
      <c r="BT593" s="139"/>
      <c r="BU593" s="139"/>
      <c r="BV593" s="139"/>
      <c r="BW593" s="139"/>
      <c r="BX593" s="139"/>
      <c r="BY593" s="139"/>
      <c r="BZ593" s="139"/>
      <c r="CA593" s="139"/>
      <c r="CB593" s="139"/>
      <c r="CC593" s="139"/>
      <c r="CD593" s="139"/>
      <c r="CE593" s="139"/>
      <c r="CF593" s="139"/>
      <c r="CG593" s="139"/>
      <c r="CH593" s="139"/>
      <c r="CI593" s="139"/>
      <c r="CJ593" s="139"/>
      <c r="CK593" s="139"/>
      <c r="CL593" s="139"/>
      <c r="CM593" s="139"/>
      <c r="CN593" s="139"/>
      <c r="CO593" s="139"/>
      <c r="CP593" s="139"/>
      <c r="CQ593" s="139"/>
      <c r="CR593" s="139"/>
      <c r="CS593" s="139"/>
      <c r="CT593" s="139"/>
      <c r="CU593" s="139"/>
      <c r="CV593" s="139"/>
      <c r="CW593" s="139"/>
      <c r="CX593" s="139"/>
      <c r="CY593" s="139"/>
      <c r="CZ593" s="139"/>
      <c r="DA593" s="139"/>
      <c r="DB593" s="139"/>
      <c r="DC593" s="139"/>
      <c r="DD593" s="139"/>
      <c r="DE593" s="139"/>
      <c r="DF593" s="139"/>
      <c r="DG593" s="139"/>
      <c r="DH593" s="139"/>
      <c r="DI593" s="139"/>
      <c r="DJ593" s="139"/>
      <c r="DK593" s="139"/>
      <c r="DL593" s="139"/>
      <c r="DM593" s="139"/>
      <c r="DN593" s="139"/>
      <c r="DO593" s="139"/>
      <c r="DP593" s="139"/>
      <c r="DQ593" s="139"/>
      <c r="DR593" s="139"/>
      <c r="DS593" s="139"/>
      <c r="DT593" s="139"/>
      <c r="DU593" s="139"/>
      <c r="DV593" s="139"/>
      <c r="DW593" s="139"/>
      <c r="DX593" s="139"/>
      <c r="DY593" s="139"/>
      <c r="DZ593" s="139"/>
      <c r="EA593" s="139"/>
      <c r="EB593" s="139"/>
      <c r="EC593" s="139"/>
      <c r="ED593" s="139"/>
      <c r="EE593" s="139"/>
      <c r="EF593" s="139"/>
      <c r="EG593" s="139"/>
      <c r="EH593" s="139"/>
      <c r="EI593" s="139"/>
      <c r="EJ593" s="139"/>
      <c r="EK593" s="139"/>
      <c r="EL593" s="139"/>
      <c r="EM593" s="139"/>
      <c r="EN593" s="139"/>
      <c r="EO593" s="139"/>
      <c r="EP593" s="139"/>
      <c r="EQ593" s="139"/>
      <c r="ER593" s="139"/>
      <c r="ES593" s="139"/>
      <c r="ET593" s="139"/>
      <c r="EU593" s="139"/>
      <c r="EV593" s="139"/>
      <c r="EW593" s="139"/>
      <c r="EX593" s="139"/>
      <c r="EY593" s="139"/>
      <c r="EZ593" s="139"/>
      <c r="FA593" s="139"/>
      <c r="FB593" s="139"/>
      <c r="FC593" s="139"/>
      <c r="FD593" s="139"/>
      <c r="FE593" s="139"/>
      <c r="FF593" s="139"/>
      <c r="FG593" s="139"/>
      <c r="FH593" s="139"/>
      <c r="FI593" s="139"/>
      <c r="FJ593" s="139"/>
      <c r="FK593" s="139"/>
      <c r="FL593" s="139"/>
      <c r="FM593" s="139"/>
      <c r="FN593" s="139"/>
      <c r="FO593" s="139"/>
      <c r="FP593" s="139"/>
      <c r="FQ593" s="139"/>
      <c r="FR593" s="139"/>
      <c r="FS593" s="139"/>
      <c r="FT593" s="139"/>
      <c r="FU593" s="139"/>
      <c r="FV593" s="139"/>
      <c r="FW593" s="139"/>
      <c r="FX593" s="139"/>
      <c r="FY593" s="139"/>
      <c r="FZ593" s="139"/>
      <c r="GA593" s="139"/>
      <c r="GB593" s="139"/>
      <c r="GC593" s="139"/>
      <c r="GD593" s="139"/>
      <c r="GE593" s="139"/>
      <c r="GF593" s="139"/>
    </row>
    <row r="594" spans="1:188" s="50" customFormat="1" ht="20.25" customHeight="1">
      <c r="A594" s="378"/>
      <c r="B594" s="379"/>
      <c r="C594" s="380"/>
      <c r="D594" s="345"/>
      <c r="E594" s="346"/>
      <c r="F594" s="347"/>
      <c r="G594" s="353"/>
      <c r="H594" s="353"/>
      <c r="I594" s="361"/>
      <c r="J594" s="361"/>
      <c r="K594" s="361"/>
      <c r="L594" s="348"/>
      <c r="M594" s="134"/>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V594" s="139"/>
      <c r="AW594" s="139"/>
      <c r="AX594" s="139"/>
      <c r="AY594" s="139"/>
      <c r="AZ594" s="139"/>
      <c r="BA594" s="139"/>
      <c r="BB594" s="139"/>
      <c r="BC594" s="139"/>
      <c r="BD594" s="139"/>
      <c r="BE594" s="139"/>
      <c r="BF594" s="139"/>
      <c r="BG594" s="139"/>
      <c r="BH594" s="139"/>
      <c r="BI594" s="139"/>
      <c r="BJ594" s="139"/>
      <c r="BK594" s="139"/>
      <c r="BL594" s="139"/>
      <c r="BM594" s="139"/>
      <c r="BN594" s="139"/>
      <c r="BO594" s="139"/>
      <c r="BP594" s="139"/>
      <c r="BQ594" s="139"/>
      <c r="BR594" s="139"/>
      <c r="BS594" s="139"/>
      <c r="BT594" s="139"/>
      <c r="BU594" s="139"/>
      <c r="BV594" s="139"/>
      <c r="BW594" s="139"/>
      <c r="BX594" s="139"/>
      <c r="BY594" s="139"/>
      <c r="BZ594" s="139"/>
      <c r="CA594" s="139"/>
      <c r="CB594" s="139"/>
      <c r="CC594" s="139"/>
      <c r="CD594" s="139"/>
      <c r="CE594" s="139"/>
      <c r="CF594" s="139"/>
      <c r="CG594" s="139"/>
      <c r="CH594" s="139"/>
      <c r="CI594" s="139"/>
      <c r="CJ594" s="139"/>
      <c r="CK594" s="139"/>
      <c r="CL594" s="139"/>
      <c r="CM594" s="139"/>
      <c r="CN594" s="139"/>
      <c r="CO594" s="139"/>
      <c r="CP594" s="139"/>
      <c r="CQ594" s="139"/>
      <c r="CR594" s="139"/>
      <c r="CS594" s="139"/>
      <c r="CT594" s="139"/>
      <c r="CU594" s="139"/>
      <c r="CV594" s="139"/>
      <c r="CW594" s="139"/>
      <c r="CX594" s="139"/>
      <c r="CY594" s="139"/>
      <c r="CZ594" s="139"/>
      <c r="DA594" s="139"/>
      <c r="DB594" s="139"/>
      <c r="DC594" s="139"/>
      <c r="DD594" s="139"/>
      <c r="DE594" s="139"/>
      <c r="DF594" s="139"/>
      <c r="DG594" s="139"/>
      <c r="DH594" s="139"/>
      <c r="DI594" s="139"/>
      <c r="DJ594" s="139"/>
      <c r="DK594" s="139"/>
      <c r="DL594" s="139"/>
      <c r="DM594" s="139"/>
      <c r="DN594" s="139"/>
      <c r="DO594" s="139"/>
      <c r="DP594" s="139"/>
      <c r="DQ594" s="139"/>
      <c r="DR594" s="139"/>
      <c r="DS594" s="139"/>
      <c r="DT594" s="139"/>
      <c r="DU594" s="139"/>
      <c r="DV594" s="139"/>
      <c r="DW594" s="139"/>
      <c r="DX594" s="139"/>
      <c r="DY594" s="139"/>
      <c r="DZ594" s="139"/>
      <c r="EA594" s="139"/>
      <c r="EB594" s="139"/>
      <c r="EC594" s="139"/>
      <c r="ED594" s="139"/>
      <c r="EE594" s="139"/>
      <c r="EF594" s="139"/>
      <c r="EG594" s="139"/>
      <c r="EH594" s="139"/>
      <c r="EI594" s="139"/>
      <c r="EJ594" s="139"/>
      <c r="EK594" s="139"/>
      <c r="EL594" s="139"/>
      <c r="EM594" s="139"/>
      <c r="EN594" s="139"/>
      <c r="EO594" s="139"/>
      <c r="EP594" s="139"/>
      <c r="EQ594" s="139"/>
      <c r="ER594" s="139"/>
      <c r="ES594" s="139"/>
      <c r="ET594" s="139"/>
      <c r="EU594" s="139"/>
      <c r="EV594" s="139"/>
      <c r="EW594" s="139"/>
      <c r="EX594" s="139"/>
      <c r="EY594" s="139"/>
      <c r="EZ594" s="139"/>
      <c r="FA594" s="139"/>
      <c r="FB594" s="139"/>
      <c r="FC594" s="139"/>
      <c r="FD594" s="139"/>
      <c r="FE594" s="139"/>
      <c r="FF594" s="139"/>
      <c r="FG594" s="139"/>
      <c r="FH594" s="139"/>
      <c r="FI594" s="139"/>
      <c r="FJ594" s="139"/>
      <c r="FK594" s="139"/>
      <c r="FL594" s="139"/>
      <c r="FM594" s="139"/>
      <c r="FN594" s="139"/>
      <c r="FO594" s="139"/>
      <c r="FP594" s="139"/>
      <c r="FQ594" s="139"/>
      <c r="FR594" s="139"/>
      <c r="FS594" s="139"/>
      <c r="FT594" s="139"/>
      <c r="FU594" s="139"/>
      <c r="FV594" s="139"/>
      <c r="FW594" s="139"/>
      <c r="FX594" s="139"/>
      <c r="FY594" s="139"/>
      <c r="FZ594" s="139"/>
      <c r="GA594" s="139"/>
      <c r="GB594" s="139"/>
      <c r="GC594" s="139"/>
      <c r="GD594" s="139"/>
      <c r="GE594" s="139"/>
      <c r="GF594" s="139"/>
    </row>
    <row r="595" spans="1:188" s="50" customFormat="1" ht="20.25" customHeight="1">
      <c r="A595" s="378"/>
      <c r="B595" s="379"/>
      <c r="C595" s="380"/>
      <c r="D595" s="345"/>
      <c r="E595" s="346"/>
      <c r="F595" s="347"/>
      <c r="G595" s="353"/>
      <c r="H595" s="353"/>
      <c r="I595" s="361"/>
      <c r="J595" s="361"/>
      <c r="K595" s="361"/>
      <c r="L595" s="348"/>
      <c r="M595" s="134"/>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V595" s="139"/>
      <c r="AW595" s="139"/>
      <c r="AX595" s="139"/>
      <c r="AY595" s="139"/>
      <c r="AZ595" s="139"/>
      <c r="BA595" s="139"/>
      <c r="BB595" s="139"/>
      <c r="BC595" s="139"/>
      <c r="BD595" s="139"/>
      <c r="BE595" s="139"/>
      <c r="BF595" s="139"/>
      <c r="BG595" s="139"/>
      <c r="BH595" s="139"/>
      <c r="BI595" s="139"/>
      <c r="BJ595" s="139"/>
      <c r="BK595" s="139"/>
      <c r="BL595" s="139"/>
      <c r="BM595" s="139"/>
      <c r="BN595" s="139"/>
      <c r="BO595" s="139"/>
      <c r="BP595" s="139"/>
      <c r="BQ595" s="139"/>
      <c r="BR595" s="139"/>
      <c r="BS595" s="139"/>
      <c r="BT595" s="139"/>
      <c r="BU595" s="139"/>
      <c r="BV595" s="139"/>
      <c r="BW595" s="139"/>
      <c r="BX595" s="139"/>
      <c r="BY595" s="139"/>
      <c r="BZ595" s="139"/>
      <c r="CA595" s="139"/>
      <c r="CB595" s="139"/>
      <c r="CC595" s="139"/>
      <c r="CD595" s="139"/>
      <c r="CE595" s="139"/>
      <c r="CF595" s="139"/>
      <c r="CG595" s="139"/>
      <c r="CH595" s="139"/>
      <c r="CI595" s="139"/>
      <c r="CJ595" s="139"/>
      <c r="CK595" s="139"/>
      <c r="CL595" s="139"/>
      <c r="CM595" s="139"/>
      <c r="CN595" s="139"/>
      <c r="CO595" s="139"/>
      <c r="CP595" s="139"/>
      <c r="CQ595" s="139"/>
      <c r="CR595" s="139"/>
      <c r="CS595" s="139"/>
      <c r="CT595" s="139"/>
      <c r="CU595" s="139"/>
      <c r="CV595" s="139"/>
      <c r="CW595" s="139"/>
      <c r="CX595" s="139"/>
      <c r="CY595" s="139"/>
      <c r="CZ595" s="139"/>
      <c r="DA595" s="139"/>
      <c r="DB595" s="139"/>
      <c r="DC595" s="139"/>
      <c r="DD595" s="139"/>
      <c r="DE595" s="139"/>
      <c r="DF595" s="139"/>
      <c r="DG595" s="139"/>
      <c r="DH595" s="139"/>
      <c r="DI595" s="139"/>
      <c r="DJ595" s="139"/>
      <c r="DK595" s="139"/>
      <c r="DL595" s="139"/>
      <c r="DM595" s="139"/>
      <c r="DN595" s="139"/>
      <c r="DO595" s="139"/>
      <c r="DP595" s="139"/>
      <c r="DQ595" s="139"/>
      <c r="DR595" s="139"/>
      <c r="DS595" s="139"/>
      <c r="DT595" s="139"/>
      <c r="DU595" s="139"/>
      <c r="DV595" s="139"/>
      <c r="DW595" s="139"/>
      <c r="DX595" s="139"/>
      <c r="DY595" s="139"/>
      <c r="DZ595" s="139"/>
      <c r="EA595" s="139"/>
      <c r="EB595" s="139"/>
      <c r="EC595" s="139"/>
      <c r="ED595" s="139"/>
      <c r="EE595" s="139"/>
      <c r="EF595" s="139"/>
      <c r="EG595" s="139"/>
      <c r="EH595" s="139"/>
      <c r="EI595" s="139"/>
      <c r="EJ595" s="139"/>
      <c r="EK595" s="139"/>
      <c r="EL595" s="139"/>
      <c r="EM595" s="139"/>
      <c r="EN595" s="139"/>
      <c r="EO595" s="139"/>
      <c r="EP595" s="139"/>
      <c r="EQ595" s="139"/>
      <c r="ER595" s="139"/>
      <c r="ES595" s="139"/>
      <c r="ET595" s="139"/>
      <c r="EU595" s="139"/>
      <c r="EV595" s="139"/>
      <c r="EW595" s="139"/>
      <c r="EX595" s="139"/>
      <c r="EY595" s="139"/>
      <c r="EZ595" s="139"/>
      <c r="FA595" s="139"/>
      <c r="FB595" s="139"/>
      <c r="FC595" s="139"/>
      <c r="FD595" s="139"/>
      <c r="FE595" s="139"/>
      <c r="FF595" s="139"/>
      <c r="FG595" s="139"/>
      <c r="FH595" s="139"/>
      <c r="FI595" s="139"/>
      <c r="FJ595" s="139"/>
      <c r="FK595" s="139"/>
      <c r="FL595" s="139"/>
      <c r="FM595" s="139"/>
      <c r="FN595" s="139"/>
      <c r="FO595" s="139"/>
      <c r="FP595" s="139"/>
      <c r="FQ595" s="139"/>
      <c r="FR595" s="139"/>
      <c r="FS595" s="139"/>
      <c r="FT595" s="139"/>
      <c r="FU595" s="139"/>
      <c r="FV595" s="139"/>
      <c r="FW595" s="139"/>
      <c r="FX595" s="139"/>
      <c r="FY595" s="139"/>
      <c r="FZ595" s="139"/>
      <c r="GA595" s="139"/>
      <c r="GB595" s="139"/>
      <c r="GC595" s="139"/>
      <c r="GD595" s="139"/>
      <c r="GE595" s="139"/>
      <c r="GF595" s="139"/>
    </row>
    <row r="596" spans="1:188" s="50" customFormat="1" ht="20.25" customHeight="1">
      <c r="A596" s="378"/>
      <c r="B596" s="379"/>
      <c r="C596" s="380"/>
      <c r="D596" s="345"/>
      <c r="E596" s="346"/>
      <c r="F596" s="347"/>
      <c r="G596" s="353"/>
      <c r="H596" s="353"/>
      <c r="I596" s="361"/>
      <c r="J596" s="361"/>
      <c r="K596" s="361"/>
      <c r="L596" s="348"/>
      <c r="M596" s="134"/>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V596" s="139"/>
      <c r="AW596" s="139"/>
      <c r="AX596" s="139"/>
      <c r="AY596" s="139"/>
      <c r="AZ596" s="139"/>
      <c r="BA596" s="139"/>
      <c r="BB596" s="139"/>
      <c r="BC596" s="139"/>
      <c r="BD596" s="139"/>
      <c r="BE596" s="139"/>
      <c r="BF596" s="139"/>
      <c r="BG596" s="139"/>
      <c r="BH596" s="139"/>
      <c r="BI596" s="139"/>
      <c r="BJ596" s="139"/>
      <c r="BK596" s="139"/>
      <c r="BL596" s="139"/>
      <c r="BM596" s="139"/>
      <c r="BN596" s="139"/>
      <c r="BO596" s="139"/>
      <c r="BP596" s="139"/>
      <c r="BQ596" s="139"/>
      <c r="BR596" s="139"/>
      <c r="BS596" s="139"/>
      <c r="BT596" s="139"/>
      <c r="BU596" s="139"/>
      <c r="BV596" s="139"/>
      <c r="BW596" s="139"/>
      <c r="BX596" s="139"/>
      <c r="BY596" s="139"/>
      <c r="BZ596" s="139"/>
      <c r="CA596" s="139"/>
      <c r="CB596" s="139"/>
      <c r="CC596" s="139"/>
      <c r="CD596" s="139"/>
      <c r="CE596" s="139"/>
      <c r="CF596" s="139"/>
      <c r="CG596" s="139"/>
      <c r="CH596" s="139"/>
      <c r="CI596" s="139"/>
      <c r="CJ596" s="139"/>
      <c r="CK596" s="139"/>
      <c r="CL596" s="139"/>
      <c r="CM596" s="139"/>
      <c r="CN596" s="139"/>
      <c r="CO596" s="139"/>
      <c r="CP596" s="139"/>
      <c r="CQ596" s="139"/>
      <c r="CR596" s="139"/>
      <c r="CS596" s="139"/>
      <c r="CT596" s="139"/>
      <c r="CU596" s="139"/>
      <c r="CV596" s="139"/>
      <c r="CW596" s="139"/>
      <c r="CX596" s="139"/>
      <c r="CY596" s="139"/>
      <c r="CZ596" s="139"/>
      <c r="DA596" s="139"/>
      <c r="DB596" s="139"/>
      <c r="DC596" s="139"/>
      <c r="DD596" s="139"/>
      <c r="DE596" s="139"/>
      <c r="DF596" s="139"/>
      <c r="DG596" s="139"/>
      <c r="DH596" s="139"/>
      <c r="DI596" s="139"/>
      <c r="DJ596" s="139"/>
      <c r="DK596" s="139"/>
      <c r="DL596" s="139"/>
      <c r="DM596" s="139"/>
      <c r="DN596" s="139"/>
      <c r="DO596" s="139"/>
      <c r="DP596" s="139"/>
      <c r="DQ596" s="139"/>
      <c r="DR596" s="139"/>
      <c r="DS596" s="139"/>
      <c r="DT596" s="139"/>
      <c r="DU596" s="139"/>
      <c r="DV596" s="139"/>
      <c r="DW596" s="139"/>
      <c r="DX596" s="139"/>
      <c r="DY596" s="139"/>
      <c r="DZ596" s="139"/>
      <c r="EA596" s="139"/>
      <c r="EB596" s="139"/>
      <c r="EC596" s="139"/>
      <c r="ED596" s="139"/>
      <c r="EE596" s="139"/>
      <c r="EF596" s="139"/>
      <c r="EG596" s="139"/>
      <c r="EH596" s="139"/>
      <c r="EI596" s="139"/>
      <c r="EJ596" s="139"/>
      <c r="EK596" s="139"/>
      <c r="EL596" s="139"/>
      <c r="EM596" s="139"/>
      <c r="EN596" s="139"/>
      <c r="EO596" s="139"/>
      <c r="EP596" s="139"/>
      <c r="EQ596" s="139"/>
      <c r="ER596" s="139"/>
      <c r="ES596" s="139"/>
      <c r="ET596" s="139"/>
      <c r="EU596" s="139"/>
      <c r="EV596" s="139"/>
      <c r="EW596" s="139"/>
      <c r="EX596" s="139"/>
      <c r="EY596" s="139"/>
      <c r="EZ596" s="139"/>
      <c r="FA596" s="139"/>
      <c r="FB596" s="139"/>
      <c r="FC596" s="139"/>
      <c r="FD596" s="139"/>
      <c r="FE596" s="139"/>
      <c r="FF596" s="139"/>
      <c r="FG596" s="139"/>
      <c r="FH596" s="139"/>
      <c r="FI596" s="139"/>
      <c r="FJ596" s="139"/>
      <c r="FK596" s="139"/>
      <c r="FL596" s="139"/>
      <c r="FM596" s="139"/>
      <c r="FN596" s="139"/>
      <c r="FO596" s="139"/>
      <c r="FP596" s="139"/>
      <c r="FQ596" s="139"/>
      <c r="FR596" s="139"/>
      <c r="FS596" s="139"/>
      <c r="FT596" s="139"/>
      <c r="FU596" s="139"/>
      <c r="FV596" s="139"/>
      <c r="FW596" s="139"/>
      <c r="FX596" s="139"/>
      <c r="FY596" s="139"/>
      <c r="FZ596" s="139"/>
      <c r="GA596" s="139"/>
      <c r="GB596" s="139"/>
      <c r="GC596" s="139"/>
      <c r="GD596" s="139"/>
      <c r="GE596" s="139"/>
      <c r="GF596" s="139"/>
    </row>
    <row r="597" spans="1:188" s="50" customFormat="1" ht="20.25" customHeight="1">
      <c r="A597" s="378"/>
      <c r="B597" s="379"/>
      <c r="C597" s="380"/>
      <c r="D597" s="345"/>
      <c r="E597" s="346"/>
      <c r="F597" s="347"/>
      <c r="G597" s="353"/>
      <c r="H597" s="353"/>
      <c r="I597" s="361"/>
      <c r="J597" s="361"/>
      <c r="K597" s="361"/>
      <c r="L597" s="348"/>
      <c r="M597" s="134"/>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V597" s="139"/>
      <c r="AW597" s="139"/>
      <c r="AX597" s="139"/>
      <c r="AY597" s="139"/>
      <c r="AZ597" s="139"/>
      <c r="BA597" s="139"/>
      <c r="BB597" s="139"/>
      <c r="BC597" s="139"/>
      <c r="BD597" s="139"/>
      <c r="BE597" s="139"/>
      <c r="BF597" s="139"/>
      <c r="BG597" s="139"/>
      <c r="BH597" s="139"/>
      <c r="BI597" s="139"/>
      <c r="BJ597" s="139"/>
      <c r="BK597" s="139"/>
      <c r="BL597" s="139"/>
      <c r="BM597" s="139"/>
      <c r="BN597" s="139"/>
      <c r="BO597" s="139"/>
      <c r="BP597" s="139"/>
      <c r="BQ597" s="139"/>
      <c r="BR597" s="139"/>
      <c r="BS597" s="139"/>
      <c r="BT597" s="139"/>
      <c r="BU597" s="139"/>
      <c r="BV597" s="139"/>
      <c r="BW597" s="139"/>
      <c r="BX597" s="139"/>
      <c r="BY597" s="139"/>
      <c r="BZ597" s="139"/>
      <c r="CA597" s="139"/>
      <c r="CB597" s="139"/>
      <c r="CC597" s="139"/>
      <c r="CD597" s="139"/>
      <c r="CE597" s="139"/>
      <c r="CF597" s="139"/>
      <c r="CG597" s="139"/>
      <c r="CH597" s="139"/>
      <c r="CI597" s="139"/>
      <c r="CJ597" s="139"/>
      <c r="CK597" s="139"/>
      <c r="CL597" s="139"/>
      <c r="CM597" s="139"/>
      <c r="CN597" s="139"/>
      <c r="CO597" s="139"/>
      <c r="CP597" s="139"/>
      <c r="CQ597" s="139"/>
      <c r="CR597" s="139"/>
      <c r="CS597" s="139"/>
      <c r="CT597" s="139"/>
      <c r="CU597" s="139"/>
      <c r="CV597" s="139"/>
      <c r="CW597" s="139"/>
      <c r="CX597" s="139"/>
      <c r="CY597" s="139"/>
      <c r="CZ597" s="139"/>
      <c r="DA597" s="139"/>
      <c r="DB597" s="139"/>
      <c r="DC597" s="139"/>
      <c r="DD597" s="139"/>
      <c r="DE597" s="139"/>
      <c r="DF597" s="139"/>
      <c r="DG597" s="139"/>
      <c r="DH597" s="139"/>
      <c r="DI597" s="139"/>
      <c r="DJ597" s="139"/>
      <c r="DK597" s="139"/>
      <c r="DL597" s="139"/>
      <c r="DM597" s="139"/>
      <c r="DN597" s="139"/>
      <c r="DO597" s="139"/>
      <c r="DP597" s="139"/>
      <c r="DQ597" s="139"/>
      <c r="DR597" s="139"/>
      <c r="DS597" s="139"/>
      <c r="DT597" s="139"/>
      <c r="DU597" s="139"/>
      <c r="DV597" s="139"/>
      <c r="DW597" s="139"/>
      <c r="DX597" s="139"/>
      <c r="DY597" s="139"/>
      <c r="DZ597" s="139"/>
      <c r="EA597" s="139"/>
      <c r="EB597" s="139"/>
      <c r="EC597" s="139"/>
      <c r="ED597" s="139"/>
      <c r="EE597" s="139"/>
      <c r="EF597" s="139"/>
      <c r="EG597" s="139"/>
      <c r="EH597" s="139"/>
      <c r="EI597" s="139"/>
      <c r="EJ597" s="139"/>
      <c r="EK597" s="139"/>
      <c r="EL597" s="139"/>
      <c r="EM597" s="139"/>
      <c r="EN597" s="139"/>
      <c r="EO597" s="139"/>
      <c r="EP597" s="139"/>
      <c r="EQ597" s="139"/>
      <c r="ER597" s="139"/>
      <c r="ES597" s="139"/>
      <c r="ET597" s="139"/>
      <c r="EU597" s="139"/>
      <c r="EV597" s="139"/>
      <c r="EW597" s="139"/>
      <c r="EX597" s="139"/>
      <c r="EY597" s="139"/>
      <c r="EZ597" s="139"/>
      <c r="FA597" s="139"/>
      <c r="FB597" s="139"/>
      <c r="FC597" s="139"/>
      <c r="FD597" s="139"/>
      <c r="FE597" s="139"/>
      <c r="FF597" s="139"/>
      <c r="FG597" s="139"/>
      <c r="FH597" s="139"/>
      <c r="FI597" s="139"/>
      <c r="FJ597" s="139"/>
      <c r="FK597" s="139"/>
      <c r="FL597" s="139"/>
      <c r="FM597" s="139"/>
      <c r="FN597" s="139"/>
      <c r="FO597" s="139"/>
      <c r="FP597" s="139"/>
      <c r="FQ597" s="139"/>
      <c r="FR597" s="139"/>
      <c r="FS597" s="139"/>
      <c r="FT597" s="139"/>
      <c r="FU597" s="139"/>
      <c r="FV597" s="139"/>
      <c r="FW597" s="139"/>
      <c r="FX597" s="139"/>
      <c r="FY597" s="139"/>
      <c r="FZ597" s="139"/>
      <c r="GA597" s="139"/>
      <c r="GB597" s="139"/>
      <c r="GC597" s="139"/>
      <c r="GD597" s="139"/>
      <c r="GE597" s="139"/>
      <c r="GF597" s="139"/>
    </row>
    <row r="598" spans="1:188" s="50" customFormat="1" ht="20.25" customHeight="1">
      <c r="A598" s="381"/>
      <c r="B598" s="382"/>
      <c r="C598" s="383"/>
      <c r="D598" s="345"/>
      <c r="E598" s="346"/>
      <c r="F598" s="347"/>
      <c r="G598" s="354"/>
      <c r="H598" s="354"/>
      <c r="I598" s="362"/>
      <c r="J598" s="362"/>
      <c r="K598" s="362"/>
      <c r="L598" s="348"/>
      <c r="M598" s="134"/>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V598" s="139"/>
      <c r="AW598" s="139"/>
      <c r="AX598" s="139"/>
      <c r="AY598" s="139"/>
      <c r="AZ598" s="139"/>
      <c r="BA598" s="139"/>
      <c r="BB598" s="139"/>
      <c r="BC598" s="139"/>
      <c r="BD598" s="139"/>
      <c r="BE598" s="139"/>
      <c r="BF598" s="139"/>
      <c r="BG598" s="139"/>
      <c r="BH598" s="139"/>
      <c r="BI598" s="139"/>
      <c r="BJ598" s="139"/>
      <c r="BK598" s="139"/>
      <c r="BL598" s="139"/>
      <c r="BM598" s="139"/>
      <c r="BN598" s="139"/>
      <c r="BO598" s="139"/>
      <c r="BP598" s="139"/>
      <c r="BQ598" s="139"/>
      <c r="BR598" s="139"/>
      <c r="BS598" s="139"/>
      <c r="BT598" s="139"/>
      <c r="BU598" s="139"/>
      <c r="BV598" s="139"/>
      <c r="BW598" s="139"/>
      <c r="BX598" s="139"/>
      <c r="BY598" s="139"/>
      <c r="BZ598" s="139"/>
      <c r="CA598" s="139"/>
      <c r="CB598" s="139"/>
      <c r="CC598" s="139"/>
      <c r="CD598" s="139"/>
      <c r="CE598" s="139"/>
      <c r="CF598" s="139"/>
      <c r="CG598" s="139"/>
      <c r="CH598" s="139"/>
      <c r="CI598" s="139"/>
      <c r="CJ598" s="139"/>
      <c r="CK598" s="139"/>
      <c r="CL598" s="139"/>
      <c r="CM598" s="139"/>
      <c r="CN598" s="139"/>
      <c r="CO598" s="139"/>
      <c r="CP598" s="139"/>
      <c r="CQ598" s="139"/>
      <c r="CR598" s="139"/>
      <c r="CS598" s="139"/>
      <c r="CT598" s="139"/>
      <c r="CU598" s="139"/>
      <c r="CV598" s="139"/>
      <c r="CW598" s="139"/>
      <c r="CX598" s="139"/>
      <c r="CY598" s="139"/>
      <c r="CZ598" s="139"/>
      <c r="DA598" s="139"/>
      <c r="DB598" s="139"/>
      <c r="DC598" s="139"/>
      <c r="DD598" s="139"/>
      <c r="DE598" s="139"/>
      <c r="DF598" s="139"/>
      <c r="DG598" s="139"/>
      <c r="DH598" s="139"/>
      <c r="DI598" s="139"/>
      <c r="DJ598" s="139"/>
      <c r="DK598" s="139"/>
      <c r="DL598" s="139"/>
      <c r="DM598" s="139"/>
      <c r="DN598" s="139"/>
      <c r="DO598" s="139"/>
      <c r="DP598" s="139"/>
      <c r="DQ598" s="139"/>
      <c r="DR598" s="139"/>
      <c r="DS598" s="139"/>
      <c r="DT598" s="139"/>
      <c r="DU598" s="139"/>
      <c r="DV598" s="139"/>
      <c r="DW598" s="139"/>
      <c r="DX598" s="139"/>
      <c r="DY598" s="139"/>
      <c r="DZ598" s="139"/>
      <c r="EA598" s="139"/>
      <c r="EB598" s="139"/>
      <c r="EC598" s="139"/>
      <c r="ED598" s="139"/>
      <c r="EE598" s="139"/>
      <c r="EF598" s="139"/>
      <c r="EG598" s="139"/>
      <c r="EH598" s="139"/>
      <c r="EI598" s="139"/>
      <c r="EJ598" s="139"/>
      <c r="EK598" s="139"/>
      <c r="EL598" s="139"/>
      <c r="EM598" s="139"/>
      <c r="EN598" s="139"/>
      <c r="EO598" s="139"/>
      <c r="EP598" s="139"/>
      <c r="EQ598" s="139"/>
      <c r="ER598" s="139"/>
      <c r="ES598" s="139"/>
      <c r="ET598" s="139"/>
      <c r="EU598" s="139"/>
      <c r="EV598" s="139"/>
      <c r="EW598" s="139"/>
      <c r="EX598" s="139"/>
      <c r="EY598" s="139"/>
      <c r="EZ598" s="139"/>
      <c r="FA598" s="139"/>
      <c r="FB598" s="139"/>
      <c r="FC598" s="139"/>
      <c r="FD598" s="139"/>
      <c r="FE598" s="139"/>
      <c r="FF598" s="139"/>
      <c r="FG598" s="139"/>
      <c r="FH598" s="139"/>
      <c r="FI598" s="139"/>
      <c r="FJ598" s="139"/>
      <c r="FK598" s="139"/>
      <c r="FL598" s="139"/>
      <c r="FM598" s="139"/>
      <c r="FN598" s="139"/>
      <c r="FO598" s="139"/>
      <c r="FP598" s="139"/>
      <c r="FQ598" s="139"/>
      <c r="FR598" s="139"/>
      <c r="FS598" s="139"/>
      <c r="FT598" s="139"/>
      <c r="FU598" s="139"/>
      <c r="FV598" s="139"/>
      <c r="FW598" s="139"/>
      <c r="FX598" s="139"/>
      <c r="FY598" s="139"/>
      <c r="FZ598" s="139"/>
      <c r="GA598" s="139"/>
      <c r="GB598" s="139"/>
      <c r="GC598" s="139"/>
      <c r="GD598" s="139"/>
      <c r="GE598" s="139"/>
      <c r="GF598" s="139"/>
    </row>
    <row r="599" spans="1:188" s="50" customFormat="1" ht="20.25" customHeight="1">
      <c r="A599" s="375"/>
      <c r="B599" s="376"/>
      <c r="C599" s="377"/>
      <c r="D599" s="385" t="s">
        <v>1637</v>
      </c>
      <c r="E599" s="346" t="s">
        <v>921</v>
      </c>
      <c r="F599" s="347" t="s">
        <v>922</v>
      </c>
      <c r="G599" s="352"/>
      <c r="H599" s="352"/>
      <c r="I599" s="360"/>
      <c r="J599" s="360"/>
      <c r="K599" s="360"/>
      <c r="L599" s="348"/>
      <c r="M599" s="134"/>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V599" s="139"/>
      <c r="AW599" s="139"/>
      <c r="AX599" s="139"/>
      <c r="AY599" s="139"/>
      <c r="AZ599" s="139"/>
      <c r="BA599" s="139"/>
      <c r="BB599" s="139"/>
      <c r="BC599" s="139"/>
      <c r="BD599" s="139"/>
      <c r="BE599" s="139"/>
      <c r="BF599" s="139"/>
      <c r="BG599" s="139"/>
      <c r="BH599" s="139"/>
      <c r="BI599" s="139"/>
      <c r="BJ599" s="139"/>
      <c r="BK599" s="139"/>
      <c r="BL599" s="139"/>
      <c r="BM599" s="139"/>
      <c r="BN599" s="139"/>
      <c r="BO599" s="139"/>
      <c r="BP599" s="139"/>
      <c r="BQ599" s="139"/>
      <c r="BR599" s="139"/>
      <c r="BS599" s="139"/>
      <c r="BT599" s="139"/>
      <c r="BU599" s="139"/>
      <c r="BV599" s="139"/>
      <c r="BW599" s="139"/>
      <c r="BX599" s="139"/>
      <c r="BY599" s="139"/>
      <c r="BZ599" s="139"/>
      <c r="CA599" s="139"/>
      <c r="CB599" s="139"/>
      <c r="CC599" s="139"/>
      <c r="CD599" s="139"/>
      <c r="CE599" s="139"/>
      <c r="CF599" s="139"/>
      <c r="CG599" s="139"/>
      <c r="CH599" s="139"/>
      <c r="CI599" s="139"/>
      <c r="CJ599" s="139"/>
      <c r="CK599" s="139"/>
      <c r="CL599" s="139"/>
      <c r="CM599" s="139"/>
      <c r="CN599" s="139"/>
      <c r="CO599" s="139"/>
      <c r="CP599" s="139"/>
      <c r="CQ599" s="139"/>
      <c r="CR599" s="139"/>
      <c r="CS599" s="139"/>
      <c r="CT599" s="139"/>
      <c r="CU599" s="139"/>
      <c r="CV599" s="139"/>
      <c r="CW599" s="139"/>
      <c r="CX599" s="139"/>
      <c r="CY599" s="139"/>
      <c r="CZ599" s="139"/>
      <c r="DA599" s="139"/>
      <c r="DB599" s="139"/>
      <c r="DC599" s="139"/>
      <c r="DD599" s="139"/>
      <c r="DE599" s="139"/>
      <c r="DF599" s="139"/>
      <c r="DG599" s="139"/>
      <c r="DH599" s="139"/>
      <c r="DI599" s="139"/>
      <c r="DJ599" s="139"/>
      <c r="DK599" s="139"/>
      <c r="DL599" s="139"/>
      <c r="DM599" s="139"/>
      <c r="DN599" s="139"/>
      <c r="DO599" s="139"/>
      <c r="DP599" s="139"/>
      <c r="DQ599" s="139"/>
      <c r="DR599" s="139"/>
      <c r="DS599" s="139"/>
      <c r="DT599" s="139"/>
      <c r="DU599" s="139"/>
      <c r="DV599" s="139"/>
      <c r="DW599" s="139"/>
      <c r="DX599" s="139"/>
      <c r="DY599" s="139"/>
      <c r="DZ599" s="139"/>
      <c r="EA599" s="139"/>
      <c r="EB599" s="139"/>
      <c r="EC599" s="139"/>
      <c r="ED599" s="139"/>
      <c r="EE599" s="139"/>
      <c r="EF599" s="139"/>
      <c r="EG599" s="139"/>
      <c r="EH599" s="139"/>
      <c r="EI599" s="139"/>
      <c r="EJ599" s="139"/>
      <c r="EK599" s="139"/>
      <c r="EL599" s="139"/>
      <c r="EM599" s="139"/>
      <c r="EN599" s="139"/>
      <c r="EO599" s="139"/>
      <c r="EP599" s="139"/>
      <c r="EQ599" s="139"/>
      <c r="ER599" s="139"/>
      <c r="ES599" s="139"/>
      <c r="ET599" s="139"/>
      <c r="EU599" s="139"/>
      <c r="EV599" s="139"/>
      <c r="EW599" s="139"/>
      <c r="EX599" s="139"/>
      <c r="EY599" s="139"/>
      <c r="EZ599" s="139"/>
      <c r="FA599" s="139"/>
      <c r="FB599" s="139"/>
      <c r="FC599" s="139"/>
      <c r="FD599" s="139"/>
      <c r="FE599" s="139"/>
      <c r="FF599" s="139"/>
      <c r="FG599" s="139"/>
      <c r="FH599" s="139"/>
      <c r="FI599" s="139"/>
      <c r="FJ599" s="139"/>
      <c r="FK599" s="139"/>
      <c r="FL599" s="139"/>
      <c r="FM599" s="139"/>
      <c r="FN599" s="139"/>
      <c r="FO599" s="139"/>
      <c r="FP599" s="139"/>
      <c r="FQ599" s="139"/>
      <c r="FR599" s="139"/>
      <c r="FS599" s="139"/>
      <c r="FT599" s="139"/>
      <c r="FU599" s="139"/>
      <c r="FV599" s="139"/>
      <c r="FW599" s="139"/>
      <c r="FX599" s="139"/>
      <c r="FY599" s="139"/>
      <c r="FZ599" s="139"/>
      <c r="GA599" s="139"/>
      <c r="GB599" s="139"/>
      <c r="GC599" s="139"/>
      <c r="GD599" s="139"/>
      <c r="GE599" s="139"/>
      <c r="GF599" s="139"/>
    </row>
    <row r="600" spans="1:188" s="50" customFormat="1" ht="20.25" customHeight="1">
      <c r="A600" s="378"/>
      <c r="B600" s="379"/>
      <c r="C600" s="380"/>
      <c r="D600" s="386"/>
      <c r="E600" s="387"/>
      <c r="F600" s="347"/>
      <c r="G600" s="353"/>
      <c r="H600" s="353"/>
      <c r="I600" s="361"/>
      <c r="J600" s="361"/>
      <c r="K600" s="361"/>
      <c r="L600" s="348"/>
      <c r="M600" s="134"/>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V600" s="139"/>
      <c r="AW600" s="139"/>
      <c r="AX600" s="139"/>
      <c r="AY600" s="139"/>
      <c r="AZ600" s="139"/>
      <c r="BA600" s="139"/>
      <c r="BB600" s="139"/>
      <c r="BC600" s="139"/>
      <c r="BD600" s="139"/>
      <c r="BE600" s="139"/>
      <c r="BF600" s="139"/>
      <c r="BG600" s="139"/>
      <c r="BH600" s="139"/>
      <c r="BI600" s="139"/>
      <c r="BJ600" s="139"/>
      <c r="BK600" s="139"/>
      <c r="BL600" s="139"/>
      <c r="BM600" s="139"/>
      <c r="BN600" s="139"/>
      <c r="BO600" s="139"/>
      <c r="BP600" s="139"/>
      <c r="BQ600" s="139"/>
      <c r="BR600" s="139"/>
      <c r="BS600" s="139"/>
      <c r="BT600" s="139"/>
      <c r="BU600" s="139"/>
      <c r="BV600" s="139"/>
      <c r="BW600" s="139"/>
      <c r="BX600" s="139"/>
      <c r="BY600" s="139"/>
      <c r="BZ600" s="139"/>
      <c r="CA600" s="139"/>
      <c r="CB600" s="139"/>
      <c r="CC600" s="139"/>
      <c r="CD600" s="139"/>
      <c r="CE600" s="139"/>
      <c r="CF600" s="139"/>
      <c r="CG600" s="139"/>
      <c r="CH600" s="139"/>
      <c r="CI600" s="139"/>
      <c r="CJ600" s="139"/>
      <c r="CK600" s="139"/>
      <c r="CL600" s="139"/>
      <c r="CM600" s="139"/>
      <c r="CN600" s="139"/>
      <c r="CO600" s="139"/>
      <c r="CP600" s="139"/>
      <c r="CQ600" s="139"/>
      <c r="CR600" s="139"/>
      <c r="CS600" s="139"/>
      <c r="CT600" s="139"/>
      <c r="CU600" s="139"/>
      <c r="CV600" s="139"/>
      <c r="CW600" s="139"/>
      <c r="CX600" s="139"/>
      <c r="CY600" s="139"/>
      <c r="CZ600" s="139"/>
      <c r="DA600" s="139"/>
      <c r="DB600" s="139"/>
      <c r="DC600" s="139"/>
      <c r="DD600" s="139"/>
      <c r="DE600" s="139"/>
      <c r="DF600" s="139"/>
      <c r="DG600" s="139"/>
      <c r="DH600" s="139"/>
      <c r="DI600" s="139"/>
      <c r="DJ600" s="139"/>
      <c r="DK600" s="139"/>
      <c r="DL600" s="139"/>
      <c r="DM600" s="139"/>
      <c r="DN600" s="139"/>
      <c r="DO600" s="139"/>
      <c r="DP600" s="139"/>
      <c r="DQ600" s="139"/>
      <c r="DR600" s="139"/>
      <c r="DS600" s="139"/>
      <c r="DT600" s="139"/>
      <c r="DU600" s="139"/>
      <c r="DV600" s="139"/>
      <c r="DW600" s="139"/>
      <c r="DX600" s="139"/>
      <c r="DY600" s="139"/>
      <c r="DZ600" s="139"/>
      <c r="EA600" s="139"/>
      <c r="EB600" s="139"/>
      <c r="EC600" s="139"/>
      <c r="ED600" s="139"/>
      <c r="EE600" s="139"/>
      <c r="EF600" s="139"/>
      <c r="EG600" s="139"/>
      <c r="EH600" s="139"/>
      <c r="EI600" s="139"/>
      <c r="EJ600" s="139"/>
      <c r="EK600" s="139"/>
      <c r="EL600" s="139"/>
      <c r="EM600" s="139"/>
      <c r="EN600" s="139"/>
      <c r="EO600" s="139"/>
      <c r="EP600" s="139"/>
      <c r="EQ600" s="139"/>
      <c r="ER600" s="139"/>
      <c r="ES600" s="139"/>
      <c r="ET600" s="139"/>
      <c r="EU600" s="139"/>
      <c r="EV600" s="139"/>
      <c r="EW600" s="139"/>
      <c r="EX600" s="139"/>
      <c r="EY600" s="139"/>
      <c r="EZ600" s="139"/>
      <c r="FA600" s="139"/>
      <c r="FB600" s="139"/>
      <c r="FC600" s="139"/>
      <c r="FD600" s="139"/>
      <c r="FE600" s="139"/>
      <c r="FF600" s="139"/>
      <c r="FG600" s="139"/>
      <c r="FH600" s="139"/>
      <c r="FI600" s="139"/>
      <c r="FJ600" s="139"/>
      <c r="FK600" s="139"/>
      <c r="FL600" s="139"/>
      <c r="FM600" s="139"/>
      <c r="FN600" s="139"/>
      <c r="FO600" s="139"/>
      <c r="FP600" s="139"/>
      <c r="FQ600" s="139"/>
      <c r="FR600" s="139"/>
      <c r="FS600" s="139"/>
      <c r="FT600" s="139"/>
      <c r="FU600" s="139"/>
      <c r="FV600" s="139"/>
      <c r="FW600" s="139"/>
      <c r="FX600" s="139"/>
      <c r="FY600" s="139"/>
      <c r="FZ600" s="139"/>
      <c r="GA600" s="139"/>
      <c r="GB600" s="139"/>
      <c r="GC600" s="139"/>
      <c r="GD600" s="139"/>
      <c r="GE600" s="139"/>
      <c r="GF600" s="139"/>
    </row>
    <row r="601" spans="1:188" s="50" customFormat="1" ht="20.25" customHeight="1">
      <c r="A601" s="378"/>
      <c r="B601" s="379"/>
      <c r="C601" s="380"/>
      <c r="D601" s="386"/>
      <c r="E601" s="387"/>
      <c r="F601" s="347"/>
      <c r="G601" s="353"/>
      <c r="H601" s="353"/>
      <c r="I601" s="361"/>
      <c r="J601" s="361"/>
      <c r="K601" s="361"/>
      <c r="L601" s="348"/>
      <c r="M601" s="134"/>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V601" s="139"/>
      <c r="AW601" s="139"/>
      <c r="AX601" s="139"/>
      <c r="AY601" s="139"/>
      <c r="AZ601" s="139"/>
      <c r="BA601" s="139"/>
      <c r="BB601" s="139"/>
      <c r="BC601" s="139"/>
      <c r="BD601" s="139"/>
      <c r="BE601" s="139"/>
      <c r="BF601" s="139"/>
      <c r="BG601" s="139"/>
      <c r="BH601" s="139"/>
      <c r="BI601" s="139"/>
      <c r="BJ601" s="139"/>
      <c r="BK601" s="139"/>
      <c r="BL601" s="139"/>
      <c r="BM601" s="139"/>
      <c r="BN601" s="139"/>
      <c r="BO601" s="139"/>
      <c r="BP601" s="139"/>
      <c r="BQ601" s="139"/>
      <c r="BR601" s="139"/>
      <c r="BS601" s="139"/>
      <c r="BT601" s="139"/>
      <c r="BU601" s="139"/>
      <c r="BV601" s="139"/>
      <c r="BW601" s="139"/>
      <c r="BX601" s="139"/>
      <c r="BY601" s="139"/>
      <c r="BZ601" s="139"/>
      <c r="CA601" s="139"/>
      <c r="CB601" s="139"/>
      <c r="CC601" s="139"/>
      <c r="CD601" s="139"/>
      <c r="CE601" s="139"/>
      <c r="CF601" s="139"/>
      <c r="CG601" s="139"/>
      <c r="CH601" s="139"/>
      <c r="CI601" s="139"/>
      <c r="CJ601" s="139"/>
      <c r="CK601" s="139"/>
      <c r="CL601" s="139"/>
      <c r="CM601" s="139"/>
      <c r="CN601" s="139"/>
      <c r="CO601" s="139"/>
      <c r="CP601" s="139"/>
      <c r="CQ601" s="139"/>
      <c r="CR601" s="139"/>
      <c r="CS601" s="139"/>
      <c r="CT601" s="139"/>
      <c r="CU601" s="139"/>
      <c r="CV601" s="139"/>
      <c r="CW601" s="139"/>
      <c r="CX601" s="139"/>
      <c r="CY601" s="139"/>
      <c r="CZ601" s="139"/>
      <c r="DA601" s="139"/>
      <c r="DB601" s="139"/>
      <c r="DC601" s="139"/>
      <c r="DD601" s="139"/>
      <c r="DE601" s="139"/>
      <c r="DF601" s="139"/>
      <c r="DG601" s="139"/>
      <c r="DH601" s="139"/>
      <c r="DI601" s="139"/>
      <c r="DJ601" s="139"/>
      <c r="DK601" s="139"/>
      <c r="DL601" s="139"/>
      <c r="DM601" s="139"/>
      <c r="DN601" s="139"/>
      <c r="DO601" s="139"/>
      <c r="DP601" s="139"/>
      <c r="DQ601" s="139"/>
      <c r="DR601" s="139"/>
      <c r="DS601" s="139"/>
      <c r="DT601" s="139"/>
      <c r="DU601" s="139"/>
      <c r="DV601" s="139"/>
      <c r="DW601" s="139"/>
      <c r="DX601" s="139"/>
      <c r="DY601" s="139"/>
      <c r="DZ601" s="139"/>
      <c r="EA601" s="139"/>
      <c r="EB601" s="139"/>
      <c r="EC601" s="139"/>
      <c r="ED601" s="139"/>
      <c r="EE601" s="139"/>
      <c r="EF601" s="139"/>
      <c r="EG601" s="139"/>
      <c r="EH601" s="139"/>
      <c r="EI601" s="139"/>
      <c r="EJ601" s="139"/>
      <c r="EK601" s="139"/>
      <c r="EL601" s="139"/>
      <c r="EM601" s="139"/>
      <c r="EN601" s="139"/>
      <c r="EO601" s="139"/>
      <c r="EP601" s="139"/>
      <c r="EQ601" s="139"/>
      <c r="ER601" s="139"/>
      <c r="ES601" s="139"/>
      <c r="ET601" s="139"/>
      <c r="EU601" s="139"/>
      <c r="EV601" s="139"/>
      <c r="EW601" s="139"/>
      <c r="EX601" s="139"/>
      <c r="EY601" s="139"/>
      <c r="EZ601" s="139"/>
      <c r="FA601" s="139"/>
      <c r="FB601" s="139"/>
      <c r="FC601" s="139"/>
      <c r="FD601" s="139"/>
      <c r="FE601" s="139"/>
      <c r="FF601" s="139"/>
      <c r="FG601" s="139"/>
      <c r="FH601" s="139"/>
      <c r="FI601" s="139"/>
      <c r="FJ601" s="139"/>
      <c r="FK601" s="139"/>
      <c r="FL601" s="139"/>
      <c r="FM601" s="139"/>
      <c r="FN601" s="139"/>
      <c r="FO601" s="139"/>
      <c r="FP601" s="139"/>
      <c r="FQ601" s="139"/>
      <c r="FR601" s="139"/>
      <c r="FS601" s="139"/>
      <c r="FT601" s="139"/>
      <c r="FU601" s="139"/>
      <c r="FV601" s="139"/>
      <c r="FW601" s="139"/>
      <c r="FX601" s="139"/>
      <c r="FY601" s="139"/>
      <c r="FZ601" s="139"/>
      <c r="GA601" s="139"/>
      <c r="GB601" s="139"/>
      <c r="GC601" s="139"/>
      <c r="GD601" s="139"/>
      <c r="GE601" s="139"/>
      <c r="GF601" s="139"/>
    </row>
    <row r="602" spans="1:188" s="50" customFormat="1" ht="48.75" customHeight="1">
      <c r="A602" s="381"/>
      <c r="B602" s="382"/>
      <c r="C602" s="383"/>
      <c r="D602" s="386"/>
      <c r="E602" s="387"/>
      <c r="F602" s="347"/>
      <c r="G602" s="354"/>
      <c r="H602" s="354"/>
      <c r="I602" s="362"/>
      <c r="J602" s="362"/>
      <c r="K602" s="362"/>
      <c r="L602" s="348"/>
      <c r="M602" s="134"/>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V602" s="139"/>
      <c r="AW602" s="139"/>
      <c r="AX602" s="139"/>
      <c r="AY602" s="139"/>
      <c r="AZ602" s="139"/>
      <c r="BA602" s="139"/>
      <c r="BB602" s="139"/>
      <c r="BC602" s="139"/>
      <c r="BD602" s="139"/>
      <c r="BE602" s="139"/>
      <c r="BF602" s="139"/>
      <c r="BG602" s="139"/>
      <c r="BH602" s="139"/>
      <c r="BI602" s="139"/>
      <c r="BJ602" s="139"/>
      <c r="BK602" s="139"/>
      <c r="BL602" s="139"/>
      <c r="BM602" s="139"/>
      <c r="BN602" s="139"/>
      <c r="BO602" s="139"/>
      <c r="BP602" s="139"/>
      <c r="BQ602" s="139"/>
      <c r="BR602" s="139"/>
      <c r="BS602" s="139"/>
      <c r="BT602" s="139"/>
      <c r="BU602" s="139"/>
      <c r="BV602" s="139"/>
      <c r="BW602" s="139"/>
      <c r="BX602" s="139"/>
      <c r="BY602" s="139"/>
      <c r="BZ602" s="139"/>
      <c r="CA602" s="139"/>
      <c r="CB602" s="139"/>
      <c r="CC602" s="139"/>
      <c r="CD602" s="139"/>
      <c r="CE602" s="139"/>
      <c r="CF602" s="139"/>
      <c r="CG602" s="139"/>
      <c r="CH602" s="139"/>
      <c r="CI602" s="139"/>
      <c r="CJ602" s="139"/>
      <c r="CK602" s="139"/>
      <c r="CL602" s="139"/>
      <c r="CM602" s="139"/>
      <c r="CN602" s="139"/>
      <c r="CO602" s="139"/>
      <c r="CP602" s="139"/>
      <c r="CQ602" s="139"/>
      <c r="CR602" s="139"/>
      <c r="CS602" s="139"/>
      <c r="CT602" s="139"/>
      <c r="CU602" s="139"/>
      <c r="CV602" s="139"/>
      <c r="CW602" s="139"/>
      <c r="CX602" s="139"/>
      <c r="CY602" s="139"/>
      <c r="CZ602" s="139"/>
      <c r="DA602" s="139"/>
      <c r="DB602" s="139"/>
      <c r="DC602" s="139"/>
      <c r="DD602" s="139"/>
      <c r="DE602" s="139"/>
      <c r="DF602" s="139"/>
      <c r="DG602" s="139"/>
      <c r="DH602" s="139"/>
      <c r="DI602" s="139"/>
      <c r="DJ602" s="139"/>
      <c r="DK602" s="139"/>
      <c r="DL602" s="139"/>
      <c r="DM602" s="139"/>
      <c r="DN602" s="139"/>
      <c r="DO602" s="139"/>
      <c r="DP602" s="139"/>
      <c r="DQ602" s="139"/>
      <c r="DR602" s="139"/>
      <c r="DS602" s="139"/>
      <c r="DT602" s="139"/>
      <c r="DU602" s="139"/>
      <c r="DV602" s="139"/>
      <c r="DW602" s="139"/>
      <c r="DX602" s="139"/>
      <c r="DY602" s="139"/>
      <c r="DZ602" s="139"/>
      <c r="EA602" s="139"/>
      <c r="EB602" s="139"/>
      <c r="EC602" s="139"/>
      <c r="ED602" s="139"/>
      <c r="EE602" s="139"/>
      <c r="EF602" s="139"/>
      <c r="EG602" s="139"/>
      <c r="EH602" s="139"/>
      <c r="EI602" s="139"/>
      <c r="EJ602" s="139"/>
      <c r="EK602" s="139"/>
      <c r="EL602" s="139"/>
      <c r="EM602" s="139"/>
      <c r="EN602" s="139"/>
      <c r="EO602" s="139"/>
      <c r="EP602" s="139"/>
      <c r="EQ602" s="139"/>
      <c r="ER602" s="139"/>
      <c r="ES602" s="139"/>
      <c r="ET602" s="139"/>
      <c r="EU602" s="139"/>
      <c r="EV602" s="139"/>
      <c r="EW602" s="139"/>
      <c r="EX602" s="139"/>
      <c r="EY602" s="139"/>
      <c r="EZ602" s="139"/>
      <c r="FA602" s="139"/>
      <c r="FB602" s="139"/>
      <c r="FC602" s="139"/>
      <c r="FD602" s="139"/>
      <c r="FE602" s="139"/>
      <c r="FF602" s="139"/>
      <c r="FG602" s="139"/>
      <c r="FH602" s="139"/>
      <c r="FI602" s="139"/>
      <c r="FJ602" s="139"/>
      <c r="FK602" s="139"/>
      <c r="FL602" s="139"/>
      <c r="FM602" s="139"/>
      <c r="FN602" s="139"/>
      <c r="FO602" s="139"/>
      <c r="FP602" s="139"/>
      <c r="FQ602" s="139"/>
      <c r="FR602" s="139"/>
      <c r="FS602" s="139"/>
      <c r="FT602" s="139"/>
      <c r="FU602" s="139"/>
      <c r="FV602" s="139"/>
      <c r="FW602" s="139"/>
      <c r="FX602" s="139"/>
      <c r="FY602" s="139"/>
      <c r="FZ602" s="139"/>
      <c r="GA602" s="139"/>
      <c r="GB602" s="139"/>
      <c r="GC602" s="139"/>
      <c r="GD602" s="139"/>
      <c r="GE602" s="139"/>
      <c r="GF602" s="139"/>
    </row>
    <row r="603" spans="1:188" s="50" customFormat="1" ht="20.25" customHeight="1">
      <c r="A603" s="375"/>
      <c r="B603" s="376"/>
      <c r="C603" s="377"/>
      <c r="D603" s="345" t="s">
        <v>1638</v>
      </c>
      <c r="E603" s="346" t="s">
        <v>924</v>
      </c>
      <c r="F603" s="347" t="s">
        <v>925</v>
      </c>
      <c r="G603" s="352"/>
      <c r="H603" s="352"/>
      <c r="I603" s="360"/>
      <c r="J603" s="360"/>
      <c r="K603" s="360"/>
      <c r="L603" s="348"/>
      <c r="M603" s="134"/>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V603" s="139"/>
      <c r="AW603" s="139"/>
      <c r="AX603" s="139"/>
      <c r="AY603" s="139"/>
      <c r="AZ603" s="139"/>
      <c r="BA603" s="139"/>
      <c r="BB603" s="139"/>
      <c r="BC603" s="139"/>
      <c r="BD603" s="139"/>
      <c r="BE603" s="139"/>
      <c r="BF603" s="139"/>
      <c r="BG603" s="139"/>
      <c r="BH603" s="139"/>
      <c r="BI603" s="139"/>
      <c r="BJ603" s="139"/>
      <c r="BK603" s="139"/>
      <c r="BL603" s="139"/>
      <c r="BM603" s="139"/>
      <c r="BN603" s="139"/>
      <c r="BO603" s="139"/>
      <c r="BP603" s="139"/>
      <c r="BQ603" s="139"/>
      <c r="BR603" s="139"/>
      <c r="BS603" s="139"/>
      <c r="BT603" s="139"/>
      <c r="BU603" s="139"/>
      <c r="BV603" s="139"/>
      <c r="BW603" s="139"/>
      <c r="BX603" s="139"/>
      <c r="BY603" s="139"/>
      <c r="BZ603" s="139"/>
      <c r="CA603" s="139"/>
      <c r="CB603" s="139"/>
      <c r="CC603" s="139"/>
      <c r="CD603" s="139"/>
      <c r="CE603" s="139"/>
      <c r="CF603" s="139"/>
      <c r="CG603" s="139"/>
      <c r="CH603" s="139"/>
      <c r="CI603" s="139"/>
      <c r="CJ603" s="139"/>
      <c r="CK603" s="139"/>
      <c r="CL603" s="139"/>
      <c r="CM603" s="139"/>
      <c r="CN603" s="139"/>
      <c r="CO603" s="139"/>
      <c r="CP603" s="139"/>
      <c r="CQ603" s="139"/>
      <c r="CR603" s="139"/>
      <c r="CS603" s="139"/>
      <c r="CT603" s="139"/>
      <c r="CU603" s="139"/>
      <c r="CV603" s="139"/>
      <c r="CW603" s="139"/>
      <c r="CX603" s="139"/>
      <c r="CY603" s="139"/>
      <c r="CZ603" s="139"/>
      <c r="DA603" s="139"/>
      <c r="DB603" s="139"/>
      <c r="DC603" s="139"/>
      <c r="DD603" s="139"/>
      <c r="DE603" s="139"/>
      <c r="DF603" s="139"/>
      <c r="DG603" s="139"/>
      <c r="DH603" s="139"/>
      <c r="DI603" s="139"/>
      <c r="DJ603" s="139"/>
      <c r="DK603" s="139"/>
      <c r="DL603" s="139"/>
      <c r="DM603" s="139"/>
      <c r="DN603" s="139"/>
      <c r="DO603" s="139"/>
      <c r="DP603" s="139"/>
      <c r="DQ603" s="139"/>
      <c r="DR603" s="139"/>
      <c r="DS603" s="139"/>
      <c r="DT603" s="139"/>
      <c r="DU603" s="139"/>
      <c r="DV603" s="139"/>
      <c r="DW603" s="139"/>
      <c r="DX603" s="139"/>
      <c r="DY603" s="139"/>
      <c r="DZ603" s="139"/>
      <c r="EA603" s="139"/>
      <c r="EB603" s="139"/>
      <c r="EC603" s="139"/>
      <c r="ED603" s="139"/>
      <c r="EE603" s="139"/>
      <c r="EF603" s="139"/>
      <c r="EG603" s="139"/>
      <c r="EH603" s="139"/>
      <c r="EI603" s="139"/>
      <c r="EJ603" s="139"/>
      <c r="EK603" s="139"/>
      <c r="EL603" s="139"/>
      <c r="EM603" s="139"/>
      <c r="EN603" s="139"/>
      <c r="EO603" s="139"/>
      <c r="EP603" s="139"/>
      <c r="EQ603" s="139"/>
      <c r="ER603" s="139"/>
      <c r="ES603" s="139"/>
      <c r="ET603" s="139"/>
      <c r="EU603" s="139"/>
      <c r="EV603" s="139"/>
      <c r="EW603" s="139"/>
      <c r="EX603" s="139"/>
      <c r="EY603" s="139"/>
      <c r="EZ603" s="139"/>
      <c r="FA603" s="139"/>
      <c r="FB603" s="139"/>
      <c r="FC603" s="139"/>
      <c r="FD603" s="139"/>
      <c r="FE603" s="139"/>
      <c r="FF603" s="139"/>
      <c r="FG603" s="139"/>
      <c r="FH603" s="139"/>
      <c r="FI603" s="139"/>
      <c r="FJ603" s="139"/>
      <c r="FK603" s="139"/>
      <c r="FL603" s="139"/>
      <c r="FM603" s="139"/>
      <c r="FN603" s="139"/>
      <c r="FO603" s="139"/>
      <c r="FP603" s="139"/>
      <c r="FQ603" s="139"/>
      <c r="FR603" s="139"/>
      <c r="FS603" s="139"/>
      <c r="FT603" s="139"/>
      <c r="FU603" s="139"/>
      <c r="FV603" s="139"/>
      <c r="FW603" s="139"/>
      <c r="FX603" s="139"/>
      <c r="FY603" s="139"/>
      <c r="FZ603" s="139"/>
      <c r="GA603" s="139"/>
      <c r="GB603" s="139"/>
      <c r="GC603" s="139"/>
      <c r="GD603" s="139"/>
      <c r="GE603" s="139"/>
      <c r="GF603" s="139"/>
    </row>
    <row r="604" spans="1:188" s="50" customFormat="1" ht="20.25" customHeight="1">
      <c r="A604" s="378"/>
      <c r="B604" s="379"/>
      <c r="C604" s="380"/>
      <c r="D604" s="345"/>
      <c r="E604" s="346"/>
      <c r="F604" s="347"/>
      <c r="G604" s="353"/>
      <c r="H604" s="353"/>
      <c r="I604" s="361"/>
      <c r="J604" s="361"/>
      <c r="K604" s="361"/>
      <c r="L604" s="348"/>
      <c r="M604" s="134"/>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V604" s="139"/>
      <c r="AW604" s="139"/>
      <c r="AX604" s="139"/>
      <c r="AY604" s="139"/>
      <c r="AZ604" s="139"/>
      <c r="BA604" s="139"/>
      <c r="BB604" s="139"/>
      <c r="BC604" s="139"/>
      <c r="BD604" s="139"/>
      <c r="BE604" s="139"/>
      <c r="BF604" s="139"/>
      <c r="BG604" s="139"/>
      <c r="BH604" s="139"/>
      <c r="BI604" s="139"/>
      <c r="BJ604" s="139"/>
      <c r="BK604" s="139"/>
      <c r="BL604" s="139"/>
      <c r="BM604" s="139"/>
      <c r="BN604" s="139"/>
      <c r="BO604" s="139"/>
      <c r="BP604" s="139"/>
      <c r="BQ604" s="139"/>
      <c r="BR604" s="139"/>
      <c r="BS604" s="139"/>
      <c r="BT604" s="139"/>
      <c r="BU604" s="139"/>
      <c r="BV604" s="139"/>
      <c r="BW604" s="139"/>
      <c r="BX604" s="139"/>
      <c r="BY604" s="139"/>
      <c r="BZ604" s="139"/>
      <c r="CA604" s="139"/>
      <c r="CB604" s="139"/>
      <c r="CC604" s="139"/>
      <c r="CD604" s="139"/>
      <c r="CE604" s="139"/>
      <c r="CF604" s="139"/>
      <c r="CG604" s="139"/>
      <c r="CH604" s="139"/>
      <c r="CI604" s="139"/>
      <c r="CJ604" s="139"/>
      <c r="CK604" s="139"/>
      <c r="CL604" s="139"/>
      <c r="CM604" s="139"/>
      <c r="CN604" s="139"/>
      <c r="CO604" s="139"/>
      <c r="CP604" s="139"/>
      <c r="CQ604" s="139"/>
      <c r="CR604" s="139"/>
      <c r="CS604" s="139"/>
      <c r="CT604" s="139"/>
      <c r="CU604" s="139"/>
      <c r="CV604" s="139"/>
      <c r="CW604" s="139"/>
      <c r="CX604" s="139"/>
      <c r="CY604" s="139"/>
      <c r="CZ604" s="139"/>
      <c r="DA604" s="139"/>
      <c r="DB604" s="139"/>
      <c r="DC604" s="139"/>
      <c r="DD604" s="139"/>
      <c r="DE604" s="139"/>
      <c r="DF604" s="139"/>
      <c r="DG604" s="139"/>
      <c r="DH604" s="139"/>
      <c r="DI604" s="139"/>
      <c r="DJ604" s="139"/>
      <c r="DK604" s="139"/>
      <c r="DL604" s="139"/>
      <c r="DM604" s="139"/>
      <c r="DN604" s="139"/>
      <c r="DO604" s="139"/>
      <c r="DP604" s="139"/>
      <c r="DQ604" s="139"/>
      <c r="DR604" s="139"/>
      <c r="DS604" s="139"/>
      <c r="DT604" s="139"/>
      <c r="DU604" s="139"/>
      <c r="DV604" s="139"/>
      <c r="DW604" s="139"/>
      <c r="DX604" s="139"/>
      <c r="DY604" s="139"/>
      <c r="DZ604" s="139"/>
      <c r="EA604" s="139"/>
      <c r="EB604" s="139"/>
      <c r="EC604" s="139"/>
      <c r="ED604" s="139"/>
      <c r="EE604" s="139"/>
      <c r="EF604" s="139"/>
      <c r="EG604" s="139"/>
      <c r="EH604" s="139"/>
      <c r="EI604" s="139"/>
      <c r="EJ604" s="139"/>
      <c r="EK604" s="139"/>
      <c r="EL604" s="139"/>
      <c r="EM604" s="139"/>
      <c r="EN604" s="139"/>
      <c r="EO604" s="139"/>
      <c r="EP604" s="139"/>
      <c r="EQ604" s="139"/>
      <c r="ER604" s="139"/>
      <c r="ES604" s="139"/>
      <c r="ET604" s="139"/>
      <c r="EU604" s="139"/>
      <c r="EV604" s="139"/>
      <c r="EW604" s="139"/>
      <c r="EX604" s="139"/>
      <c r="EY604" s="139"/>
      <c r="EZ604" s="139"/>
      <c r="FA604" s="139"/>
      <c r="FB604" s="139"/>
      <c r="FC604" s="139"/>
      <c r="FD604" s="139"/>
      <c r="FE604" s="139"/>
      <c r="FF604" s="139"/>
      <c r="FG604" s="139"/>
      <c r="FH604" s="139"/>
      <c r="FI604" s="139"/>
      <c r="FJ604" s="139"/>
      <c r="FK604" s="139"/>
      <c r="FL604" s="139"/>
      <c r="FM604" s="139"/>
      <c r="FN604" s="139"/>
      <c r="FO604" s="139"/>
      <c r="FP604" s="139"/>
      <c r="FQ604" s="139"/>
      <c r="FR604" s="139"/>
      <c r="FS604" s="139"/>
      <c r="FT604" s="139"/>
      <c r="FU604" s="139"/>
      <c r="FV604" s="139"/>
      <c r="FW604" s="139"/>
      <c r="FX604" s="139"/>
      <c r="FY604" s="139"/>
      <c r="FZ604" s="139"/>
      <c r="GA604" s="139"/>
      <c r="GB604" s="139"/>
      <c r="GC604" s="139"/>
      <c r="GD604" s="139"/>
      <c r="GE604" s="139"/>
      <c r="GF604" s="139"/>
    </row>
    <row r="605" spans="1:188" s="50" customFormat="1" ht="20.25" customHeight="1">
      <c r="A605" s="378"/>
      <c r="B605" s="379"/>
      <c r="C605" s="380"/>
      <c r="D605" s="345"/>
      <c r="E605" s="346"/>
      <c r="F605" s="347"/>
      <c r="G605" s="353"/>
      <c r="H605" s="353"/>
      <c r="I605" s="361"/>
      <c r="J605" s="361"/>
      <c r="K605" s="361"/>
      <c r="L605" s="348"/>
      <c r="M605" s="134"/>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V605" s="139"/>
      <c r="AW605" s="139"/>
      <c r="AX605" s="139"/>
      <c r="AY605" s="139"/>
      <c r="AZ605" s="139"/>
      <c r="BA605" s="139"/>
      <c r="BB605" s="139"/>
      <c r="BC605" s="139"/>
      <c r="BD605" s="139"/>
      <c r="BE605" s="139"/>
      <c r="BF605" s="139"/>
      <c r="BG605" s="139"/>
      <c r="BH605" s="139"/>
      <c r="BI605" s="139"/>
      <c r="BJ605" s="139"/>
      <c r="BK605" s="139"/>
      <c r="BL605" s="139"/>
      <c r="BM605" s="139"/>
      <c r="BN605" s="139"/>
      <c r="BO605" s="139"/>
      <c r="BP605" s="139"/>
      <c r="BQ605" s="139"/>
      <c r="BR605" s="139"/>
      <c r="BS605" s="139"/>
      <c r="BT605" s="139"/>
      <c r="BU605" s="139"/>
      <c r="BV605" s="139"/>
      <c r="BW605" s="139"/>
      <c r="BX605" s="139"/>
      <c r="BY605" s="139"/>
      <c r="BZ605" s="139"/>
      <c r="CA605" s="139"/>
      <c r="CB605" s="139"/>
      <c r="CC605" s="139"/>
      <c r="CD605" s="139"/>
      <c r="CE605" s="139"/>
      <c r="CF605" s="139"/>
      <c r="CG605" s="139"/>
      <c r="CH605" s="139"/>
      <c r="CI605" s="139"/>
      <c r="CJ605" s="139"/>
      <c r="CK605" s="139"/>
      <c r="CL605" s="139"/>
      <c r="CM605" s="139"/>
      <c r="CN605" s="139"/>
      <c r="CO605" s="139"/>
      <c r="CP605" s="139"/>
      <c r="CQ605" s="139"/>
      <c r="CR605" s="139"/>
      <c r="CS605" s="139"/>
      <c r="CT605" s="139"/>
      <c r="CU605" s="139"/>
      <c r="CV605" s="139"/>
      <c r="CW605" s="139"/>
      <c r="CX605" s="139"/>
      <c r="CY605" s="139"/>
      <c r="CZ605" s="139"/>
      <c r="DA605" s="139"/>
      <c r="DB605" s="139"/>
      <c r="DC605" s="139"/>
      <c r="DD605" s="139"/>
      <c r="DE605" s="139"/>
      <c r="DF605" s="139"/>
      <c r="DG605" s="139"/>
      <c r="DH605" s="139"/>
      <c r="DI605" s="139"/>
      <c r="DJ605" s="139"/>
      <c r="DK605" s="139"/>
      <c r="DL605" s="139"/>
      <c r="DM605" s="139"/>
      <c r="DN605" s="139"/>
      <c r="DO605" s="139"/>
      <c r="DP605" s="139"/>
      <c r="DQ605" s="139"/>
      <c r="DR605" s="139"/>
      <c r="DS605" s="139"/>
      <c r="DT605" s="139"/>
      <c r="DU605" s="139"/>
      <c r="DV605" s="139"/>
      <c r="DW605" s="139"/>
      <c r="DX605" s="139"/>
      <c r="DY605" s="139"/>
      <c r="DZ605" s="139"/>
      <c r="EA605" s="139"/>
      <c r="EB605" s="139"/>
      <c r="EC605" s="139"/>
      <c r="ED605" s="139"/>
      <c r="EE605" s="139"/>
      <c r="EF605" s="139"/>
      <c r="EG605" s="139"/>
      <c r="EH605" s="139"/>
      <c r="EI605" s="139"/>
      <c r="EJ605" s="139"/>
      <c r="EK605" s="139"/>
      <c r="EL605" s="139"/>
      <c r="EM605" s="139"/>
      <c r="EN605" s="139"/>
      <c r="EO605" s="139"/>
      <c r="EP605" s="139"/>
      <c r="EQ605" s="139"/>
      <c r="ER605" s="139"/>
      <c r="ES605" s="139"/>
      <c r="ET605" s="139"/>
      <c r="EU605" s="139"/>
      <c r="EV605" s="139"/>
      <c r="EW605" s="139"/>
      <c r="EX605" s="139"/>
      <c r="EY605" s="139"/>
      <c r="EZ605" s="139"/>
      <c r="FA605" s="139"/>
      <c r="FB605" s="139"/>
      <c r="FC605" s="139"/>
      <c r="FD605" s="139"/>
      <c r="FE605" s="139"/>
      <c r="FF605" s="139"/>
      <c r="FG605" s="139"/>
      <c r="FH605" s="139"/>
      <c r="FI605" s="139"/>
      <c r="FJ605" s="139"/>
      <c r="FK605" s="139"/>
      <c r="FL605" s="139"/>
      <c r="FM605" s="139"/>
      <c r="FN605" s="139"/>
      <c r="FO605" s="139"/>
      <c r="FP605" s="139"/>
      <c r="FQ605" s="139"/>
      <c r="FR605" s="139"/>
      <c r="FS605" s="139"/>
      <c r="FT605" s="139"/>
      <c r="FU605" s="139"/>
      <c r="FV605" s="139"/>
      <c r="FW605" s="139"/>
      <c r="FX605" s="139"/>
      <c r="FY605" s="139"/>
      <c r="FZ605" s="139"/>
      <c r="GA605" s="139"/>
      <c r="GB605" s="139"/>
      <c r="GC605" s="139"/>
      <c r="GD605" s="139"/>
      <c r="GE605" s="139"/>
      <c r="GF605" s="139"/>
    </row>
    <row r="606" spans="1:188" s="50" customFormat="1" ht="20.25" customHeight="1">
      <c r="A606" s="378"/>
      <c r="B606" s="379"/>
      <c r="C606" s="380"/>
      <c r="D606" s="345"/>
      <c r="E606" s="346"/>
      <c r="F606" s="347"/>
      <c r="G606" s="353"/>
      <c r="H606" s="353"/>
      <c r="I606" s="361"/>
      <c r="J606" s="361"/>
      <c r="K606" s="361"/>
      <c r="L606" s="348"/>
      <c r="M606" s="134"/>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V606" s="139"/>
      <c r="AW606" s="139"/>
      <c r="AX606" s="139"/>
      <c r="AY606" s="139"/>
      <c r="AZ606" s="139"/>
      <c r="BA606" s="139"/>
      <c r="BB606" s="139"/>
      <c r="BC606" s="139"/>
      <c r="BD606" s="139"/>
      <c r="BE606" s="139"/>
      <c r="BF606" s="139"/>
      <c r="BG606" s="139"/>
      <c r="BH606" s="139"/>
      <c r="BI606" s="139"/>
      <c r="BJ606" s="139"/>
      <c r="BK606" s="139"/>
      <c r="BL606" s="139"/>
      <c r="BM606" s="139"/>
      <c r="BN606" s="139"/>
      <c r="BO606" s="139"/>
      <c r="BP606" s="139"/>
      <c r="BQ606" s="139"/>
      <c r="BR606" s="139"/>
      <c r="BS606" s="139"/>
      <c r="BT606" s="139"/>
      <c r="BU606" s="139"/>
      <c r="BV606" s="139"/>
      <c r="BW606" s="139"/>
      <c r="BX606" s="139"/>
      <c r="BY606" s="139"/>
      <c r="BZ606" s="139"/>
      <c r="CA606" s="139"/>
      <c r="CB606" s="139"/>
      <c r="CC606" s="139"/>
      <c r="CD606" s="139"/>
      <c r="CE606" s="139"/>
      <c r="CF606" s="139"/>
      <c r="CG606" s="139"/>
      <c r="CH606" s="139"/>
      <c r="CI606" s="139"/>
      <c r="CJ606" s="139"/>
      <c r="CK606" s="139"/>
      <c r="CL606" s="139"/>
      <c r="CM606" s="139"/>
      <c r="CN606" s="139"/>
      <c r="CO606" s="139"/>
      <c r="CP606" s="139"/>
      <c r="CQ606" s="139"/>
      <c r="CR606" s="139"/>
      <c r="CS606" s="139"/>
      <c r="CT606" s="139"/>
      <c r="CU606" s="139"/>
      <c r="CV606" s="139"/>
      <c r="CW606" s="139"/>
      <c r="CX606" s="139"/>
      <c r="CY606" s="139"/>
      <c r="CZ606" s="139"/>
      <c r="DA606" s="139"/>
      <c r="DB606" s="139"/>
      <c r="DC606" s="139"/>
      <c r="DD606" s="139"/>
      <c r="DE606" s="139"/>
      <c r="DF606" s="139"/>
      <c r="DG606" s="139"/>
      <c r="DH606" s="139"/>
      <c r="DI606" s="139"/>
      <c r="DJ606" s="139"/>
      <c r="DK606" s="139"/>
      <c r="DL606" s="139"/>
      <c r="DM606" s="139"/>
      <c r="DN606" s="139"/>
      <c r="DO606" s="139"/>
      <c r="DP606" s="139"/>
      <c r="DQ606" s="139"/>
      <c r="DR606" s="139"/>
      <c r="DS606" s="139"/>
      <c r="DT606" s="139"/>
      <c r="DU606" s="139"/>
      <c r="DV606" s="139"/>
      <c r="DW606" s="139"/>
      <c r="DX606" s="139"/>
      <c r="DY606" s="139"/>
      <c r="DZ606" s="139"/>
      <c r="EA606" s="139"/>
      <c r="EB606" s="139"/>
      <c r="EC606" s="139"/>
      <c r="ED606" s="139"/>
      <c r="EE606" s="139"/>
      <c r="EF606" s="139"/>
      <c r="EG606" s="139"/>
      <c r="EH606" s="139"/>
      <c r="EI606" s="139"/>
      <c r="EJ606" s="139"/>
      <c r="EK606" s="139"/>
      <c r="EL606" s="139"/>
      <c r="EM606" s="139"/>
      <c r="EN606" s="139"/>
      <c r="EO606" s="139"/>
      <c r="EP606" s="139"/>
      <c r="EQ606" s="139"/>
      <c r="ER606" s="139"/>
      <c r="ES606" s="139"/>
      <c r="ET606" s="139"/>
      <c r="EU606" s="139"/>
      <c r="EV606" s="139"/>
      <c r="EW606" s="139"/>
      <c r="EX606" s="139"/>
      <c r="EY606" s="139"/>
      <c r="EZ606" s="139"/>
      <c r="FA606" s="139"/>
      <c r="FB606" s="139"/>
      <c r="FC606" s="139"/>
      <c r="FD606" s="139"/>
      <c r="FE606" s="139"/>
      <c r="FF606" s="139"/>
      <c r="FG606" s="139"/>
      <c r="FH606" s="139"/>
      <c r="FI606" s="139"/>
      <c r="FJ606" s="139"/>
      <c r="FK606" s="139"/>
      <c r="FL606" s="139"/>
      <c r="FM606" s="139"/>
      <c r="FN606" s="139"/>
      <c r="FO606" s="139"/>
      <c r="FP606" s="139"/>
      <c r="FQ606" s="139"/>
      <c r="FR606" s="139"/>
      <c r="FS606" s="139"/>
      <c r="FT606" s="139"/>
      <c r="FU606" s="139"/>
      <c r="FV606" s="139"/>
      <c r="FW606" s="139"/>
      <c r="FX606" s="139"/>
      <c r="FY606" s="139"/>
      <c r="FZ606" s="139"/>
      <c r="GA606" s="139"/>
      <c r="GB606" s="139"/>
      <c r="GC606" s="139"/>
      <c r="GD606" s="139"/>
      <c r="GE606" s="139"/>
      <c r="GF606" s="139"/>
    </row>
    <row r="607" spans="1:188" s="50" customFormat="1" ht="20.25" customHeight="1">
      <c r="A607" s="378"/>
      <c r="B607" s="379"/>
      <c r="C607" s="380"/>
      <c r="D607" s="345"/>
      <c r="E607" s="346"/>
      <c r="F607" s="347"/>
      <c r="G607" s="353"/>
      <c r="H607" s="353"/>
      <c r="I607" s="361"/>
      <c r="J607" s="361"/>
      <c r="K607" s="361"/>
      <c r="L607" s="348"/>
      <c r="M607" s="134"/>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V607" s="139"/>
      <c r="AW607" s="139"/>
      <c r="AX607" s="139"/>
      <c r="AY607" s="139"/>
      <c r="AZ607" s="139"/>
      <c r="BA607" s="139"/>
      <c r="BB607" s="139"/>
      <c r="BC607" s="139"/>
      <c r="BD607" s="139"/>
      <c r="BE607" s="139"/>
      <c r="BF607" s="139"/>
      <c r="BG607" s="139"/>
      <c r="BH607" s="139"/>
      <c r="BI607" s="139"/>
      <c r="BJ607" s="139"/>
      <c r="BK607" s="139"/>
      <c r="BL607" s="139"/>
      <c r="BM607" s="139"/>
      <c r="BN607" s="139"/>
      <c r="BO607" s="139"/>
      <c r="BP607" s="139"/>
      <c r="BQ607" s="139"/>
      <c r="BR607" s="139"/>
      <c r="BS607" s="139"/>
      <c r="BT607" s="139"/>
      <c r="BU607" s="139"/>
      <c r="BV607" s="139"/>
      <c r="BW607" s="139"/>
      <c r="BX607" s="139"/>
      <c r="BY607" s="139"/>
      <c r="BZ607" s="139"/>
      <c r="CA607" s="139"/>
      <c r="CB607" s="139"/>
      <c r="CC607" s="139"/>
      <c r="CD607" s="139"/>
      <c r="CE607" s="139"/>
      <c r="CF607" s="139"/>
      <c r="CG607" s="139"/>
      <c r="CH607" s="139"/>
      <c r="CI607" s="139"/>
      <c r="CJ607" s="139"/>
      <c r="CK607" s="139"/>
      <c r="CL607" s="139"/>
      <c r="CM607" s="139"/>
      <c r="CN607" s="139"/>
      <c r="CO607" s="139"/>
      <c r="CP607" s="139"/>
      <c r="CQ607" s="139"/>
      <c r="CR607" s="139"/>
      <c r="CS607" s="139"/>
      <c r="CT607" s="139"/>
      <c r="CU607" s="139"/>
      <c r="CV607" s="139"/>
      <c r="CW607" s="139"/>
      <c r="CX607" s="139"/>
      <c r="CY607" s="139"/>
      <c r="CZ607" s="139"/>
      <c r="DA607" s="139"/>
      <c r="DB607" s="139"/>
      <c r="DC607" s="139"/>
      <c r="DD607" s="139"/>
      <c r="DE607" s="139"/>
      <c r="DF607" s="139"/>
      <c r="DG607" s="139"/>
      <c r="DH607" s="139"/>
      <c r="DI607" s="139"/>
      <c r="DJ607" s="139"/>
      <c r="DK607" s="139"/>
      <c r="DL607" s="139"/>
      <c r="DM607" s="139"/>
      <c r="DN607" s="139"/>
      <c r="DO607" s="139"/>
      <c r="DP607" s="139"/>
      <c r="DQ607" s="139"/>
      <c r="DR607" s="139"/>
      <c r="DS607" s="139"/>
      <c r="DT607" s="139"/>
      <c r="DU607" s="139"/>
      <c r="DV607" s="139"/>
      <c r="DW607" s="139"/>
      <c r="DX607" s="139"/>
      <c r="DY607" s="139"/>
      <c r="DZ607" s="139"/>
      <c r="EA607" s="139"/>
      <c r="EB607" s="139"/>
      <c r="EC607" s="139"/>
      <c r="ED607" s="139"/>
      <c r="EE607" s="139"/>
      <c r="EF607" s="139"/>
      <c r="EG607" s="139"/>
      <c r="EH607" s="139"/>
      <c r="EI607" s="139"/>
      <c r="EJ607" s="139"/>
      <c r="EK607" s="139"/>
      <c r="EL607" s="139"/>
      <c r="EM607" s="139"/>
      <c r="EN607" s="139"/>
      <c r="EO607" s="139"/>
      <c r="EP607" s="139"/>
      <c r="EQ607" s="139"/>
      <c r="ER607" s="139"/>
      <c r="ES607" s="139"/>
      <c r="ET607" s="139"/>
      <c r="EU607" s="139"/>
      <c r="EV607" s="139"/>
      <c r="EW607" s="139"/>
      <c r="EX607" s="139"/>
      <c r="EY607" s="139"/>
      <c r="EZ607" s="139"/>
      <c r="FA607" s="139"/>
      <c r="FB607" s="139"/>
      <c r="FC607" s="139"/>
      <c r="FD607" s="139"/>
      <c r="FE607" s="139"/>
      <c r="FF607" s="139"/>
      <c r="FG607" s="139"/>
      <c r="FH607" s="139"/>
      <c r="FI607" s="139"/>
      <c r="FJ607" s="139"/>
      <c r="FK607" s="139"/>
      <c r="FL607" s="139"/>
      <c r="FM607" s="139"/>
      <c r="FN607" s="139"/>
      <c r="FO607" s="139"/>
      <c r="FP607" s="139"/>
      <c r="FQ607" s="139"/>
      <c r="FR607" s="139"/>
      <c r="FS607" s="139"/>
      <c r="FT607" s="139"/>
      <c r="FU607" s="139"/>
      <c r="FV607" s="139"/>
      <c r="FW607" s="139"/>
      <c r="FX607" s="139"/>
      <c r="FY607" s="139"/>
      <c r="FZ607" s="139"/>
      <c r="GA607" s="139"/>
      <c r="GB607" s="139"/>
      <c r="GC607" s="139"/>
      <c r="GD607" s="139"/>
      <c r="GE607" s="139"/>
      <c r="GF607" s="139"/>
    </row>
    <row r="608" spans="1:188" s="50" customFormat="1" ht="20.25" customHeight="1">
      <c r="A608" s="378"/>
      <c r="B608" s="379"/>
      <c r="C608" s="380"/>
      <c r="D608" s="345"/>
      <c r="E608" s="346"/>
      <c r="F608" s="347"/>
      <c r="G608" s="353"/>
      <c r="H608" s="353"/>
      <c r="I608" s="361"/>
      <c r="J608" s="361"/>
      <c r="K608" s="361"/>
      <c r="L608" s="348"/>
      <c r="M608" s="134"/>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V608" s="139"/>
      <c r="AW608" s="139"/>
      <c r="AX608" s="139"/>
      <c r="AY608" s="139"/>
      <c r="AZ608" s="139"/>
      <c r="BA608" s="139"/>
      <c r="BB608" s="139"/>
      <c r="BC608" s="139"/>
      <c r="BD608" s="139"/>
      <c r="BE608" s="139"/>
      <c r="BF608" s="139"/>
      <c r="BG608" s="139"/>
      <c r="BH608" s="139"/>
      <c r="BI608" s="139"/>
      <c r="BJ608" s="139"/>
      <c r="BK608" s="139"/>
      <c r="BL608" s="139"/>
      <c r="BM608" s="139"/>
      <c r="BN608" s="139"/>
      <c r="BO608" s="139"/>
      <c r="BP608" s="139"/>
      <c r="BQ608" s="139"/>
      <c r="BR608" s="139"/>
      <c r="BS608" s="139"/>
      <c r="BT608" s="139"/>
      <c r="BU608" s="139"/>
      <c r="BV608" s="139"/>
      <c r="BW608" s="139"/>
      <c r="BX608" s="139"/>
      <c r="BY608" s="139"/>
      <c r="BZ608" s="139"/>
      <c r="CA608" s="139"/>
      <c r="CB608" s="139"/>
      <c r="CC608" s="139"/>
      <c r="CD608" s="139"/>
      <c r="CE608" s="139"/>
      <c r="CF608" s="139"/>
      <c r="CG608" s="139"/>
      <c r="CH608" s="139"/>
      <c r="CI608" s="139"/>
      <c r="CJ608" s="139"/>
      <c r="CK608" s="139"/>
      <c r="CL608" s="139"/>
      <c r="CM608" s="139"/>
      <c r="CN608" s="139"/>
      <c r="CO608" s="139"/>
      <c r="CP608" s="139"/>
      <c r="CQ608" s="139"/>
      <c r="CR608" s="139"/>
      <c r="CS608" s="139"/>
      <c r="CT608" s="139"/>
      <c r="CU608" s="139"/>
      <c r="CV608" s="139"/>
      <c r="CW608" s="139"/>
      <c r="CX608" s="139"/>
      <c r="CY608" s="139"/>
      <c r="CZ608" s="139"/>
      <c r="DA608" s="139"/>
      <c r="DB608" s="139"/>
      <c r="DC608" s="139"/>
      <c r="DD608" s="139"/>
      <c r="DE608" s="139"/>
      <c r="DF608" s="139"/>
      <c r="DG608" s="139"/>
      <c r="DH608" s="139"/>
      <c r="DI608" s="139"/>
      <c r="DJ608" s="139"/>
      <c r="DK608" s="139"/>
      <c r="DL608" s="139"/>
      <c r="DM608" s="139"/>
      <c r="DN608" s="139"/>
      <c r="DO608" s="139"/>
      <c r="DP608" s="139"/>
      <c r="DQ608" s="139"/>
      <c r="DR608" s="139"/>
      <c r="DS608" s="139"/>
      <c r="DT608" s="139"/>
      <c r="DU608" s="139"/>
      <c r="DV608" s="139"/>
      <c r="DW608" s="139"/>
      <c r="DX608" s="139"/>
      <c r="DY608" s="139"/>
      <c r="DZ608" s="139"/>
      <c r="EA608" s="139"/>
      <c r="EB608" s="139"/>
      <c r="EC608" s="139"/>
      <c r="ED608" s="139"/>
      <c r="EE608" s="139"/>
      <c r="EF608" s="139"/>
      <c r="EG608" s="139"/>
      <c r="EH608" s="139"/>
      <c r="EI608" s="139"/>
      <c r="EJ608" s="139"/>
      <c r="EK608" s="139"/>
      <c r="EL608" s="139"/>
      <c r="EM608" s="139"/>
      <c r="EN608" s="139"/>
      <c r="EO608" s="139"/>
      <c r="EP608" s="139"/>
      <c r="EQ608" s="139"/>
      <c r="ER608" s="139"/>
      <c r="ES608" s="139"/>
      <c r="ET608" s="139"/>
      <c r="EU608" s="139"/>
      <c r="EV608" s="139"/>
      <c r="EW608" s="139"/>
      <c r="EX608" s="139"/>
      <c r="EY608" s="139"/>
      <c r="EZ608" s="139"/>
      <c r="FA608" s="139"/>
      <c r="FB608" s="139"/>
      <c r="FC608" s="139"/>
      <c r="FD608" s="139"/>
      <c r="FE608" s="139"/>
      <c r="FF608" s="139"/>
      <c r="FG608" s="139"/>
      <c r="FH608" s="139"/>
      <c r="FI608" s="139"/>
      <c r="FJ608" s="139"/>
      <c r="FK608" s="139"/>
      <c r="FL608" s="139"/>
      <c r="FM608" s="139"/>
      <c r="FN608" s="139"/>
      <c r="FO608" s="139"/>
      <c r="FP608" s="139"/>
      <c r="FQ608" s="139"/>
      <c r="FR608" s="139"/>
      <c r="FS608" s="139"/>
      <c r="FT608" s="139"/>
      <c r="FU608" s="139"/>
      <c r="FV608" s="139"/>
      <c r="FW608" s="139"/>
      <c r="FX608" s="139"/>
      <c r="FY608" s="139"/>
      <c r="FZ608" s="139"/>
      <c r="GA608" s="139"/>
      <c r="GB608" s="139"/>
      <c r="GC608" s="139"/>
      <c r="GD608" s="139"/>
      <c r="GE608" s="139"/>
      <c r="GF608" s="139"/>
    </row>
    <row r="609" spans="1:188" s="50" customFormat="1" ht="20.25" customHeight="1">
      <c r="A609" s="381"/>
      <c r="B609" s="382"/>
      <c r="C609" s="383"/>
      <c r="D609" s="345"/>
      <c r="E609" s="346"/>
      <c r="F609" s="347"/>
      <c r="G609" s="354"/>
      <c r="H609" s="354"/>
      <c r="I609" s="362"/>
      <c r="J609" s="362"/>
      <c r="K609" s="362"/>
      <c r="L609" s="348"/>
      <c r="M609" s="134"/>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V609" s="139"/>
      <c r="AW609" s="139"/>
      <c r="AX609" s="139"/>
      <c r="AY609" s="139"/>
      <c r="AZ609" s="139"/>
      <c r="BA609" s="139"/>
      <c r="BB609" s="139"/>
      <c r="BC609" s="139"/>
      <c r="BD609" s="139"/>
      <c r="BE609" s="139"/>
      <c r="BF609" s="139"/>
      <c r="BG609" s="139"/>
      <c r="BH609" s="139"/>
      <c r="BI609" s="139"/>
      <c r="BJ609" s="139"/>
      <c r="BK609" s="139"/>
      <c r="BL609" s="139"/>
      <c r="BM609" s="139"/>
      <c r="BN609" s="139"/>
      <c r="BO609" s="139"/>
      <c r="BP609" s="139"/>
      <c r="BQ609" s="139"/>
      <c r="BR609" s="139"/>
      <c r="BS609" s="139"/>
      <c r="BT609" s="139"/>
      <c r="BU609" s="139"/>
      <c r="BV609" s="139"/>
      <c r="BW609" s="139"/>
      <c r="BX609" s="139"/>
      <c r="BY609" s="139"/>
      <c r="BZ609" s="139"/>
      <c r="CA609" s="139"/>
      <c r="CB609" s="139"/>
      <c r="CC609" s="139"/>
      <c r="CD609" s="139"/>
      <c r="CE609" s="139"/>
      <c r="CF609" s="139"/>
      <c r="CG609" s="139"/>
      <c r="CH609" s="139"/>
      <c r="CI609" s="139"/>
      <c r="CJ609" s="139"/>
      <c r="CK609" s="139"/>
      <c r="CL609" s="139"/>
      <c r="CM609" s="139"/>
      <c r="CN609" s="139"/>
      <c r="CO609" s="139"/>
      <c r="CP609" s="139"/>
      <c r="CQ609" s="139"/>
      <c r="CR609" s="139"/>
      <c r="CS609" s="139"/>
      <c r="CT609" s="139"/>
      <c r="CU609" s="139"/>
      <c r="CV609" s="139"/>
      <c r="CW609" s="139"/>
      <c r="CX609" s="139"/>
      <c r="CY609" s="139"/>
      <c r="CZ609" s="139"/>
      <c r="DA609" s="139"/>
      <c r="DB609" s="139"/>
      <c r="DC609" s="139"/>
      <c r="DD609" s="139"/>
      <c r="DE609" s="139"/>
      <c r="DF609" s="139"/>
      <c r="DG609" s="139"/>
      <c r="DH609" s="139"/>
      <c r="DI609" s="139"/>
      <c r="DJ609" s="139"/>
      <c r="DK609" s="139"/>
      <c r="DL609" s="139"/>
      <c r="DM609" s="139"/>
      <c r="DN609" s="139"/>
      <c r="DO609" s="139"/>
      <c r="DP609" s="139"/>
      <c r="DQ609" s="139"/>
      <c r="DR609" s="139"/>
      <c r="DS609" s="139"/>
      <c r="DT609" s="139"/>
      <c r="DU609" s="139"/>
      <c r="DV609" s="139"/>
      <c r="DW609" s="139"/>
      <c r="DX609" s="139"/>
      <c r="DY609" s="139"/>
      <c r="DZ609" s="139"/>
      <c r="EA609" s="139"/>
      <c r="EB609" s="139"/>
      <c r="EC609" s="139"/>
      <c r="ED609" s="139"/>
      <c r="EE609" s="139"/>
      <c r="EF609" s="139"/>
      <c r="EG609" s="139"/>
      <c r="EH609" s="139"/>
      <c r="EI609" s="139"/>
      <c r="EJ609" s="139"/>
      <c r="EK609" s="139"/>
      <c r="EL609" s="139"/>
      <c r="EM609" s="139"/>
      <c r="EN609" s="139"/>
      <c r="EO609" s="139"/>
      <c r="EP609" s="139"/>
      <c r="EQ609" s="139"/>
      <c r="ER609" s="139"/>
      <c r="ES609" s="139"/>
      <c r="ET609" s="139"/>
      <c r="EU609" s="139"/>
      <c r="EV609" s="139"/>
      <c r="EW609" s="139"/>
      <c r="EX609" s="139"/>
      <c r="EY609" s="139"/>
      <c r="EZ609" s="139"/>
      <c r="FA609" s="139"/>
      <c r="FB609" s="139"/>
      <c r="FC609" s="139"/>
      <c r="FD609" s="139"/>
      <c r="FE609" s="139"/>
      <c r="FF609" s="139"/>
      <c r="FG609" s="139"/>
      <c r="FH609" s="139"/>
      <c r="FI609" s="139"/>
      <c r="FJ609" s="139"/>
      <c r="FK609" s="139"/>
      <c r="FL609" s="139"/>
      <c r="FM609" s="139"/>
      <c r="FN609" s="139"/>
      <c r="FO609" s="139"/>
      <c r="FP609" s="139"/>
      <c r="FQ609" s="139"/>
      <c r="FR609" s="139"/>
      <c r="FS609" s="139"/>
      <c r="FT609" s="139"/>
      <c r="FU609" s="139"/>
      <c r="FV609" s="139"/>
      <c r="FW609" s="139"/>
      <c r="FX609" s="139"/>
      <c r="FY609" s="139"/>
      <c r="FZ609" s="139"/>
      <c r="GA609" s="139"/>
      <c r="GB609" s="139"/>
      <c r="GC609" s="139"/>
      <c r="GD609" s="139"/>
      <c r="GE609" s="139"/>
      <c r="GF609" s="139"/>
    </row>
    <row r="610" spans="1:188" s="50" customFormat="1" ht="20.25" customHeight="1">
      <c r="A610" s="375"/>
      <c r="B610" s="376"/>
      <c r="C610" s="377"/>
      <c r="D610" s="345" t="s">
        <v>1639</v>
      </c>
      <c r="E610" s="346" t="s">
        <v>927</v>
      </c>
      <c r="F610" s="347" t="s">
        <v>928</v>
      </c>
      <c r="G610" s="101"/>
      <c r="H610" s="101"/>
      <c r="I610" s="360"/>
      <c r="J610" s="360"/>
      <c r="K610" s="360"/>
      <c r="L610" s="348"/>
      <c r="M610" s="134"/>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V610" s="139"/>
      <c r="AW610" s="139"/>
      <c r="AX610" s="139"/>
      <c r="AY610" s="139"/>
      <c r="AZ610" s="139"/>
      <c r="BA610" s="139"/>
      <c r="BB610" s="139"/>
      <c r="BC610" s="139"/>
      <c r="BD610" s="139"/>
      <c r="BE610" s="139"/>
      <c r="BF610" s="139"/>
      <c r="BG610" s="139"/>
      <c r="BH610" s="139"/>
      <c r="BI610" s="139"/>
      <c r="BJ610" s="139"/>
      <c r="BK610" s="139"/>
      <c r="BL610" s="139"/>
      <c r="BM610" s="139"/>
      <c r="BN610" s="139"/>
      <c r="BO610" s="139"/>
      <c r="BP610" s="139"/>
      <c r="BQ610" s="139"/>
      <c r="BR610" s="139"/>
      <c r="BS610" s="139"/>
      <c r="BT610" s="139"/>
      <c r="BU610" s="139"/>
      <c r="BV610" s="139"/>
      <c r="BW610" s="139"/>
      <c r="BX610" s="139"/>
      <c r="BY610" s="139"/>
      <c r="BZ610" s="139"/>
      <c r="CA610" s="139"/>
      <c r="CB610" s="139"/>
      <c r="CC610" s="139"/>
      <c r="CD610" s="139"/>
      <c r="CE610" s="139"/>
      <c r="CF610" s="139"/>
      <c r="CG610" s="139"/>
      <c r="CH610" s="139"/>
      <c r="CI610" s="139"/>
      <c r="CJ610" s="139"/>
      <c r="CK610" s="139"/>
      <c r="CL610" s="139"/>
      <c r="CM610" s="139"/>
      <c r="CN610" s="139"/>
      <c r="CO610" s="139"/>
      <c r="CP610" s="139"/>
      <c r="CQ610" s="139"/>
      <c r="CR610" s="139"/>
      <c r="CS610" s="139"/>
      <c r="CT610" s="139"/>
      <c r="CU610" s="139"/>
      <c r="CV610" s="139"/>
      <c r="CW610" s="139"/>
      <c r="CX610" s="139"/>
      <c r="CY610" s="139"/>
      <c r="CZ610" s="139"/>
      <c r="DA610" s="139"/>
      <c r="DB610" s="139"/>
      <c r="DC610" s="139"/>
      <c r="DD610" s="139"/>
      <c r="DE610" s="139"/>
      <c r="DF610" s="139"/>
      <c r="DG610" s="139"/>
      <c r="DH610" s="139"/>
      <c r="DI610" s="139"/>
      <c r="DJ610" s="139"/>
      <c r="DK610" s="139"/>
      <c r="DL610" s="139"/>
      <c r="DM610" s="139"/>
      <c r="DN610" s="139"/>
      <c r="DO610" s="139"/>
      <c r="DP610" s="139"/>
      <c r="DQ610" s="139"/>
      <c r="DR610" s="139"/>
      <c r="DS610" s="139"/>
      <c r="DT610" s="139"/>
      <c r="DU610" s="139"/>
      <c r="DV610" s="139"/>
      <c r="DW610" s="139"/>
      <c r="DX610" s="139"/>
      <c r="DY610" s="139"/>
      <c r="DZ610" s="139"/>
      <c r="EA610" s="139"/>
      <c r="EB610" s="139"/>
      <c r="EC610" s="139"/>
      <c r="ED610" s="139"/>
      <c r="EE610" s="139"/>
      <c r="EF610" s="139"/>
      <c r="EG610" s="139"/>
      <c r="EH610" s="139"/>
      <c r="EI610" s="139"/>
      <c r="EJ610" s="139"/>
      <c r="EK610" s="139"/>
      <c r="EL610" s="139"/>
      <c r="EM610" s="139"/>
      <c r="EN610" s="139"/>
      <c r="EO610" s="139"/>
      <c r="EP610" s="139"/>
      <c r="EQ610" s="139"/>
      <c r="ER610" s="139"/>
      <c r="ES610" s="139"/>
      <c r="ET610" s="139"/>
      <c r="EU610" s="139"/>
      <c r="EV610" s="139"/>
      <c r="EW610" s="139"/>
      <c r="EX610" s="139"/>
      <c r="EY610" s="139"/>
      <c r="EZ610" s="139"/>
      <c r="FA610" s="139"/>
      <c r="FB610" s="139"/>
      <c r="FC610" s="139"/>
      <c r="FD610" s="139"/>
      <c r="FE610" s="139"/>
      <c r="FF610" s="139"/>
      <c r="FG610" s="139"/>
      <c r="FH610" s="139"/>
      <c r="FI610" s="139"/>
      <c r="FJ610" s="139"/>
      <c r="FK610" s="139"/>
      <c r="FL610" s="139"/>
      <c r="FM610" s="139"/>
      <c r="FN610" s="139"/>
      <c r="FO610" s="139"/>
      <c r="FP610" s="139"/>
      <c r="FQ610" s="139"/>
      <c r="FR610" s="139"/>
      <c r="FS610" s="139"/>
      <c r="FT610" s="139"/>
      <c r="FU610" s="139"/>
      <c r="FV610" s="139"/>
      <c r="FW610" s="139"/>
      <c r="FX610" s="139"/>
      <c r="FY610" s="139"/>
      <c r="FZ610" s="139"/>
      <c r="GA610" s="139"/>
      <c r="GB610" s="139"/>
      <c r="GC610" s="139"/>
      <c r="GD610" s="139"/>
      <c r="GE610" s="139"/>
      <c r="GF610" s="139"/>
    </row>
    <row r="611" spans="1:188" s="50" customFormat="1" ht="20.25" customHeight="1">
      <c r="A611" s="378"/>
      <c r="B611" s="379"/>
      <c r="C611" s="380"/>
      <c r="D611" s="345"/>
      <c r="E611" s="346"/>
      <c r="F611" s="347"/>
      <c r="G611" s="101"/>
      <c r="H611" s="101"/>
      <c r="I611" s="361"/>
      <c r="J611" s="361"/>
      <c r="K611" s="361"/>
      <c r="L611" s="348"/>
      <c r="M611" s="134"/>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V611" s="139"/>
      <c r="AW611" s="139"/>
      <c r="AX611" s="139"/>
      <c r="AY611" s="139"/>
      <c r="AZ611" s="139"/>
      <c r="BA611" s="139"/>
      <c r="BB611" s="139"/>
      <c r="BC611" s="139"/>
      <c r="BD611" s="139"/>
      <c r="BE611" s="139"/>
      <c r="BF611" s="139"/>
      <c r="BG611" s="139"/>
      <c r="BH611" s="139"/>
      <c r="BI611" s="139"/>
      <c r="BJ611" s="139"/>
      <c r="BK611" s="139"/>
      <c r="BL611" s="139"/>
      <c r="BM611" s="139"/>
      <c r="BN611" s="139"/>
      <c r="BO611" s="139"/>
      <c r="BP611" s="139"/>
      <c r="BQ611" s="139"/>
      <c r="BR611" s="139"/>
      <c r="BS611" s="139"/>
      <c r="BT611" s="139"/>
      <c r="BU611" s="139"/>
      <c r="BV611" s="139"/>
      <c r="BW611" s="139"/>
      <c r="BX611" s="139"/>
      <c r="BY611" s="139"/>
      <c r="BZ611" s="139"/>
      <c r="CA611" s="139"/>
      <c r="CB611" s="139"/>
      <c r="CC611" s="139"/>
      <c r="CD611" s="139"/>
      <c r="CE611" s="139"/>
      <c r="CF611" s="139"/>
      <c r="CG611" s="139"/>
      <c r="CH611" s="139"/>
      <c r="CI611" s="139"/>
      <c r="CJ611" s="139"/>
      <c r="CK611" s="139"/>
      <c r="CL611" s="139"/>
      <c r="CM611" s="139"/>
      <c r="CN611" s="139"/>
      <c r="CO611" s="139"/>
      <c r="CP611" s="139"/>
      <c r="CQ611" s="139"/>
      <c r="CR611" s="139"/>
      <c r="CS611" s="139"/>
      <c r="CT611" s="139"/>
      <c r="CU611" s="139"/>
      <c r="CV611" s="139"/>
      <c r="CW611" s="139"/>
      <c r="CX611" s="139"/>
      <c r="CY611" s="139"/>
      <c r="CZ611" s="139"/>
      <c r="DA611" s="139"/>
      <c r="DB611" s="139"/>
      <c r="DC611" s="139"/>
      <c r="DD611" s="139"/>
      <c r="DE611" s="139"/>
      <c r="DF611" s="139"/>
      <c r="DG611" s="139"/>
      <c r="DH611" s="139"/>
      <c r="DI611" s="139"/>
      <c r="DJ611" s="139"/>
      <c r="DK611" s="139"/>
      <c r="DL611" s="139"/>
      <c r="DM611" s="139"/>
      <c r="DN611" s="139"/>
      <c r="DO611" s="139"/>
      <c r="DP611" s="139"/>
      <c r="DQ611" s="139"/>
      <c r="DR611" s="139"/>
      <c r="DS611" s="139"/>
      <c r="DT611" s="139"/>
      <c r="DU611" s="139"/>
      <c r="DV611" s="139"/>
      <c r="DW611" s="139"/>
      <c r="DX611" s="139"/>
      <c r="DY611" s="139"/>
      <c r="DZ611" s="139"/>
      <c r="EA611" s="139"/>
      <c r="EB611" s="139"/>
      <c r="EC611" s="139"/>
      <c r="ED611" s="139"/>
      <c r="EE611" s="139"/>
      <c r="EF611" s="139"/>
      <c r="EG611" s="139"/>
      <c r="EH611" s="139"/>
      <c r="EI611" s="139"/>
      <c r="EJ611" s="139"/>
      <c r="EK611" s="139"/>
      <c r="EL611" s="139"/>
      <c r="EM611" s="139"/>
      <c r="EN611" s="139"/>
      <c r="EO611" s="139"/>
      <c r="EP611" s="139"/>
      <c r="EQ611" s="139"/>
      <c r="ER611" s="139"/>
      <c r="ES611" s="139"/>
      <c r="ET611" s="139"/>
      <c r="EU611" s="139"/>
      <c r="EV611" s="139"/>
      <c r="EW611" s="139"/>
      <c r="EX611" s="139"/>
      <c r="EY611" s="139"/>
      <c r="EZ611" s="139"/>
      <c r="FA611" s="139"/>
      <c r="FB611" s="139"/>
      <c r="FC611" s="139"/>
      <c r="FD611" s="139"/>
      <c r="FE611" s="139"/>
      <c r="FF611" s="139"/>
      <c r="FG611" s="139"/>
      <c r="FH611" s="139"/>
      <c r="FI611" s="139"/>
      <c r="FJ611" s="139"/>
      <c r="FK611" s="139"/>
      <c r="FL611" s="139"/>
      <c r="FM611" s="139"/>
      <c r="FN611" s="139"/>
      <c r="FO611" s="139"/>
      <c r="FP611" s="139"/>
      <c r="FQ611" s="139"/>
      <c r="FR611" s="139"/>
      <c r="FS611" s="139"/>
      <c r="FT611" s="139"/>
      <c r="FU611" s="139"/>
      <c r="FV611" s="139"/>
      <c r="FW611" s="139"/>
      <c r="FX611" s="139"/>
      <c r="FY611" s="139"/>
      <c r="FZ611" s="139"/>
      <c r="GA611" s="139"/>
      <c r="GB611" s="139"/>
      <c r="GC611" s="139"/>
      <c r="GD611" s="139"/>
      <c r="GE611" s="139"/>
      <c r="GF611" s="139"/>
    </row>
    <row r="612" spans="1:188" s="50" customFormat="1" ht="20.25" customHeight="1">
      <c r="A612" s="378"/>
      <c r="B612" s="379"/>
      <c r="C612" s="380"/>
      <c r="D612" s="345"/>
      <c r="E612" s="346"/>
      <c r="F612" s="347"/>
      <c r="G612" s="101"/>
      <c r="H612" s="101"/>
      <c r="I612" s="361"/>
      <c r="J612" s="361"/>
      <c r="K612" s="361"/>
      <c r="L612" s="348"/>
      <c r="M612" s="134"/>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V612" s="139"/>
      <c r="AW612" s="139"/>
      <c r="AX612" s="139"/>
      <c r="AY612" s="139"/>
      <c r="AZ612" s="139"/>
      <c r="BA612" s="139"/>
      <c r="BB612" s="139"/>
      <c r="BC612" s="139"/>
      <c r="BD612" s="139"/>
      <c r="BE612" s="139"/>
      <c r="BF612" s="139"/>
      <c r="BG612" s="139"/>
      <c r="BH612" s="139"/>
      <c r="BI612" s="139"/>
      <c r="BJ612" s="139"/>
      <c r="BK612" s="139"/>
      <c r="BL612" s="139"/>
      <c r="BM612" s="139"/>
      <c r="BN612" s="139"/>
      <c r="BO612" s="139"/>
      <c r="BP612" s="139"/>
      <c r="BQ612" s="139"/>
      <c r="BR612" s="139"/>
      <c r="BS612" s="139"/>
      <c r="BT612" s="139"/>
      <c r="BU612" s="139"/>
      <c r="BV612" s="139"/>
      <c r="BW612" s="139"/>
      <c r="BX612" s="139"/>
      <c r="BY612" s="139"/>
      <c r="BZ612" s="139"/>
      <c r="CA612" s="139"/>
      <c r="CB612" s="139"/>
      <c r="CC612" s="139"/>
      <c r="CD612" s="139"/>
      <c r="CE612" s="139"/>
      <c r="CF612" s="139"/>
      <c r="CG612" s="139"/>
      <c r="CH612" s="139"/>
      <c r="CI612" s="139"/>
      <c r="CJ612" s="139"/>
      <c r="CK612" s="139"/>
      <c r="CL612" s="139"/>
      <c r="CM612" s="139"/>
      <c r="CN612" s="139"/>
      <c r="CO612" s="139"/>
      <c r="CP612" s="139"/>
      <c r="CQ612" s="139"/>
      <c r="CR612" s="139"/>
      <c r="CS612" s="139"/>
      <c r="CT612" s="139"/>
      <c r="CU612" s="139"/>
      <c r="CV612" s="139"/>
      <c r="CW612" s="139"/>
      <c r="CX612" s="139"/>
      <c r="CY612" s="139"/>
      <c r="CZ612" s="139"/>
      <c r="DA612" s="139"/>
      <c r="DB612" s="139"/>
      <c r="DC612" s="139"/>
      <c r="DD612" s="139"/>
      <c r="DE612" s="139"/>
      <c r="DF612" s="139"/>
      <c r="DG612" s="139"/>
      <c r="DH612" s="139"/>
      <c r="DI612" s="139"/>
      <c r="DJ612" s="139"/>
      <c r="DK612" s="139"/>
      <c r="DL612" s="139"/>
      <c r="DM612" s="139"/>
      <c r="DN612" s="139"/>
      <c r="DO612" s="139"/>
      <c r="DP612" s="139"/>
      <c r="DQ612" s="139"/>
      <c r="DR612" s="139"/>
      <c r="DS612" s="139"/>
      <c r="DT612" s="139"/>
      <c r="DU612" s="139"/>
      <c r="DV612" s="139"/>
      <c r="DW612" s="139"/>
      <c r="DX612" s="139"/>
      <c r="DY612" s="139"/>
      <c r="DZ612" s="139"/>
      <c r="EA612" s="139"/>
      <c r="EB612" s="139"/>
      <c r="EC612" s="139"/>
      <c r="ED612" s="139"/>
      <c r="EE612" s="139"/>
      <c r="EF612" s="139"/>
      <c r="EG612" s="139"/>
      <c r="EH612" s="139"/>
      <c r="EI612" s="139"/>
      <c r="EJ612" s="139"/>
      <c r="EK612" s="139"/>
      <c r="EL612" s="139"/>
      <c r="EM612" s="139"/>
      <c r="EN612" s="139"/>
      <c r="EO612" s="139"/>
      <c r="EP612" s="139"/>
      <c r="EQ612" s="139"/>
      <c r="ER612" s="139"/>
      <c r="ES612" s="139"/>
      <c r="ET612" s="139"/>
      <c r="EU612" s="139"/>
      <c r="EV612" s="139"/>
      <c r="EW612" s="139"/>
      <c r="EX612" s="139"/>
      <c r="EY612" s="139"/>
      <c r="EZ612" s="139"/>
      <c r="FA612" s="139"/>
      <c r="FB612" s="139"/>
      <c r="FC612" s="139"/>
      <c r="FD612" s="139"/>
      <c r="FE612" s="139"/>
      <c r="FF612" s="139"/>
      <c r="FG612" s="139"/>
      <c r="FH612" s="139"/>
      <c r="FI612" s="139"/>
      <c r="FJ612" s="139"/>
      <c r="FK612" s="139"/>
      <c r="FL612" s="139"/>
      <c r="FM612" s="139"/>
      <c r="FN612" s="139"/>
      <c r="FO612" s="139"/>
      <c r="FP612" s="139"/>
      <c r="FQ612" s="139"/>
      <c r="FR612" s="139"/>
      <c r="FS612" s="139"/>
      <c r="FT612" s="139"/>
      <c r="FU612" s="139"/>
      <c r="FV612" s="139"/>
      <c r="FW612" s="139"/>
      <c r="FX612" s="139"/>
      <c r="FY612" s="139"/>
      <c r="FZ612" s="139"/>
      <c r="GA612" s="139"/>
      <c r="GB612" s="139"/>
      <c r="GC612" s="139"/>
      <c r="GD612" s="139"/>
      <c r="GE612" s="139"/>
      <c r="GF612" s="139"/>
    </row>
    <row r="613" spans="1:188" s="50" customFormat="1" ht="20.25" customHeight="1">
      <c r="A613" s="378"/>
      <c r="B613" s="379"/>
      <c r="C613" s="380"/>
      <c r="D613" s="345"/>
      <c r="E613" s="346"/>
      <c r="F613" s="347"/>
      <c r="G613" s="101"/>
      <c r="H613" s="101"/>
      <c r="I613" s="361"/>
      <c r="J613" s="361"/>
      <c r="K613" s="361"/>
      <c r="L613" s="348"/>
      <c r="M613" s="134"/>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V613" s="139"/>
      <c r="AW613" s="139"/>
      <c r="AX613" s="139"/>
      <c r="AY613" s="139"/>
      <c r="AZ613" s="139"/>
      <c r="BA613" s="139"/>
      <c r="BB613" s="139"/>
      <c r="BC613" s="139"/>
      <c r="BD613" s="139"/>
      <c r="BE613" s="139"/>
      <c r="BF613" s="139"/>
      <c r="BG613" s="139"/>
      <c r="BH613" s="139"/>
      <c r="BI613" s="139"/>
      <c r="BJ613" s="139"/>
      <c r="BK613" s="139"/>
      <c r="BL613" s="139"/>
      <c r="BM613" s="139"/>
      <c r="BN613" s="139"/>
      <c r="BO613" s="139"/>
      <c r="BP613" s="139"/>
      <c r="BQ613" s="139"/>
      <c r="BR613" s="139"/>
      <c r="BS613" s="139"/>
      <c r="BT613" s="139"/>
      <c r="BU613" s="139"/>
      <c r="BV613" s="139"/>
      <c r="BW613" s="139"/>
      <c r="BX613" s="139"/>
      <c r="BY613" s="139"/>
      <c r="BZ613" s="139"/>
      <c r="CA613" s="139"/>
      <c r="CB613" s="139"/>
      <c r="CC613" s="139"/>
      <c r="CD613" s="139"/>
      <c r="CE613" s="139"/>
      <c r="CF613" s="139"/>
      <c r="CG613" s="139"/>
      <c r="CH613" s="139"/>
      <c r="CI613" s="139"/>
      <c r="CJ613" s="139"/>
      <c r="CK613" s="139"/>
      <c r="CL613" s="139"/>
      <c r="CM613" s="139"/>
      <c r="CN613" s="139"/>
      <c r="CO613" s="139"/>
      <c r="CP613" s="139"/>
      <c r="CQ613" s="139"/>
      <c r="CR613" s="139"/>
      <c r="CS613" s="139"/>
      <c r="CT613" s="139"/>
      <c r="CU613" s="139"/>
      <c r="CV613" s="139"/>
      <c r="CW613" s="139"/>
      <c r="CX613" s="139"/>
      <c r="CY613" s="139"/>
      <c r="CZ613" s="139"/>
      <c r="DA613" s="139"/>
      <c r="DB613" s="139"/>
      <c r="DC613" s="139"/>
      <c r="DD613" s="139"/>
      <c r="DE613" s="139"/>
      <c r="DF613" s="139"/>
      <c r="DG613" s="139"/>
      <c r="DH613" s="139"/>
      <c r="DI613" s="139"/>
      <c r="DJ613" s="139"/>
      <c r="DK613" s="139"/>
      <c r="DL613" s="139"/>
      <c r="DM613" s="139"/>
      <c r="DN613" s="139"/>
      <c r="DO613" s="139"/>
      <c r="DP613" s="139"/>
      <c r="DQ613" s="139"/>
      <c r="DR613" s="139"/>
      <c r="DS613" s="139"/>
      <c r="DT613" s="139"/>
      <c r="DU613" s="139"/>
      <c r="DV613" s="139"/>
      <c r="DW613" s="139"/>
      <c r="DX613" s="139"/>
      <c r="DY613" s="139"/>
      <c r="DZ613" s="139"/>
      <c r="EA613" s="139"/>
      <c r="EB613" s="139"/>
      <c r="EC613" s="139"/>
      <c r="ED613" s="139"/>
      <c r="EE613" s="139"/>
      <c r="EF613" s="139"/>
      <c r="EG613" s="139"/>
      <c r="EH613" s="139"/>
      <c r="EI613" s="139"/>
      <c r="EJ613" s="139"/>
      <c r="EK613" s="139"/>
      <c r="EL613" s="139"/>
      <c r="EM613" s="139"/>
      <c r="EN613" s="139"/>
      <c r="EO613" s="139"/>
      <c r="EP613" s="139"/>
      <c r="EQ613" s="139"/>
      <c r="ER613" s="139"/>
      <c r="ES613" s="139"/>
      <c r="ET613" s="139"/>
      <c r="EU613" s="139"/>
      <c r="EV613" s="139"/>
      <c r="EW613" s="139"/>
      <c r="EX613" s="139"/>
      <c r="EY613" s="139"/>
      <c r="EZ613" s="139"/>
      <c r="FA613" s="139"/>
      <c r="FB613" s="139"/>
      <c r="FC613" s="139"/>
      <c r="FD613" s="139"/>
      <c r="FE613" s="139"/>
      <c r="FF613" s="139"/>
      <c r="FG613" s="139"/>
      <c r="FH613" s="139"/>
      <c r="FI613" s="139"/>
      <c r="FJ613" s="139"/>
      <c r="FK613" s="139"/>
      <c r="FL613" s="139"/>
      <c r="FM613" s="139"/>
      <c r="FN613" s="139"/>
      <c r="FO613" s="139"/>
      <c r="FP613" s="139"/>
      <c r="FQ613" s="139"/>
      <c r="FR613" s="139"/>
      <c r="FS613" s="139"/>
      <c r="FT613" s="139"/>
      <c r="FU613" s="139"/>
      <c r="FV613" s="139"/>
      <c r="FW613" s="139"/>
      <c r="FX613" s="139"/>
      <c r="FY613" s="139"/>
      <c r="FZ613" s="139"/>
      <c r="GA613" s="139"/>
      <c r="GB613" s="139"/>
      <c r="GC613" s="139"/>
      <c r="GD613" s="139"/>
      <c r="GE613" s="139"/>
      <c r="GF613" s="139"/>
    </row>
    <row r="614" spans="1:188" s="50" customFormat="1" ht="20.25" customHeight="1">
      <c r="A614" s="378"/>
      <c r="B614" s="379"/>
      <c r="C614" s="380"/>
      <c r="D614" s="345"/>
      <c r="E614" s="346"/>
      <c r="F614" s="347"/>
      <c r="G614" s="101"/>
      <c r="H614" s="101"/>
      <c r="I614" s="361"/>
      <c r="J614" s="361"/>
      <c r="K614" s="361"/>
      <c r="L614" s="348"/>
      <c r="M614" s="134"/>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V614" s="139"/>
      <c r="AW614" s="139"/>
      <c r="AX614" s="139"/>
      <c r="AY614" s="139"/>
      <c r="AZ614" s="139"/>
      <c r="BA614" s="139"/>
      <c r="BB614" s="139"/>
      <c r="BC614" s="139"/>
      <c r="BD614" s="139"/>
      <c r="BE614" s="139"/>
      <c r="BF614" s="139"/>
      <c r="BG614" s="139"/>
      <c r="BH614" s="139"/>
      <c r="BI614" s="139"/>
      <c r="BJ614" s="139"/>
      <c r="BK614" s="139"/>
      <c r="BL614" s="139"/>
      <c r="BM614" s="139"/>
      <c r="BN614" s="139"/>
      <c r="BO614" s="139"/>
      <c r="BP614" s="139"/>
      <c r="BQ614" s="139"/>
      <c r="BR614" s="139"/>
      <c r="BS614" s="139"/>
      <c r="BT614" s="139"/>
      <c r="BU614" s="139"/>
      <c r="BV614" s="139"/>
      <c r="BW614" s="139"/>
      <c r="BX614" s="139"/>
      <c r="BY614" s="139"/>
      <c r="BZ614" s="139"/>
      <c r="CA614" s="139"/>
      <c r="CB614" s="139"/>
      <c r="CC614" s="139"/>
      <c r="CD614" s="139"/>
      <c r="CE614" s="139"/>
      <c r="CF614" s="139"/>
      <c r="CG614" s="139"/>
      <c r="CH614" s="139"/>
      <c r="CI614" s="139"/>
      <c r="CJ614" s="139"/>
      <c r="CK614" s="139"/>
      <c r="CL614" s="139"/>
      <c r="CM614" s="139"/>
      <c r="CN614" s="139"/>
      <c r="CO614" s="139"/>
      <c r="CP614" s="139"/>
      <c r="CQ614" s="139"/>
      <c r="CR614" s="139"/>
      <c r="CS614" s="139"/>
      <c r="CT614" s="139"/>
      <c r="CU614" s="139"/>
      <c r="CV614" s="139"/>
      <c r="CW614" s="139"/>
      <c r="CX614" s="139"/>
      <c r="CY614" s="139"/>
      <c r="CZ614" s="139"/>
      <c r="DA614" s="139"/>
      <c r="DB614" s="139"/>
      <c r="DC614" s="139"/>
      <c r="DD614" s="139"/>
      <c r="DE614" s="139"/>
      <c r="DF614" s="139"/>
      <c r="DG614" s="139"/>
      <c r="DH614" s="139"/>
      <c r="DI614" s="139"/>
      <c r="DJ614" s="139"/>
      <c r="DK614" s="139"/>
      <c r="DL614" s="139"/>
      <c r="DM614" s="139"/>
      <c r="DN614" s="139"/>
      <c r="DO614" s="139"/>
      <c r="DP614" s="139"/>
      <c r="DQ614" s="139"/>
      <c r="DR614" s="139"/>
      <c r="DS614" s="139"/>
      <c r="DT614" s="139"/>
      <c r="DU614" s="139"/>
      <c r="DV614" s="139"/>
      <c r="DW614" s="139"/>
      <c r="DX614" s="139"/>
      <c r="DY614" s="139"/>
      <c r="DZ614" s="139"/>
      <c r="EA614" s="139"/>
      <c r="EB614" s="139"/>
      <c r="EC614" s="139"/>
      <c r="ED614" s="139"/>
      <c r="EE614" s="139"/>
      <c r="EF614" s="139"/>
      <c r="EG614" s="139"/>
      <c r="EH614" s="139"/>
      <c r="EI614" s="139"/>
      <c r="EJ614" s="139"/>
      <c r="EK614" s="139"/>
      <c r="EL614" s="139"/>
      <c r="EM614" s="139"/>
      <c r="EN614" s="139"/>
      <c r="EO614" s="139"/>
      <c r="EP614" s="139"/>
      <c r="EQ614" s="139"/>
      <c r="ER614" s="139"/>
      <c r="ES614" s="139"/>
      <c r="ET614" s="139"/>
      <c r="EU614" s="139"/>
      <c r="EV614" s="139"/>
      <c r="EW614" s="139"/>
      <c r="EX614" s="139"/>
      <c r="EY614" s="139"/>
      <c r="EZ614" s="139"/>
      <c r="FA614" s="139"/>
      <c r="FB614" s="139"/>
      <c r="FC614" s="139"/>
      <c r="FD614" s="139"/>
      <c r="FE614" s="139"/>
      <c r="FF614" s="139"/>
      <c r="FG614" s="139"/>
      <c r="FH614" s="139"/>
      <c r="FI614" s="139"/>
      <c r="FJ614" s="139"/>
      <c r="FK614" s="139"/>
      <c r="FL614" s="139"/>
      <c r="FM614" s="139"/>
      <c r="FN614" s="139"/>
      <c r="FO614" s="139"/>
      <c r="FP614" s="139"/>
      <c r="FQ614" s="139"/>
      <c r="FR614" s="139"/>
      <c r="FS614" s="139"/>
      <c r="FT614" s="139"/>
      <c r="FU614" s="139"/>
      <c r="FV614" s="139"/>
      <c r="FW614" s="139"/>
      <c r="FX614" s="139"/>
      <c r="FY614" s="139"/>
      <c r="FZ614" s="139"/>
      <c r="GA614" s="139"/>
      <c r="GB614" s="139"/>
      <c r="GC614" s="139"/>
      <c r="GD614" s="139"/>
      <c r="GE614" s="139"/>
      <c r="GF614" s="139"/>
    </row>
    <row r="615" spans="1:188" s="50" customFormat="1" ht="20.25" customHeight="1">
      <c r="A615" s="381"/>
      <c r="B615" s="382"/>
      <c r="C615" s="383"/>
      <c r="D615" s="345"/>
      <c r="E615" s="346"/>
      <c r="F615" s="347"/>
      <c r="G615" s="101"/>
      <c r="H615" s="101"/>
      <c r="I615" s="362"/>
      <c r="J615" s="362"/>
      <c r="K615" s="362"/>
      <c r="L615" s="348"/>
      <c r="M615" s="134"/>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V615" s="139"/>
      <c r="AW615" s="139"/>
      <c r="AX615" s="139"/>
      <c r="AY615" s="139"/>
      <c r="AZ615" s="139"/>
      <c r="BA615" s="139"/>
      <c r="BB615" s="139"/>
      <c r="BC615" s="139"/>
      <c r="BD615" s="139"/>
      <c r="BE615" s="139"/>
      <c r="BF615" s="139"/>
      <c r="BG615" s="139"/>
      <c r="BH615" s="139"/>
      <c r="BI615" s="139"/>
      <c r="BJ615" s="139"/>
      <c r="BK615" s="139"/>
      <c r="BL615" s="139"/>
      <c r="BM615" s="139"/>
      <c r="BN615" s="139"/>
      <c r="BO615" s="139"/>
      <c r="BP615" s="139"/>
      <c r="BQ615" s="139"/>
      <c r="BR615" s="139"/>
      <c r="BS615" s="139"/>
      <c r="BT615" s="139"/>
      <c r="BU615" s="139"/>
      <c r="BV615" s="139"/>
      <c r="BW615" s="139"/>
      <c r="BX615" s="139"/>
      <c r="BY615" s="139"/>
      <c r="BZ615" s="139"/>
      <c r="CA615" s="139"/>
      <c r="CB615" s="139"/>
      <c r="CC615" s="139"/>
      <c r="CD615" s="139"/>
      <c r="CE615" s="139"/>
      <c r="CF615" s="139"/>
      <c r="CG615" s="139"/>
      <c r="CH615" s="139"/>
      <c r="CI615" s="139"/>
      <c r="CJ615" s="139"/>
      <c r="CK615" s="139"/>
      <c r="CL615" s="139"/>
      <c r="CM615" s="139"/>
      <c r="CN615" s="139"/>
      <c r="CO615" s="139"/>
      <c r="CP615" s="139"/>
      <c r="CQ615" s="139"/>
      <c r="CR615" s="139"/>
      <c r="CS615" s="139"/>
      <c r="CT615" s="139"/>
      <c r="CU615" s="139"/>
      <c r="CV615" s="139"/>
      <c r="CW615" s="139"/>
      <c r="CX615" s="139"/>
      <c r="CY615" s="139"/>
      <c r="CZ615" s="139"/>
      <c r="DA615" s="139"/>
      <c r="DB615" s="139"/>
      <c r="DC615" s="139"/>
      <c r="DD615" s="139"/>
      <c r="DE615" s="139"/>
      <c r="DF615" s="139"/>
      <c r="DG615" s="139"/>
      <c r="DH615" s="139"/>
      <c r="DI615" s="139"/>
      <c r="DJ615" s="139"/>
      <c r="DK615" s="139"/>
      <c r="DL615" s="139"/>
      <c r="DM615" s="139"/>
      <c r="DN615" s="139"/>
      <c r="DO615" s="139"/>
      <c r="DP615" s="139"/>
      <c r="DQ615" s="139"/>
      <c r="DR615" s="139"/>
      <c r="DS615" s="139"/>
      <c r="DT615" s="139"/>
      <c r="DU615" s="139"/>
      <c r="DV615" s="139"/>
      <c r="DW615" s="139"/>
      <c r="DX615" s="139"/>
      <c r="DY615" s="139"/>
      <c r="DZ615" s="139"/>
      <c r="EA615" s="139"/>
      <c r="EB615" s="139"/>
      <c r="EC615" s="139"/>
      <c r="ED615" s="139"/>
      <c r="EE615" s="139"/>
      <c r="EF615" s="139"/>
      <c r="EG615" s="139"/>
      <c r="EH615" s="139"/>
      <c r="EI615" s="139"/>
      <c r="EJ615" s="139"/>
      <c r="EK615" s="139"/>
      <c r="EL615" s="139"/>
      <c r="EM615" s="139"/>
      <c r="EN615" s="139"/>
      <c r="EO615" s="139"/>
      <c r="EP615" s="139"/>
      <c r="EQ615" s="139"/>
      <c r="ER615" s="139"/>
      <c r="ES615" s="139"/>
      <c r="ET615" s="139"/>
      <c r="EU615" s="139"/>
      <c r="EV615" s="139"/>
      <c r="EW615" s="139"/>
      <c r="EX615" s="139"/>
      <c r="EY615" s="139"/>
      <c r="EZ615" s="139"/>
      <c r="FA615" s="139"/>
      <c r="FB615" s="139"/>
      <c r="FC615" s="139"/>
      <c r="FD615" s="139"/>
      <c r="FE615" s="139"/>
      <c r="FF615" s="139"/>
      <c r="FG615" s="139"/>
      <c r="FH615" s="139"/>
      <c r="FI615" s="139"/>
      <c r="FJ615" s="139"/>
      <c r="FK615" s="139"/>
      <c r="FL615" s="139"/>
      <c r="FM615" s="139"/>
      <c r="FN615" s="139"/>
      <c r="FO615" s="139"/>
      <c r="FP615" s="139"/>
      <c r="FQ615" s="139"/>
      <c r="FR615" s="139"/>
      <c r="FS615" s="139"/>
      <c r="FT615" s="139"/>
      <c r="FU615" s="139"/>
      <c r="FV615" s="139"/>
      <c r="FW615" s="139"/>
      <c r="FX615" s="139"/>
      <c r="FY615" s="139"/>
      <c r="FZ615" s="139"/>
      <c r="GA615" s="139"/>
      <c r="GB615" s="139"/>
      <c r="GC615" s="139"/>
      <c r="GD615" s="139"/>
      <c r="GE615" s="139"/>
      <c r="GF615" s="139"/>
    </row>
    <row r="616" spans="1:188" s="50" customFormat="1" ht="20.25" customHeight="1">
      <c r="A616" s="375"/>
      <c r="B616" s="376"/>
      <c r="C616" s="377"/>
      <c r="D616" s="385" t="s">
        <v>1713</v>
      </c>
      <c r="E616" s="346" t="s">
        <v>929</v>
      </c>
      <c r="F616" s="347"/>
      <c r="G616" s="437"/>
      <c r="H616" s="352"/>
      <c r="I616" s="360"/>
      <c r="J616" s="360"/>
      <c r="K616" s="360"/>
      <c r="L616" s="348"/>
      <c r="M616" s="134"/>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V616" s="139"/>
      <c r="AW616" s="139"/>
      <c r="AX616" s="139"/>
      <c r="AY616" s="139"/>
      <c r="AZ616" s="139"/>
      <c r="BA616" s="139"/>
      <c r="BB616" s="139"/>
      <c r="BC616" s="139"/>
      <c r="BD616" s="139"/>
      <c r="BE616" s="139"/>
      <c r="BF616" s="139"/>
      <c r="BG616" s="139"/>
      <c r="BH616" s="139"/>
      <c r="BI616" s="139"/>
      <c r="BJ616" s="139"/>
      <c r="BK616" s="139"/>
      <c r="BL616" s="139"/>
      <c r="BM616" s="139"/>
      <c r="BN616" s="139"/>
      <c r="BO616" s="139"/>
      <c r="BP616" s="139"/>
      <c r="BQ616" s="139"/>
      <c r="BR616" s="139"/>
      <c r="BS616" s="139"/>
      <c r="BT616" s="139"/>
      <c r="BU616" s="139"/>
      <c r="BV616" s="139"/>
      <c r="BW616" s="139"/>
      <c r="BX616" s="139"/>
      <c r="BY616" s="139"/>
      <c r="BZ616" s="139"/>
      <c r="CA616" s="139"/>
      <c r="CB616" s="139"/>
      <c r="CC616" s="139"/>
      <c r="CD616" s="139"/>
      <c r="CE616" s="139"/>
      <c r="CF616" s="139"/>
      <c r="CG616" s="139"/>
      <c r="CH616" s="139"/>
      <c r="CI616" s="139"/>
      <c r="CJ616" s="139"/>
      <c r="CK616" s="139"/>
      <c r="CL616" s="139"/>
      <c r="CM616" s="139"/>
      <c r="CN616" s="139"/>
      <c r="CO616" s="139"/>
      <c r="CP616" s="139"/>
      <c r="CQ616" s="139"/>
      <c r="CR616" s="139"/>
      <c r="CS616" s="139"/>
      <c r="CT616" s="139"/>
      <c r="CU616" s="139"/>
      <c r="CV616" s="139"/>
      <c r="CW616" s="139"/>
      <c r="CX616" s="139"/>
      <c r="CY616" s="139"/>
      <c r="CZ616" s="139"/>
      <c r="DA616" s="139"/>
      <c r="DB616" s="139"/>
      <c r="DC616" s="139"/>
      <c r="DD616" s="139"/>
      <c r="DE616" s="139"/>
      <c r="DF616" s="139"/>
      <c r="DG616" s="139"/>
      <c r="DH616" s="139"/>
      <c r="DI616" s="139"/>
      <c r="DJ616" s="139"/>
      <c r="DK616" s="139"/>
      <c r="DL616" s="139"/>
      <c r="DM616" s="139"/>
      <c r="DN616" s="139"/>
      <c r="DO616" s="139"/>
      <c r="DP616" s="139"/>
      <c r="DQ616" s="139"/>
      <c r="DR616" s="139"/>
      <c r="DS616" s="139"/>
      <c r="DT616" s="139"/>
      <c r="DU616" s="139"/>
      <c r="DV616" s="139"/>
      <c r="DW616" s="139"/>
      <c r="DX616" s="139"/>
      <c r="DY616" s="139"/>
      <c r="DZ616" s="139"/>
      <c r="EA616" s="139"/>
      <c r="EB616" s="139"/>
      <c r="EC616" s="139"/>
      <c r="ED616" s="139"/>
      <c r="EE616" s="139"/>
      <c r="EF616" s="139"/>
      <c r="EG616" s="139"/>
      <c r="EH616" s="139"/>
      <c r="EI616" s="139"/>
      <c r="EJ616" s="139"/>
      <c r="EK616" s="139"/>
      <c r="EL616" s="139"/>
      <c r="EM616" s="139"/>
      <c r="EN616" s="139"/>
      <c r="EO616" s="139"/>
      <c r="EP616" s="139"/>
      <c r="EQ616" s="139"/>
      <c r="ER616" s="139"/>
      <c r="ES616" s="139"/>
      <c r="ET616" s="139"/>
      <c r="EU616" s="139"/>
      <c r="EV616" s="139"/>
      <c r="EW616" s="139"/>
      <c r="EX616" s="139"/>
      <c r="EY616" s="139"/>
      <c r="EZ616" s="139"/>
      <c r="FA616" s="139"/>
      <c r="FB616" s="139"/>
      <c r="FC616" s="139"/>
      <c r="FD616" s="139"/>
      <c r="FE616" s="139"/>
      <c r="FF616" s="139"/>
      <c r="FG616" s="139"/>
      <c r="FH616" s="139"/>
      <c r="FI616" s="139"/>
      <c r="FJ616" s="139"/>
      <c r="FK616" s="139"/>
      <c r="FL616" s="139"/>
      <c r="FM616" s="139"/>
      <c r="FN616" s="139"/>
      <c r="FO616" s="139"/>
      <c r="FP616" s="139"/>
      <c r="FQ616" s="139"/>
      <c r="FR616" s="139"/>
      <c r="FS616" s="139"/>
      <c r="FT616" s="139"/>
      <c r="FU616" s="139"/>
      <c r="FV616" s="139"/>
      <c r="FW616" s="139"/>
      <c r="FX616" s="139"/>
      <c r="FY616" s="139"/>
      <c r="FZ616" s="139"/>
      <c r="GA616" s="139"/>
      <c r="GB616" s="139"/>
      <c r="GC616" s="139"/>
      <c r="GD616" s="139"/>
      <c r="GE616" s="139"/>
      <c r="GF616" s="139"/>
    </row>
    <row r="617" spans="1:188" s="50" customFormat="1" ht="20.25" customHeight="1">
      <c r="A617" s="378"/>
      <c r="B617" s="379"/>
      <c r="C617" s="380"/>
      <c r="D617" s="386"/>
      <c r="E617" s="387"/>
      <c r="F617" s="347"/>
      <c r="G617" s="438"/>
      <c r="H617" s="353"/>
      <c r="I617" s="361"/>
      <c r="J617" s="361"/>
      <c r="K617" s="361"/>
      <c r="L617" s="348"/>
      <c r="M617" s="134"/>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V617" s="139"/>
      <c r="AW617" s="139"/>
      <c r="AX617" s="139"/>
      <c r="AY617" s="139"/>
      <c r="AZ617" s="139"/>
      <c r="BA617" s="139"/>
      <c r="BB617" s="139"/>
      <c r="BC617" s="139"/>
      <c r="BD617" s="139"/>
      <c r="BE617" s="139"/>
      <c r="BF617" s="139"/>
      <c r="BG617" s="139"/>
      <c r="BH617" s="139"/>
      <c r="BI617" s="139"/>
      <c r="BJ617" s="139"/>
      <c r="BK617" s="139"/>
      <c r="BL617" s="139"/>
      <c r="BM617" s="139"/>
      <c r="BN617" s="139"/>
      <c r="BO617" s="139"/>
      <c r="BP617" s="139"/>
      <c r="BQ617" s="139"/>
      <c r="BR617" s="139"/>
      <c r="BS617" s="139"/>
      <c r="BT617" s="139"/>
      <c r="BU617" s="139"/>
      <c r="BV617" s="139"/>
      <c r="BW617" s="139"/>
      <c r="BX617" s="139"/>
      <c r="BY617" s="139"/>
      <c r="BZ617" s="139"/>
      <c r="CA617" s="139"/>
      <c r="CB617" s="139"/>
      <c r="CC617" s="139"/>
      <c r="CD617" s="139"/>
      <c r="CE617" s="139"/>
      <c r="CF617" s="139"/>
      <c r="CG617" s="139"/>
      <c r="CH617" s="139"/>
      <c r="CI617" s="139"/>
      <c r="CJ617" s="139"/>
      <c r="CK617" s="139"/>
      <c r="CL617" s="139"/>
      <c r="CM617" s="139"/>
      <c r="CN617" s="139"/>
      <c r="CO617" s="139"/>
      <c r="CP617" s="139"/>
      <c r="CQ617" s="139"/>
      <c r="CR617" s="139"/>
      <c r="CS617" s="139"/>
      <c r="CT617" s="139"/>
      <c r="CU617" s="139"/>
      <c r="CV617" s="139"/>
      <c r="CW617" s="139"/>
      <c r="CX617" s="139"/>
      <c r="CY617" s="139"/>
      <c r="CZ617" s="139"/>
      <c r="DA617" s="139"/>
      <c r="DB617" s="139"/>
      <c r="DC617" s="139"/>
      <c r="DD617" s="139"/>
      <c r="DE617" s="139"/>
      <c r="DF617" s="139"/>
      <c r="DG617" s="139"/>
      <c r="DH617" s="139"/>
      <c r="DI617" s="139"/>
      <c r="DJ617" s="139"/>
      <c r="DK617" s="139"/>
      <c r="DL617" s="139"/>
      <c r="DM617" s="139"/>
      <c r="DN617" s="139"/>
      <c r="DO617" s="139"/>
      <c r="DP617" s="139"/>
      <c r="DQ617" s="139"/>
      <c r="DR617" s="139"/>
      <c r="DS617" s="139"/>
      <c r="DT617" s="139"/>
      <c r="DU617" s="139"/>
      <c r="DV617" s="139"/>
      <c r="DW617" s="139"/>
      <c r="DX617" s="139"/>
      <c r="DY617" s="139"/>
      <c r="DZ617" s="139"/>
      <c r="EA617" s="139"/>
      <c r="EB617" s="139"/>
      <c r="EC617" s="139"/>
      <c r="ED617" s="139"/>
      <c r="EE617" s="139"/>
      <c r="EF617" s="139"/>
      <c r="EG617" s="139"/>
      <c r="EH617" s="139"/>
      <c r="EI617" s="139"/>
      <c r="EJ617" s="139"/>
      <c r="EK617" s="139"/>
      <c r="EL617" s="139"/>
      <c r="EM617" s="139"/>
      <c r="EN617" s="139"/>
      <c r="EO617" s="139"/>
      <c r="EP617" s="139"/>
      <c r="EQ617" s="139"/>
      <c r="ER617" s="139"/>
      <c r="ES617" s="139"/>
      <c r="ET617" s="139"/>
      <c r="EU617" s="139"/>
      <c r="EV617" s="139"/>
      <c r="EW617" s="139"/>
      <c r="EX617" s="139"/>
      <c r="EY617" s="139"/>
      <c r="EZ617" s="139"/>
      <c r="FA617" s="139"/>
      <c r="FB617" s="139"/>
      <c r="FC617" s="139"/>
      <c r="FD617" s="139"/>
      <c r="FE617" s="139"/>
      <c r="FF617" s="139"/>
      <c r="FG617" s="139"/>
      <c r="FH617" s="139"/>
      <c r="FI617" s="139"/>
      <c r="FJ617" s="139"/>
      <c r="FK617" s="139"/>
      <c r="FL617" s="139"/>
      <c r="FM617" s="139"/>
      <c r="FN617" s="139"/>
      <c r="FO617" s="139"/>
      <c r="FP617" s="139"/>
      <c r="FQ617" s="139"/>
      <c r="FR617" s="139"/>
      <c r="FS617" s="139"/>
      <c r="FT617" s="139"/>
      <c r="FU617" s="139"/>
      <c r="FV617" s="139"/>
      <c r="FW617" s="139"/>
      <c r="FX617" s="139"/>
      <c r="FY617" s="139"/>
      <c r="FZ617" s="139"/>
      <c r="GA617" s="139"/>
      <c r="GB617" s="139"/>
      <c r="GC617" s="139"/>
      <c r="GD617" s="139"/>
      <c r="GE617" s="139"/>
      <c r="GF617" s="139"/>
    </row>
    <row r="618" spans="1:188" s="50" customFormat="1" ht="20.25" customHeight="1">
      <c r="A618" s="378"/>
      <c r="B618" s="379"/>
      <c r="C618" s="380"/>
      <c r="D618" s="386"/>
      <c r="E618" s="387"/>
      <c r="F618" s="347"/>
      <c r="G618" s="438"/>
      <c r="H618" s="353"/>
      <c r="I618" s="361"/>
      <c r="J618" s="361"/>
      <c r="K618" s="361"/>
      <c r="L618" s="348"/>
      <c r="M618" s="134"/>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V618" s="139"/>
      <c r="AW618" s="139"/>
      <c r="AX618" s="139"/>
      <c r="AY618" s="139"/>
      <c r="AZ618" s="139"/>
      <c r="BA618" s="139"/>
      <c r="BB618" s="139"/>
      <c r="BC618" s="139"/>
      <c r="BD618" s="139"/>
      <c r="BE618" s="139"/>
      <c r="BF618" s="139"/>
      <c r="BG618" s="139"/>
      <c r="BH618" s="139"/>
      <c r="BI618" s="139"/>
      <c r="BJ618" s="139"/>
      <c r="BK618" s="139"/>
      <c r="BL618" s="139"/>
      <c r="BM618" s="139"/>
      <c r="BN618" s="139"/>
      <c r="BO618" s="139"/>
      <c r="BP618" s="139"/>
      <c r="BQ618" s="139"/>
      <c r="BR618" s="139"/>
      <c r="BS618" s="139"/>
      <c r="BT618" s="139"/>
      <c r="BU618" s="139"/>
      <c r="BV618" s="139"/>
      <c r="BW618" s="139"/>
      <c r="BX618" s="139"/>
      <c r="BY618" s="139"/>
      <c r="BZ618" s="139"/>
      <c r="CA618" s="139"/>
      <c r="CB618" s="139"/>
      <c r="CC618" s="139"/>
      <c r="CD618" s="139"/>
      <c r="CE618" s="139"/>
      <c r="CF618" s="139"/>
      <c r="CG618" s="139"/>
      <c r="CH618" s="139"/>
      <c r="CI618" s="139"/>
      <c r="CJ618" s="139"/>
      <c r="CK618" s="139"/>
      <c r="CL618" s="139"/>
      <c r="CM618" s="139"/>
      <c r="CN618" s="139"/>
      <c r="CO618" s="139"/>
      <c r="CP618" s="139"/>
      <c r="CQ618" s="139"/>
      <c r="CR618" s="139"/>
      <c r="CS618" s="139"/>
      <c r="CT618" s="139"/>
      <c r="CU618" s="139"/>
      <c r="CV618" s="139"/>
      <c r="CW618" s="139"/>
      <c r="CX618" s="139"/>
      <c r="CY618" s="139"/>
      <c r="CZ618" s="139"/>
      <c r="DA618" s="139"/>
      <c r="DB618" s="139"/>
      <c r="DC618" s="139"/>
      <c r="DD618" s="139"/>
      <c r="DE618" s="139"/>
      <c r="DF618" s="139"/>
      <c r="DG618" s="139"/>
      <c r="DH618" s="139"/>
      <c r="DI618" s="139"/>
      <c r="DJ618" s="139"/>
      <c r="DK618" s="139"/>
      <c r="DL618" s="139"/>
      <c r="DM618" s="139"/>
      <c r="DN618" s="139"/>
      <c r="DO618" s="139"/>
      <c r="DP618" s="139"/>
      <c r="DQ618" s="139"/>
      <c r="DR618" s="139"/>
      <c r="DS618" s="139"/>
      <c r="DT618" s="139"/>
      <c r="DU618" s="139"/>
      <c r="DV618" s="139"/>
      <c r="DW618" s="139"/>
      <c r="DX618" s="139"/>
      <c r="DY618" s="139"/>
      <c r="DZ618" s="139"/>
      <c r="EA618" s="139"/>
      <c r="EB618" s="139"/>
      <c r="EC618" s="139"/>
      <c r="ED618" s="139"/>
      <c r="EE618" s="139"/>
      <c r="EF618" s="139"/>
      <c r="EG618" s="139"/>
      <c r="EH618" s="139"/>
      <c r="EI618" s="139"/>
      <c r="EJ618" s="139"/>
      <c r="EK618" s="139"/>
      <c r="EL618" s="139"/>
      <c r="EM618" s="139"/>
      <c r="EN618" s="139"/>
      <c r="EO618" s="139"/>
      <c r="EP618" s="139"/>
      <c r="EQ618" s="139"/>
      <c r="ER618" s="139"/>
      <c r="ES618" s="139"/>
      <c r="ET618" s="139"/>
      <c r="EU618" s="139"/>
      <c r="EV618" s="139"/>
      <c r="EW618" s="139"/>
      <c r="EX618" s="139"/>
      <c r="EY618" s="139"/>
      <c r="EZ618" s="139"/>
      <c r="FA618" s="139"/>
      <c r="FB618" s="139"/>
      <c r="FC618" s="139"/>
      <c r="FD618" s="139"/>
      <c r="FE618" s="139"/>
      <c r="FF618" s="139"/>
      <c r="FG618" s="139"/>
      <c r="FH618" s="139"/>
      <c r="FI618" s="139"/>
      <c r="FJ618" s="139"/>
      <c r="FK618" s="139"/>
      <c r="FL618" s="139"/>
      <c r="FM618" s="139"/>
      <c r="FN618" s="139"/>
      <c r="FO618" s="139"/>
      <c r="FP618" s="139"/>
      <c r="FQ618" s="139"/>
      <c r="FR618" s="139"/>
      <c r="FS618" s="139"/>
      <c r="FT618" s="139"/>
      <c r="FU618" s="139"/>
      <c r="FV618" s="139"/>
      <c r="FW618" s="139"/>
      <c r="FX618" s="139"/>
      <c r="FY618" s="139"/>
      <c r="FZ618" s="139"/>
      <c r="GA618" s="139"/>
      <c r="GB618" s="139"/>
      <c r="GC618" s="139"/>
      <c r="GD618" s="139"/>
      <c r="GE618" s="139"/>
      <c r="GF618" s="139"/>
    </row>
    <row r="619" spans="1:188" s="50" customFormat="1" ht="20.25" customHeight="1">
      <c r="A619" s="381"/>
      <c r="B619" s="382"/>
      <c r="C619" s="383"/>
      <c r="D619" s="386"/>
      <c r="E619" s="387"/>
      <c r="F619" s="347"/>
      <c r="G619" s="439"/>
      <c r="H619" s="354"/>
      <c r="I619" s="362"/>
      <c r="J619" s="362"/>
      <c r="K619" s="362"/>
      <c r="L619" s="348"/>
      <c r="M619" s="134"/>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V619" s="139"/>
      <c r="AW619" s="139"/>
      <c r="AX619" s="139"/>
      <c r="AY619" s="139"/>
      <c r="AZ619" s="139"/>
      <c r="BA619" s="139"/>
      <c r="BB619" s="139"/>
      <c r="BC619" s="139"/>
      <c r="BD619" s="139"/>
      <c r="BE619" s="139"/>
      <c r="BF619" s="139"/>
      <c r="BG619" s="139"/>
      <c r="BH619" s="139"/>
      <c r="BI619" s="139"/>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139"/>
      <c r="CR619" s="139"/>
      <c r="CS619" s="139"/>
      <c r="CT619" s="139"/>
      <c r="CU619" s="139"/>
      <c r="CV619" s="139"/>
      <c r="CW619" s="139"/>
      <c r="CX619" s="139"/>
      <c r="CY619" s="139"/>
      <c r="CZ619" s="139"/>
      <c r="DA619" s="139"/>
      <c r="DB619" s="139"/>
      <c r="DC619" s="139"/>
      <c r="DD619" s="139"/>
      <c r="DE619" s="139"/>
      <c r="DF619" s="139"/>
      <c r="DG619" s="139"/>
      <c r="DH619" s="139"/>
      <c r="DI619" s="139"/>
      <c r="DJ619" s="139"/>
      <c r="DK619" s="139"/>
      <c r="DL619" s="139"/>
      <c r="DM619" s="139"/>
      <c r="DN619" s="139"/>
      <c r="DO619" s="139"/>
      <c r="DP619" s="139"/>
      <c r="DQ619" s="139"/>
      <c r="DR619" s="139"/>
      <c r="DS619" s="139"/>
      <c r="DT619" s="139"/>
      <c r="DU619" s="139"/>
      <c r="DV619" s="139"/>
      <c r="DW619" s="139"/>
      <c r="DX619" s="139"/>
      <c r="DY619" s="139"/>
      <c r="DZ619" s="139"/>
      <c r="EA619" s="139"/>
      <c r="EB619" s="139"/>
      <c r="EC619" s="139"/>
      <c r="ED619" s="139"/>
      <c r="EE619" s="139"/>
      <c r="EF619" s="139"/>
      <c r="EG619" s="139"/>
      <c r="EH619" s="139"/>
      <c r="EI619" s="139"/>
      <c r="EJ619" s="139"/>
      <c r="EK619" s="139"/>
      <c r="EL619" s="139"/>
      <c r="EM619" s="139"/>
      <c r="EN619" s="139"/>
      <c r="EO619" s="139"/>
      <c r="EP619" s="139"/>
      <c r="EQ619" s="139"/>
      <c r="ER619" s="139"/>
      <c r="ES619" s="139"/>
      <c r="ET619" s="139"/>
      <c r="EU619" s="139"/>
      <c r="EV619" s="139"/>
      <c r="EW619" s="139"/>
      <c r="EX619" s="139"/>
      <c r="EY619" s="139"/>
      <c r="EZ619" s="139"/>
      <c r="FA619" s="139"/>
      <c r="FB619" s="139"/>
      <c r="FC619" s="139"/>
      <c r="FD619" s="139"/>
      <c r="FE619" s="139"/>
      <c r="FF619" s="139"/>
      <c r="FG619" s="139"/>
      <c r="FH619" s="139"/>
      <c r="FI619" s="139"/>
      <c r="FJ619" s="139"/>
      <c r="FK619" s="139"/>
      <c r="FL619" s="139"/>
      <c r="FM619" s="139"/>
      <c r="FN619" s="139"/>
      <c r="FO619" s="139"/>
      <c r="FP619" s="139"/>
      <c r="FQ619" s="139"/>
      <c r="FR619" s="139"/>
      <c r="FS619" s="139"/>
      <c r="FT619" s="139"/>
      <c r="FU619" s="139"/>
      <c r="FV619" s="139"/>
      <c r="FW619" s="139"/>
      <c r="FX619" s="139"/>
      <c r="FY619" s="139"/>
      <c r="FZ619" s="139"/>
      <c r="GA619" s="139"/>
      <c r="GB619" s="139"/>
      <c r="GC619" s="139"/>
      <c r="GD619" s="139"/>
      <c r="GE619" s="139"/>
      <c r="GF619" s="139"/>
    </row>
    <row r="620" spans="1:188" s="48" customFormat="1" ht="30" customHeight="1">
      <c r="A620" s="296"/>
      <c r="B620" s="297"/>
      <c r="C620" s="291" t="s">
        <v>978</v>
      </c>
      <c r="D620" s="295" t="s">
        <v>931</v>
      </c>
      <c r="E620" s="295"/>
      <c r="F620" s="374" t="s">
        <v>1714</v>
      </c>
      <c r="G620" s="104"/>
      <c r="H620" s="389"/>
      <c r="I620" s="357"/>
      <c r="J620" s="357"/>
      <c r="K620" s="357"/>
      <c r="L620" s="370"/>
      <c r="M620" s="134"/>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V620" s="139"/>
      <c r="AW620" s="139"/>
      <c r="AX620" s="139"/>
      <c r="AY620" s="139"/>
      <c r="AZ620" s="139"/>
      <c r="BA620" s="139"/>
      <c r="BB620" s="139"/>
      <c r="BC620" s="139"/>
      <c r="BD620" s="139"/>
      <c r="BE620" s="139"/>
      <c r="BF620" s="139"/>
      <c r="BG620" s="139"/>
      <c r="BH620" s="139"/>
      <c r="BI620" s="139"/>
      <c r="BJ620" s="139"/>
      <c r="BK620" s="139"/>
      <c r="BL620" s="139"/>
      <c r="BM620" s="139"/>
      <c r="BN620" s="139"/>
      <c r="BO620" s="139"/>
      <c r="BP620" s="139"/>
      <c r="BQ620" s="139"/>
      <c r="BR620" s="139"/>
      <c r="BS620" s="139"/>
      <c r="BT620" s="139"/>
      <c r="BU620" s="139"/>
      <c r="BV620" s="139"/>
      <c r="BW620" s="139"/>
      <c r="BX620" s="139"/>
      <c r="BY620" s="139"/>
      <c r="BZ620" s="139"/>
      <c r="CA620" s="139"/>
      <c r="CB620" s="139"/>
      <c r="CC620" s="139"/>
      <c r="CD620" s="139"/>
      <c r="CE620" s="139"/>
      <c r="CF620" s="139"/>
      <c r="CG620" s="139"/>
      <c r="CH620" s="139"/>
      <c r="CI620" s="139"/>
      <c r="CJ620" s="139"/>
      <c r="CK620" s="139"/>
      <c r="CL620" s="139"/>
      <c r="CM620" s="139"/>
      <c r="CN620" s="139"/>
      <c r="CO620" s="139"/>
      <c r="CP620" s="139"/>
      <c r="CQ620" s="139"/>
      <c r="CR620" s="139"/>
      <c r="CS620" s="139"/>
      <c r="CT620" s="139"/>
      <c r="CU620" s="139"/>
      <c r="CV620" s="139"/>
      <c r="CW620" s="139"/>
      <c r="CX620" s="139"/>
      <c r="CY620" s="139"/>
      <c r="CZ620" s="139"/>
      <c r="DA620" s="139"/>
      <c r="DB620" s="139"/>
      <c r="DC620" s="139"/>
      <c r="DD620" s="139"/>
      <c r="DE620" s="139"/>
      <c r="DF620" s="139"/>
      <c r="DG620" s="139"/>
      <c r="DH620" s="139"/>
      <c r="DI620" s="139"/>
      <c r="DJ620" s="139"/>
      <c r="DK620" s="139"/>
      <c r="DL620" s="139"/>
      <c r="DM620" s="139"/>
      <c r="DN620" s="139"/>
      <c r="DO620" s="139"/>
      <c r="DP620" s="139"/>
      <c r="DQ620" s="139"/>
      <c r="DR620" s="139"/>
      <c r="DS620" s="139"/>
      <c r="DT620" s="139"/>
      <c r="DU620" s="139"/>
      <c r="DV620" s="139"/>
      <c r="DW620" s="139"/>
      <c r="DX620" s="139"/>
      <c r="DY620" s="139"/>
      <c r="DZ620" s="139"/>
      <c r="EA620" s="139"/>
      <c r="EB620" s="139"/>
      <c r="EC620" s="139"/>
      <c r="ED620" s="139"/>
      <c r="EE620" s="139"/>
      <c r="EF620" s="139"/>
      <c r="EG620" s="139"/>
      <c r="EH620" s="139"/>
      <c r="EI620" s="139"/>
      <c r="EJ620" s="139"/>
      <c r="EK620" s="139"/>
      <c r="EL620" s="139"/>
      <c r="EM620" s="139"/>
      <c r="EN620" s="139"/>
      <c r="EO620" s="139"/>
      <c r="EP620" s="139"/>
      <c r="EQ620" s="139"/>
      <c r="ER620" s="139"/>
      <c r="ES620" s="139"/>
      <c r="ET620" s="139"/>
      <c r="EU620" s="139"/>
      <c r="EV620" s="139"/>
      <c r="EW620" s="139"/>
      <c r="EX620" s="139"/>
      <c r="EY620" s="139"/>
      <c r="EZ620" s="139"/>
      <c r="FA620" s="139"/>
      <c r="FB620" s="139"/>
      <c r="FC620" s="139"/>
      <c r="FD620" s="139"/>
      <c r="FE620" s="139"/>
      <c r="FF620" s="139"/>
      <c r="FG620" s="139"/>
      <c r="FH620" s="139"/>
      <c r="FI620" s="139"/>
      <c r="FJ620" s="139"/>
      <c r="FK620" s="139"/>
      <c r="FL620" s="139"/>
      <c r="FM620" s="139"/>
      <c r="FN620" s="139"/>
      <c r="FO620" s="139"/>
      <c r="FP620" s="139"/>
      <c r="FQ620" s="139"/>
      <c r="FR620" s="139"/>
      <c r="FS620" s="139"/>
      <c r="FT620" s="139"/>
      <c r="FU620" s="139"/>
      <c r="FV620" s="139"/>
      <c r="FW620" s="139"/>
      <c r="FX620" s="139"/>
      <c r="FY620" s="139"/>
      <c r="FZ620" s="139"/>
      <c r="GA620" s="139"/>
      <c r="GB620" s="139"/>
      <c r="GC620" s="139"/>
      <c r="GD620" s="139"/>
      <c r="GE620" s="139"/>
      <c r="GF620" s="139"/>
    </row>
    <row r="621" spans="1:188" s="48" customFormat="1" ht="30" customHeight="1">
      <c r="A621" s="337"/>
      <c r="B621" s="338"/>
      <c r="C621" s="291"/>
      <c r="D621" s="295"/>
      <c r="E621" s="295"/>
      <c r="F621" s="374"/>
      <c r="G621" s="104"/>
      <c r="H621" s="390"/>
      <c r="I621" s="358"/>
      <c r="J621" s="358"/>
      <c r="K621" s="358"/>
      <c r="L621" s="371"/>
      <c r="M621" s="134"/>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V621" s="139"/>
      <c r="AW621" s="139"/>
      <c r="AX621" s="139"/>
      <c r="AY621" s="139"/>
      <c r="AZ621" s="139"/>
      <c r="BA621" s="139"/>
      <c r="BB621" s="139"/>
      <c r="BC621" s="139"/>
      <c r="BD621" s="139"/>
      <c r="BE621" s="139"/>
      <c r="BF621" s="139"/>
      <c r="BG621" s="139"/>
      <c r="BH621" s="139"/>
      <c r="BI621" s="139"/>
      <c r="BJ621" s="139"/>
      <c r="BK621" s="139"/>
      <c r="BL621" s="139"/>
      <c r="BM621" s="139"/>
      <c r="BN621" s="139"/>
      <c r="BO621" s="139"/>
      <c r="BP621" s="139"/>
      <c r="BQ621" s="139"/>
      <c r="BR621" s="139"/>
      <c r="BS621" s="139"/>
      <c r="BT621" s="139"/>
      <c r="BU621" s="139"/>
      <c r="BV621" s="139"/>
      <c r="BW621" s="139"/>
      <c r="BX621" s="139"/>
      <c r="BY621" s="139"/>
      <c r="BZ621" s="139"/>
      <c r="CA621" s="139"/>
      <c r="CB621" s="139"/>
      <c r="CC621" s="139"/>
      <c r="CD621" s="139"/>
      <c r="CE621" s="139"/>
      <c r="CF621" s="139"/>
      <c r="CG621" s="139"/>
      <c r="CH621" s="139"/>
      <c r="CI621" s="139"/>
      <c r="CJ621" s="139"/>
      <c r="CK621" s="139"/>
      <c r="CL621" s="139"/>
      <c r="CM621" s="139"/>
      <c r="CN621" s="139"/>
      <c r="CO621" s="139"/>
      <c r="CP621" s="139"/>
      <c r="CQ621" s="139"/>
      <c r="CR621" s="139"/>
      <c r="CS621" s="139"/>
      <c r="CT621" s="139"/>
      <c r="CU621" s="139"/>
      <c r="CV621" s="139"/>
      <c r="CW621" s="139"/>
      <c r="CX621" s="139"/>
      <c r="CY621" s="139"/>
      <c r="CZ621" s="139"/>
      <c r="DA621" s="139"/>
      <c r="DB621" s="139"/>
      <c r="DC621" s="139"/>
      <c r="DD621" s="139"/>
      <c r="DE621" s="139"/>
      <c r="DF621" s="139"/>
      <c r="DG621" s="139"/>
      <c r="DH621" s="139"/>
      <c r="DI621" s="139"/>
      <c r="DJ621" s="139"/>
      <c r="DK621" s="139"/>
      <c r="DL621" s="139"/>
      <c r="DM621" s="139"/>
      <c r="DN621" s="139"/>
      <c r="DO621" s="139"/>
      <c r="DP621" s="139"/>
      <c r="DQ621" s="139"/>
      <c r="DR621" s="139"/>
      <c r="DS621" s="139"/>
      <c r="DT621" s="139"/>
      <c r="DU621" s="139"/>
      <c r="DV621" s="139"/>
      <c r="DW621" s="139"/>
      <c r="DX621" s="139"/>
      <c r="DY621" s="139"/>
      <c r="DZ621" s="139"/>
      <c r="EA621" s="139"/>
      <c r="EB621" s="139"/>
      <c r="EC621" s="139"/>
      <c r="ED621" s="139"/>
      <c r="EE621" s="139"/>
      <c r="EF621" s="139"/>
      <c r="EG621" s="139"/>
      <c r="EH621" s="139"/>
      <c r="EI621" s="139"/>
      <c r="EJ621" s="139"/>
      <c r="EK621" s="139"/>
      <c r="EL621" s="139"/>
      <c r="EM621" s="139"/>
      <c r="EN621" s="139"/>
      <c r="EO621" s="139"/>
      <c r="EP621" s="139"/>
      <c r="EQ621" s="139"/>
      <c r="ER621" s="139"/>
      <c r="ES621" s="139"/>
      <c r="ET621" s="139"/>
      <c r="EU621" s="139"/>
      <c r="EV621" s="139"/>
      <c r="EW621" s="139"/>
      <c r="EX621" s="139"/>
      <c r="EY621" s="139"/>
      <c r="EZ621" s="139"/>
      <c r="FA621" s="139"/>
      <c r="FB621" s="139"/>
      <c r="FC621" s="139"/>
      <c r="FD621" s="139"/>
      <c r="FE621" s="139"/>
      <c r="FF621" s="139"/>
      <c r="FG621" s="139"/>
      <c r="FH621" s="139"/>
      <c r="FI621" s="139"/>
      <c r="FJ621" s="139"/>
      <c r="FK621" s="139"/>
      <c r="FL621" s="139"/>
      <c r="FM621" s="139"/>
      <c r="FN621" s="139"/>
      <c r="FO621" s="139"/>
      <c r="FP621" s="139"/>
      <c r="FQ621" s="139"/>
      <c r="FR621" s="139"/>
      <c r="FS621" s="139"/>
      <c r="FT621" s="139"/>
      <c r="FU621" s="139"/>
      <c r="FV621" s="139"/>
      <c r="FW621" s="139"/>
      <c r="FX621" s="139"/>
      <c r="FY621" s="139"/>
      <c r="FZ621" s="139"/>
      <c r="GA621" s="139"/>
      <c r="GB621" s="139"/>
      <c r="GC621" s="139"/>
      <c r="GD621" s="139"/>
      <c r="GE621" s="139"/>
      <c r="GF621" s="139"/>
    </row>
    <row r="622" spans="1:188" s="48" customFormat="1" ht="30" customHeight="1">
      <c r="A622" s="337"/>
      <c r="B622" s="338"/>
      <c r="C622" s="291"/>
      <c r="D622" s="295"/>
      <c r="E622" s="295"/>
      <c r="F622" s="374"/>
      <c r="G622" s="389"/>
      <c r="H622" s="390"/>
      <c r="I622" s="358"/>
      <c r="J622" s="358"/>
      <c r="K622" s="358"/>
      <c r="L622" s="371"/>
      <c r="M622" s="134"/>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V622" s="139"/>
      <c r="AW622" s="139"/>
      <c r="AX622" s="139"/>
      <c r="AY622" s="139"/>
      <c r="AZ622" s="139"/>
      <c r="BA622" s="139"/>
      <c r="BB622" s="139"/>
      <c r="BC622" s="139"/>
      <c r="BD622" s="139"/>
      <c r="BE622" s="139"/>
      <c r="BF622" s="139"/>
      <c r="BG622" s="139"/>
      <c r="BH622" s="139"/>
      <c r="BI622" s="139"/>
      <c r="BJ622" s="139"/>
      <c r="BK622" s="139"/>
      <c r="BL622" s="139"/>
      <c r="BM622" s="139"/>
      <c r="BN622" s="139"/>
      <c r="BO622" s="139"/>
      <c r="BP622" s="139"/>
      <c r="BQ622" s="139"/>
      <c r="BR622" s="139"/>
      <c r="BS622" s="139"/>
      <c r="BT622" s="139"/>
      <c r="BU622" s="139"/>
      <c r="BV622" s="139"/>
      <c r="BW622" s="139"/>
      <c r="BX622" s="139"/>
      <c r="BY622" s="139"/>
      <c r="BZ622" s="139"/>
      <c r="CA622" s="139"/>
      <c r="CB622" s="139"/>
      <c r="CC622" s="139"/>
      <c r="CD622" s="139"/>
      <c r="CE622" s="139"/>
      <c r="CF622" s="139"/>
      <c r="CG622" s="139"/>
      <c r="CH622" s="139"/>
      <c r="CI622" s="139"/>
      <c r="CJ622" s="139"/>
      <c r="CK622" s="139"/>
      <c r="CL622" s="139"/>
      <c r="CM622" s="139"/>
      <c r="CN622" s="139"/>
      <c r="CO622" s="139"/>
      <c r="CP622" s="139"/>
      <c r="CQ622" s="139"/>
      <c r="CR622" s="139"/>
      <c r="CS622" s="139"/>
      <c r="CT622" s="139"/>
      <c r="CU622" s="139"/>
      <c r="CV622" s="139"/>
      <c r="CW622" s="139"/>
      <c r="CX622" s="139"/>
      <c r="CY622" s="139"/>
      <c r="CZ622" s="139"/>
      <c r="DA622" s="139"/>
      <c r="DB622" s="139"/>
      <c r="DC622" s="139"/>
      <c r="DD622" s="139"/>
      <c r="DE622" s="139"/>
      <c r="DF622" s="139"/>
      <c r="DG622" s="139"/>
      <c r="DH622" s="139"/>
      <c r="DI622" s="139"/>
      <c r="DJ622" s="139"/>
      <c r="DK622" s="139"/>
      <c r="DL622" s="139"/>
      <c r="DM622" s="139"/>
      <c r="DN622" s="139"/>
      <c r="DO622" s="139"/>
      <c r="DP622" s="139"/>
      <c r="DQ622" s="139"/>
      <c r="DR622" s="139"/>
      <c r="DS622" s="139"/>
      <c r="DT622" s="139"/>
      <c r="DU622" s="139"/>
      <c r="DV622" s="139"/>
      <c r="DW622" s="139"/>
      <c r="DX622" s="139"/>
      <c r="DY622" s="139"/>
      <c r="DZ622" s="139"/>
      <c r="EA622" s="139"/>
      <c r="EB622" s="139"/>
      <c r="EC622" s="139"/>
      <c r="ED622" s="139"/>
      <c r="EE622" s="139"/>
      <c r="EF622" s="139"/>
      <c r="EG622" s="139"/>
      <c r="EH622" s="139"/>
      <c r="EI622" s="139"/>
      <c r="EJ622" s="139"/>
      <c r="EK622" s="139"/>
      <c r="EL622" s="139"/>
      <c r="EM622" s="139"/>
      <c r="EN622" s="139"/>
      <c r="EO622" s="139"/>
      <c r="EP622" s="139"/>
      <c r="EQ622" s="139"/>
      <c r="ER622" s="139"/>
      <c r="ES622" s="139"/>
      <c r="ET622" s="139"/>
      <c r="EU622" s="139"/>
      <c r="EV622" s="139"/>
      <c r="EW622" s="139"/>
      <c r="EX622" s="139"/>
      <c r="EY622" s="139"/>
      <c r="EZ622" s="139"/>
      <c r="FA622" s="139"/>
      <c r="FB622" s="139"/>
      <c r="FC622" s="139"/>
      <c r="FD622" s="139"/>
      <c r="FE622" s="139"/>
      <c r="FF622" s="139"/>
      <c r="FG622" s="139"/>
      <c r="FH622" s="139"/>
      <c r="FI622" s="139"/>
      <c r="FJ622" s="139"/>
      <c r="FK622" s="139"/>
      <c r="FL622" s="139"/>
      <c r="FM622" s="139"/>
      <c r="FN622" s="139"/>
      <c r="FO622" s="139"/>
      <c r="FP622" s="139"/>
      <c r="FQ622" s="139"/>
      <c r="FR622" s="139"/>
      <c r="FS622" s="139"/>
      <c r="FT622" s="139"/>
      <c r="FU622" s="139"/>
      <c r="FV622" s="139"/>
      <c r="FW622" s="139"/>
      <c r="FX622" s="139"/>
      <c r="FY622" s="139"/>
      <c r="FZ622" s="139"/>
      <c r="GA622" s="139"/>
      <c r="GB622" s="139"/>
      <c r="GC622" s="139"/>
      <c r="GD622" s="139"/>
      <c r="GE622" s="139"/>
      <c r="GF622" s="139"/>
    </row>
    <row r="623" spans="1:188" s="48" customFormat="1" ht="30" customHeight="1">
      <c r="A623" s="337"/>
      <c r="B623" s="338"/>
      <c r="C623" s="291"/>
      <c r="D623" s="295"/>
      <c r="E623" s="295"/>
      <c r="F623" s="374"/>
      <c r="G623" s="390"/>
      <c r="H623" s="390"/>
      <c r="I623" s="358"/>
      <c r="J623" s="358"/>
      <c r="K623" s="358"/>
      <c r="L623" s="371"/>
      <c r="M623" s="134"/>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V623" s="139"/>
      <c r="AW623" s="139"/>
      <c r="AX623" s="139"/>
      <c r="AY623" s="139"/>
      <c r="AZ623" s="139"/>
      <c r="BA623" s="139"/>
      <c r="BB623" s="139"/>
      <c r="BC623" s="139"/>
      <c r="BD623" s="139"/>
      <c r="BE623" s="139"/>
      <c r="BF623" s="139"/>
      <c r="BG623" s="139"/>
      <c r="BH623" s="139"/>
      <c r="BI623" s="139"/>
      <c r="BJ623" s="139"/>
      <c r="BK623" s="139"/>
      <c r="BL623" s="139"/>
      <c r="BM623" s="139"/>
      <c r="BN623" s="139"/>
      <c r="BO623" s="139"/>
      <c r="BP623" s="139"/>
      <c r="BQ623" s="139"/>
      <c r="BR623" s="139"/>
      <c r="BS623" s="139"/>
      <c r="BT623" s="139"/>
      <c r="BU623" s="139"/>
      <c r="BV623" s="139"/>
      <c r="BW623" s="139"/>
      <c r="BX623" s="139"/>
      <c r="BY623" s="139"/>
      <c r="BZ623" s="139"/>
      <c r="CA623" s="139"/>
      <c r="CB623" s="139"/>
      <c r="CC623" s="139"/>
      <c r="CD623" s="139"/>
      <c r="CE623" s="139"/>
      <c r="CF623" s="139"/>
      <c r="CG623" s="139"/>
      <c r="CH623" s="139"/>
      <c r="CI623" s="139"/>
      <c r="CJ623" s="139"/>
      <c r="CK623" s="139"/>
      <c r="CL623" s="139"/>
      <c r="CM623" s="139"/>
      <c r="CN623" s="139"/>
      <c r="CO623" s="139"/>
      <c r="CP623" s="139"/>
      <c r="CQ623" s="139"/>
      <c r="CR623" s="139"/>
      <c r="CS623" s="139"/>
      <c r="CT623" s="139"/>
      <c r="CU623" s="139"/>
      <c r="CV623" s="139"/>
      <c r="CW623" s="139"/>
      <c r="CX623" s="139"/>
      <c r="CY623" s="139"/>
      <c r="CZ623" s="139"/>
      <c r="DA623" s="139"/>
      <c r="DB623" s="139"/>
      <c r="DC623" s="139"/>
      <c r="DD623" s="139"/>
      <c r="DE623" s="139"/>
      <c r="DF623" s="139"/>
      <c r="DG623" s="139"/>
      <c r="DH623" s="139"/>
      <c r="DI623" s="139"/>
      <c r="DJ623" s="139"/>
      <c r="DK623" s="139"/>
      <c r="DL623" s="139"/>
      <c r="DM623" s="139"/>
      <c r="DN623" s="139"/>
      <c r="DO623" s="139"/>
      <c r="DP623" s="139"/>
      <c r="DQ623" s="139"/>
      <c r="DR623" s="139"/>
      <c r="DS623" s="139"/>
      <c r="DT623" s="139"/>
      <c r="DU623" s="139"/>
      <c r="DV623" s="139"/>
      <c r="DW623" s="139"/>
      <c r="DX623" s="139"/>
      <c r="DY623" s="139"/>
      <c r="DZ623" s="139"/>
      <c r="EA623" s="139"/>
      <c r="EB623" s="139"/>
      <c r="EC623" s="139"/>
      <c r="ED623" s="139"/>
      <c r="EE623" s="139"/>
      <c r="EF623" s="139"/>
      <c r="EG623" s="139"/>
      <c r="EH623" s="139"/>
      <c r="EI623" s="139"/>
      <c r="EJ623" s="139"/>
      <c r="EK623" s="139"/>
      <c r="EL623" s="139"/>
      <c r="EM623" s="139"/>
      <c r="EN623" s="139"/>
      <c r="EO623" s="139"/>
      <c r="EP623" s="139"/>
      <c r="EQ623" s="139"/>
      <c r="ER623" s="139"/>
      <c r="ES623" s="139"/>
      <c r="ET623" s="139"/>
      <c r="EU623" s="139"/>
      <c r="EV623" s="139"/>
      <c r="EW623" s="139"/>
      <c r="EX623" s="139"/>
      <c r="EY623" s="139"/>
      <c r="EZ623" s="139"/>
      <c r="FA623" s="139"/>
      <c r="FB623" s="139"/>
      <c r="FC623" s="139"/>
      <c r="FD623" s="139"/>
      <c r="FE623" s="139"/>
      <c r="FF623" s="139"/>
      <c r="FG623" s="139"/>
      <c r="FH623" s="139"/>
      <c r="FI623" s="139"/>
      <c r="FJ623" s="139"/>
      <c r="FK623" s="139"/>
      <c r="FL623" s="139"/>
      <c r="FM623" s="139"/>
      <c r="FN623" s="139"/>
      <c r="FO623" s="139"/>
      <c r="FP623" s="139"/>
      <c r="FQ623" s="139"/>
      <c r="FR623" s="139"/>
      <c r="FS623" s="139"/>
      <c r="FT623" s="139"/>
      <c r="FU623" s="139"/>
      <c r="FV623" s="139"/>
      <c r="FW623" s="139"/>
      <c r="FX623" s="139"/>
      <c r="FY623" s="139"/>
      <c r="FZ623" s="139"/>
      <c r="GA623" s="139"/>
      <c r="GB623" s="139"/>
      <c r="GC623" s="139"/>
      <c r="GD623" s="139"/>
      <c r="GE623" s="139"/>
      <c r="GF623" s="139"/>
    </row>
    <row r="624" spans="1:188" s="48" customFormat="1" ht="60" customHeight="1">
      <c r="A624" s="298"/>
      <c r="B624" s="299"/>
      <c r="C624" s="291"/>
      <c r="D624" s="295"/>
      <c r="E624" s="295"/>
      <c r="F624" s="374"/>
      <c r="G624" s="391"/>
      <c r="H624" s="391"/>
      <c r="I624" s="359"/>
      <c r="J624" s="359"/>
      <c r="K624" s="359"/>
      <c r="L624" s="372"/>
      <c r="M624" s="134"/>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V624" s="139"/>
      <c r="AW624" s="139"/>
      <c r="AX624" s="139"/>
      <c r="AY624" s="139"/>
      <c r="AZ624" s="139"/>
      <c r="BA624" s="139"/>
      <c r="BB624" s="139"/>
      <c r="BC624" s="139"/>
      <c r="BD624" s="139"/>
      <c r="BE624" s="139"/>
      <c r="BF624" s="139"/>
      <c r="BG624" s="139"/>
      <c r="BH624" s="139"/>
      <c r="BI624" s="139"/>
      <c r="BJ624" s="139"/>
      <c r="BK624" s="139"/>
      <c r="BL624" s="139"/>
      <c r="BM624" s="139"/>
      <c r="BN624" s="139"/>
      <c r="BO624" s="139"/>
      <c r="BP624" s="139"/>
      <c r="BQ624" s="139"/>
      <c r="BR624" s="139"/>
      <c r="BS624" s="139"/>
      <c r="BT624" s="139"/>
      <c r="BU624" s="139"/>
      <c r="BV624" s="139"/>
      <c r="BW624" s="139"/>
      <c r="BX624" s="139"/>
      <c r="BY624" s="139"/>
      <c r="BZ624" s="139"/>
      <c r="CA624" s="139"/>
      <c r="CB624" s="139"/>
      <c r="CC624" s="139"/>
      <c r="CD624" s="139"/>
      <c r="CE624" s="139"/>
      <c r="CF624" s="139"/>
      <c r="CG624" s="139"/>
      <c r="CH624" s="139"/>
      <c r="CI624" s="139"/>
      <c r="CJ624" s="139"/>
      <c r="CK624" s="139"/>
      <c r="CL624" s="139"/>
      <c r="CM624" s="139"/>
      <c r="CN624" s="139"/>
      <c r="CO624" s="139"/>
      <c r="CP624" s="139"/>
      <c r="CQ624" s="139"/>
      <c r="CR624" s="139"/>
      <c r="CS624" s="139"/>
      <c r="CT624" s="139"/>
      <c r="CU624" s="139"/>
      <c r="CV624" s="139"/>
      <c r="CW624" s="139"/>
      <c r="CX624" s="139"/>
      <c r="CY624" s="139"/>
      <c r="CZ624" s="139"/>
      <c r="DA624" s="139"/>
      <c r="DB624" s="139"/>
      <c r="DC624" s="139"/>
      <c r="DD624" s="139"/>
      <c r="DE624" s="139"/>
      <c r="DF624" s="139"/>
      <c r="DG624" s="139"/>
      <c r="DH624" s="139"/>
      <c r="DI624" s="139"/>
      <c r="DJ624" s="139"/>
      <c r="DK624" s="139"/>
      <c r="DL624" s="139"/>
      <c r="DM624" s="139"/>
      <c r="DN624" s="139"/>
      <c r="DO624" s="139"/>
      <c r="DP624" s="139"/>
      <c r="DQ624" s="139"/>
      <c r="DR624" s="139"/>
      <c r="DS624" s="139"/>
      <c r="DT624" s="139"/>
      <c r="DU624" s="139"/>
      <c r="DV624" s="139"/>
      <c r="DW624" s="139"/>
      <c r="DX624" s="139"/>
      <c r="DY624" s="139"/>
      <c r="DZ624" s="139"/>
      <c r="EA624" s="139"/>
      <c r="EB624" s="139"/>
      <c r="EC624" s="139"/>
      <c r="ED624" s="139"/>
      <c r="EE624" s="139"/>
      <c r="EF624" s="139"/>
      <c r="EG624" s="139"/>
      <c r="EH624" s="139"/>
      <c r="EI624" s="139"/>
      <c r="EJ624" s="139"/>
      <c r="EK624" s="139"/>
      <c r="EL624" s="139"/>
      <c r="EM624" s="139"/>
      <c r="EN624" s="139"/>
      <c r="EO624" s="139"/>
      <c r="EP624" s="139"/>
      <c r="EQ624" s="139"/>
      <c r="ER624" s="139"/>
      <c r="ES624" s="139"/>
      <c r="ET624" s="139"/>
      <c r="EU624" s="139"/>
      <c r="EV624" s="139"/>
      <c r="EW624" s="139"/>
      <c r="EX624" s="139"/>
      <c r="EY624" s="139"/>
      <c r="EZ624" s="139"/>
      <c r="FA624" s="139"/>
      <c r="FB624" s="139"/>
      <c r="FC624" s="139"/>
      <c r="FD624" s="139"/>
      <c r="FE624" s="139"/>
      <c r="FF624" s="139"/>
      <c r="FG624" s="139"/>
      <c r="FH624" s="139"/>
      <c r="FI624" s="139"/>
      <c r="FJ624" s="139"/>
      <c r="FK624" s="139"/>
      <c r="FL624" s="139"/>
      <c r="FM624" s="139"/>
      <c r="FN624" s="139"/>
      <c r="FO624" s="139"/>
      <c r="FP624" s="139"/>
      <c r="FQ624" s="139"/>
      <c r="FR624" s="139"/>
      <c r="FS624" s="139"/>
      <c r="FT624" s="139"/>
      <c r="FU624" s="139"/>
      <c r="FV624" s="139"/>
      <c r="FW624" s="139"/>
      <c r="FX624" s="139"/>
      <c r="FY624" s="139"/>
      <c r="FZ624" s="139"/>
      <c r="GA624" s="139"/>
      <c r="GB624" s="139"/>
      <c r="GC624" s="139"/>
      <c r="GD624" s="139"/>
      <c r="GE624" s="139"/>
      <c r="GF624" s="139"/>
    </row>
    <row r="625" spans="1:188" s="50" customFormat="1" ht="33.75" customHeight="1">
      <c r="A625" s="375"/>
      <c r="B625" s="376"/>
      <c r="C625" s="377"/>
      <c r="D625" s="345" t="s">
        <v>981</v>
      </c>
      <c r="E625" s="346" t="s">
        <v>933</v>
      </c>
      <c r="F625" s="347" t="s">
        <v>934</v>
      </c>
      <c r="G625" s="352"/>
      <c r="H625" s="352"/>
      <c r="I625" s="360"/>
      <c r="J625" s="360"/>
      <c r="K625" s="360"/>
      <c r="L625" s="348"/>
      <c r="M625" s="134"/>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V625" s="139"/>
      <c r="AW625" s="139"/>
      <c r="AX625" s="139"/>
      <c r="AY625" s="139"/>
      <c r="AZ625" s="139"/>
      <c r="BA625" s="139"/>
      <c r="BB625" s="139"/>
      <c r="BC625" s="139"/>
      <c r="BD625" s="139"/>
      <c r="BE625" s="139"/>
      <c r="BF625" s="139"/>
      <c r="BG625" s="139"/>
      <c r="BH625" s="139"/>
      <c r="BI625" s="139"/>
      <c r="BJ625" s="139"/>
      <c r="BK625" s="139"/>
      <c r="BL625" s="139"/>
      <c r="BM625" s="139"/>
      <c r="BN625" s="139"/>
      <c r="BO625" s="139"/>
      <c r="BP625" s="139"/>
      <c r="BQ625" s="139"/>
      <c r="BR625" s="139"/>
      <c r="BS625" s="139"/>
      <c r="BT625" s="139"/>
      <c r="BU625" s="139"/>
      <c r="BV625" s="139"/>
      <c r="BW625" s="139"/>
      <c r="BX625" s="139"/>
      <c r="BY625" s="139"/>
      <c r="BZ625" s="139"/>
      <c r="CA625" s="139"/>
      <c r="CB625" s="139"/>
      <c r="CC625" s="139"/>
      <c r="CD625" s="139"/>
      <c r="CE625" s="139"/>
      <c r="CF625" s="139"/>
      <c r="CG625" s="139"/>
      <c r="CH625" s="139"/>
      <c r="CI625" s="139"/>
      <c r="CJ625" s="139"/>
      <c r="CK625" s="139"/>
      <c r="CL625" s="139"/>
      <c r="CM625" s="139"/>
      <c r="CN625" s="139"/>
      <c r="CO625" s="139"/>
      <c r="CP625" s="139"/>
      <c r="CQ625" s="139"/>
      <c r="CR625" s="139"/>
      <c r="CS625" s="139"/>
      <c r="CT625" s="139"/>
      <c r="CU625" s="139"/>
      <c r="CV625" s="139"/>
      <c r="CW625" s="139"/>
      <c r="CX625" s="139"/>
      <c r="CY625" s="139"/>
      <c r="CZ625" s="139"/>
      <c r="DA625" s="139"/>
      <c r="DB625" s="139"/>
      <c r="DC625" s="139"/>
      <c r="DD625" s="139"/>
      <c r="DE625" s="139"/>
      <c r="DF625" s="139"/>
      <c r="DG625" s="139"/>
      <c r="DH625" s="139"/>
      <c r="DI625" s="139"/>
      <c r="DJ625" s="139"/>
      <c r="DK625" s="139"/>
      <c r="DL625" s="139"/>
      <c r="DM625" s="139"/>
      <c r="DN625" s="139"/>
      <c r="DO625" s="139"/>
      <c r="DP625" s="139"/>
      <c r="DQ625" s="139"/>
      <c r="DR625" s="139"/>
      <c r="DS625" s="139"/>
      <c r="DT625" s="139"/>
      <c r="DU625" s="139"/>
      <c r="DV625" s="139"/>
      <c r="DW625" s="139"/>
      <c r="DX625" s="139"/>
      <c r="DY625" s="139"/>
      <c r="DZ625" s="139"/>
      <c r="EA625" s="139"/>
      <c r="EB625" s="139"/>
      <c r="EC625" s="139"/>
      <c r="ED625" s="139"/>
      <c r="EE625" s="139"/>
      <c r="EF625" s="139"/>
      <c r="EG625" s="139"/>
      <c r="EH625" s="139"/>
      <c r="EI625" s="139"/>
      <c r="EJ625" s="139"/>
      <c r="EK625" s="139"/>
      <c r="EL625" s="139"/>
      <c r="EM625" s="139"/>
      <c r="EN625" s="139"/>
      <c r="EO625" s="139"/>
      <c r="EP625" s="139"/>
      <c r="EQ625" s="139"/>
      <c r="ER625" s="139"/>
      <c r="ES625" s="139"/>
      <c r="ET625" s="139"/>
      <c r="EU625" s="139"/>
      <c r="EV625" s="139"/>
      <c r="EW625" s="139"/>
      <c r="EX625" s="139"/>
      <c r="EY625" s="139"/>
      <c r="EZ625" s="139"/>
      <c r="FA625" s="139"/>
      <c r="FB625" s="139"/>
      <c r="FC625" s="139"/>
      <c r="FD625" s="139"/>
      <c r="FE625" s="139"/>
      <c r="FF625" s="139"/>
      <c r="FG625" s="139"/>
      <c r="FH625" s="139"/>
      <c r="FI625" s="139"/>
      <c r="FJ625" s="139"/>
      <c r="FK625" s="139"/>
      <c r="FL625" s="139"/>
      <c r="FM625" s="139"/>
      <c r="FN625" s="139"/>
      <c r="FO625" s="139"/>
      <c r="FP625" s="139"/>
      <c r="FQ625" s="139"/>
      <c r="FR625" s="139"/>
      <c r="FS625" s="139"/>
      <c r="FT625" s="139"/>
      <c r="FU625" s="139"/>
      <c r="FV625" s="139"/>
      <c r="FW625" s="139"/>
      <c r="FX625" s="139"/>
      <c r="FY625" s="139"/>
      <c r="FZ625" s="139"/>
      <c r="GA625" s="139"/>
      <c r="GB625" s="139"/>
      <c r="GC625" s="139"/>
      <c r="GD625" s="139"/>
      <c r="GE625" s="139"/>
      <c r="GF625" s="139"/>
    </row>
    <row r="626" spans="1:188" s="50" customFormat="1" ht="20.25" customHeight="1">
      <c r="A626" s="378"/>
      <c r="B626" s="379"/>
      <c r="C626" s="380"/>
      <c r="D626" s="345"/>
      <c r="E626" s="346"/>
      <c r="F626" s="347"/>
      <c r="G626" s="353"/>
      <c r="H626" s="353"/>
      <c r="I626" s="361"/>
      <c r="J626" s="361"/>
      <c r="K626" s="361"/>
      <c r="L626" s="348"/>
      <c r="M626" s="134"/>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V626" s="139"/>
      <c r="AW626" s="139"/>
      <c r="AX626" s="139"/>
      <c r="AY626" s="139"/>
      <c r="AZ626" s="139"/>
      <c r="BA626" s="139"/>
      <c r="BB626" s="139"/>
      <c r="BC626" s="139"/>
      <c r="BD626" s="139"/>
      <c r="BE626" s="139"/>
      <c r="BF626" s="139"/>
      <c r="BG626" s="139"/>
      <c r="BH626" s="139"/>
      <c r="BI626" s="139"/>
      <c r="BJ626" s="139"/>
      <c r="BK626" s="139"/>
      <c r="BL626" s="139"/>
      <c r="BM626" s="139"/>
      <c r="BN626" s="139"/>
      <c r="BO626" s="139"/>
      <c r="BP626" s="139"/>
      <c r="BQ626" s="139"/>
      <c r="BR626" s="139"/>
      <c r="BS626" s="139"/>
      <c r="BT626" s="139"/>
      <c r="BU626" s="139"/>
      <c r="BV626" s="139"/>
      <c r="BW626" s="139"/>
      <c r="BX626" s="139"/>
      <c r="BY626" s="139"/>
      <c r="BZ626" s="139"/>
      <c r="CA626" s="139"/>
      <c r="CB626" s="139"/>
      <c r="CC626" s="139"/>
      <c r="CD626" s="139"/>
      <c r="CE626" s="139"/>
      <c r="CF626" s="139"/>
      <c r="CG626" s="139"/>
      <c r="CH626" s="139"/>
      <c r="CI626" s="139"/>
      <c r="CJ626" s="139"/>
      <c r="CK626" s="139"/>
      <c r="CL626" s="139"/>
      <c r="CM626" s="139"/>
      <c r="CN626" s="139"/>
      <c r="CO626" s="139"/>
      <c r="CP626" s="139"/>
      <c r="CQ626" s="139"/>
      <c r="CR626" s="139"/>
      <c r="CS626" s="139"/>
      <c r="CT626" s="139"/>
      <c r="CU626" s="139"/>
      <c r="CV626" s="139"/>
      <c r="CW626" s="139"/>
      <c r="CX626" s="139"/>
      <c r="CY626" s="139"/>
      <c r="CZ626" s="139"/>
      <c r="DA626" s="139"/>
      <c r="DB626" s="139"/>
      <c r="DC626" s="139"/>
      <c r="DD626" s="139"/>
      <c r="DE626" s="139"/>
      <c r="DF626" s="139"/>
      <c r="DG626" s="139"/>
      <c r="DH626" s="139"/>
      <c r="DI626" s="139"/>
      <c r="DJ626" s="139"/>
      <c r="DK626" s="139"/>
      <c r="DL626" s="139"/>
      <c r="DM626" s="139"/>
      <c r="DN626" s="139"/>
      <c r="DO626" s="139"/>
      <c r="DP626" s="139"/>
      <c r="DQ626" s="139"/>
      <c r="DR626" s="139"/>
      <c r="DS626" s="139"/>
      <c r="DT626" s="139"/>
      <c r="DU626" s="139"/>
      <c r="DV626" s="139"/>
      <c r="DW626" s="139"/>
      <c r="DX626" s="139"/>
      <c r="DY626" s="139"/>
      <c r="DZ626" s="139"/>
      <c r="EA626" s="139"/>
      <c r="EB626" s="139"/>
      <c r="EC626" s="139"/>
      <c r="ED626" s="139"/>
      <c r="EE626" s="139"/>
      <c r="EF626" s="139"/>
      <c r="EG626" s="139"/>
      <c r="EH626" s="139"/>
      <c r="EI626" s="139"/>
      <c r="EJ626" s="139"/>
      <c r="EK626" s="139"/>
      <c r="EL626" s="139"/>
      <c r="EM626" s="139"/>
      <c r="EN626" s="139"/>
      <c r="EO626" s="139"/>
      <c r="EP626" s="139"/>
      <c r="EQ626" s="139"/>
      <c r="ER626" s="139"/>
      <c r="ES626" s="139"/>
      <c r="ET626" s="139"/>
      <c r="EU626" s="139"/>
      <c r="EV626" s="139"/>
      <c r="EW626" s="139"/>
      <c r="EX626" s="139"/>
      <c r="EY626" s="139"/>
      <c r="EZ626" s="139"/>
      <c r="FA626" s="139"/>
      <c r="FB626" s="139"/>
      <c r="FC626" s="139"/>
      <c r="FD626" s="139"/>
      <c r="FE626" s="139"/>
      <c r="FF626" s="139"/>
      <c r="FG626" s="139"/>
      <c r="FH626" s="139"/>
      <c r="FI626" s="139"/>
      <c r="FJ626" s="139"/>
      <c r="FK626" s="139"/>
      <c r="FL626" s="139"/>
      <c r="FM626" s="139"/>
      <c r="FN626" s="139"/>
      <c r="FO626" s="139"/>
      <c r="FP626" s="139"/>
      <c r="FQ626" s="139"/>
      <c r="FR626" s="139"/>
      <c r="FS626" s="139"/>
      <c r="FT626" s="139"/>
      <c r="FU626" s="139"/>
      <c r="FV626" s="139"/>
      <c r="FW626" s="139"/>
      <c r="FX626" s="139"/>
      <c r="FY626" s="139"/>
      <c r="FZ626" s="139"/>
      <c r="GA626" s="139"/>
      <c r="GB626" s="139"/>
      <c r="GC626" s="139"/>
      <c r="GD626" s="139"/>
      <c r="GE626" s="139"/>
      <c r="GF626" s="139"/>
    </row>
    <row r="627" spans="1:188" s="50" customFormat="1" ht="20.25" customHeight="1">
      <c r="A627" s="378"/>
      <c r="B627" s="379"/>
      <c r="C627" s="380"/>
      <c r="D627" s="345"/>
      <c r="E627" s="346"/>
      <c r="F627" s="347"/>
      <c r="G627" s="353"/>
      <c r="H627" s="353"/>
      <c r="I627" s="361"/>
      <c r="J627" s="361"/>
      <c r="K627" s="361"/>
      <c r="L627" s="348"/>
      <c r="M627" s="134"/>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V627" s="139"/>
      <c r="AW627" s="139"/>
      <c r="AX627" s="139"/>
      <c r="AY627" s="139"/>
      <c r="AZ627" s="139"/>
      <c r="BA627" s="139"/>
      <c r="BB627" s="139"/>
      <c r="BC627" s="139"/>
      <c r="BD627" s="139"/>
      <c r="BE627" s="139"/>
      <c r="BF627" s="139"/>
      <c r="BG627" s="139"/>
      <c r="BH627" s="139"/>
      <c r="BI627" s="139"/>
      <c r="BJ627" s="139"/>
      <c r="BK627" s="139"/>
      <c r="BL627" s="139"/>
      <c r="BM627" s="139"/>
      <c r="BN627" s="139"/>
      <c r="BO627" s="139"/>
      <c r="BP627" s="139"/>
      <c r="BQ627" s="139"/>
      <c r="BR627" s="139"/>
      <c r="BS627" s="139"/>
      <c r="BT627" s="139"/>
      <c r="BU627" s="139"/>
      <c r="BV627" s="139"/>
      <c r="BW627" s="139"/>
      <c r="BX627" s="139"/>
      <c r="BY627" s="139"/>
      <c r="BZ627" s="139"/>
      <c r="CA627" s="139"/>
      <c r="CB627" s="139"/>
      <c r="CC627" s="139"/>
      <c r="CD627" s="139"/>
      <c r="CE627" s="139"/>
      <c r="CF627" s="139"/>
      <c r="CG627" s="139"/>
      <c r="CH627" s="139"/>
      <c r="CI627" s="139"/>
      <c r="CJ627" s="139"/>
      <c r="CK627" s="139"/>
      <c r="CL627" s="139"/>
      <c r="CM627" s="139"/>
      <c r="CN627" s="139"/>
      <c r="CO627" s="139"/>
      <c r="CP627" s="139"/>
      <c r="CQ627" s="139"/>
      <c r="CR627" s="139"/>
      <c r="CS627" s="139"/>
      <c r="CT627" s="139"/>
      <c r="CU627" s="139"/>
      <c r="CV627" s="139"/>
      <c r="CW627" s="139"/>
      <c r="CX627" s="139"/>
      <c r="CY627" s="139"/>
      <c r="CZ627" s="139"/>
      <c r="DA627" s="139"/>
      <c r="DB627" s="139"/>
      <c r="DC627" s="139"/>
      <c r="DD627" s="139"/>
      <c r="DE627" s="139"/>
      <c r="DF627" s="139"/>
      <c r="DG627" s="139"/>
      <c r="DH627" s="139"/>
      <c r="DI627" s="139"/>
      <c r="DJ627" s="139"/>
      <c r="DK627" s="139"/>
      <c r="DL627" s="139"/>
      <c r="DM627" s="139"/>
      <c r="DN627" s="139"/>
      <c r="DO627" s="139"/>
      <c r="DP627" s="139"/>
      <c r="DQ627" s="139"/>
      <c r="DR627" s="139"/>
      <c r="DS627" s="139"/>
      <c r="DT627" s="139"/>
      <c r="DU627" s="139"/>
      <c r="DV627" s="139"/>
      <c r="DW627" s="139"/>
      <c r="DX627" s="139"/>
      <c r="DY627" s="139"/>
      <c r="DZ627" s="139"/>
      <c r="EA627" s="139"/>
      <c r="EB627" s="139"/>
      <c r="EC627" s="139"/>
      <c r="ED627" s="139"/>
      <c r="EE627" s="139"/>
      <c r="EF627" s="139"/>
      <c r="EG627" s="139"/>
      <c r="EH627" s="139"/>
      <c r="EI627" s="139"/>
      <c r="EJ627" s="139"/>
      <c r="EK627" s="139"/>
      <c r="EL627" s="139"/>
      <c r="EM627" s="139"/>
      <c r="EN627" s="139"/>
      <c r="EO627" s="139"/>
      <c r="EP627" s="139"/>
      <c r="EQ627" s="139"/>
      <c r="ER627" s="139"/>
      <c r="ES627" s="139"/>
      <c r="ET627" s="139"/>
      <c r="EU627" s="139"/>
      <c r="EV627" s="139"/>
      <c r="EW627" s="139"/>
      <c r="EX627" s="139"/>
      <c r="EY627" s="139"/>
      <c r="EZ627" s="139"/>
      <c r="FA627" s="139"/>
      <c r="FB627" s="139"/>
      <c r="FC627" s="139"/>
      <c r="FD627" s="139"/>
      <c r="FE627" s="139"/>
      <c r="FF627" s="139"/>
      <c r="FG627" s="139"/>
      <c r="FH627" s="139"/>
      <c r="FI627" s="139"/>
      <c r="FJ627" s="139"/>
      <c r="FK627" s="139"/>
      <c r="FL627" s="139"/>
      <c r="FM627" s="139"/>
      <c r="FN627" s="139"/>
      <c r="FO627" s="139"/>
      <c r="FP627" s="139"/>
      <c r="FQ627" s="139"/>
      <c r="FR627" s="139"/>
      <c r="FS627" s="139"/>
      <c r="FT627" s="139"/>
      <c r="FU627" s="139"/>
      <c r="FV627" s="139"/>
      <c r="FW627" s="139"/>
      <c r="FX627" s="139"/>
      <c r="FY627" s="139"/>
      <c r="FZ627" s="139"/>
      <c r="GA627" s="139"/>
      <c r="GB627" s="139"/>
      <c r="GC627" s="139"/>
      <c r="GD627" s="139"/>
      <c r="GE627" s="139"/>
      <c r="GF627" s="139"/>
    </row>
    <row r="628" spans="1:188" s="50" customFormat="1" ht="34.5" customHeight="1">
      <c r="A628" s="381"/>
      <c r="B628" s="382"/>
      <c r="C628" s="383"/>
      <c r="D628" s="345"/>
      <c r="E628" s="346"/>
      <c r="F628" s="347"/>
      <c r="G628" s="354"/>
      <c r="H628" s="354"/>
      <c r="I628" s="362"/>
      <c r="J628" s="362"/>
      <c r="K628" s="362"/>
      <c r="L628" s="348"/>
      <c r="M628" s="134"/>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V628" s="139"/>
      <c r="AW628" s="139"/>
      <c r="AX628" s="139"/>
      <c r="AY628" s="139"/>
      <c r="AZ628" s="139"/>
      <c r="BA628" s="139"/>
      <c r="BB628" s="139"/>
      <c r="BC628" s="139"/>
      <c r="BD628" s="139"/>
      <c r="BE628" s="139"/>
      <c r="BF628" s="139"/>
      <c r="BG628" s="139"/>
      <c r="BH628" s="139"/>
      <c r="BI628" s="139"/>
      <c r="BJ628" s="139"/>
      <c r="BK628" s="139"/>
      <c r="BL628" s="139"/>
      <c r="BM628" s="139"/>
      <c r="BN628" s="139"/>
      <c r="BO628" s="139"/>
      <c r="BP628" s="139"/>
      <c r="BQ628" s="139"/>
      <c r="BR628" s="139"/>
      <c r="BS628" s="139"/>
      <c r="BT628" s="139"/>
      <c r="BU628" s="139"/>
      <c r="BV628" s="139"/>
      <c r="BW628" s="139"/>
      <c r="BX628" s="139"/>
      <c r="BY628" s="139"/>
      <c r="BZ628" s="139"/>
      <c r="CA628" s="139"/>
      <c r="CB628" s="139"/>
      <c r="CC628" s="139"/>
      <c r="CD628" s="139"/>
      <c r="CE628" s="139"/>
      <c r="CF628" s="139"/>
      <c r="CG628" s="139"/>
      <c r="CH628" s="139"/>
      <c r="CI628" s="139"/>
      <c r="CJ628" s="139"/>
      <c r="CK628" s="139"/>
      <c r="CL628" s="139"/>
      <c r="CM628" s="139"/>
      <c r="CN628" s="139"/>
      <c r="CO628" s="139"/>
      <c r="CP628" s="139"/>
      <c r="CQ628" s="139"/>
      <c r="CR628" s="139"/>
      <c r="CS628" s="139"/>
      <c r="CT628" s="139"/>
      <c r="CU628" s="139"/>
      <c r="CV628" s="139"/>
      <c r="CW628" s="139"/>
      <c r="CX628" s="139"/>
      <c r="CY628" s="139"/>
      <c r="CZ628" s="139"/>
      <c r="DA628" s="139"/>
      <c r="DB628" s="139"/>
      <c r="DC628" s="139"/>
      <c r="DD628" s="139"/>
      <c r="DE628" s="139"/>
      <c r="DF628" s="139"/>
      <c r="DG628" s="139"/>
      <c r="DH628" s="139"/>
      <c r="DI628" s="139"/>
      <c r="DJ628" s="139"/>
      <c r="DK628" s="139"/>
      <c r="DL628" s="139"/>
      <c r="DM628" s="139"/>
      <c r="DN628" s="139"/>
      <c r="DO628" s="139"/>
      <c r="DP628" s="139"/>
      <c r="DQ628" s="139"/>
      <c r="DR628" s="139"/>
      <c r="DS628" s="139"/>
      <c r="DT628" s="139"/>
      <c r="DU628" s="139"/>
      <c r="DV628" s="139"/>
      <c r="DW628" s="139"/>
      <c r="DX628" s="139"/>
      <c r="DY628" s="139"/>
      <c r="DZ628" s="139"/>
      <c r="EA628" s="139"/>
      <c r="EB628" s="139"/>
      <c r="EC628" s="139"/>
      <c r="ED628" s="139"/>
      <c r="EE628" s="139"/>
      <c r="EF628" s="139"/>
      <c r="EG628" s="139"/>
      <c r="EH628" s="139"/>
      <c r="EI628" s="139"/>
      <c r="EJ628" s="139"/>
      <c r="EK628" s="139"/>
      <c r="EL628" s="139"/>
      <c r="EM628" s="139"/>
      <c r="EN628" s="139"/>
      <c r="EO628" s="139"/>
      <c r="EP628" s="139"/>
      <c r="EQ628" s="139"/>
      <c r="ER628" s="139"/>
      <c r="ES628" s="139"/>
      <c r="ET628" s="139"/>
      <c r="EU628" s="139"/>
      <c r="EV628" s="139"/>
      <c r="EW628" s="139"/>
      <c r="EX628" s="139"/>
      <c r="EY628" s="139"/>
      <c r="EZ628" s="139"/>
      <c r="FA628" s="139"/>
      <c r="FB628" s="139"/>
      <c r="FC628" s="139"/>
      <c r="FD628" s="139"/>
      <c r="FE628" s="139"/>
      <c r="FF628" s="139"/>
      <c r="FG628" s="139"/>
      <c r="FH628" s="139"/>
      <c r="FI628" s="139"/>
      <c r="FJ628" s="139"/>
      <c r="FK628" s="139"/>
      <c r="FL628" s="139"/>
      <c r="FM628" s="139"/>
      <c r="FN628" s="139"/>
      <c r="FO628" s="139"/>
      <c r="FP628" s="139"/>
      <c r="FQ628" s="139"/>
      <c r="FR628" s="139"/>
      <c r="FS628" s="139"/>
      <c r="FT628" s="139"/>
      <c r="FU628" s="139"/>
      <c r="FV628" s="139"/>
      <c r="FW628" s="139"/>
      <c r="FX628" s="139"/>
      <c r="FY628" s="139"/>
      <c r="FZ628" s="139"/>
      <c r="GA628" s="139"/>
      <c r="GB628" s="139"/>
      <c r="GC628" s="139"/>
      <c r="GD628" s="139"/>
      <c r="GE628" s="139"/>
      <c r="GF628" s="139"/>
    </row>
    <row r="629" spans="1:188" s="50" customFormat="1" ht="20.25" customHeight="1">
      <c r="A629" s="375"/>
      <c r="B629" s="376"/>
      <c r="C629" s="377"/>
      <c r="D629" s="345" t="s">
        <v>983</v>
      </c>
      <c r="E629" s="346" t="s">
        <v>936</v>
      </c>
      <c r="F629" s="347" t="s">
        <v>937</v>
      </c>
      <c r="G629" s="352"/>
      <c r="H629" s="352"/>
      <c r="I629" s="360"/>
      <c r="J629" s="360"/>
      <c r="K629" s="360"/>
      <c r="L629" s="348"/>
      <c r="M629" s="134"/>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V629" s="139"/>
      <c r="AW629" s="139"/>
      <c r="AX629" s="139"/>
      <c r="AY629" s="139"/>
      <c r="AZ629" s="139"/>
      <c r="BA629" s="139"/>
      <c r="BB629" s="139"/>
      <c r="BC629" s="139"/>
      <c r="BD629" s="139"/>
      <c r="BE629" s="139"/>
      <c r="BF629" s="139"/>
      <c r="BG629" s="139"/>
      <c r="BH629" s="139"/>
      <c r="BI629" s="139"/>
      <c r="BJ629" s="139"/>
      <c r="BK629" s="139"/>
      <c r="BL629" s="139"/>
      <c r="BM629" s="139"/>
      <c r="BN629" s="139"/>
      <c r="BO629" s="139"/>
      <c r="BP629" s="139"/>
      <c r="BQ629" s="139"/>
      <c r="BR629" s="139"/>
      <c r="BS629" s="139"/>
      <c r="BT629" s="139"/>
      <c r="BU629" s="139"/>
      <c r="BV629" s="139"/>
      <c r="BW629" s="139"/>
      <c r="BX629" s="139"/>
      <c r="BY629" s="139"/>
      <c r="BZ629" s="139"/>
      <c r="CA629" s="139"/>
      <c r="CB629" s="139"/>
      <c r="CC629" s="139"/>
      <c r="CD629" s="139"/>
      <c r="CE629" s="139"/>
      <c r="CF629" s="139"/>
      <c r="CG629" s="139"/>
      <c r="CH629" s="139"/>
      <c r="CI629" s="139"/>
      <c r="CJ629" s="139"/>
      <c r="CK629" s="139"/>
      <c r="CL629" s="139"/>
      <c r="CM629" s="139"/>
      <c r="CN629" s="139"/>
      <c r="CO629" s="139"/>
      <c r="CP629" s="139"/>
      <c r="CQ629" s="139"/>
      <c r="CR629" s="139"/>
      <c r="CS629" s="139"/>
      <c r="CT629" s="139"/>
      <c r="CU629" s="139"/>
      <c r="CV629" s="139"/>
      <c r="CW629" s="139"/>
      <c r="CX629" s="139"/>
      <c r="CY629" s="139"/>
      <c r="CZ629" s="139"/>
      <c r="DA629" s="139"/>
      <c r="DB629" s="139"/>
      <c r="DC629" s="139"/>
      <c r="DD629" s="139"/>
      <c r="DE629" s="139"/>
      <c r="DF629" s="139"/>
      <c r="DG629" s="139"/>
      <c r="DH629" s="139"/>
      <c r="DI629" s="139"/>
      <c r="DJ629" s="139"/>
      <c r="DK629" s="139"/>
      <c r="DL629" s="139"/>
      <c r="DM629" s="139"/>
      <c r="DN629" s="139"/>
      <c r="DO629" s="139"/>
      <c r="DP629" s="139"/>
      <c r="DQ629" s="139"/>
      <c r="DR629" s="139"/>
      <c r="DS629" s="139"/>
      <c r="DT629" s="139"/>
      <c r="DU629" s="139"/>
      <c r="DV629" s="139"/>
      <c r="DW629" s="139"/>
      <c r="DX629" s="139"/>
      <c r="DY629" s="139"/>
      <c r="DZ629" s="139"/>
      <c r="EA629" s="139"/>
      <c r="EB629" s="139"/>
      <c r="EC629" s="139"/>
      <c r="ED629" s="139"/>
      <c r="EE629" s="139"/>
      <c r="EF629" s="139"/>
      <c r="EG629" s="139"/>
      <c r="EH629" s="139"/>
      <c r="EI629" s="139"/>
      <c r="EJ629" s="139"/>
      <c r="EK629" s="139"/>
      <c r="EL629" s="139"/>
      <c r="EM629" s="139"/>
      <c r="EN629" s="139"/>
      <c r="EO629" s="139"/>
      <c r="EP629" s="139"/>
      <c r="EQ629" s="139"/>
      <c r="ER629" s="139"/>
      <c r="ES629" s="139"/>
      <c r="ET629" s="139"/>
      <c r="EU629" s="139"/>
      <c r="EV629" s="139"/>
      <c r="EW629" s="139"/>
      <c r="EX629" s="139"/>
      <c r="EY629" s="139"/>
      <c r="EZ629" s="139"/>
      <c r="FA629" s="139"/>
      <c r="FB629" s="139"/>
      <c r="FC629" s="139"/>
      <c r="FD629" s="139"/>
      <c r="FE629" s="139"/>
      <c r="FF629" s="139"/>
      <c r="FG629" s="139"/>
      <c r="FH629" s="139"/>
      <c r="FI629" s="139"/>
      <c r="FJ629" s="139"/>
      <c r="FK629" s="139"/>
      <c r="FL629" s="139"/>
      <c r="FM629" s="139"/>
      <c r="FN629" s="139"/>
      <c r="FO629" s="139"/>
      <c r="FP629" s="139"/>
      <c r="FQ629" s="139"/>
      <c r="FR629" s="139"/>
      <c r="FS629" s="139"/>
      <c r="FT629" s="139"/>
      <c r="FU629" s="139"/>
      <c r="FV629" s="139"/>
      <c r="FW629" s="139"/>
      <c r="FX629" s="139"/>
      <c r="FY629" s="139"/>
      <c r="FZ629" s="139"/>
      <c r="GA629" s="139"/>
      <c r="GB629" s="139"/>
      <c r="GC629" s="139"/>
      <c r="GD629" s="139"/>
      <c r="GE629" s="139"/>
      <c r="GF629" s="139"/>
    </row>
    <row r="630" spans="1:188" s="50" customFormat="1" ht="20.25" customHeight="1">
      <c r="A630" s="378"/>
      <c r="B630" s="379"/>
      <c r="C630" s="380"/>
      <c r="D630" s="345"/>
      <c r="E630" s="346"/>
      <c r="F630" s="347"/>
      <c r="G630" s="353"/>
      <c r="H630" s="353"/>
      <c r="I630" s="361"/>
      <c r="J630" s="361"/>
      <c r="K630" s="361"/>
      <c r="L630" s="348"/>
      <c r="M630" s="134"/>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V630" s="139"/>
      <c r="AW630" s="139"/>
      <c r="AX630" s="139"/>
      <c r="AY630" s="139"/>
      <c r="AZ630" s="139"/>
      <c r="BA630" s="139"/>
      <c r="BB630" s="139"/>
      <c r="BC630" s="139"/>
      <c r="BD630" s="139"/>
      <c r="BE630" s="139"/>
      <c r="BF630" s="139"/>
      <c r="BG630" s="139"/>
      <c r="BH630" s="139"/>
      <c r="BI630" s="139"/>
      <c r="BJ630" s="139"/>
      <c r="BK630" s="139"/>
      <c r="BL630" s="139"/>
      <c r="BM630" s="139"/>
      <c r="BN630" s="139"/>
      <c r="BO630" s="139"/>
      <c r="BP630" s="139"/>
      <c r="BQ630" s="139"/>
      <c r="BR630" s="139"/>
      <c r="BS630" s="139"/>
      <c r="BT630" s="139"/>
      <c r="BU630" s="139"/>
      <c r="BV630" s="139"/>
      <c r="BW630" s="139"/>
      <c r="BX630" s="139"/>
      <c r="BY630" s="139"/>
      <c r="BZ630" s="139"/>
      <c r="CA630" s="139"/>
      <c r="CB630" s="139"/>
      <c r="CC630" s="139"/>
      <c r="CD630" s="139"/>
      <c r="CE630" s="139"/>
      <c r="CF630" s="139"/>
      <c r="CG630" s="139"/>
      <c r="CH630" s="139"/>
      <c r="CI630" s="139"/>
      <c r="CJ630" s="139"/>
      <c r="CK630" s="139"/>
      <c r="CL630" s="139"/>
      <c r="CM630" s="139"/>
      <c r="CN630" s="139"/>
      <c r="CO630" s="139"/>
      <c r="CP630" s="139"/>
      <c r="CQ630" s="139"/>
      <c r="CR630" s="139"/>
      <c r="CS630" s="139"/>
      <c r="CT630" s="139"/>
      <c r="CU630" s="139"/>
      <c r="CV630" s="139"/>
      <c r="CW630" s="139"/>
      <c r="CX630" s="139"/>
      <c r="CY630" s="139"/>
      <c r="CZ630" s="139"/>
      <c r="DA630" s="139"/>
      <c r="DB630" s="139"/>
      <c r="DC630" s="139"/>
      <c r="DD630" s="139"/>
      <c r="DE630" s="139"/>
      <c r="DF630" s="139"/>
      <c r="DG630" s="139"/>
      <c r="DH630" s="139"/>
      <c r="DI630" s="139"/>
      <c r="DJ630" s="139"/>
      <c r="DK630" s="139"/>
      <c r="DL630" s="139"/>
      <c r="DM630" s="139"/>
      <c r="DN630" s="139"/>
      <c r="DO630" s="139"/>
      <c r="DP630" s="139"/>
      <c r="DQ630" s="139"/>
      <c r="DR630" s="139"/>
      <c r="DS630" s="139"/>
      <c r="DT630" s="139"/>
      <c r="DU630" s="139"/>
      <c r="DV630" s="139"/>
      <c r="DW630" s="139"/>
      <c r="DX630" s="139"/>
      <c r="DY630" s="139"/>
      <c r="DZ630" s="139"/>
      <c r="EA630" s="139"/>
      <c r="EB630" s="139"/>
      <c r="EC630" s="139"/>
      <c r="ED630" s="139"/>
      <c r="EE630" s="139"/>
      <c r="EF630" s="139"/>
      <c r="EG630" s="139"/>
      <c r="EH630" s="139"/>
      <c r="EI630" s="139"/>
      <c r="EJ630" s="139"/>
      <c r="EK630" s="139"/>
      <c r="EL630" s="139"/>
      <c r="EM630" s="139"/>
      <c r="EN630" s="139"/>
      <c r="EO630" s="139"/>
      <c r="EP630" s="139"/>
      <c r="EQ630" s="139"/>
      <c r="ER630" s="139"/>
      <c r="ES630" s="139"/>
      <c r="ET630" s="139"/>
      <c r="EU630" s="139"/>
      <c r="EV630" s="139"/>
      <c r="EW630" s="139"/>
      <c r="EX630" s="139"/>
      <c r="EY630" s="139"/>
      <c r="EZ630" s="139"/>
      <c r="FA630" s="139"/>
      <c r="FB630" s="139"/>
      <c r="FC630" s="139"/>
      <c r="FD630" s="139"/>
      <c r="FE630" s="139"/>
      <c r="FF630" s="139"/>
      <c r="FG630" s="139"/>
      <c r="FH630" s="139"/>
      <c r="FI630" s="139"/>
      <c r="FJ630" s="139"/>
      <c r="FK630" s="139"/>
      <c r="FL630" s="139"/>
      <c r="FM630" s="139"/>
      <c r="FN630" s="139"/>
      <c r="FO630" s="139"/>
      <c r="FP630" s="139"/>
      <c r="FQ630" s="139"/>
      <c r="FR630" s="139"/>
      <c r="FS630" s="139"/>
      <c r="FT630" s="139"/>
      <c r="FU630" s="139"/>
      <c r="FV630" s="139"/>
      <c r="FW630" s="139"/>
      <c r="FX630" s="139"/>
      <c r="FY630" s="139"/>
      <c r="FZ630" s="139"/>
      <c r="GA630" s="139"/>
      <c r="GB630" s="139"/>
      <c r="GC630" s="139"/>
      <c r="GD630" s="139"/>
      <c r="GE630" s="139"/>
      <c r="GF630" s="139"/>
    </row>
    <row r="631" spans="1:188" s="50" customFormat="1" ht="20.25" customHeight="1">
      <c r="A631" s="378"/>
      <c r="B631" s="379"/>
      <c r="C631" s="380"/>
      <c r="D631" s="345"/>
      <c r="E631" s="346"/>
      <c r="F631" s="347"/>
      <c r="G631" s="353"/>
      <c r="H631" s="353"/>
      <c r="I631" s="361"/>
      <c r="J631" s="361"/>
      <c r="K631" s="361"/>
      <c r="L631" s="348"/>
      <c r="M631" s="134"/>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139"/>
      <c r="BU631" s="139"/>
      <c r="BV631" s="139"/>
      <c r="BW631" s="139"/>
      <c r="BX631" s="139"/>
      <c r="BY631" s="139"/>
      <c r="BZ631" s="139"/>
      <c r="CA631" s="139"/>
      <c r="CB631" s="139"/>
      <c r="CC631" s="139"/>
      <c r="CD631" s="139"/>
      <c r="CE631" s="139"/>
      <c r="CF631" s="139"/>
      <c r="CG631" s="139"/>
      <c r="CH631" s="139"/>
      <c r="CI631" s="139"/>
      <c r="CJ631" s="139"/>
      <c r="CK631" s="139"/>
      <c r="CL631" s="139"/>
      <c r="CM631" s="139"/>
      <c r="CN631" s="139"/>
      <c r="CO631" s="139"/>
      <c r="CP631" s="139"/>
      <c r="CQ631" s="139"/>
      <c r="CR631" s="139"/>
      <c r="CS631" s="139"/>
      <c r="CT631" s="139"/>
      <c r="CU631" s="139"/>
      <c r="CV631" s="139"/>
      <c r="CW631" s="139"/>
      <c r="CX631" s="139"/>
      <c r="CY631" s="139"/>
      <c r="CZ631" s="139"/>
      <c r="DA631" s="139"/>
      <c r="DB631" s="139"/>
      <c r="DC631" s="139"/>
      <c r="DD631" s="139"/>
      <c r="DE631" s="139"/>
      <c r="DF631" s="139"/>
      <c r="DG631" s="139"/>
      <c r="DH631" s="139"/>
      <c r="DI631" s="139"/>
      <c r="DJ631" s="139"/>
      <c r="DK631" s="139"/>
      <c r="DL631" s="139"/>
      <c r="DM631" s="139"/>
      <c r="DN631" s="139"/>
      <c r="DO631" s="139"/>
      <c r="DP631" s="139"/>
      <c r="DQ631" s="139"/>
      <c r="DR631" s="139"/>
      <c r="DS631" s="139"/>
      <c r="DT631" s="139"/>
      <c r="DU631" s="139"/>
      <c r="DV631" s="139"/>
      <c r="DW631" s="139"/>
      <c r="DX631" s="139"/>
      <c r="DY631" s="139"/>
      <c r="DZ631" s="139"/>
      <c r="EA631" s="139"/>
      <c r="EB631" s="139"/>
      <c r="EC631" s="139"/>
      <c r="ED631" s="139"/>
      <c r="EE631" s="139"/>
      <c r="EF631" s="139"/>
      <c r="EG631" s="139"/>
      <c r="EH631" s="139"/>
      <c r="EI631" s="139"/>
      <c r="EJ631" s="139"/>
      <c r="EK631" s="139"/>
      <c r="EL631" s="139"/>
      <c r="EM631" s="139"/>
      <c r="EN631" s="139"/>
      <c r="EO631" s="139"/>
      <c r="EP631" s="139"/>
      <c r="EQ631" s="139"/>
      <c r="ER631" s="139"/>
      <c r="ES631" s="139"/>
      <c r="ET631" s="139"/>
      <c r="EU631" s="139"/>
      <c r="EV631" s="139"/>
      <c r="EW631" s="139"/>
      <c r="EX631" s="139"/>
      <c r="EY631" s="139"/>
      <c r="EZ631" s="139"/>
      <c r="FA631" s="139"/>
      <c r="FB631" s="139"/>
      <c r="FC631" s="139"/>
      <c r="FD631" s="139"/>
      <c r="FE631" s="139"/>
      <c r="FF631" s="139"/>
      <c r="FG631" s="139"/>
      <c r="FH631" s="139"/>
      <c r="FI631" s="139"/>
      <c r="FJ631" s="139"/>
      <c r="FK631" s="139"/>
      <c r="FL631" s="139"/>
      <c r="FM631" s="139"/>
      <c r="FN631" s="139"/>
      <c r="FO631" s="139"/>
      <c r="FP631" s="139"/>
      <c r="FQ631" s="139"/>
      <c r="FR631" s="139"/>
      <c r="FS631" s="139"/>
      <c r="FT631" s="139"/>
      <c r="FU631" s="139"/>
      <c r="FV631" s="139"/>
      <c r="FW631" s="139"/>
      <c r="FX631" s="139"/>
      <c r="FY631" s="139"/>
      <c r="FZ631" s="139"/>
      <c r="GA631" s="139"/>
      <c r="GB631" s="139"/>
      <c r="GC631" s="139"/>
      <c r="GD631" s="139"/>
      <c r="GE631" s="139"/>
      <c r="GF631" s="139"/>
    </row>
    <row r="632" spans="1:188" s="50" customFormat="1" ht="20.25" customHeight="1">
      <c r="A632" s="381"/>
      <c r="B632" s="382"/>
      <c r="C632" s="383"/>
      <c r="D632" s="345"/>
      <c r="E632" s="346"/>
      <c r="F632" s="347"/>
      <c r="G632" s="354"/>
      <c r="H632" s="354"/>
      <c r="I632" s="362"/>
      <c r="J632" s="362"/>
      <c r="K632" s="362"/>
      <c r="L632" s="348"/>
      <c r="M632" s="134"/>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V632" s="139"/>
      <c r="AW632" s="139"/>
      <c r="AX632" s="139"/>
      <c r="AY632" s="139"/>
      <c r="AZ632" s="139"/>
      <c r="BA632" s="139"/>
      <c r="BB632" s="139"/>
      <c r="BC632" s="139"/>
      <c r="BD632" s="139"/>
      <c r="BE632" s="139"/>
      <c r="BF632" s="139"/>
      <c r="BG632" s="139"/>
      <c r="BH632" s="139"/>
      <c r="BI632" s="139"/>
      <c r="BJ632" s="139"/>
      <c r="BK632" s="139"/>
      <c r="BL632" s="139"/>
      <c r="BM632" s="139"/>
      <c r="BN632" s="139"/>
      <c r="BO632" s="139"/>
      <c r="BP632" s="139"/>
      <c r="BQ632" s="139"/>
      <c r="BR632" s="139"/>
      <c r="BS632" s="139"/>
      <c r="BT632" s="139"/>
      <c r="BU632" s="139"/>
      <c r="BV632" s="139"/>
      <c r="BW632" s="139"/>
      <c r="BX632" s="139"/>
      <c r="BY632" s="139"/>
      <c r="BZ632" s="139"/>
      <c r="CA632" s="139"/>
      <c r="CB632" s="139"/>
      <c r="CC632" s="139"/>
      <c r="CD632" s="139"/>
      <c r="CE632" s="139"/>
      <c r="CF632" s="139"/>
      <c r="CG632" s="139"/>
      <c r="CH632" s="139"/>
      <c r="CI632" s="139"/>
      <c r="CJ632" s="139"/>
      <c r="CK632" s="139"/>
      <c r="CL632" s="139"/>
      <c r="CM632" s="139"/>
      <c r="CN632" s="139"/>
      <c r="CO632" s="139"/>
      <c r="CP632" s="139"/>
      <c r="CQ632" s="139"/>
      <c r="CR632" s="139"/>
      <c r="CS632" s="139"/>
      <c r="CT632" s="139"/>
      <c r="CU632" s="139"/>
      <c r="CV632" s="139"/>
      <c r="CW632" s="139"/>
      <c r="CX632" s="139"/>
      <c r="CY632" s="139"/>
      <c r="CZ632" s="139"/>
      <c r="DA632" s="139"/>
      <c r="DB632" s="139"/>
      <c r="DC632" s="139"/>
      <c r="DD632" s="139"/>
      <c r="DE632" s="139"/>
      <c r="DF632" s="139"/>
      <c r="DG632" s="139"/>
      <c r="DH632" s="139"/>
      <c r="DI632" s="139"/>
      <c r="DJ632" s="139"/>
      <c r="DK632" s="139"/>
      <c r="DL632" s="139"/>
      <c r="DM632" s="139"/>
      <c r="DN632" s="139"/>
      <c r="DO632" s="139"/>
      <c r="DP632" s="139"/>
      <c r="DQ632" s="139"/>
      <c r="DR632" s="139"/>
      <c r="DS632" s="139"/>
      <c r="DT632" s="139"/>
      <c r="DU632" s="139"/>
      <c r="DV632" s="139"/>
      <c r="DW632" s="139"/>
      <c r="DX632" s="139"/>
      <c r="DY632" s="139"/>
      <c r="DZ632" s="139"/>
      <c r="EA632" s="139"/>
      <c r="EB632" s="139"/>
      <c r="EC632" s="139"/>
      <c r="ED632" s="139"/>
      <c r="EE632" s="139"/>
      <c r="EF632" s="139"/>
      <c r="EG632" s="139"/>
      <c r="EH632" s="139"/>
      <c r="EI632" s="139"/>
      <c r="EJ632" s="139"/>
      <c r="EK632" s="139"/>
      <c r="EL632" s="139"/>
      <c r="EM632" s="139"/>
      <c r="EN632" s="139"/>
      <c r="EO632" s="139"/>
      <c r="EP632" s="139"/>
      <c r="EQ632" s="139"/>
      <c r="ER632" s="139"/>
      <c r="ES632" s="139"/>
      <c r="ET632" s="139"/>
      <c r="EU632" s="139"/>
      <c r="EV632" s="139"/>
      <c r="EW632" s="139"/>
      <c r="EX632" s="139"/>
      <c r="EY632" s="139"/>
      <c r="EZ632" s="139"/>
      <c r="FA632" s="139"/>
      <c r="FB632" s="139"/>
      <c r="FC632" s="139"/>
      <c r="FD632" s="139"/>
      <c r="FE632" s="139"/>
      <c r="FF632" s="139"/>
      <c r="FG632" s="139"/>
      <c r="FH632" s="139"/>
      <c r="FI632" s="139"/>
      <c r="FJ632" s="139"/>
      <c r="FK632" s="139"/>
      <c r="FL632" s="139"/>
      <c r="FM632" s="139"/>
      <c r="FN632" s="139"/>
      <c r="FO632" s="139"/>
      <c r="FP632" s="139"/>
      <c r="FQ632" s="139"/>
      <c r="FR632" s="139"/>
      <c r="FS632" s="139"/>
      <c r="FT632" s="139"/>
      <c r="FU632" s="139"/>
      <c r="FV632" s="139"/>
      <c r="FW632" s="139"/>
      <c r="FX632" s="139"/>
      <c r="FY632" s="139"/>
      <c r="FZ632" s="139"/>
      <c r="GA632" s="139"/>
      <c r="GB632" s="139"/>
      <c r="GC632" s="139"/>
      <c r="GD632" s="139"/>
      <c r="GE632" s="139"/>
      <c r="GF632" s="139"/>
    </row>
    <row r="633" spans="1:188" s="50" customFormat="1" ht="57" customHeight="1">
      <c r="A633" s="225"/>
      <c r="B633" s="226"/>
      <c r="C633" s="227"/>
      <c r="D633" s="228" t="s">
        <v>986</v>
      </c>
      <c r="E633" s="229" t="s">
        <v>1734</v>
      </c>
      <c r="F633" s="230" t="s">
        <v>1767</v>
      </c>
      <c r="G633" s="221"/>
      <c r="H633" s="221"/>
      <c r="I633" s="219"/>
      <c r="J633" s="219"/>
      <c r="K633" s="219"/>
      <c r="L633" s="233"/>
      <c r="M633" s="134"/>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V633" s="139"/>
      <c r="AW633" s="139"/>
      <c r="AX633" s="139"/>
      <c r="AY633" s="139"/>
      <c r="AZ633" s="139"/>
      <c r="BA633" s="139"/>
      <c r="BB633" s="139"/>
      <c r="BC633" s="139"/>
      <c r="BD633" s="139"/>
      <c r="BE633" s="139"/>
      <c r="BF633" s="139"/>
      <c r="BG633" s="139"/>
      <c r="BH633" s="139"/>
      <c r="BI633" s="139"/>
      <c r="BJ633" s="139"/>
      <c r="BK633" s="139"/>
      <c r="BL633" s="139"/>
      <c r="BM633" s="139"/>
      <c r="BN633" s="139"/>
      <c r="BO633" s="139"/>
      <c r="BP633" s="139"/>
      <c r="BQ633" s="139"/>
      <c r="BR633" s="139"/>
      <c r="BS633" s="139"/>
      <c r="BT633" s="139"/>
      <c r="BU633" s="139"/>
      <c r="BV633" s="139"/>
      <c r="BW633" s="139"/>
      <c r="BX633" s="139"/>
      <c r="BY633" s="139"/>
      <c r="BZ633" s="139"/>
      <c r="CA633" s="139"/>
      <c r="CB633" s="139"/>
      <c r="CC633" s="139"/>
      <c r="CD633" s="139"/>
      <c r="CE633" s="139"/>
      <c r="CF633" s="139"/>
      <c r="CG633" s="139"/>
      <c r="CH633" s="139"/>
      <c r="CI633" s="139"/>
      <c r="CJ633" s="139"/>
      <c r="CK633" s="139"/>
      <c r="CL633" s="139"/>
      <c r="CM633" s="139"/>
      <c r="CN633" s="139"/>
      <c r="CO633" s="139"/>
      <c r="CP633" s="139"/>
      <c r="CQ633" s="139"/>
      <c r="CR633" s="139"/>
      <c r="CS633" s="139"/>
      <c r="CT633" s="139"/>
      <c r="CU633" s="139"/>
      <c r="CV633" s="139"/>
      <c r="CW633" s="139"/>
      <c r="CX633" s="139"/>
      <c r="CY633" s="139"/>
      <c r="CZ633" s="139"/>
      <c r="DA633" s="139"/>
      <c r="DB633" s="139"/>
      <c r="DC633" s="139"/>
      <c r="DD633" s="139"/>
      <c r="DE633" s="139"/>
      <c r="DF633" s="139"/>
      <c r="DG633" s="139"/>
      <c r="DH633" s="139"/>
      <c r="DI633" s="139"/>
      <c r="DJ633" s="139"/>
      <c r="DK633" s="139"/>
      <c r="DL633" s="139"/>
      <c r="DM633" s="139"/>
      <c r="DN633" s="139"/>
      <c r="DO633" s="139"/>
      <c r="DP633" s="139"/>
      <c r="DQ633" s="139"/>
      <c r="DR633" s="139"/>
      <c r="DS633" s="139"/>
      <c r="DT633" s="139"/>
      <c r="DU633" s="139"/>
      <c r="DV633" s="139"/>
      <c r="DW633" s="139"/>
      <c r="DX633" s="139"/>
      <c r="DY633" s="139"/>
      <c r="DZ633" s="139"/>
      <c r="EA633" s="139"/>
      <c r="EB633" s="139"/>
      <c r="EC633" s="139"/>
      <c r="ED633" s="139"/>
      <c r="EE633" s="139"/>
      <c r="EF633" s="139"/>
      <c r="EG633" s="139"/>
      <c r="EH633" s="139"/>
      <c r="EI633" s="139"/>
      <c r="EJ633" s="139"/>
      <c r="EK633" s="139"/>
      <c r="EL633" s="139"/>
      <c r="EM633" s="139"/>
      <c r="EN633" s="139"/>
      <c r="EO633" s="139"/>
      <c r="EP633" s="139"/>
      <c r="EQ633" s="139"/>
      <c r="ER633" s="139"/>
      <c r="ES633" s="139"/>
      <c r="ET633" s="139"/>
      <c r="EU633" s="139"/>
      <c r="EV633" s="139"/>
      <c r="EW633" s="139"/>
      <c r="EX633" s="139"/>
      <c r="EY633" s="139"/>
      <c r="EZ633" s="139"/>
      <c r="FA633" s="139"/>
      <c r="FB633" s="139"/>
      <c r="FC633" s="139"/>
      <c r="FD633" s="139"/>
      <c r="FE633" s="139"/>
      <c r="FF633" s="139"/>
      <c r="FG633" s="139"/>
      <c r="FH633" s="139"/>
      <c r="FI633" s="139"/>
      <c r="FJ633" s="139"/>
      <c r="FK633" s="139"/>
      <c r="FL633" s="139"/>
      <c r="FM633" s="139"/>
      <c r="FN633" s="139"/>
      <c r="FO633" s="139"/>
      <c r="FP633" s="139"/>
      <c r="FQ633" s="139"/>
      <c r="FR633" s="139"/>
      <c r="FS633" s="139"/>
      <c r="FT633" s="139"/>
      <c r="FU633" s="139"/>
      <c r="FV633" s="139"/>
      <c r="FW633" s="139"/>
      <c r="FX633" s="139"/>
      <c r="FY633" s="139"/>
      <c r="FZ633" s="139"/>
      <c r="GA633" s="139"/>
      <c r="GB633" s="139"/>
      <c r="GC633" s="139"/>
      <c r="GD633" s="139"/>
      <c r="GE633" s="139"/>
      <c r="GF633" s="139"/>
    </row>
    <row r="634" spans="1:188" s="50" customFormat="1" ht="86.25" customHeight="1">
      <c r="A634" s="399"/>
      <c r="B634" s="400"/>
      <c r="C634" s="401"/>
      <c r="D634" s="116" t="s">
        <v>989</v>
      </c>
      <c r="E634" s="172" t="s">
        <v>1221</v>
      </c>
      <c r="F634" s="146"/>
      <c r="G634" s="101"/>
      <c r="H634" s="101"/>
      <c r="I634" s="128"/>
      <c r="J634" s="128"/>
      <c r="K634" s="128"/>
      <c r="L634" s="233"/>
      <c r="M634" s="134"/>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V634" s="139"/>
      <c r="AW634" s="139"/>
      <c r="AX634" s="139"/>
      <c r="AY634" s="139"/>
      <c r="AZ634" s="139"/>
      <c r="BA634" s="139"/>
      <c r="BB634" s="139"/>
      <c r="BC634" s="139"/>
      <c r="BD634" s="139"/>
      <c r="BE634" s="139"/>
      <c r="BF634" s="139"/>
      <c r="BG634" s="139"/>
      <c r="BH634" s="139"/>
      <c r="BI634" s="139"/>
      <c r="BJ634" s="139"/>
      <c r="BK634" s="139"/>
      <c r="BL634" s="139"/>
      <c r="BM634" s="139"/>
      <c r="BN634" s="139"/>
      <c r="BO634" s="139"/>
      <c r="BP634" s="139"/>
      <c r="BQ634" s="139"/>
      <c r="BR634" s="139"/>
      <c r="BS634" s="139"/>
      <c r="BT634" s="139"/>
      <c r="BU634" s="139"/>
      <c r="BV634" s="139"/>
      <c r="BW634" s="139"/>
      <c r="BX634" s="139"/>
      <c r="BY634" s="139"/>
      <c r="BZ634" s="139"/>
      <c r="CA634" s="139"/>
      <c r="CB634" s="139"/>
      <c r="CC634" s="139"/>
      <c r="CD634" s="139"/>
      <c r="CE634" s="139"/>
      <c r="CF634" s="139"/>
      <c r="CG634" s="139"/>
      <c r="CH634" s="139"/>
      <c r="CI634" s="139"/>
      <c r="CJ634" s="139"/>
      <c r="CK634" s="139"/>
      <c r="CL634" s="139"/>
      <c r="CM634" s="139"/>
      <c r="CN634" s="139"/>
      <c r="CO634" s="139"/>
      <c r="CP634" s="139"/>
      <c r="CQ634" s="139"/>
      <c r="CR634" s="139"/>
      <c r="CS634" s="139"/>
      <c r="CT634" s="139"/>
      <c r="CU634" s="139"/>
      <c r="CV634" s="139"/>
      <c r="CW634" s="139"/>
      <c r="CX634" s="139"/>
      <c r="CY634" s="139"/>
      <c r="CZ634" s="139"/>
      <c r="DA634" s="139"/>
      <c r="DB634" s="139"/>
      <c r="DC634" s="139"/>
      <c r="DD634" s="139"/>
      <c r="DE634" s="139"/>
      <c r="DF634" s="139"/>
      <c r="DG634" s="139"/>
      <c r="DH634" s="139"/>
      <c r="DI634" s="139"/>
      <c r="DJ634" s="139"/>
      <c r="DK634" s="139"/>
      <c r="DL634" s="139"/>
      <c r="DM634" s="139"/>
      <c r="DN634" s="139"/>
      <c r="DO634" s="139"/>
      <c r="DP634" s="139"/>
      <c r="DQ634" s="139"/>
      <c r="DR634" s="139"/>
      <c r="DS634" s="139"/>
      <c r="DT634" s="139"/>
      <c r="DU634" s="139"/>
      <c r="DV634" s="139"/>
      <c r="DW634" s="139"/>
      <c r="DX634" s="139"/>
      <c r="DY634" s="139"/>
      <c r="DZ634" s="139"/>
      <c r="EA634" s="139"/>
      <c r="EB634" s="139"/>
      <c r="EC634" s="139"/>
      <c r="ED634" s="139"/>
      <c r="EE634" s="139"/>
      <c r="EF634" s="139"/>
      <c r="EG634" s="139"/>
      <c r="EH634" s="139"/>
      <c r="EI634" s="139"/>
      <c r="EJ634" s="139"/>
      <c r="EK634" s="139"/>
      <c r="EL634" s="139"/>
      <c r="EM634" s="139"/>
      <c r="EN634" s="139"/>
      <c r="EO634" s="139"/>
      <c r="EP634" s="139"/>
      <c r="EQ634" s="139"/>
      <c r="ER634" s="139"/>
      <c r="ES634" s="139"/>
      <c r="ET634" s="139"/>
      <c r="EU634" s="139"/>
      <c r="EV634" s="139"/>
      <c r="EW634" s="139"/>
      <c r="EX634" s="139"/>
      <c r="EY634" s="139"/>
      <c r="EZ634" s="139"/>
      <c r="FA634" s="139"/>
      <c r="FB634" s="139"/>
      <c r="FC634" s="139"/>
      <c r="FD634" s="139"/>
      <c r="FE634" s="139"/>
      <c r="FF634" s="139"/>
      <c r="FG634" s="139"/>
      <c r="FH634" s="139"/>
      <c r="FI634" s="139"/>
      <c r="FJ634" s="139"/>
      <c r="FK634" s="139"/>
      <c r="FL634" s="139"/>
      <c r="FM634" s="139"/>
      <c r="FN634" s="139"/>
      <c r="FO634" s="139"/>
      <c r="FP634" s="139"/>
      <c r="FQ634" s="139"/>
      <c r="FR634" s="139"/>
      <c r="FS634" s="139"/>
      <c r="FT634" s="139"/>
      <c r="FU634" s="139"/>
      <c r="FV634" s="139"/>
      <c r="FW634" s="139"/>
      <c r="FX634" s="139"/>
      <c r="FY634" s="139"/>
      <c r="FZ634" s="139"/>
      <c r="GA634" s="139"/>
      <c r="GB634" s="139"/>
      <c r="GC634" s="139"/>
      <c r="GD634" s="139"/>
      <c r="GE634" s="139"/>
      <c r="GF634" s="139"/>
    </row>
    <row r="635" spans="1:188" s="49" customFormat="1" ht="17.399999999999999">
      <c r="A635" s="296"/>
      <c r="B635" s="297"/>
      <c r="C635" s="291" t="s">
        <v>991</v>
      </c>
      <c r="D635" s="295" t="s">
        <v>939</v>
      </c>
      <c r="E635" s="295"/>
      <c r="F635" s="343" t="s">
        <v>940</v>
      </c>
      <c r="G635" s="102"/>
      <c r="H635" s="414"/>
      <c r="I635" s="426"/>
      <c r="J635" s="426"/>
      <c r="K635" s="426"/>
      <c r="L635" s="370"/>
      <c r="M635" s="134"/>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V635" s="139"/>
      <c r="AW635" s="139"/>
      <c r="AX635" s="139"/>
      <c r="AY635" s="139"/>
      <c r="AZ635" s="139"/>
      <c r="BA635" s="139"/>
      <c r="BB635" s="139"/>
      <c r="BC635" s="139"/>
      <c r="BD635" s="139"/>
      <c r="BE635" s="139"/>
      <c r="BF635" s="139"/>
      <c r="BG635" s="139"/>
      <c r="BH635" s="139"/>
      <c r="BI635" s="139"/>
      <c r="BJ635" s="139"/>
      <c r="BK635" s="139"/>
      <c r="BL635" s="139"/>
      <c r="BM635" s="139"/>
      <c r="BN635" s="139"/>
      <c r="BO635" s="139"/>
      <c r="BP635" s="139"/>
      <c r="BQ635" s="139"/>
      <c r="BR635" s="139"/>
      <c r="BS635" s="139"/>
      <c r="BT635" s="139"/>
      <c r="BU635" s="139"/>
      <c r="BV635" s="139"/>
      <c r="BW635" s="139"/>
      <c r="BX635" s="139"/>
      <c r="BY635" s="139"/>
      <c r="BZ635" s="139"/>
      <c r="CA635" s="139"/>
      <c r="CB635" s="139"/>
      <c r="CC635" s="139"/>
      <c r="CD635" s="139"/>
      <c r="CE635" s="139"/>
      <c r="CF635" s="139"/>
      <c r="CG635" s="139"/>
      <c r="CH635" s="139"/>
      <c r="CI635" s="139"/>
      <c r="CJ635" s="139"/>
      <c r="CK635" s="139"/>
      <c r="CL635" s="139"/>
      <c r="CM635" s="139"/>
      <c r="CN635" s="139"/>
      <c r="CO635" s="139"/>
      <c r="CP635" s="139"/>
      <c r="CQ635" s="139"/>
      <c r="CR635" s="139"/>
      <c r="CS635" s="139"/>
      <c r="CT635" s="139"/>
      <c r="CU635" s="139"/>
      <c r="CV635" s="139"/>
      <c r="CW635" s="139"/>
      <c r="CX635" s="139"/>
      <c r="CY635" s="139"/>
      <c r="CZ635" s="139"/>
      <c r="DA635" s="139"/>
      <c r="DB635" s="139"/>
      <c r="DC635" s="139"/>
      <c r="DD635" s="139"/>
      <c r="DE635" s="139"/>
      <c r="DF635" s="139"/>
      <c r="DG635" s="139"/>
      <c r="DH635" s="139"/>
      <c r="DI635" s="139"/>
      <c r="DJ635" s="139"/>
      <c r="DK635" s="139"/>
      <c r="DL635" s="139"/>
      <c r="DM635" s="139"/>
      <c r="DN635" s="139"/>
      <c r="DO635" s="139"/>
      <c r="DP635" s="139"/>
      <c r="DQ635" s="139"/>
      <c r="DR635" s="139"/>
      <c r="DS635" s="139"/>
      <c r="DT635" s="139"/>
      <c r="DU635" s="139"/>
      <c r="DV635" s="139"/>
      <c r="DW635" s="139"/>
      <c r="DX635" s="139"/>
      <c r="DY635" s="139"/>
      <c r="DZ635" s="139"/>
      <c r="EA635" s="139"/>
      <c r="EB635" s="139"/>
      <c r="EC635" s="139"/>
      <c r="ED635" s="139"/>
      <c r="EE635" s="139"/>
      <c r="EF635" s="139"/>
      <c r="EG635" s="139"/>
      <c r="EH635" s="139"/>
      <c r="EI635" s="139"/>
      <c r="EJ635" s="139"/>
      <c r="EK635" s="139"/>
      <c r="EL635" s="139"/>
      <c r="EM635" s="139"/>
      <c r="EN635" s="139"/>
      <c r="EO635" s="139"/>
      <c r="EP635" s="139"/>
      <c r="EQ635" s="139"/>
      <c r="ER635" s="139"/>
      <c r="ES635" s="139"/>
      <c r="ET635" s="139"/>
      <c r="EU635" s="139"/>
      <c r="EV635" s="139"/>
      <c r="EW635" s="139"/>
      <c r="EX635" s="139"/>
      <c r="EY635" s="139"/>
      <c r="EZ635" s="139"/>
      <c r="FA635" s="139"/>
      <c r="FB635" s="139"/>
      <c r="FC635" s="139"/>
      <c r="FD635" s="139"/>
      <c r="FE635" s="139"/>
      <c r="FF635" s="139"/>
      <c r="FG635" s="139"/>
      <c r="FH635" s="139"/>
      <c r="FI635" s="139"/>
      <c r="FJ635" s="139"/>
      <c r="FK635" s="139"/>
      <c r="FL635" s="139"/>
      <c r="FM635" s="139"/>
      <c r="FN635" s="139"/>
      <c r="FO635" s="139"/>
      <c r="FP635" s="139"/>
      <c r="FQ635" s="139"/>
      <c r="FR635" s="139"/>
      <c r="FS635" s="139"/>
      <c r="FT635" s="139"/>
      <c r="FU635" s="139"/>
      <c r="FV635" s="139"/>
      <c r="FW635" s="139"/>
      <c r="FX635" s="139"/>
      <c r="FY635" s="139"/>
      <c r="FZ635" s="139"/>
      <c r="GA635" s="139"/>
      <c r="GB635" s="139"/>
      <c r="GC635" s="139"/>
      <c r="GD635" s="139"/>
      <c r="GE635" s="139"/>
      <c r="GF635" s="139"/>
    </row>
    <row r="636" spans="1:188" s="49" customFormat="1" ht="17.399999999999999">
      <c r="A636" s="337"/>
      <c r="B636" s="338"/>
      <c r="C636" s="291"/>
      <c r="D636" s="295"/>
      <c r="E636" s="295"/>
      <c r="F636" s="344"/>
      <c r="G636" s="102"/>
      <c r="H636" s="415"/>
      <c r="I636" s="427"/>
      <c r="J636" s="427"/>
      <c r="K636" s="427"/>
      <c r="L636" s="371"/>
      <c r="M636" s="134"/>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V636" s="139"/>
      <c r="AW636" s="139"/>
      <c r="AX636" s="139"/>
      <c r="AY636" s="139"/>
      <c r="AZ636" s="139"/>
      <c r="BA636" s="139"/>
      <c r="BB636" s="139"/>
      <c r="BC636" s="139"/>
      <c r="BD636" s="139"/>
      <c r="BE636" s="139"/>
      <c r="BF636" s="139"/>
      <c r="BG636" s="139"/>
      <c r="BH636" s="139"/>
      <c r="BI636" s="139"/>
      <c r="BJ636" s="139"/>
      <c r="BK636" s="139"/>
      <c r="BL636" s="139"/>
      <c r="BM636" s="139"/>
      <c r="BN636" s="139"/>
      <c r="BO636" s="139"/>
      <c r="BP636" s="139"/>
      <c r="BQ636" s="139"/>
      <c r="BR636" s="139"/>
      <c r="BS636" s="139"/>
      <c r="BT636" s="139"/>
      <c r="BU636" s="139"/>
      <c r="BV636" s="139"/>
      <c r="BW636" s="139"/>
      <c r="BX636" s="139"/>
      <c r="BY636" s="139"/>
      <c r="BZ636" s="139"/>
      <c r="CA636" s="139"/>
      <c r="CB636" s="139"/>
      <c r="CC636" s="139"/>
      <c r="CD636" s="139"/>
      <c r="CE636" s="139"/>
      <c r="CF636" s="139"/>
      <c r="CG636" s="139"/>
      <c r="CH636" s="139"/>
      <c r="CI636" s="139"/>
      <c r="CJ636" s="139"/>
      <c r="CK636" s="139"/>
      <c r="CL636" s="139"/>
      <c r="CM636" s="139"/>
      <c r="CN636" s="139"/>
      <c r="CO636" s="139"/>
      <c r="CP636" s="139"/>
      <c r="CQ636" s="139"/>
      <c r="CR636" s="139"/>
      <c r="CS636" s="139"/>
      <c r="CT636" s="139"/>
      <c r="CU636" s="139"/>
      <c r="CV636" s="139"/>
      <c r="CW636" s="139"/>
      <c r="CX636" s="139"/>
      <c r="CY636" s="139"/>
      <c r="CZ636" s="139"/>
      <c r="DA636" s="139"/>
      <c r="DB636" s="139"/>
      <c r="DC636" s="139"/>
      <c r="DD636" s="139"/>
      <c r="DE636" s="139"/>
      <c r="DF636" s="139"/>
      <c r="DG636" s="139"/>
      <c r="DH636" s="139"/>
      <c r="DI636" s="139"/>
      <c r="DJ636" s="139"/>
      <c r="DK636" s="139"/>
      <c r="DL636" s="139"/>
      <c r="DM636" s="139"/>
      <c r="DN636" s="139"/>
      <c r="DO636" s="139"/>
      <c r="DP636" s="139"/>
      <c r="DQ636" s="139"/>
      <c r="DR636" s="139"/>
      <c r="DS636" s="139"/>
      <c r="DT636" s="139"/>
      <c r="DU636" s="139"/>
      <c r="DV636" s="139"/>
      <c r="DW636" s="139"/>
      <c r="DX636" s="139"/>
      <c r="DY636" s="139"/>
      <c r="DZ636" s="139"/>
      <c r="EA636" s="139"/>
      <c r="EB636" s="139"/>
      <c r="EC636" s="139"/>
      <c r="ED636" s="139"/>
      <c r="EE636" s="139"/>
      <c r="EF636" s="139"/>
      <c r="EG636" s="139"/>
      <c r="EH636" s="139"/>
      <c r="EI636" s="139"/>
      <c r="EJ636" s="139"/>
      <c r="EK636" s="139"/>
      <c r="EL636" s="139"/>
      <c r="EM636" s="139"/>
      <c r="EN636" s="139"/>
      <c r="EO636" s="139"/>
      <c r="EP636" s="139"/>
      <c r="EQ636" s="139"/>
      <c r="ER636" s="139"/>
      <c r="ES636" s="139"/>
      <c r="ET636" s="139"/>
      <c r="EU636" s="139"/>
      <c r="EV636" s="139"/>
      <c r="EW636" s="139"/>
      <c r="EX636" s="139"/>
      <c r="EY636" s="139"/>
      <c r="EZ636" s="139"/>
      <c r="FA636" s="139"/>
      <c r="FB636" s="139"/>
      <c r="FC636" s="139"/>
      <c r="FD636" s="139"/>
      <c r="FE636" s="139"/>
      <c r="FF636" s="139"/>
      <c r="FG636" s="139"/>
      <c r="FH636" s="139"/>
      <c r="FI636" s="139"/>
      <c r="FJ636" s="139"/>
      <c r="FK636" s="139"/>
      <c r="FL636" s="139"/>
      <c r="FM636" s="139"/>
      <c r="FN636" s="139"/>
      <c r="FO636" s="139"/>
      <c r="FP636" s="139"/>
      <c r="FQ636" s="139"/>
      <c r="FR636" s="139"/>
      <c r="FS636" s="139"/>
      <c r="FT636" s="139"/>
      <c r="FU636" s="139"/>
      <c r="FV636" s="139"/>
      <c r="FW636" s="139"/>
      <c r="FX636" s="139"/>
      <c r="FY636" s="139"/>
      <c r="FZ636" s="139"/>
      <c r="GA636" s="139"/>
      <c r="GB636" s="139"/>
      <c r="GC636" s="139"/>
      <c r="GD636" s="139"/>
      <c r="GE636" s="139"/>
      <c r="GF636" s="139"/>
    </row>
    <row r="637" spans="1:188" s="49" customFormat="1" ht="18" customHeight="1">
      <c r="A637" s="337"/>
      <c r="B637" s="338"/>
      <c r="C637" s="291"/>
      <c r="D637" s="295"/>
      <c r="E637" s="295"/>
      <c r="F637" s="344"/>
      <c r="G637" s="414"/>
      <c r="H637" s="415"/>
      <c r="I637" s="427"/>
      <c r="J637" s="427"/>
      <c r="K637" s="427"/>
      <c r="L637" s="371"/>
      <c r="M637" s="134"/>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V637" s="139"/>
      <c r="AW637" s="139"/>
      <c r="AX637" s="139"/>
      <c r="AY637" s="139"/>
      <c r="AZ637" s="139"/>
      <c r="BA637" s="139"/>
      <c r="BB637" s="139"/>
      <c r="BC637" s="139"/>
      <c r="BD637" s="139"/>
      <c r="BE637" s="139"/>
      <c r="BF637" s="139"/>
      <c r="BG637" s="139"/>
      <c r="BH637" s="139"/>
      <c r="BI637" s="139"/>
      <c r="BJ637" s="139"/>
      <c r="BK637" s="139"/>
      <c r="BL637" s="139"/>
      <c r="BM637" s="139"/>
      <c r="BN637" s="139"/>
      <c r="BO637" s="139"/>
      <c r="BP637" s="139"/>
      <c r="BQ637" s="139"/>
      <c r="BR637" s="139"/>
      <c r="BS637" s="139"/>
      <c r="BT637" s="139"/>
      <c r="BU637" s="139"/>
      <c r="BV637" s="139"/>
      <c r="BW637" s="139"/>
      <c r="BX637" s="139"/>
      <c r="BY637" s="139"/>
      <c r="BZ637" s="139"/>
      <c r="CA637" s="139"/>
      <c r="CB637" s="139"/>
      <c r="CC637" s="139"/>
      <c r="CD637" s="139"/>
      <c r="CE637" s="139"/>
      <c r="CF637" s="139"/>
      <c r="CG637" s="139"/>
      <c r="CH637" s="139"/>
      <c r="CI637" s="139"/>
      <c r="CJ637" s="139"/>
      <c r="CK637" s="139"/>
      <c r="CL637" s="139"/>
      <c r="CM637" s="139"/>
      <c r="CN637" s="139"/>
      <c r="CO637" s="139"/>
      <c r="CP637" s="139"/>
      <c r="CQ637" s="139"/>
      <c r="CR637" s="139"/>
      <c r="CS637" s="139"/>
      <c r="CT637" s="139"/>
      <c r="CU637" s="139"/>
      <c r="CV637" s="139"/>
      <c r="CW637" s="139"/>
      <c r="CX637" s="139"/>
      <c r="CY637" s="139"/>
      <c r="CZ637" s="139"/>
      <c r="DA637" s="139"/>
      <c r="DB637" s="139"/>
      <c r="DC637" s="139"/>
      <c r="DD637" s="139"/>
      <c r="DE637" s="139"/>
      <c r="DF637" s="139"/>
      <c r="DG637" s="139"/>
      <c r="DH637" s="139"/>
      <c r="DI637" s="139"/>
      <c r="DJ637" s="139"/>
      <c r="DK637" s="139"/>
      <c r="DL637" s="139"/>
      <c r="DM637" s="139"/>
      <c r="DN637" s="139"/>
      <c r="DO637" s="139"/>
      <c r="DP637" s="139"/>
      <c r="DQ637" s="139"/>
      <c r="DR637" s="139"/>
      <c r="DS637" s="139"/>
      <c r="DT637" s="139"/>
      <c r="DU637" s="139"/>
      <c r="DV637" s="139"/>
      <c r="DW637" s="139"/>
      <c r="DX637" s="139"/>
      <c r="DY637" s="139"/>
      <c r="DZ637" s="139"/>
      <c r="EA637" s="139"/>
      <c r="EB637" s="139"/>
      <c r="EC637" s="139"/>
      <c r="ED637" s="139"/>
      <c r="EE637" s="139"/>
      <c r="EF637" s="139"/>
      <c r="EG637" s="139"/>
      <c r="EH637" s="139"/>
      <c r="EI637" s="139"/>
      <c r="EJ637" s="139"/>
      <c r="EK637" s="139"/>
      <c r="EL637" s="139"/>
      <c r="EM637" s="139"/>
      <c r="EN637" s="139"/>
      <c r="EO637" s="139"/>
      <c r="EP637" s="139"/>
      <c r="EQ637" s="139"/>
      <c r="ER637" s="139"/>
      <c r="ES637" s="139"/>
      <c r="ET637" s="139"/>
      <c r="EU637" s="139"/>
      <c r="EV637" s="139"/>
      <c r="EW637" s="139"/>
      <c r="EX637" s="139"/>
      <c r="EY637" s="139"/>
      <c r="EZ637" s="139"/>
      <c r="FA637" s="139"/>
      <c r="FB637" s="139"/>
      <c r="FC637" s="139"/>
      <c r="FD637" s="139"/>
      <c r="FE637" s="139"/>
      <c r="FF637" s="139"/>
      <c r="FG637" s="139"/>
      <c r="FH637" s="139"/>
      <c r="FI637" s="139"/>
      <c r="FJ637" s="139"/>
      <c r="FK637" s="139"/>
      <c r="FL637" s="139"/>
      <c r="FM637" s="139"/>
      <c r="FN637" s="139"/>
      <c r="FO637" s="139"/>
      <c r="FP637" s="139"/>
      <c r="FQ637" s="139"/>
      <c r="FR637" s="139"/>
      <c r="FS637" s="139"/>
      <c r="FT637" s="139"/>
      <c r="FU637" s="139"/>
      <c r="FV637" s="139"/>
      <c r="FW637" s="139"/>
      <c r="FX637" s="139"/>
      <c r="FY637" s="139"/>
      <c r="FZ637" s="139"/>
      <c r="GA637" s="139"/>
      <c r="GB637" s="139"/>
      <c r="GC637" s="139"/>
      <c r="GD637" s="139"/>
      <c r="GE637" s="139"/>
      <c r="GF637" s="139"/>
    </row>
    <row r="638" spans="1:188" s="49" customFormat="1" ht="18" customHeight="1">
      <c r="A638" s="337"/>
      <c r="B638" s="338"/>
      <c r="C638" s="291"/>
      <c r="D638" s="295"/>
      <c r="E638" s="295"/>
      <c r="F638" s="344"/>
      <c r="G638" s="415"/>
      <c r="H638" s="415"/>
      <c r="I638" s="427"/>
      <c r="J638" s="427"/>
      <c r="K638" s="427"/>
      <c r="L638" s="371"/>
      <c r="M638" s="134"/>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V638" s="139"/>
      <c r="AW638" s="139"/>
      <c r="AX638" s="139"/>
      <c r="AY638" s="139"/>
      <c r="AZ638" s="139"/>
      <c r="BA638" s="139"/>
      <c r="BB638" s="139"/>
      <c r="BC638" s="139"/>
      <c r="BD638" s="139"/>
      <c r="BE638" s="139"/>
      <c r="BF638" s="139"/>
      <c r="BG638" s="139"/>
      <c r="BH638" s="139"/>
      <c r="BI638" s="139"/>
      <c r="BJ638" s="139"/>
      <c r="BK638" s="139"/>
      <c r="BL638" s="139"/>
      <c r="BM638" s="139"/>
      <c r="BN638" s="139"/>
      <c r="BO638" s="139"/>
      <c r="BP638" s="139"/>
      <c r="BQ638" s="139"/>
      <c r="BR638" s="139"/>
      <c r="BS638" s="139"/>
      <c r="BT638" s="139"/>
      <c r="BU638" s="139"/>
      <c r="BV638" s="139"/>
      <c r="BW638" s="139"/>
      <c r="BX638" s="139"/>
      <c r="BY638" s="139"/>
      <c r="BZ638" s="139"/>
      <c r="CA638" s="139"/>
      <c r="CB638" s="139"/>
      <c r="CC638" s="139"/>
      <c r="CD638" s="139"/>
      <c r="CE638" s="139"/>
      <c r="CF638" s="139"/>
      <c r="CG638" s="139"/>
      <c r="CH638" s="139"/>
      <c r="CI638" s="139"/>
      <c r="CJ638" s="139"/>
      <c r="CK638" s="139"/>
      <c r="CL638" s="139"/>
      <c r="CM638" s="139"/>
      <c r="CN638" s="139"/>
      <c r="CO638" s="139"/>
      <c r="CP638" s="139"/>
      <c r="CQ638" s="139"/>
      <c r="CR638" s="139"/>
      <c r="CS638" s="139"/>
      <c r="CT638" s="139"/>
      <c r="CU638" s="139"/>
      <c r="CV638" s="139"/>
      <c r="CW638" s="139"/>
      <c r="CX638" s="139"/>
      <c r="CY638" s="139"/>
      <c r="CZ638" s="139"/>
      <c r="DA638" s="139"/>
      <c r="DB638" s="139"/>
      <c r="DC638" s="139"/>
      <c r="DD638" s="139"/>
      <c r="DE638" s="139"/>
      <c r="DF638" s="139"/>
      <c r="DG638" s="139"/>
      <c r="DH638" s="139"/>
      <c r="DI638" s="139"/>
      <c r="DJ638" s="139"/>
      <c r="DK638" s="139"/>
      <c r="DL638" s="139"/>
      <c r="DM638" s="139"/>
      <c r="DN638" s="139"/>
      <c r="DO638" s="139"/>
      <c r="DP638" s="139"/>
      <c r="DQ638" s="139"/>
      <c r="DR638" s="139"/>
      <c r="DS638" s="139"/>
      <c r="DT638" s="139"/>
      <c r="DU638" s="139"/>
      <c r="DV638" s="139"/>
      <c r="DW638" s="139"/>
      <c r="DX638" s="139"/>
      <c r="DY638" s="139"/>
      <c r="DZ638" s="139"/>
      <c r="EA638" s="139"/>
      <c r="EB638" s="139"/>
      <c r="EC638" s="139"/>
      <c r="ED638" s="139"/>
      <c r="EE638" s="139"/>
      <c r="EF638" s="139"/>
      <c r="EG638" s="139"/>
      <c r="EH638" s="139"/>
      <c r="EI638" s="139"/>
      <c r="EJ638" s="139"/>
      <c r="EK638" s="139"/>
      <c r="EL638" s="139"/>
      <c r="EM638" s="139"/>
      <c r="EN638" s="139"/>
      <c r="EO638" s="139"/>
      <c r="EP638" s="139"/>
      <c r="EQ638" s="139"/>
      <c r="ER638" s="139"/>
      <c r="ES638" s="139"/>
      <c r="ET638" s="139"/>
      <c r="EU638" s="139"/>
      <c r="EV638" s="139"/>
      <c r="EW638" s="139"/>
      <c r="EX638" s="139"/>
      <c r="EY638" s="139"/>
      <c r="EZ638" s="139"/>
      <c r="FA638" s="139"/>
      <c r="FB638" s="139"/>
      <c r="FC638" s="139"/>
      <c r="FD638" s="139"/>
      <c r="FE638" s="139"/>
      <c r="FF638" s="139"/>
      <c r="FG638" s="139"/>
      <c r="FH638" s="139"/>
      <c r="FI638" s="139"/>
      <c r="FJ638" s="139"/>
      <c r="FK638" s="139"/>
      <c r="FL638" s="139"/>
      <c r="FM638" s="139"/>
      <c r="FN638" s="139"/>
      <c r="FO638" s="139"/>
      <c r="FP638" s="139"/>
      <c r="FQ638" s="139"/>
      <c r="FR638" s="139"/>
      <c r="FS638" s="139"/>
      <c r="FT638" s="139"/>
      <c r="FU638" s="139"/>
      <c r="FV638" s="139"/>
      <c r="FW638" s="139"/>
      <c r="FX638" s="139"/>
      <c r="FY638" s="139"/>
      <c r="FZ638" s="139"/>
      <c r="GA638" s="139"/>
      <c r="GB638" s="139"/>
      <c r="GC638" s="139"/>
      <c r="GD638" s="139"/>
      <c r="GE638" s="139"/>
      <c r="GF638" s="139"/>
    </row>
    <row r="639" spans="1:188" s="49" customFormat="1" ht="78" customHeight="1">
      <c r="A639" s="298"/>
      <c r="B639" s="299"/>
      <c r="C639" s="291"/>
      <c r="D639" s="295"/>
      <c r="E639" s="295"/>
      <c r="F639" s="344"/>
      <c r="G639" s="416"/>
      <c r="H639" s="416"/>
      <c r="I639" s="428"/>
      <c r="J639" s="428"/>
      <c r="K639" s="428"/>
      <c r="L639" s="372"/>
      <c r="M639" s="134"/>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V639" s="139"/>
      <c r="AW639" s="139"/>
      <c r="AX639" s="139"/>
      <c r="AY639" s="139"/>
      <c r="AZ639" s="139"/>
      <c r="BA639" s="139"/>
      <c r="BB639" s="139"/>
      <c r="BC639" s="139"/>
      <c r="BD639" s="139"/>
      <c r="BE639" s="139"/>
      <c r="BF639" s="139"/>
      <c r="BG639" s="139"/>
      <c r="BH639" s="139"/>
      <c r="BI639" s="139"/>
      <c r="BJ639" s="139"/>
      <c r="BK639" s="139"/>
      <c r="BL639" s="139"/>
      <c r="BM639" s="139"/>
      <c r="BN639" s="139"/>
      <c r="BO639" s="139"/>
      <c r="BP639" s="139"/>
      <c r="BQ639" s="139"/>
      <c r="BR639" s="139"/>
      <c r="BS639" s="139"/>
      <c r="BT639" s="139"/>
      <c r="BU639" s="139"/>
      <c r="BV639" s="139"/>
      <c r="BW639" s="139"/>
      <c r="BX639" s="139"/>
      <c r="BY639" s="139"/>
      <c r="BZ639" s="139"/>
      <c r="CA639" s="139"/>
      <c r="CB639" s="139"/>
      <c r="CC639" s="139"/>
      <c r="CD639" s="139"/>
      <c r="CE639" s="139"/>
      <c r="CF639" s="139"/>
      <c r="CG639" s="139"/>
      <c r="CH639" s="139"/>
      <c r="CI639" s="139"/>
      <c r="CJ639" s="139"/>
      <c r="CK639" s="139"/>
      <c r="CL639" s="139"/>
      <c r="CM639" s="139"/>
      <c r="CN639" s="139"/>
      <c r="CO639" s="139"/>
      <c r="CP639" s="139"/>
      <c r="CQ639" s="139"/>
      <c r="CR639" s="139"/>
      <c r="CS639" s="139"/>
      <c r="CT639" s="139"/>
      <c r="CU639" s="139"/>
      <c r="CV639" s="139"/>
      <c r="CW639" s="139"/>
      <c r="CX639" s="139"/>
      <c r="CY639" s="139"/>
      <c r="CZ639" s="139"/>
      <c r="DA639" s="139"/>
      <c r="DB639" s="139"/>
      <c r="DC639" s="139"/>
      <c r="DD639" s="139"/>
      <c r="DE639" s="139"/>
      <c r="DF639" s="139"/>
      <c r="DG639" s="139"/>
      <c r="DH639" s="139"/>
      <c r="DI639" s="139"/>
      <c r="DJ639" s="139"/>
      <c r="DK639" s="139"/>
      <c r="DL639" s="139"/>
      <c r="DM639" s="139"/>
      <c r="DN639" s="139"/>
      <c r="DO639" s="139"/>
      <c r="DP639" s="139"/>
      <c r="DQ639" s="139"/>
      <c r="DR639" s="139"/>
      <c r="DS639" s="139"/>
      <c r="DT639" s="139"/>
      <c r="DU639" s="139"/>
      <c r="DV639" s="139"/>
      <c r="DW639" s="139"/>
      <c r="DX639" s="139"/>
      <c r="DY639" s="139"/>
      <c r="DZ639" s="139"/>
      <c r="EA639" s="139"/>
      <c r="EB639" s="139"/>
      <c r="EC639" s="139"/>
      <c r="ED639" s="139"/>
      <c r="EE639" s="139"/>
      <c r="EF639" s="139"/>
      <c r="EG639" s="139"/>
      <c r="EH639" s="139"/>
      <c r="EI639" s="139"/>
      <c r="EJ639" s="139"/>
      <c r="EK639" s="139"/>
      <c r="EL639" s="139"/>
      <c r="EM639" s="139"/>
      <c r="EN639" s="139"/>
      <c r="EO639" s="139"/>
      <c r="EP639" s="139"/>
      <c r="EQ639" s="139"/>
      <c r="ER639" s="139"/>
      <c r="ES639" s="139"/>
      <c r="ET639" s="139"/>
      <c r="EU639" s="139"/>
      <c r="EV639" s="139"/>
      <c r="EW639" s="139"/>
      <c r="EX639" s="139"/>
      <c r="EY639" s="139"/>
      <c r="EZ639" s="139"/>
      <c r="FA639" s="139"/>
      <c r="FB639" s="139"/>
      <c r="FC639" s="139"/>
      <c r="FD639" s="139"/>
      <c r="FE639" s="139"/>
      <c r="FF639" s="139"/>
      <c r="FG639" s="139"/>
      <c r="FH639" s="139"/>
      <c r="FI639" s="139"/>
      <c r="FJ639" s="139"/>
      <c r="FK639" s="139"/>
      <c r="FL639" s="139"/>
      <c r="FM639" s="139"/>
      <c r="FN639" s="139"/>
      <c r="FO639" s="139"/>
      <c r="FP639" s="139"/>
      <c r="FQ639" s="139"/>
      <c r="FR639" s="139"/>
      <c r="FS639" s="139"/>
      <c r="FT639" s="139"/>
      <c r="FU639" s="139"/>
      <c r="FV639" s="139"/>
      <c r="FW639" s="139"/>
      <c r="FX639" s="139"/>
      <c r="FY639" s="139"/>
      <c r="FZ639" s="139"/>
      <c r="GA639" s="139"/>
      <c r="GB639" s="139"/>
      <c r="GC639" s="139"/>
      <c r="GD639" s="139"/>
      <c r="GE639" s="139"/>
      <c r="GF639" s="139"/>
    </row>
    <row r="640" spans="1:188" s="49" customFormat="1" ht="18" customHeight="1">
      <c r="A640" s="296"/>
      <c r="B640" s="297"/>
      <c r="C640" s="291" t="s">
        <v>1640</v>
      </c>
      <c r="D640" s="295" t="s">
        <v>1220</v>
      </c>
      <c r="E640" s="295"/>
      <c r="F640" s="343"/>
      <c r="G640" s="414"/>
      <c r="H640" s="414"/>
      <c r="I640" s="426"/>
      <c r="J640" s="426"/>
      <c r="K640" s="426"/>
      <c r="L640" s="370"/>
      <c r="M640" s="134"/>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V640" s="139"/>
      <c r="AW640" s="139"/>
      <c r="AX640" s="139"/>
      <c r="AY640" s="139"/>
      <c r="AZ640" s="139"/>
      <c r="BA640" s="139"/>
      <c r="BB640" s="139"/>
      <c r="BC640" s="139"/>
      <c r="BD640" s="139"/>
      <c r="BE640" s="139"/>
      <c r="BF640" s="139"/>
      <c r="BG640" s="139"/>
      <c r="BH640" s="139"/>
      <c r="BI640" s="139"/>
      <c r="BJ640" s="139"/>
      <c r="BK640" s="139"/>
      <c r="BL640" s="139"/>
      <c r="BM640" s="139"/>
      <c r="BN640" s="139"/>
      <c r="BO640" s="139"/>
      <c r="BP640" s="139"/>
      <c r="BQ640" s="139"/>
      <c r="BR640" s="139"/>
      <c r="BS640" s="139"/>
      <c r="BT640" s="139"/>
      <c r="BU640" s="139"/>
      <c r="BV640" s="139"/>
      <c r="BW640" s="139"/>
      <c r="BX640" s="139"/>
      <c r="BY640" s="139"/>
      <c r="BZ640" s="139"/>
      <c r="CA640" s="139"/>
      <c r="CB640" s="139"/>
      <c r="CC640" s="139"/>
      <c r="CD640" s="139"/>
      <c r="CE640" s="139"/>
      <c r="CF640" s="139"/>
      <c r="CG640" s="139"/>
      <c r="CH640" s="139"/>
      <c r="CI640" s="139"/>
      <c r="CJ640" s="139"/>
      <c r="CK640" s="139"/>
      <c r="CL640" s="139"/>
      <c r="CM640" s="139"/>
      <c r="CN640" s="139"/>
      <c r="CO640" s="139"/>
      <c r="CP640" s="139"/>
      <c r="CQ640" s="139"/>
      <c r="CR640" s="139"/>
      <c r="CS640" s="139"/>
      <c r="CT640" s="139"/>
      <c r="CU640" s="139"/>
      <c r="CV640" s="139"/>
      <c r="CW640" s="139"/>
      <c r="CX640" s="139"/>
      <c r="CY640" s="139"/>
      <c r="CZ640" s="139"/>
      <c r="DA640" s="139"/>
      <c r="DB640" s="139"/>
      <c r="DC640" s="139"/>
      <c r="DD640" s="139"/>
      <c r="DE640" s="139"/>
      <c r="DF640" s="139"/>
      <c r="DG640" s="139"/>
      <c r="DH640" s="139"/>
      <c r="DI640" s="139"/>
      <c r="DJ640" s="139"/>
      <c r="DK640" s="139"/>
      <c r="DL640" s="139"/>
      <c r="DM640" s="139"/>
      <c r="DN640" s="139"/>
      <c r="DO640" s="139"/>
      <c r="DP640" s="139"/>
      <c r="DQ640" s="139"/>
      <c r="DR640" s="139"/>
      <c r="DS640" s="139"/>
      <c r="DT640" s="139"/>
      <c r="DU640" s="139"/>
      <c r="DV640" s="139"/>
      <c r="DW640" s="139"/>
      <c r="DX640" s="139"/>
      <c r="DY640" s="139"/>
      <c r="DZ640" s="139"/>
      <c r="EA640" s="139"/>
      <c r="EB640" s="139"/>
      <c r="EC640" s="139"/>
      <c r="ED640" s="139"/>
      <c r="EE640" s="139"/>
      <c r="EF640" s="139"/>
      <c r="EG640" s="139"/>
      <c r="EH640" s="139"/>
      <c r="EI640" s="139"/>
      <c r="EJ640" s="139"/>
      <c r="EK640" s="139"/>
      <c r="EL640" s="139"/>
      <c r="EM640" s="139"/>
      <c r="EN640" s="139"/>
      <c r="EO640" s="139"/>
      <c r="EP640" s="139"/>
      <c r="EQ640" s="139"/>
      <c r="ER640" s="139"/>
      <c r="ES640" s="139"/>
      <c r="ET640" s="139"/>
      <c r="EU640" s="139"/>
      <c r="EV640" s="139"/>
      <c r="EW640" s="139"/>
      <c r="EX640" s="139"/>
      <c r="EY640" s="139"/>
      <c r="EZ640" s="139"/>
      <c r="FA640" s="139"/>
      <c r="FB640" s="139"/>
      <c r="FC640" s="139"/>
      <c r="FD640" s="139"/>
      <c r="FE640" s="139"/>
      <c r="FF640" s="139"/>
      <c r="FG640" s="139"/>
      <c r="FH640" s="139"/>
      <c r="FI640" s="139"/>
      <c r="FJ640" s="139"/>
      <c r="FK640" s="139"/>
      <c r="FL640" s="139"/>
      <c r="FM640" s="139"/>
      <c r="FN640" s="139"/>
      <c r="FO640" s="139"/>
      <c r="FP640" s="139"/>
      <c r="FQ640" s="139"/>
      <c r="FR640" s="139"/>
      <c r="FS640" s="139"/>
      <c r="FT640" s="139"/>
      <c r="FU640" s="139"/>
      <c r="FV640" s="139"/>
      <c r="FW640" s="139"/>
      <c r="FX640" s="139"/>
      <c r="FY640" s="139"/>
      <c r="FZ640" s="139"/>
      <c r="GA640" s="139"/>
      <c r="GB640" s="139"/>
      <c r="GC640" s="139"/>
      <c r="GD640" s="139"/>
      <c r="GE640" s="139"/>
      <c r="GF640" s="139"/>
    </row>
    <row r="641" spans="1:188" s="49" customFormat="1" ht="18" customHeight="1">
      <c r="A641" s="337"/>
      <c r="B641" s="338"/>
      <c r="C641" s="291"/>
      <c r="D641" s="295"/>
      <c r="E641" s="295"/>
      <c r="F641" s="344"/>
      <c r="G641" s="415"/>
      <c r="H641" s="415"/>
      <c r="I641" s="427"/>
      <c r="J641" s="427"/>
      <c r="K641" s="427"/>
      <c r="L641" s="371"/>
      <c r="M641" s="134"/>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V641" s="139"/>
      <c r="AW641" s="139"/>
      <c r="AX641" s="139"/>
      <c r="AY641" s="139"/>
      <c r="AZ641" s="139"/>
      <c r="BA641" s="139"/>
      <c r="BB641" s="139"/>
      <c r="BC641" s="139"/>
      <c r="BD641" s="139"/>
      <c r="BE641" s="139"/>
      <c r="BF641" s="139"/>
      <c r="BG641" s="139"/>
      <c r="BH641" s="139"/>
      <c r="BI641" s="139"/>
      <c r="BJ641" s="139"/>
      <c r="BK641" s="139"/>
      <c r="BL641" s="139"/>
      <c r="BM641" s="139"/>
      <c r="BN641" s="139"/>
      <c r="BO641" s="139"/>
      <c r="BP641" s="139"/>
      <c r="BQ641" s="139"/>
      <c r="BR641" s="139"/>
      <c r="BS641" s="139"/>
      <c r="BT641" s="139"/>
      <c r="BU641" s="139"/>
      <c r="BV641" s="139"/>
      <c r="BW641" s="139"/>
      <c r="BX641" s="139"/>
      <c r="BY641" s="139"/>
      <c r="BZ641" s="139"/>
      <c r="CA641" s="139"/>
      <c r="CB641" s="139"/>
      <c r="CC641" s="139"/>
      <c r="CD641" s="139"/>
      <c r="CE641" s="139"/>
      <c r="CF641" s="139"/>
      <c r="CG641" s="139"/>
      <c r="CH641" s="139"/>
      <c r="CI641" s="139"/>
      <c r="CJ641" s="139"/>
      <c r="CK641" s="139"/>
      <c r="CL641" s="139"/>
      <c r="CM641" s="139"/>
      <c r="CN641" s="139"/>
      <c r="CO641" s="139"/>
      <c r="CP641" s="139"/>
      <c r="CQ641" s="139"/>
      <c r="CR641" s="139"/>
      <c r="CS641" s="139"/>
      <c r="CT641" s="139"/>
      <c r="CU641" s="139"/>
      <c r="CV641" s="139"/>
      <c r="CW641" s="139"/>
      <c r="CX641" s="139"/>
      <c r="CY641" s="139"/>
      <c r="CZ641" s="139"/>
      <c r="DA641" s="139"/>
      <c r="DB641" s="139"/>
      <c r="DC641" s="139"/>
      <c r="DD641" s="139"/>
      <c r="DE641" s="139"/>
      <c r="DF641" s="139"/>
      <c r="DG641" s="139"/>
      <c r="DH641" s="139"/>
      <c r="DI641" s="139"/>
      <c r="DJ641" s="139"/>
      <c r="DK641" s="139"/>
      <c r="DL641" s="139"/>
      <c r="DM641" s="139"/>
      <c r="DN641" s="139"/>
      <c r="DO641" s="139"/>
      <c r="DP641" s="139"/>
      <c r="DQ641" s="139"/>
      <c r="DR641" s="139"/>
      <c r="DS641" s="139"/>
      <c r="DT641" s="139"/>
      <c r="DU641" s="139"/>
      <c r="DV641" s="139"/>
      <c r="DW641" s="139"/>
      <c r="DX641" s="139"/>
      <c r="DY641" s="139"/>
      <c r="DZ641" s="139"/>
      <c r="EA641" s="139"/>
      <c r="EB641" s="139"/>
      <c r="EC641" s="139"/>
      <c r="ED641" s="139"/>
      <c r="EE641" s="139"/>
      <c r="EF641" s="139"/>
      <c r="EG641" s="139"/>
      <c r="EH641" s="139"/>
      <c r="EI641" s="139"/>
      <c r="EJ641" s="139"/>
      <c r="EK641" s="139"/>
      <c r="EL641" s="139"/>
      <c r="EM641" s="139"/>
      <c r="EN641" s="139"/>
      <c r="EO641" s="139"/>
      <c r="EP641" s="139"/>
      <c r="EQ641" s="139"/>
      <c r="ER641" s="139"/>
      <c r="ES641" s="139"/>
      <c r="ET641" s="139"/>
      <c r="EU641" s="139"/>
      <c r="EV641" s="139"/>
      <c r="EW641" s="139"/>
      <c r="EX641" s="139"/>
      <c r="EY641" s="139"/>
      <c r="EZ641" s="139"/>
      <c r="FA641" s="139"/>
      <c r="FB641" s="139"/>
      <c r="FC641" s="139"/>
      <c r="FD641" s="139"/>
      <c r="FE641" s="139"/>
      <c r="FF641" s="139"/>
      <c r="FG641" s="139"/>
      <c r="FH641" s="139"/>
      <c r="FI641" s="139"/>
      <c r="FJ641" s="139"/>
      <c r="FK641" s="139"/>
      <c r="FL641" s="139"/>
      <c r="FM641" s="139"/>
      <c r="FN641" s="139"/>
      <c r="FO641" s="139"/>
      <c r="FP641" s="139"/>
      <c r="FQ641" s="139"/>
      <c r="FR641" s="139"/>
      <c r="FS641" s="139"/>
      <c r="FT641" s="139"/>
      <c r="FU641" s="139"/>
      <c r="FV641" s="139"/>
      <c r="FW641" s="139"/>
      <c r="FX641" s="139"/>
      <c r="FY641" s="139"/>
      <c r="FZ641" s="139"/>
      <c r="GA641" s="139"/>
      <c r="GB641" s="139"/>
      <c r="GC641" s="139"/>
      <c r="GD641" s="139"/>
      <c r="GE641" s="139"/>
      <c r="GF641" s="139"/>
    </row>
    <row r="642" spans="1:188" s="49" customFormat="1" ht="18" customHeight="1">
      <c r="A642" s="337"/>
      <c r="B642" s="338"/>
      <c r="C642" s="291"/>
      <c r="D642" s="295"/>
      <c r="E642" s="295"/>
      <c r="F642" s="344"/>
      <c r="G642" s="415"/>
      <c r="H642" s="415"/>
      <c r="I642" s="427"/>
      <c r="J642" s="427"/>
      <c r="K642" s="427"/>
      <c r="L642" s="371"/>
      <c r="M642" s="134"/>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V642" s="139"/>
      <c r="AW642" s="139"/>
      <c r="AX642" s="139"/>
      <c r="AY642" s="139"/>
      <c r="AZ642" s="139"/>
      <c r="BA642" s="139"/>
      <c r="BB642" s="139"/>
      <c r="BC642" s="139"/>
      <c r="BD642" s="139"/>
      <c r="BE642" s="139"/>
      <c r="BF642" s="139"/>
      <c r="BG642" s="139"/>
      <c r="BH642" s="139"/>
      <c r="BI642" s="139"/>
      <c r="BJ642" s="139"/>
      <c r="BK642" s="139"/>
      <c r="BL642" s="139"/>
      <c r="BM642" s="139"/>
      <c r="BN642" s="139"/>
      <c r="BO642" s="139"/>
      <c r="BP642" s="139"/>
      <c r="BQ642" s="139"/>
      <c r="BR642" s="139"/>
      <c r="BS642" s="139"/>
      <c r="BT642" s="139"/>
      <c r="BU642" s="139"/>
      <c r="BV642" s="139"/>
      <c r="BW642" s="139"/>
      <c r="BX642" s="139"/>
      <c r="BY642" s="139"/>
      <c r="BZ642" s="139"/>
      <c r="CA642" s="139"/>
      <c r="CB642" s="139"/>
      <c r="CC642" s="139"/>
      <c r="CD642" s="139"/>
      <c r="CE642" s="139"/>
      <c r="CF642" s="139"/>
      <c r="CG642" s="139"/>
      <c r="CH642" s="139"/>
      <c r="CI642" s="139"/>
      <c r="CJ642" s="139"/>
      <c r="CK642" s="139"/>
      <c r="CL642" s="139"/>
      <c r="CM642" s="139"/>
      <c r="CN642" s="139"/>
      <c r="CO642" s="139"/>
      <c r="CP642" s="139"/>
      <c r="CQ642" s="139"/>
      <c r="CR642" s="139"/>
      <c r="CS642" s="139"/>
      <c r="CT642" s="139"/>
      <c r="CU642" s="139"/>
      <c r="CV642" s="139"/>
      <c r="CW642" s="139"/>
      <c r="CX642" s="139"/>
      <c r="CY642" s="139"/>
      <c r="CZ642" s="139"/>
      <c r="DA642" s="139"/>
      <c r="DB642" s="139"/>
      <c r="DC642" s="139"/>
      <c r="DD642" s="139"/>
      <c r="DE642" s="139"/>
      <c r="DF642" s="139"/>
      <c r="DG642" s="139"/>
      <c r="DH642" s="139"/>
      <c r="DI642" s="139"/>
      <c r="DJ642" s="139"/>
      <c r="DK642" s="139"/>
      <c r="DL642" s="139"/>
      <c r="DM642" s="139"/>
      <c r="DN642" s="139"/>
      <c r="DO642" s="139"/>
      <c r="DP642" s="139"/>
      <c r="DQ642" s="139"/>
      <c r="DR642" s="139"/>
      <c r="DS642" s="139"/>
      <c r="DT642" s="139"/>
      <c r="DU642" s="139"/>
      <c r="DV642" s="139"/>
      <c r="DW642" s="139"/>
      <c r="DX642" s="139"/>
      <c r="DY642" s="139"/>
      <c r="DZ642" s="139"/>
      <c r="EA642" s="139"/>
      <c r="EB642" s="139"/>
      <c r="EC642" s="139"/>
      <c r="ED642" s="139"/>
      <c r="EE642" s="139"/>
      <c r="EF642" s="139"/>
      <c r="EG642" s="139"/>
      <c r="EH642" s="139"/>
      <c r="EI642" s="139"/>
      <c r="EJ642" s="139"/>
      <c r="EK642" s="139"/>
      <c r="EL642" s="139"/>
      <c r="EM642" s="139"/>
      <c r="EN642" s="139"/>
      <c r="EO642" s="139"/>
      <c r="EP642" s="139"/>
      <c r="EQ642" s="139"/>
      <c r="ER642" s="139"/>
      <c r="ES642" s="139"/>
      <c r="ET642" s="139"/>
      <c r="EU642" s="139"/>
      <c r="EV642" s="139"/>
      <c r="EW642" s="139"/>
      <c r="EX642" s="139"/>
      <c r="EY642" s="139"/>
      <c r="EZ642" s="139"/>
      <c r="FA642" s="139"/>
      <c r="FB642" s="139"/>
      <c r="FC642" s="139"/>
      <c r="FD642" s="139"/>
      <c r="FE642" s="139"/>
      <c r="FF642" s="139"/>
      <c r="FG642" s="139"/>
      <c r="FH642" s="139"/>
      <c r="FI642" s="139"/>
      <c r="FJ642" s="139"/>
      <c r="FK642" s="139"/>
      <c r="FL642" s="139"/>
      <c r="FM642" s="139"/>
      <c r="FN642" s="139"/>
      <c r="FO642" s="139"/>
      <c r="FP642" s="139"/>
      <c r="FQ642" s="139"/>
      <c r="FR642" s="139"/>
      <c r="FS642" s="139"/>
      <c r="FT642" s="139"/>
      <c r="FU642" s="139"/>
      <c r="FV642" s="139"/>
      <c r="FW642" s="139"/>
      <c r="FX642" s="139"/>
      <c r="FY642" s="139"/>
      <c r="FZ642" s="139"/>
      <c r="GA642" s="139"/>
      <c r="GB642" s="139"/>
      <c r="GC642" s="139"/>
      <c r="GD642" s="139"/>
      <c r="GE642" s="139"/>
      <c r="GF642" s="139"/>
    </row>
    <row r="643" spans="1:188" s="49" customFormat="1" ht="18" customHeight="1">
      <c r="A643" s="337"/>
      <c r="B643" s="338"/>
      <c r="C643" s="291"/>
      <c r="D643" s="295"/>
      <c r="E643" s="295"/>
      <c r="F643" s="344"/>
      <c r="G643" s="415"/>
      <c r="H643" s="415"/>
      <c r="I643" s="427"/>
      <c r="J643" s="427"/>
      <c r="K643" s="427"/>
      <c r="L643" s="371"/>
      <c r="M643" s="134"/>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V643" s="139"/>
      <c r="AW643" s="139"/>
      <c r="AX643" s="139"/>
      <c r="AY643" s="139"/>
      <c r="AZ643" s="139"/>
      <c r="BA643" s="139"/>
      <c r="BB643" s="139"/>
      <c r="BC643" s="139"/>
      <c r="BD643" s="139"/>
      <c r="BE643" s="139"/>
      <c r="BF643" s="139"/>
      <c r="BG643" s="139"/>
      <c r="BH643" s="139"/>
      <c r="BI643" s="139"/>
      <c r="BJ643" s="139"/>
      <c r="BK643" s="139"/>
      <c r="BL643" s="139"/>
      <c r="BM643" s="139"/>
      <c r="BN643" s="139"/>
      <c r="BO643" s="139"/>
      <c r="BP643" s="139"/>
      <c r="BQ643" s="139"/>
      <c r="BR643" s="139"/>
      <c r="BS643" s="139"/>
      <c r="BT643" s="139"/>
      <c r="BU643" s="139"/>
      <c r="BV643" s="139"/>
      <c r="BW643" s="139"/>
      <c r="BX643" s="139"/>
      <c r="BY643" s="139"/>
      <c r="BZ643" s="139"/>
      <c r="CA643" s="139"/>
      <c r="CB643" s="139"/>
      <c r="CC643" s="139"/>
      <c r="CD643" s="139"/>
      <c r="CE643" s="139"/>
      <c r="CF643" s="139"/>
      <c r="CG643" s="139"/>
      <c r="CH643" s="139"/>
      <c r="CI643" s="139"/>
      <c r="CJ643" s="139"/>
      <c r="CK643" s="139"/>
      <c r="CL643" s="139"/>
      <c r="CM643" s="139"/>
      <c r="CN643" s="139"/>
      <c r="CO643" s="139"/>
      <c r="CP643" s="139"/>
      <c r="CQ643" s="139"/>
      <c r="CR643" s="139"/>
      <c r="CS643" s="139"/>
      <c r="CT643" s="139"/>
      <c r="CU643" s="139"/>
      <c r="CV643" s="139"/>
      <c r="CW643" s="139"/>
      <c r="CX643" s="139"/>
      <c r="CY643" s="139"/>
      <c r="CZ643" s="139"/>
      <c r="DA643" s="139"/>
      <c r="DB643" s="139"/>
      <c r="DC643" s="139"/>
      <c r="DD643" s="139"/>
      <c r="DE643" s="139"/>
      <c r="DF643" s="139"/>
      <c r="DG643" s="139"/>
      <c r="DH643" s="139"/>
      <c r="DI643" s="139"/>
      <c r="DJ643" s="139"/>
      <c r="DK643" s="139"/>
      <c r="DL643" s="139"/>
      <c r="DM643" s="139"/>
      <c r="DN643" s="139"/>
      <c r="DO643" s="139"/>
      <c r="DP643" s="139"/>
      <c r="DQ643" s="139"/>
      <c r="DR643" s="139"/>
      <c r="DS643" s="139"/>
      <c r="DT643" s="139"/>
      <c r="DU643" s="139"/>
      <c r="DV643" s="139"/>
      <c r="DW643" s="139"/>
      <c r="DX643" s="139"/>
      <c r="DY643" s="139"/>
      <c r="DZ643" s="139"/>
      <c r="EA643" s="139"/>
      <c r="EB643" s="139"/>
      <c r="EC643" s="139"/>
      <c r="ED643" s="139"/>
      <c r="EE643" s="139"/>
      <c r="EF643" s="139"/>
      <c r="EG643" s="139"/>
      <c r="EH643" s="139"/>
      <c r="EI643" s="139"/>
      <c r="EJ643" s="139"/>
      <c r="EK643" s="139"/>
      <c r="EL643" s="139"/>
      <c r="EM643" s="139"/>
      <c r="EN643" s="139"/>
      <c r="EO643" s="139"/>
      <c r="EP643" s="139"/>
      <c r="EQ643" s="139"/>
      <c r="ER643" s="139"/>
      <c r="ES643" s="139"/>
      <c r="ET643" s="139"/>
      <c r="EU643" s="139"/>
      <c r="EV643" s="139"/>
      <c r="EW643" s="139"/>
      <c r="EX643" s="139"/>
      <c r="EY643" s="139"/>
      <c r="EZ643" s="139"/>
      <c r="FA643" s="139"/>
      <c r="FB643" s="139"/>
      <c r="FC643" s="139"/>
      <c r="FD643" s="139"/>
      <c r="FE643" s="139"/>
      <c r="FF643" s="139"/>
      <c r="FG643" s="139"/>
      <c r="FH643" s="139"/>
      <c r="FI643" s="139"/>
      <c r="FJ643" s="139"/>
      <c r="FK643" s="139"/>
      <c r="FL643" s="139"/>
      <c r="FM643" s="139"/>
      <c r="FN643" s="139"/>
      <c r="FO643" s="139"/>
      <c r="FP643" s="139"/>
      <c r="FQ643" s="139"/>
      <c r="FR643" s="139"/>
      <c r="FS643" s="139"/>
      <c r="FT643" s="139"/>
      <c r="FU643" s="139"/>
      <c r="FV643" s="139"/>
      <c r="FW643" s="139"/>
      <c r="FX643" s="139"/>
      <c r="FY643" s="139"/>
      <c r="FZ643" s="139"/>
      <c r="GA643" s="139"/>
      <c r="GB643" s="139"/>
      <c r="GC643" s="139"/>
      <c r="GD643" s="139"/>
      <c r="GE643" s="139"/>
      <c r="GF643" s="139"/>
    </row>
    <row r="644" spans="1:188" s="49" customFormat="1" ht="18" customHeight="1">
      <c r="A644" s="337"/>
      <c r="B644" s="338"/>
      <c r="C644" s="291"/>
      <c r="D644" s="295"/>
      <c r="E644" s="295"/>
      <c r="F644" s="344"/>
      <c r="G644" s="415"/>
      <c r="H644" s="415"/>
      <c r="I644" s="427"/>
      <c r="J644" s="427"/>
      <c r="K644" s="427"/>
      <c r="L644" s="371"/>
      <c r="M644" s="134"/>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V644" s="139"/>
      <c r="AW644" s="139"/>
      <c r="AX644" s="139"/>
      <c r="AY644" s="139"/>
      <c r="AZ644" s="139"/>
      <c r="BA644" s="139"/>
      <c r="BB644" s="139"/>
      <c r="BC644" s="139"/>
      <c r="BD644" s="139"/>
      <c r="BE644" s="139"/>
      <c r="BF644" s="139"/>
      <c r="BG644" s="139"/>
      <c r="BH644" s="139"/>
      <c r="BI644" s="139"/>
      <c r="BJ644" s="139"/>
      <c r="BK644" s="139"/>
      <c r="BL644" s="139"/>
      <c r="BM644" s="139"/>
      <c r="BN644" s="139"/>
      <c r="BO644" s="139"/>
      <c r="BP644" s="139"/>
      <c r="BQ644" s="139"/>
      <c r="BR644" s="139"/>
      <c r="BS644" s="139"/>
      <c r="BT644" s="139"/>
      <c r="BU644" s="139"/>
      <c r="BV644" s="139"/>
      <c r="BW644" s="139"/>
      <c r="BX644" s="139"/>
      <c r="BY644" s="139"/>
      <c r="BZ644" s="139"/>
      <c r="CA644" s="139"/>
      <c r="CB644" s="139"/>
      <c r="CC644" s="139"/>
      <c r="CD644" s="139"/>
      <c r="CE644" s="139"/>
      <c r="CF644" s="139"/>
      <c r="CG644" s="139"/>
      <c r="CH644" s="139"/>
      <c r="CI644" s="139"/>
      <c r="CJ644" s="139"/>
      <c r="CK644" s="139"/>
      <c r="CL644" s="139"/>
      <c r="CM644" s="139"/>
      <c r="CN644" s="139"/>
      <c r="CO644" s="139"/>
      <c r="CP644" s="139"/>
      <c r="CQ644" s="139"/>
      <c r="CR644" s="139"/>
      <c r="CS644" s="139"/>
      <c r="CT644" s="139"/>
      <c r="CU644" s="139"/>
      <c r="CV644" s="139"/>
      <c r="CW644" s="139"/>
      <c r="CX644" s="139"/>
      <c r="CY644" s="139"/>
      <c r="CZ644" s="139"/>
      <c r="DA644" s="139"/>
      <c r="DB644" s="139"/>
      <c r="DC644" s="139"/>
      <c r="DD644" s="139"/>
      <c r="DE644" s="139"/>
      <c r="DF644" s="139"/>
      <c r="DG644" s="139"/>
      <c r="DH644" s="139"/>
      <c r="DI644" s="139"/>
      <c r="DJ644" s="139"/>
      <c r="DK644" s="139"/>
      <c r="DL644" s="139"/>
      <c r="DM644" s="139"/>
      <c r="DN644" s="139"/>
      <c r="DO644" s="139"/>
      <c r="DP644" s="139"/>
      <c r="DQ644" s="139"/>
      <c r="DR644" s="139"/>
      <c r="DS644" s="139"/>
      <c r="DT644" s="139"/>
      <c r="DU644" s="139"/>
      <c r="DV644" s="139"/>
      <c r="DW644" s="139"/>
      <c r="DX644" s="139"/>
      <c r="DY644" s="139"/>
      <c r="DZ644" s="139"/>
      <c r="EA644" s="139"/>
      <c r="EB644" s="139"/>
      <c r="EC644" s="139"/>
      <c r="ED644" s="139"/>
      <c r="EE644" s="139"/>
      <c r="EF644" s="139"/>
      <c r="EG644" s="139"/>
      <c r="EH644" s="139"/>
      <c r="EI644" s="139"/>
      <c r="EJ644" s="139"/>
      <c r="EK644" s="139"/>
      <c r="EL644" s="139"/>
      <c r="EM644" s="139"/>
      <c r="EN644" s="139"/>
      <c r="EO644" s="139"/>
      <c r="EP644" s="139"/>
      <c r="EQ644" s="139"/>
      <c r="ER644" s="139"/>
      <c r="ES644" s="139"/>
      <c r="ET644" s="139"/>
      <c r="EU644" s="139"/>
      <c r="EV644" s="139"/>
      <c r="EW644" s="139"/>
      <c r="EX644" s="139"/>
      <c r="EY644" s="139"/>
      <c r="EZ644" s="139"/>
      <c r="FA644" s="139"/>
      <c r="FB644" s="139"/>
      <c r="FC644" s="139"/>
      <c r="FD644" s="139"/>
      <c r="FE644" s="139"/>
      <c r="FF644" s="139"/>
      <c r="FG644" s="139"/>
      <c r="FH644" s="139"/>
      <c r="FI644" s="139"/>
      <c r="FJ644" s="139"/>
      <c r="FK644" s="139"/>
      <c r="FL644" s="139"/>
      <c r="FM644" s="139"/>
      <c r="FN644" s="139"/>
      <c r="FO644" s="139"/>
      <c r="FP644" s="139"/>
      <c r="FQ644" s="139"/>
      <c r="FR644" s="139"/>
      <c r="FS644" s="139"/>
      <c r="FT644" s="139"/>
      <c r="FU644" s="139"/>
      <c r="FV644" s="139"/>
      <c r="FW644" s="139"/>
      <c r="FX644" s="139"/>
      <c r="FY644" s="139"/>
      <c r="FZ644" s="139"/>
      <c r="GA644" s="139"/>
      <c r="GB644" s="139"/>
      <c r="GC644" s="139"/>
      <c r="GD644" s="139"/>
      <c r="GE644" s="139"/>
      <c r="GF644" s="139"/>
    </row>
    <row r="645" spans="1:188" s="49" customFormat="1" ht="18" customHeight="1">
      <c r="A645" s="337"/>
      <c r="B645" s="338"/>
      <c r="C645" s="291"/>
      <c r="D645" s="295"/>
      <c r="E645" s="295"/>
      <c r="F645" s="344"/>
      <c r="G645" s="415"/>
      <c r="H645" s="415"/>
      <c r="I645" s="427"/>
      <c r="J645" s="427"/>
      <c r="K645" s="427"/>
      <c r="L645" s="371"/>
      <c r="M645" s="134"/>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V645" s="139"/>
      <c r="AW645" s="139"/>
      <c r="AX645" s="139"/>
      <c r="AY645" s="139"/>
      <c r="AZ645" s="139"/>
      <c r="BA645" s="139"/>
      <c r="BB645" s="139"/>
      <c r="BC645" s="139"/>
      <c r="BD645" s="139"/>
      <c r="BE645" s="139"/>
      <c r="BF645" s="139"/>
      <c r="BG645" s="139"/>
      <c r="BH645" s="139"/>
      <c r="BI645" s="139"/>
      <c r="BJ645" s="139"/>
      <c r="BK645" s="139"/>
      <c r="BL645" s="139"/>
      <c r="BM645" s="139"/>
      <c r="BN645" s="139"/>
      <c r="BO645" s="139"/>
      <c r="BP645" s="139"/>
      <c r="BQ645" s="139"/>
      <c r="BR645" s="139"/>
      <c r="BS645" s="139"/>
      <c r="BT645" s="139"/>
      <c r="BU645" s="139"/>
      <c r="BV645" s="139"/>
      <c r="BW645" s="139"/>
      <c r="BX645" s="139"/>
      <c r="BY645" s="139"/>
      <c r="BZ645" s="139"/>
      <c r="CA645" s="139"/>
      <c r="CB645" s="139"/>
      <c r="CC645" s="139"/>
      <c r="CD645" s="139"/>
      <c r="CE645" s="139"/>
      <c r="CF645" s="139"/>
      <c r="CG645" s="139"/>
      <c r="CH645" s="139"/>
      <c r="CI645" s="139"/>
      <c r="CJ645" s="139"/>
      <c r="CK645" s="139"/>
      <c r="CL645" s="139"/>
      <c r="CM645" s="139"/>
      <c r="CN645" s="139"/>
      <c r="CO645" s="139"/>
      <c r="CP645" s="139"/>
      <c r="CQ645" s="139"/>
      <c r="CR645" s="139"/>
      <c r="CS645" s="139"/>
      <c r="CT645" s="139"/>
      <c r="CU645" s="139"/>
      <c r="CV645" s="139"/>
      <c r="CW645" s="139"/>
      <c r="CX645" s="139"/>
      <c r="CY645" s="139"/>
      <c r="CZ645" s="139"/>
      <c r="DA645" s="139"/>
      <c r="DB645" s="139"/>
      <c r="DC645" s="139"/>
      <c r="DD645" s="139"/>
      <c r="DE645" s="139"/>
      <c r="DF645" s="139"/>
      <c r="DG645" s="139"/>
      <c r="DH645" s="139"/>
      <c r="DI645" s="139"/>
      <c r="DJ645" s="139"/>
      <c r="DK645" s="139"/>
      <c r="DL645" s="139"/>
      <c r="DM645" s="139"/>
      <c r="DN645" s="139"/>
      <c r="DO645" s="139"/>
      <c r="DP645" s="139"/>
      <c r="DQ645" s="139"/>
      <c r="DR645" s="139"/>
      <c r="DS645" s="139"/>
      <c r="DT645" s="139"/>
      <c r="DU645" s="139"/>
      <c r="DV645" s="139"/>
      <c r="DW645" s="139"/>
      <c r="DX645" s="139"/>
      <c r="DY645" s="139"/>
      <c r="DZ645" s="139"/>
      <c r="EA645" s="139"/>
      <c r="EB645" s="139"/>
      <c r="EC645" s="139"/>
      <c r="ED645" s="139"/>
      <c r="EE645" s="139"/>
      <c r="EF645" s="139"/>
      <c r="EG645" s="139"/>
      <c r="EH645" s="139"/>
      <c r="EI645" s="139"/>
      <c r="EJ645" s="139"/>
      <c r="EK645" s="139"/>
      <c r="EL645" s="139"/>
      <c r="EM645" s="139"/>
      <c r="EN645" s="139"/>
      <c r="EO645" s="139"/>
      <c r="EP645" s="139"/>
      <c r="EQ645" s="139"/>
      <c r="ER645" s="139"/>
      <c r="ES645" s="139"/>
      <c r="ET645" s="139"/>
      <c r="EU645" s="139"/>
      <c r="EV645" s="139"/>
      <c r="EW645" s="139"/>
      <c r="EX645" s="139"/>
      <c r="EY645" s="139"/>
      <c r="EZ645" s="139"/>
      <c r="FA645" s="139"/>
      <c r="FB645" s="139"/>
      <c r="FC645" s="139"/>
      <c r="FD645" s="139"/>
      <c r="FE645" s="139"/>
      <c r="FF645" s="139"/>
      <c r="FG645" s="139"/>
      <c r="FH645" s="139"/>
      <c r="FI645" s="139"/>
      <c r="FJ645" s="139"/>
      <c r="FK645" s="139"/>
      <c r="FL645" s="139"/>
      <c r="FM645" s="139"/>
      <c r="FN645" s="139"/>
      <c r="FO645" s="139"/>
      <c r="FP645" s="139"/>
      <c r="FQ645" s="139"/>
      <c r="FR645" s="139"/>
      <c r="FS645" s="139"/>
      <c r="FT645" s="139"/>
      <c r="FU645" s="139"/>
      <c r="FV645" s="139"/>
      <c r="FW645" s="139"/>
      <c r="FX645" s="139"/>
      <c r="FY645" s="139"/>
      <c r="FZ645" s="139"/>
      <c r="GA645" s="139"/>
      <c r="GB645" s="139"/>
      <c r="GC645" s="139"/>
      <c r="GD645" s="139"/>
      <c r="GE645" s="139"/>
      <c r="GF645" s="139"/>
    </row>
    <row r="646" spans="1:188" s="49" customFormat="1" ht="18" customHeight="1">
      <c r="A646" s="298"/>
      <c r="B646" s="299"/>
      <c r="C646" s="291"/>
      <c r="D646" s="295"/>
      <c r="E646" s="295"/>
      <c r="F646" s="344"/>
      <c r="G646" s="416"/>
      <c r="H646" s="416"/>
      <c r="I646" s="428"/>
      <c r="J646" s="428"/>
      <c r="K646" s="428"/>
      <c r="L646" s="372"/>
      <c r="M646" s="134"/>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V646" s="139"/>
      <c r="AW646" s="139"/>
      <c r="AX646" s="139"/>
      <c r="AY646" s="139"/>
      <c r="AZ646" s="139"/>
      <c r="BA646" s="139"/>
      <c r="BB646" s="139"/>
      <c r="BC646" s="139"/>
      <c r="BD646" s="139"/>
      <c r="BE646" s="139"/>
      <c r="BF646" s="139"/>
      <c r="BG646" s="139"/>
      <c r="BH646" s="139"/>
      <c r="BI646" s="139"/>
      <c r="BJ646" s="139"/>
      <c r="BK646" s="139"/>
      <c r="BL646" s="139"/>
      <c r="BM646" s="139"/>
      <c r="BN646" s="139"/>
      <c r="BO646" s="139"/>
      <c r="BP646" s="139"/>
      <c r="BQ646" s="139"/>
      <c r="BR646" s="139"/>
      <c r="BS646" s="139"/>
      <c r="BT646" s="139"/>
      <c r="BU646" s="139"/>
      <c r="BV646" s="139"/>
      <c r="BW646" s="139"/>
      <c r="BX646" s="139"/>
      <c r="BY646" s="139"/>
      <c r="BZ646" s="139"/>
      <c r="CA646" s="139"/>
      <c r="CB646" s="139"/>
      <c r="CC646" s="139"/>
      <c r="CD646" s="139"/>
      <c r="CE646" s="139"/>
      <c r="CF646" s="139"/>
      <c r="CG646" s="139"/>
      <c r="CH646" s="139"/>
      <c r="CI646" s="139"/>
      <c r="CJ646" s="139"/>
      <c r="CK646" s="139"/>
      <c r="CL646" s="139"/>
      <c r="CM646" s="139"/>
      <c r="CN646" s="139"/>
      <c r="CO646" s="139"/>
      <c r="CP646" s="139"/>
      <c r="CQ646" s="139"/>
      <c r="CR646" s="139"/>
      <c r="CS646" s="139"/>
      <c r="CT646" s="139"/>
      <c r="CU646" s="139"/>
      <c r="CV646" s="139"/>
      <c r="CW646" s="139"/>
      <c r="CX646" s="139"/>
      <c r="CY646" s="139"/>
      <c r="CZ646" s="139"/>
      <c r="DA646" s="139"/>
      <c r="DB646" s="139"/>
      <c r="DC646" s="139"/>
      <c r="DD646" s="139"/>
      <c r="DE646" s="139"/>
      <c r="DF646" s="139"/>
      <c r="DG646" s="139"/>
      <c r="DH646" s="139"/>
      <c r="DI646" s="139"/>
      <c r="DJ646" s="139"/>
      <c r="DK646" s="139"/>
      <c r="DL646" s="139"/>
      <c r="DM646" s="139"/>
      <c r="DN646" s="139"/>
      <c r="DO646" s="139"/>
      <c r="DP646" s="139"/>
      <c r="DQ646" s="139"/>
      <c r="DR646" s="139"/>
      <c r="DS646" s="139"/>
      <c r="DT646" s="139"/>
      <c r="DU646" s="139"/>
      <c r="DV646" s="139"/>
      <c r="DW646" s="139"/>
      <c r="DX646" s="139"/>
      <c r="DY646" s="139"/>
      <c r="DZ646" s="139"/>
      <c r="EA646" s="139"/>
      <c r="EB646" s="139"/>
      <c r="EC646" s="139"/>
      <c r="ED646" s="139"/>
      <c r="EE646" s="139"/>
      <c r="EF646" s="139"/>
      <c r="EG646" s="139"/>
      <c r="EH646" s="139"/>
      <c r="EI646" s="139"/>
      <c r="EJ646" s="139"/>
      <c r="EK646" s="139"/>
      <c r="EL646" s="139"/>
      <c r="EM646" s="139"/>
      <c r="EN646" s="139"/>
      <c r="EO646" s="139"/>
      <c r="EP646" s="139"/>
      <c r="EQ646" s="139"/>
      <c r="ER646" s="139"/>
      <c r="ES646" s="139"/>
      <c r="ET646" s="139"/>
      <c r="EU646" s="139"/>
      <c r="EV646" s="139"/>
      <c r="EW646" s="139"/>
      <c r="EX646" s="139"/>
      <c r="EY646" s="139"/>
      <c r="EZ646" s="139"/>
      <c r="FA646" s="139"/>
      <c r="FB646" s="139"/>
      <c r="FC646" s="139"/>
      <c r="FD646" s="139"/>
      <c r="FE646" s="139"/>
      <c r="FF646" s="139"/>
      <c r="FG646" s="139"/>
      <c r="FH646" s="139"/>
      <c r="FI646" s="139"/>
      <c r="FJ646" s="139"/>
      <c r="FK646" s="139"/>
      <c r="FL646" s="139"/>
      <c r="FM646" s="139"/>
      <c r="FN646" s="139"/>
      <c r="FO646" s="139"/>
      <c r="FP646" s="139"/>
      <c r="FQ646" s="139"/>
      <c r="FR646" s="139"/>
      <c r="FS646" s="139"/>
      <c r="FT646" s="139"/>
      <c r="FU646" s="139"/>
      <c r="FV646" s="139"/>
      <c r="FW646" s="139"/>
      <c r="FX646" s="139"/>
      <c r="FY646" s="139"/>
      <c r="FZ646" s="139"/>
      <c r="GA646" s="139"/>
      <c r="GB646" s="139"/>
      <c r="GC646" s="139"/>
      <c r="GD646" s="139"/>
      <c r="GE646" s="139"/>
      <c r="GF646" s="139"/>
    </row>
    <row r="647" spans="1:188" s="48" customFormat="1" ht="30" customHeight="1">
      <c r="A647" s="334"/>
      <c r="B647" s="363">
        <v>1.18</v>
      </c>
      <c r="C647" s="342" t="s">
        <v>943</v>
      </c>
      <c r="D647" s="342"/>
      <c r="E647" s="342"/>
      <c r="F647" s="355" t="s">
        <v>944</v>
      </c>
      <c r="G647" s="100"/>
      <c r="H647" s="350"/>
      <c r="I647" s="367"/>
      <c r="J647" s="367"/>
      <c r="K647" s="367"/>
      <c r="L647" s="370"/>
      <c r="M647" s="134"/>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V647" s="139"/>
      <c r="AW647" s="139"/>
      <c r="AX647" s="139"/>
      <c r="AY647" s="139"/>
      <c r="AZ647" s="139"/>
      <c r="BA647" s="139"/>
      <c r="BB647" s="139"/>
      <c r="BC647" s="139"/>
      <c r="BD647" s="139"/>
      <c r="BE647" s="139"/>
      <c r="BF647" s="139"/>
      <c r="BG647" s="139"/>
      <c r="BH647" s="139"/>
      <c r="BI647" s="139"/>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139"/>
      <c r="CR647" s="139"/>
      <c r="CS647" s="139"/>
      <c r="CT647" s="139"/>
      <c r="CU647" s="139"/>
      <c r="CV647" s="139"/>
      <c r="CW647" s="139"/>
      <c r="CX647" s="139"/>
      <c r="CY647" s="139"/>
      <c r="CZ647" s="139"/>
      <c r="DA647" s="139"/>
      <c r="DB647" s="139"/>
      <c r="DC647" s="139"/>
      <c r="DD647" s="139"/>
      <c r="DE647" s="139"/>
      <c r="DF647" s="139"/>
      <c r="DG647" s="139"/>
      <c r="DH647" s="139"/>
      <c r="DI647" s="139"/>
      <c r="DJ647" s="139"/>
      <c r="DK647" s="139"/>
      <c r="DL647" s="139"/>
      <c r="DM647" s="139"/>
      <c r="DN647" s="139"/>
      <c r="DO647" s="139"/>
      <c r="DP647" s="139"/>
      <c r="DQ647" s="139"/>
      <c r="DR647" s="139"/>
      <c r="DS647" s="139"/>
      <c r="DT647" s="139"/>
      <c r="DU647" s="139"/>
      <c r="DV647" s="139"/>
      <c r="DW647" s="139"/>
      <c r="DX647" s="139"/>
      <c r="DY647" s="139"/>
      <c r="DZ647" s="139"/>
      <c r="EA647" s="139"/>
      <c r="EB647" s="139"/>
      <c r="EC647" s="139"/>
      <c r="ED647" s="139"/>
      <c r="EE647" s="139"/>
      <c r="EF647" s="139"/>
      <c r="EG647" s="139"/>
      <c r="EH647" s="139"/>
      <c r="EI647" s="139"/>
      <c r="EJ647" s="139"/>
      <c r="EK647" s="139"/>
      <c r="EL647" s="139"/>
      <c r="EM647" s="139"/>
      <c r="EN647" s="139"/>
      <c r="EO647" s="139"/>
      <c r="EP647" s="139"/>
      <c r="EQ647" s="139"/>
      <c r="ER647" s="139"/>
      <c r="ES647" s="139"/>
      <c r="ET647" s="139"/>
      <c r="EU647" s="139"/>
      <c r="EV647" s="139"/>
      <c r="EW647" s="139"/>
      <c r="EX647" s="139"/>
      <c r="EY647" s="139"/>
      <c r="EZ647" s="139"/>
      <c r="FA647" s="139"/>
      <c r="FB647" s="139"/>
      <c r="FC647" s="139"/>
      <c r="FD647" s="139"/>
      <c r="FE647" s="139"/>
      <c r="FF647" s="139"/>
      <c r="FG647" s="139"/>
      <c r="FH647" s="139"/>
      <c r="FI647" s="139"/>
      <c r="FJ647" s="139"/>
      <c r="FK647" s="139"/>
      <c r="FL647" s="139"/>
      <c r="FM647" s="139"/>
      <c r="FN647" s="139"/>
      <c r="FO647" s="139"/>
      <c r="FP647" s="139"/>
      <c r="FQ647" s="139"/>
      <c r="FR647" s="139"/>
      <c r="FS647" s="139"/>
      <c r="FT647" s="139"/>
      <c r="FU647" s="139"/>
      <c r="FV647" s="139"/>
      <c r="FW647" s="139"/>
      <c r="FX647" s="139"/>
      <c r="FY647" s="139"/>
      <c r="FZ647" s="139"/>
      <c r="GA647" s="139"/>
      <c r="GB647" s="139"/>
      <c r="GC647" s="139"/>
      <c r="GD647" s="139"/>
      <c r="GE647" s="139"/>
      <c r="GF647" s="139"/>
    </row>
    <row r="648" spans="1:188" s="48" customFormat="1" ht="30" customHeight="1">
      <c r="A648" s="335"/>
      <c r="B648" s="363"/>
      <c r="C648" s="342"/>
      <c r="D648" s="342"/>
      <c r="E648" s="342"/>
      <c r="F648" s="356"/>
      <c r="G648" s="100"/>
      <c r="H648" s="351"/>
      <c r="I648" s="368"/>
      <c r="J648" s="368"/>
      <c r="K648" s="368"/>
      <c r="L648" s="371"/>
      <c r="M648" s="134"/>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V648" s="139"/>
      <c r="AW648" s="139"/>
      <c r="AX648" s="139"/>
      <c r="AY648" s="139"/>
      <c r="AZ648" s="139"/>
      <c r="BA648" s="139"/>
      <c r="BB648" s="139"/>
      <c r="BC648" s="139"/>
      <c r="BD648" s="139"/>
      <c r="BE648" s="139"/>
      <c r="BF648" s="139"/>
      <c r="BG648" s="139"/>
      <c r="BH648" s="139"/>
      <c r="BI648" s="139"/>
      <c r="BJ648" s="139"/>
      <c r="BK648" s="139"/>
      <c r="BL648" s="139"/>
      <c r="BM648" s="139"/>
      <c r="BN648" s="139"/>
      <c r="BO648" s="139"/>
      <c r="BP648" s="139"/>
      <c r="BQ648" s="139"/>
      <c r="BR648" s="139"/>
      <c r="BS648" s="139"/>
      <c r="BT648" s="139"/>
      <c r="BU648" s="139"/>
      <c r="BV648" s="139"/>
      <c r="BW648" s="139"/>
      <c r="BX648" s="139"/>
      <c r="BY648" s="139"/>
      <c r="BZ648" s="139"/>
      <c r="CA648" s="139"/>
      <c r="CB648" s="139"/>
      <c r="CC648" s="139"/>
      <c r="CD648" s="139"/>
      <c r="CE648" s="139"/>
      <c r="CF648" s="139"/>
      <c r="CG648" s="139"/>
      <c r="CH648" s="139"/>
      <c r="CI648" s="139"/>
      <c r="CJ648" s="139"/>
      <c r="CK648" s="139"/>
      <c r="CL648" s="139"/>
      <c r="CM648" s="139"/>
      <c r="CN648" s="139"/>
      <c r="CO648" s="139"/>
      <c r="CP648" s="139"/>
      <c r="CQ648" s="139"/>
      <c r="CR648" s="139"/>
      <c r="CS648" s="139"/>
      <c r="CT648" s="139"/>
      <c r="CU648" s="139"/>
      <c r="CV648" s="139"/>
      <c r="CW648" s="139"/>
      <c r="CX648" s="139"/>
      <c r="CY648" s="139"/>
      <c r="CZ648" s="139"/>
      <c r="DA648" s="139"/>
      <c r="DB648" s="139"/>
      <c r="DC648" s="139"/>
      <c r="DD648" s="139"/>
      <c r="DE648" s="139"/>
      <c r="DF648" s="139"/>
      <c r="DG648" s="139"/>
      <c r="DH648" s="139"/>
      <c r="DI648" s="139"/>
      <c r="DJ648" s="139"/>
      <c r="DK648" s="139"/>
      <c r="DL648" s="139"/>
      <c r="DM648" s="139"/>
      <c r="DN648" s="139"/>
      <c r="DO648" s="139"/>
      <c r="DP648" s="139"/>
      <c r="DQ648" s="139"/>
      <c r="DR648" s="139"/>
      <c r="DS648" s="139"/>
      <c r="DT648" s="139"/>
      <c r="DU648" s="139"/>
      <c r="DV648" s="139"/>
      <c r="DW648" s="139"/>
      <c r="DX648" s="139"/>
      <c r="DY648" s="139"/>
      <c r="DZ648" s="139"/>
      <c r="EA648" s="139"/>
      <c r="EB648" s="139"/>
      <c r="EC648" s="139"/>
      <c r="ED648" s="139"/>
      <c r="EE648" s="139"/>
      <c r="EF648" s="139"/>
      <c r="EG648" s="139"/>
      <c r="EH648" s="139"/>
      <c r="EI648" s="139"/>
      <c r="EJ648" s="139"/>
      <c r="EK648" s="139"/>
      <c r="EL648" s="139"/>
      <c r="EM648" s="139"/>
      <c r="EN648" s="139"/>
      <c r="EO648" s="139"/>
      <c r="EP648" s="139"/>
      <c r="EQ648" s="139"/>
      <c r="ER648" s="139"/>
      <c r="ES648" s="139"/>
      <c r="ET648" s="139"/>
      <c r="EU648" s="139"/>
      <c r="EV648" s="139"/>
      <c r="EW648" s="139"/>
      <c r="EX648" s="139"/>
      <c r="EY648" s="139"/>
      <c r="EZ648" s="139"/>
      <c r="FA648" s="139"/>
      <c r="FB648" s="139"/>
      <c r="FC648" s="139"/>
      <c r="FD648" s="139"/>
      <c r="FE648" s="139"/>
      <c r="FF648" s="139"/>
      <c r="FG648" s="139"/>
      <c r="FH648" s="139"/>
      <c r="FI648" s="139"/>
      <c r="FJ648" s="139"/>
      <c r="FK648" s="139"/>
      <c r="FL648" s="139"/>
      <c r="FM648" s="139"/>
      <c r="FN648" s="139"/>
      <c r="FO648" s="139"/>
      <c r="FP648" s="139"/>
      <c r="FQ648" s="139"/>
      <c r="FR648" s="139"/>
      <c r="FS648" s="139"/>
      <c r="FT648" s="139"/>
      <c r="FU648" s="139"/>
      <c r="FV648" s="139"/>
      <c r="FW648" s="139"/>
      <c r="FX648" s="139"/>
      <c r="FY648" s="139"/>
      <c r="FZ648" s="139"/>
      <c r="GA648" s="139"/>
      <c r="GB648" s="139"/>
      <c r="GC648" s="139"/>
      <c r="GD648" s="139"/>
      <c r="GE648" s="139"/>
      <c r="GF648" s="139"/>
    </row>
    <row r="649" spans="1:188" s="48" customFormat="1" ht="30" customHeight="1">
      <c r="A649" s="335"/>
      <c r="B649" s="363"/>
      <c r="C649" s="342"/>
      <c r="D649" s="342"/>
      <c r="E649" s="342"/>
      <c r="F649" s="356"/>
      <c r="G649" s="435"/>
      <c r="H649" s="351"/>
      <c r="I649" s="368"/>
      <c r="J649" s="368"/>
      <c r="K649" s="368"/>
      <c r="L649" s="371"/>
      <c r="M649" s="134"/>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V649" s="139"/>
      <c r="AW649" s="139"/>
      <c r="AX649" s="139"/>
      <c r="AY649" s="139"/>
      <c r="AZ649" s="139"/>
      <c r="BA649" s="139"/>
      <c r="BB649" s="139"/>
      <c r="BC649" s="139"/>
      <c r="BD649" s="139"/>
      <c r="BE649" s="139"/>
      <c r="BF649" s="139"/>
      <c r="BG649" s="139"/>
      <c r="BH649" s="139"/>
      <c r="BI649" s="139"/>
      <c r="BJ649" s="139"/>
      <c r="BK649" s="139"/>
      <c r="BL649" s="139"/>
      <c r="BM649" s="139"/>
      <c r="BN649" s="139"/>
      <c r="BO649" s="139"/>
      <c r="BP649" s="139"/>
      <c r="BQ649" s="139"/>
      <c r="BR649" s="139"/>
      <c r="BS649" s="139"/>
      <c r="BT649" s="139"/>
      <c r="BU649" s="139"/>
      <c r="BV649" s="139"/>
      <c r="BW649" s="139"/>
      <c r="BX649" s="139"/>
      <c r="BY649" s="139"/>
      <c r="BZ649" s="139"/>
      <c r="CA649" s="139"/>
      <c r="CB649" s="139"/>
      <c r="CC649" s="139"/>
      <c r="CD649" s="139"/>
      <c r="CE649" s="139"/>
      <c r="CF649" s="139"/>
      <c r="CG649" s="139"/>
      <c r="CH649" s="139"/>
      <c r="CI649" s="139"/>
      <c r="CJ649" s="139"/>
      <c r="CK649" s="139"/>
      <c r="CL649" s="139"/>
      <c r="CM649" s="139"/>
      <c r="CN649" s="139"/>
      <c r="CO649" s="139"/>
      <c r="CP649" s="139"/>
      <c r="CQ649" s="139"/>
      <c r="CR649" s="139"/>
      <c r="CS649" s="139"/>
      <c r="CT649" s="139"/>
      <c r="CU649" s="139"/>
      <c r="CV649" s="139"/>
      <c r="CW649" s="139"/>
      <c r="CX649" s="139"/>
      <c r="CY649" s="139"/>
      <c r="CZ649" s="139"/>
      <c r="DA649" s="139"/>
      <c r="DB649" s="139"/>
      <c r="DC649" s="139"/>
      <c r="DD649" s="139"/>
      <c r="DE649" s="139"/>
      <c r="DF649" s="139"/>
      <c r="DG649" s="139"/>
      <c r="DH649" s="139"/>
      <c r="DI649" s="139"/>
      <c r="DJ649" s="139"/>
      <c r="DK649" s="139"/>
      <c r="DL649" s="139"/>
      <c r="DM649" s="139"/>
      <c r="DN649" s="139"/>
      <c r="DO649" s="139"/>
      <c r="DP649" s="139"/>
      <c r="DQ649" s="139"/>
      <c r="DR649" s="139"/>
      <c r="DS649" s="139"/>
      <c r="DT649" s="139"/>
      <c r="DU649" s="139"/>
      <c r="DV649" s="139"/>
      <c r="DW649" s="139"/>
      <c r="DX649" s="139"/>
      <c r="DY649" s="139"/>
      <c r="DZ649" s="139"/>
      <c r="EA649" s="139"/>
      <c r="EB649" s="139"/>
      <c r="EC649" s="139"/>
      <c r="ED649" s="139"/>
      <c r="EE649" s="139"/>
      <c r="EF649" s="139"/>
      <c r="EG649" s="139"/>
      <c r="EH649" s="139"/>
      <c r="EI649" s="139"/>
      <c r="EJ649" s="139"/>
      <c r="EK649" s="139"/>
      <c r="EL649" s="139"/>
      <c r="EM649" s="139"/>
      <c r="EN649" s="139"/>
      <c r="EO649" s="139"/>
      <c r="EP649" s="139"/>
      <c r="EQ649" s="139"/>
      <c r="ER649" s="139"/>
      <c r="ES649" s="139"/>
      <c r="ET649" s="139"/>
      <c r="EU649" s="139"/>
      <c r="EV649" s="139"/>
      <c r="EW649" s="139"/>
      <c r="EX649" s="139"/>
      <c r="EY649" s="139"/>
      <c r="EZ649" s="139"/>
      <c r="FA649" s="139"/>
      <c r="FB649" s="139"/>
      <c r="FC649" s="139"/>
      <c r="FD649" s="139"/>
      <c r="FE649" s="139"/>
      <c r="FF649" s="139"/>
      <c r="FG649" s="139"/>
      <c r="FH649" s="139"/>
      <c r="FI649" s="139"/>
      <c r="FJ649" s="139"/>
      <c r="FK649" s="139"/>
      <c r="FL649" s="139"/>
      <c r="FM649" s="139"/>
      <c r="FN649" s="139"/>
      <c r="FO649" s="139"/>
      <c r="FP649" s="139"/>
      <c r="FQ649" s="139"/>
      <c r="FR649" s="139"/>
      <c r="FS649" s="139"/>
      <c r="FT649" s="139"/>
      <c r="FU649" s="139"/>
      <c r="FV649" s="139"/>
      <c r="FW649" s="139"/>
      <c r="FX649" s="139"/>
      <c r="FY649" s="139"/>
      <c r="FZ649" s="139"/>
      <c r="GA649" s="139"/>
      <c r="GB649" s="139"/>
      <c r="GC649" s="139"/>
      <c r="GD649" s="139"/>
      <c r="GE649" s="139"/>
      <c r="GF649" s="139"/>
    </row>
    <row r="650" spans="1:188" s="48" customFormat="1" ht="30" customHeight="1">
      <c r="A650" s="336"/>
      <c r="B650" s="363"/>
      <c r="C650" s="342"/>
      <c r="D650" s="342"/>
      <c r="E650" s="342"/>
      <c r="F650" s="356"/>
      <c r="G650" s="436"/>
      <c r="H650" s="384"/>
      <c r="I650" s="369"/>
      <c r="J650" s="369"/>
      <c r="K650" s="369"/>
      <c r="L650" s="372"/>
      <c r="M650" s="134"/>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V650" s="139"/>
      <c r="AW650" s="139"/>
      <c r="AX650" s="139"/>
      <c r="AY650" s="139"/>
      <c r="AZ650" s="139"/>
      <c r="BA650" s="139"/>
      <c r="BB650" s="139"/>
      <c r="BC650" s="139"/>
      <c r="BD650" s="139"/>
      <c r="BE650" s="139"/>
      <c r="BF650" s="139"/>
      <c r="BG650" s="139"/>
      <c r="BH650" s="139"/>
      <c r="BI650" s="139"/>
      <c r="BJ650" s="139"/>
      <c r="BK650" s="139"/>
      <c r="BL650" s="139"/>
      <c r="BM650" s="139"/>
      <c r="BN650" s="139"/>
      <c r="BO650" s="139"/>
      <c r="BP650" s="139"/>
      <c r="BQ650" s="139"/>
      <c r="BR650" s="139"/>
      <c r="BS650" s="139"/>
      <c r="BT650" s="139"/>
      <c r="BU650" s="139"/>
      <c r="BV650" s="139"/>
      <c r="BW650" s="139"/>
      <c r="BX650" s="139"/>
      <c r="BY650" s="139"/>
      <c r="BZ650" s="139"/>
      <c r="CA650" s="139"/>
      <c r="CB650" s="139"/>
      <c r="CC650" s="139"/>
      <c r="CD650" s="139"/>
      <c r="CE650" s="139"/>
      <c r="CF650" s="139"/>
      <c r="CG650" s="139"/>
      <c r="CH650" s="139"/>
      <c r="CI650" s="139"/>
      <c r="CJ650" s="139"/>
      <c r="CK650" s="139"/>
      <c r="CL650" s="139"/>
      <c r="CM650" s="139"/>
      <c r="CN650" s="139"/>
      <c r="CO650" s="139"/>
      <c r="CP650" s="139"/>
      <c r="CQ650" s="139"/>
      <c r="CR650" s="139"/>
      <c r="CS650" s="139"/>
      <c r="CT650" s="139"/>
      <c r="CU650" s="139"/>
      <c r="CV650" s="139"/>
      <c r="CW650" s="139"/>
      <c r="CX650" s="139"/>
      <c r="CY650" s="139"/>
      <c r="CZ650" s="139"/>
      <c r="DA650" s="139"/>
      <c r="DB650" s="139"/>
      <c r="DC650" s="139"/>
      <c r="DD650" s="139"/>
      <c r="DE650" s="139"/>
      <c r="DF650" s="139"/>
      <c r="DG650" s="139"/>
      <c r="DH650" s="139"/>
      <c r="DI650" s="139"/>
      <c r="DJ650" s="139"/>
      <c r="DK650" s="139"/>
      <c r="DL650" s="139"/>
      <c r="DM650" s="139"/>
      <c r="DN650" s="139"/>
      <c r="DO650" s="139"/>
      <c r="DP650" s="139"/>
      <c r="DQ650" s="139"/>
      <c r="DR650" s="139"/>
      <c r="DS650" s="139"/>
      <c r="DT650" s="139"/>
      <c r="DU650" s="139"/>
      <c r="DV650" s="139"/>
      <c r="DW650" s="139"/>
      <c r="DX650" s="139"/>
      <c r="DY650" s="139"/>
      <c r="DZ650" s="139"/>
      <c r="EA650" s="139"/>
      <c r="EB650" s="139"/>
      <c r="EC650" s="139"/>
      <c r="ED650" s="139"/>
      <c r="EE650" s="139"/>
      <c r="EF650" s="139"/>
      <c r="EG650" s="139"/>
      <c r="EH650" s="139"/>
      <c r="EI650" s="139"/>
      <c r="EJ650" s="139"/>
      <c r="EK650" s="139"/>
      <c r="EL650" s="139"/>
      <c r="EM650" s="139"/>
      <c r="EN650" s="139"/>
      <c r="EO650" s="139"/>
      <c r="EP650" s="139"/>
      <c r="EQ650" s="139"/>
      <c r="ER650" s="139"/>
      <c r="ES650" s="139"/>
      <c r="ET650" s="139"/>
      <c r="EU650" s="139"/>
      <c r="EV650" s="139"/>
      <c r="EW650" s="139"/>
      <c r="EX650" s="139"/>
      <c r="EY650" s="139"/>
      <c r="EZ650" s="139"/>
      <c r="FA650" s="139"/>
      <c r="FB650" s="139"/>
      <c r="FC650" s="139"/>
      <c r="FD650" s="139"/>
      <c r="FE650" s="139"/>
      <c r="FF650" s="139"/>
      <c r="FG650" s="139"/>
      <c r="FH650" s="139"/>
      <c r="FI650" s="139"/>
      <c r="FJ650" s="139"/>
      <c r="FK650" s="139"/>
      <c r="FL650" s="139"/>
      <c r="FM650" s="139"/>
      <c r="FN650" s="139"/>
      <c r="FO650" s="139"/>
      <c r="FP650" s="139"/>
      <c r="FQ650" s="139"/>
      <c r="FR650" s="139"/>
      <c r="FS650" s="139"/>
      <c r="FT650" s="139"/>
      <c r="FU650" s="139"/>
      <c r="FV650" s="139"/>
      <c r="FW650" s="139"/>
      <c r="FX650" s="139"/>
      <c r="FY650" s="139"/>
      <c r="FZ650" s="139"/>
      <c r="GA650" s="139"/>
      <c r="GB650" s="139"/>
      <c r="GC650" s="139"/>
      <c r="GD650" s="139"/>
      <c r="GE650" s="139"/>
      <c r="GF650" s="139"/>
    </row>
    <row r="651" spans="1:188" s="48" customFormat="1" ht="48" customHeight="1">
      <c r="A651" s="296"/>
      <c r="B651" s="297"/>
      <c r="C651" s="291" t="s">
        <v>1641</v>
      </c>
      <c r="D651" s="295" t="s">
        <v>946</v>
      </c>
      <c r="E651" s="295"/>
      <c r="F651" s="374" t="s">
        <v>947</v>
      </c>
      <c r="G651" s="104"/>
      <c r="H651" s="104"/>
      <c r="I651" s="357"/>
      <c r="J651" s="357"/>
      <c r="K651" s="357"/>
      <c r="L651" s="126"/>
      <c r="M651" s="134"/>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139"/>
      <c r="BU651" s="139"/>
      <c r="BV651" s="139"/>
      <c r="BW651" s="139"/>
      <c r="BX651" s="139"/>
      <c r="BY651" s="139"/>
      <c r="BZ651" s="139"/>
      <c r="CA651" s="139"/>
      <c r="CB651" s="139"/>
      <c r="CC651" s="139"/>
      <c r="CD651" s="139"/>
      <c r="CE651" s="139"/>
      <c r="CF651" s="139"/>
      <c r="CG651" s="139"/>
      <c r="CH651" s="139"/>
      <c r="CI651" s="139"/>
      <c r="CJ651" s="139"/>
      <c r="CK651" s="139"/>
      <c r="CL651" s="139"/>
      <c r="CM651" s="139"/>
      <c r="CN651" s="139"/>
      <c r="CO651" s="139"/>
      <c r="CP651" s="139"/>
      <c r="CQ651" s="139"/>
      <c r="CR651" s="139"/>
      <c r="CS651" s="139"/>
      <c r="CT651" s="139"/>
      <c r="CU651" s="139"/>
      <c r="CV651" s="139"/>
      <c r="CW651" s="139"/>
      <c r="CX651" s="139"/>
      <c r="CY651" s="139"/>
      <c r="CZ651" s="139"/>
      <c r="DA651" s="139"/>
      <c r="DB651" s="139"/>
      <c r="DC651" s="139"/>
      <c r="DD651" s="139"/>
      <c r="DE651" s="139"/>
      <c r="DF651" s="139"/>
      <c r="DG651" s="139"/>
      <c r="DH651" s="139"/>
      <c r="DI651" s="139"/>
      <c r="DJ651" s="139"/>
      <c r="DK651" s="139"/>
      <c r="DL651" s="139"/>
      <c r="DM651" s="139"/>
      <c r="DN651" s="139"/>
      <c r="DO651" s="139"/>
      <c r="DP651" s="139"/>
      <c r="DQ651" s="139"/>
      <c r="DR651" s="139"/>
      <c r="DS651" s="139"/>
      <c r="DT651" s="139"/>
      <c r="DU651" s="139"/>
      <c r="DV651" s="139"/>
      <c r="DW651" s="139"/>
      <c r="DX651" s="139"/>
      <c r="DY651" s="139"/>
      <c r="DZ651" s="139"/>
      <c r="EA651" s="139"/>
      <c r="EB651" s="139"/>
      <c r="EC651" s="139"/>
      <c r="ED651" s="139"/>
      <c r="EE651" s="139"/>
      <c r="EF651" s="139"/>
      <c r="EG651" s="139"/>
      <c r="EH651" s="139"/>
      <c r="EI651" s="139"/>
      <c r="EJ651" s="139"/>
      <c r="EK651" s="139"/>
      <c r="EL651" s="139"/>
      <c r="EM651" s="139"/>
      <c r="EN651" s="139"/>
      <c r="EO651" s="139"/>
      <c r="EP651" s="139"/>
      <c r="EQ651" s="139"/>
      <c r="ER651" s="139"/>
      <c r="ES651" s="139"/>
      <c r="ET651" s="139"/>
      <c r="EU651" s="139"/>
      <c r="EV651" s="139"/>
      <c r="EW651" s="139"/>
      <c r="EX651" s="139"/>
      <c r="EY651" s="139"/>
      <c r="EZ651" s="139"/>
      <c r="FA651" s="139"/>
      <c r="FB651" s="139"/>
      <c r="FC651" s="139"/>
      <c r="FD651" s="139"/>
      <c r="FE651" s="139"/>
      <c r="FF651" s="139"/>
      <c r="FG651" s="139"/>
      <c r="FH651" s="139"/>
      <c r="FI651" s="139"/>
      <c r="FJ651" s="139"/>
      <c r="FK651" s="139"/>
      <c r="FL651" s="139"/>
      <c r="FM651" s="139"/>
      <c r="FN651" s="139"/>
      <c r="FO651" s="139"/>
      <c r="FP651" s="139"/>
      <c r="FQ651" s="139"/>
      <c r="FR651" s="139"/>
      <c r="FS651" s="139"/>
      <c r="FT651" s="139"/>
      <c r="FU651" s="139"/>
      <c r="FV651" s="139"/>
      <c r="FW651" s="139"/>
      <c r="FX651" s="139"/>
      <c r="FY651" s="139"/>
      <c r="FZ651" s="139"/>
      <c r="GA651" s="139"/>
      <c r="GB651" s="139"/>
      <c r="GC651" s="139"/>
      <c r="GD651" s="139"/>
      <c r="GE651" s="139"/>
      <c r="GF651" s="139"/>
    </row>
    <row r="652" spans="1:188" s="48" customFormat="1" ht="30" customHeight="1">
      <c r="A652" s="337"/>
      <c r="B652" s="338"/>
      <c r="C652" s="291"/>
      <c r="D652" s="295"/>
      <c r="E652" s="295"/>
      <c r="F652" s="374"/>
      <c r="G652" s="104"/>
      <c r="H652" s="389"/>
      <c r="I652" s="358"/>
      <c r="J652" s="358"/>
      <c r="K652" s="358"/>
      <c r="L652" s="370"/>
      <c r="M652" s="134"/>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139"/>
      <c r="BU652" s="139"/>
      <c r="BV652" s="139"/>
      <c r="BW652" s="139"/>
      <c r="BX652" s="139"/>
      <c r="BY652" s="139"/>
      <c r="BZ652" s="139"/>
      <c r="CA652" s="139"/>
      <c r="CB652" s="139"/>
      <c r="CC652" s="139"/>
      <c r="CD652" s="139"/>
      <c r="CE652" s="139"/>
      <c r="CF652" s="139"/>
      <c r="CG652" s="139"/>
      <c r="CH652" s="139"/>
      <c r="CI652" s="139"/>
      <c r="CJ652" s="139"/>
      <c r="CK652" s="139"/>
      <c r="CL652" s="139"/>
      <c r="CM652" s="139"/>
      <c r="CN652" s="139"/>
      <c r="CO652" s="139"/>
      <c r="CP652" s="139"/>
      <c r="CQ652" s="139"/>
      <c r="CR652" s="139"/>
      <c r="CS652" s="139"/>
      <c r="CT652" s="139"/>
      <c r="CU652" s="139"/>
      <c r="CV652" s="139"/>
      <c r="CW652" s="139"/>
      <c r="CX652" s="139"/>
      <c r="CY652" s="139"/>
      <c r="CZ652" s="139"/>
      <c r="DA652" s="139"/>
      <c r="DB652" s="139"/>
      <c r="DC652" s="139"/>
      <c r="DD652" s="139"/>
      <c r="DE652" s="139"/>
      <c r="DF652" s="139"/>
      <c r="DG652" s="139"/>
      <c r="DH652" s="139"/>
      <c r="DI652" s="139"/>
      <c r="DJ652" s="139"/>
      <c r="DK652" s="139"/>
      <c r="DL652" s="139"/>
      <c r="DM652" s="139"/>
      <c r="DN652" s="139"/>
      <c r="DO652" s="139"/>
      <c r="DP652" s="139"/>
      <c r="DQ652" s="139"/>
      <c r="DR652" s="139"/>
      <c r="DS652" s="139"/>
      <c r="DT652" s="139"/>
      <c r="DU652" s="139"/>
      <c r="DV652" s="139"/>
      <c r="DW652" s="139"/>
      <c r="DX652" s="139"/>
      <c r="DY652" s="139"/>
      <c r="DZ652" s="139"/>
      <c r="EA652" s="139"/>
      <c r="EB652" s="139"/>
      <c r="EC652" s="139"/>
      <c r="ED652" s="139"/>
      <c r="EE652" s="139"/>
      <c r="EF652" s="139"/>
      <c r="EG652" s="139"/>
      <c r="EH652" s="139"/>
      <c r="EI652" s="139"/>
      <c r="EJ652" s="139"/>
      <c r="EK652" s="139"/>
      <c r="EL652" s="139"/>
      <c r="EM652" s="139"/>
      <c r="EN652" s="139"/>
      <c r="EO652" s="139"/>
      <c r="EP652" s="139"/>
      <c r="EQ652" s="139"/>
      <c r="ER652" s="139"/>
      <c r="ES652" s="139"/>
      <c r="ET652" s="139"/>
      <c r="EU652" s="139"/>
      <c r="EV652" s="139"/>
      <c r="EW652" s="139"/>
      <c r="EX652" s="139"/>
      <c r="EY652" s="139"/>
      <c r="EZ652" s="139"/>
      <c r="FA652" s="139"/>
      <c r="FB652" s="139"/>
      <c r="FC652" s="139"/>
      <c r="FD652" s="139"/>
      <c r="FE652" s="139"/>
      <c r="FF652" s="139"/>
      <c r="FG652" s="139"/>
      <c r="FH652" s="139"/>
      <c r="FI652" s="139"/>
      <c r="FJ652" s="139"/>
      <c r="FK652" s="139"/>
      <c r="FL652" s="139"/>
      <c r="FM652" s="139"/>
      <c r="FN652" s="139"/>
      <c r="FO652" s="139"/>
      <c r="FP652" s="139"/>
      <c r="FQ652" s="139"/>
      <c r="FR652" s="139"/>
      <c r="FS652" s="139"/>
      <c r="FT652" s="139"/>
      <c r="FU652" s="139"/>
      <c r="FV652" s="139"/>
      <c r="FW652" s="139"/>
      <c r="FX652" s="139"/>
      <c r="FY652" s="139"/>
      <c r="FZ652" s="139"/>
      <c r="GA652" s="139"/>
      <c r="GB652" s="139"/>
      <c r="GC652" s="139"/>
      <c r="GD652" s="139"/>
      <c r="GE652" s="139"/>
      <c r="GF652" s="139"/>
    </row>
    <row r="653" spans="1:188" s="48" customFormat="1" ht="30" customHeight="1">
      <c r="A653" s="337"/>
      <c r="B653" s="338"/>
      <c r="C653" s="291"/>
      <c r="D653" s="295"/>
      <c r="E653" s="295"/>
      <c r="F653" s="374"/>
      <c r="G653" s="389"/>
      <c r="H653" s="390"/>
      <c r="I653" s="358"/>
      <c r="J653" s="358"/>
      <c r="K653" s="358"/>
      <c r="L653" s="371"/>
      <c r="M653" s="134"/>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139"/>
      <c r="BU653" s="139"/>
      <c r="BV653" s="139"/>
      <c r="BW653" s="139"/>
      <c r="BX653" s="139"/>
      <c r="BY653" s="139"/>
      <c r="BZ653" s="139"/>
      <c r="CA653" s="139"/>
      <c r="CB653" s="139"/>
      <c r="CC653" s="139"/>
      <c r="CD653" s="139"/>
      <c r="CE653" s="139"/>
      <c r="CF653" s="139"/>
      <c r="CG653" s="139"/>
      <c r="CH653" s="139"/>
      <c r="CI653" s="139"/>
      <c r="CJ653" s="139"/>
      <c r="CK653" s="139"/>
      <c r="CL653" s="139"/>
      <c r="CM653" s="139"/>
      <c r="CN653" s="139"/>
      <c r="CO653" s="139"/>
      <c r="CP653" s="139"/>
      <c r="CQ653" s="139"/>
      <c r="CR653" s="139"/>
      <c r="CS653" s="139"/>
      <c r="CT653" s="139"/>
      <c r="CU653" s="139"/>
      <c r="CV653" s="139"/>
      <c r="CW653" s="139"/>
      <c r="CX653" s="139"/>
      <c r="CY653" s="139"/>
      <c r="CZ653" s="139"/>
      <c r="DA653" s="139"/>
      <c r="DB653" s="139"/>
      <c r="DC653" s="139"/>
      <c r="DD653" s="139"/>
      <c r="DE653" s="139"/>
      <c r="DF653" s="139"/>
      <c r="DG653" s="139"/>
      <c r="DH653" s="139"/>
      <c r="DI653" s="139"/>
      <c r="DJ653" s="139"/>
      <c r="DK653" s="139"/>
      <c r="DL653" s="139"/>
      <c r="DM653" s="139"/>
      <c r="DN653" s="139"/>
      <c r="DO653" s="139"/>
      <c r="DP653" s="139"/>
      <c r="DQ653" s="139"/>
      <c r="DR653" s="139"/>
      <c r="DS653" s="139"/>
      <c r="DT653" s="139"/>
      <c r="DU653" s="139"/>
      <c r="DV653" s="139"/>
      <c r="DW653" s="139"/>
      <c r="DX653" s="139"/>
      <c r="DY653" s="139"/>
      <c r="DZ653" s="139"/>
      <c r="EA653" s="139"/>
      <c r="EB653" s="139"/>
      <c r="EC653" s="139"/>
      <c r="ED653" s="139"/>
      <c r="EE653" s="139"/>
      <c r="EF653" s="139"/>
      <c r="EG653" s="139"/>
      <c r="EH653" s="139"/>
      <c r="EI653" s="139"/>
      <c r="EJ653" s="139"/>
      <c r="EK653" s="139"/>
      <c r="EL653" s="139"/>
      <c r="EM653" s="139"/>
      <c r="EN653" s="139"/>
      <c r="EO653" s="139"/>
      <c r="EP653" s="139"/>
      <c r="EQ653" s="139"/>
      <c r="ER653" s="139"/>
      <c r="ES653" s="139"/>
      <c r="ET653" s="139"/>
      <c r="EU653" s="139"/>
      <c r="EV653" s="139"/>
      <c r="EW653" s="139"/>
      <c r="EX653" s="139"/>
      <c r="EY653" s="139"/>
      <c r="EZ653" s="139"/>
      <c r="FA653" s="139"/>
      <c r="FB653" s="139"/>
      <c r="FC653" s="139"/>
      <c r="FD653" s="139"/>
      <c r="FE653" s="139"/>
      <c r="FF653" s="139"/>
      <c r="FG653" s="139"/>
      <c r="FH653" s="139"/>
      <c r="FI653" s="139"/>
      <c r="FJ653" s="139"/>
      <c r="FK653" s="139"/>
      <c r="FL653" s="139"/>
      <c r="FM653" s="139"/>
      <c r="FN653" s="139"/>
      <c r="FO653" s="139"/>
      <c r="FP653" s="139"/>
      <c r="FQ653" s="139"/>
      <c r="FR653" s="139"/>
      <c r="FS653" s="139"/>
      <c r="FT653" s="139"/>
      <c r="FU653" s="139"/>
      <c r="FV653" s="139"/>
      <c r="FW653" s="139"/>
      <c r="FX653" s="139"/>
      <c r="FY653" s="139"/>
      <c r="FZ653" s="139"/>
      <c r="GA653" s="139"/>
      <c r="GB653" s="139"/>
      <c r="GC653" s="139"/>
      <c r="GD653" s="139"/>
      <c r="GE653" s="139"/>
      <c r="GF653" s="139"/>
    </row>
    <row r="654" spans="1:188" s="48" customFormat="1" ht="30" customHeight="1">
      <c r="A654" s="337"/>
      <c r="B654" s="338"/>
      <c r="C654" s="291"/>
      <c r="D654" s="295"/>
      <c r="E654" s="295"/>
      <c r="F654" s="374"/>
      <c r="G654" s="390"/>
      <c r="H654" s="390"/>
      <c r="I654" s="358"/>
      <c r="J654" s="358"/>
      <c r="K654" s="358"/>
      <c r="L654" s="371"/>
      <c r="M654" s="134"/>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139"/>
      <c r="BU654" s="139"/>
      <c r="BV654" s="139"/>
      <c r="BW654" s="139"/>
      <c r="BX654" s="139"/>
      <c r="BY654" s="139"/>
      <c r="BZ654" s="139"/>
      <c r="CA654" s="139"/>
      <c r="CB654" s="139"/>
      <c r="CC654" s="139"/>
      <c r="CD654" s="139"/>
      <c r="CE654" s="139"/>
      <c r="CF654" s="139"/>
      <c r="CG654" s="139"/>
      <c r="CH654" s="139"/>
      <c r="CI654" s="139"/>
      <c r="CJ654" s="139"/>
      <c r="CK654" s="139"/>
      <c r="CL654" s="139"/>
      <c r="CM654" s="139"/>
      <c r="CN654" s="139"/>
      <c r="CO654" s="139"/>
      <c r="CP654" s="139"/>
      <c r="CQ654" s="139"/>
      <c r="CR654" s="139"/>
      <c r="CS654" s="139"/>
      <c r="CT654" s="139"/>
      <c r="CU654" s="139"/>
      <c r="CV654" s="139"/>
      <c r="CW654" s="139"/>
      <c r="CX654" s="139"/>
      <c r="CY654" s="139"/>
      <c r="CZ654" s="139"/>
      <c r="DA654" s="139"/>
      <c r="DB654" s="139"/>
      <c r="DC654" s="139"/>
      <c r="DD654" s="139"/>
      <c r="DE654" s="139"/>
      <c r="DF654" s="139"/>
      <c r="DG654" s="139"/>
      <c r="DH654" s="139"/>
      <c r="DI654" s="139"/>
      <c r="DJ654" s="139"/>
      <c r="DK654" s="139"/>
      <c r="DL654" s="139"/>
      <c r="DM654" s="139"/>
      <c r="DN654" s="139"/>
      <c r="DO654" s="139"/>
      <c r="DP654" s="139"/>
      <c r="DQ654" s="139"/>
      <c r="DR654" s="139"/>
      <c r="DS654" s="139"/>
      <c r="DT654" s="139"/>
      <c r="DU654" s="139"/>
      <c r="DV654" s="139"/>
      <c r="DW654" s="139"/>
      <c r="DX654" s="139"/>
      <c r="DY654" s="139"/>
      <c r="DZ654" s="139"/>
      <c r="EA654" s="139"/>
      <c r="EB654" s="139"/>
      <c r="EC654" s="139"/>
      <c r="ED654" s="139"/>
      <c r="EE654" s="139"/>
      <c r="EF654" s="139"/>
      <c r="EG654" s="139"/>
      <c r="EH654" s="139"/>
      <c r="EI654" s="139"/>
      <c r="EJ654" s="139"/>
      <c r="EK654" s="139"/>
      <c r="EL654" s="139"/>
      <c r="EM654" s="139"/>
      <c r="EN654" s="139"/>
      <c r="EO654" s="139"/>
      <c r="EP654" s="139"/>
      <c r="EQ654" s="139"/>
      <c r="ER654" s="139"/>
      <c r="ES654" s="139"/>
      <c r="ET654" s="139"/>
      <c r="EU654" s="139"/>
      <c r="EV654" s="139"/>
      <c r="EW654" s="139"/>
      <c r="EX654" s="139"/>
      <c r="EY654" s="139"/>
      <c r="EZ654" s="139"/>
      <c r="FA654" s="139"/>
      <c r="FB654" s="139"/>
      <c r="FC654" s="139"/>
      <c r="FD654" s="139"/>
      <c r="FE654" s="139"/>
      <c r="FF654" s="139"/>
      <c r="FG654" s="139"/>
      <c r="FH654" s="139"/>
      <c r="FI654" s="139"/>
      <c r="FJ654" s="139"/>
      <c r="FK654" s="139"/>
      <c r="FL654" s="139"/>
      <c r="FM654" s="139"/>
      <c r="FN654" s="139"/>
      <c r="FO654" s="139"/>
      <c r="FP654" s="139"/>
      <c r="FQ654" s="139"/>
      <c r="FR654" s="139"/>
      <c r="FS654" s="139"/>
      <c r="FT654" s="139"/>
      <c r="FU654" s="139"/>
      <c r="FV654" s="139"/>
      <c r="FW654" s="139"/>
      <c r="FX654" s="139"/>
      <c r="FY654" s="139"/>
      <c r="FZ654" s="139"/>
      <c r="GA654" s="139"/>
      <c r="GB654" s="139"/>
      <c r="GC654" s="139"/>
      <c r="GD654" s="139"/>
      <c r="GE654" s="139"/>
      <c r="GF654" s="139"/>
    </row>
    <row r="655" spans="1:188" s="48" customFormat="1" ht="30" customHeight="1">
      <c r="A655" s="337"/>
      <c r="B655" s="338"/>
      <c r="C655" s="291"/>
      <c r="D655" s="295"/>
      <c r="E655" s="295"/>
      <c r="F655" s="374"/>
      <c r="G655" s="390"/>
      <c r="H655" s="390"/>
      <c r="I655" s="358"/>
      <c r="J655" s="358"/>
      <c r="K655" s="358"/>
      <c r="L655" s="371"/>
      <c r="M655" s="134"/>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139"/>
      <c r="BU655" s="139"/>
      <c r="BV655" s="139"/>
      <c r="BW655" s="139"/>
      <c r="BX655" s="139"/>
      <c r="BY655" s="139"/>
      <c r="BZ655" s="139"/>
      <c r="CA655" s="139"/>
      <c r="CB655" s="139"/>
      <c r="CC655" s="139"/>
      <c r="CD655" s="139"/>
      <c r="CE655" s="139"/>
      <c r="CF655" s="139"/>
      <c r="CG655" s="139"/>
      <c r="CH655" s="139"/>
      <c r="CI655" s="139"/>
      <c r="CJ655" s="139"/>
      <c r="CK655" s="139"/>
      <c r="CL655" s="139"/>
      <c r="CM655" s="139"/>
      <c r="CN655" s="139"/>
      <c r="CO655" s="139"/>
      <c r="CP655" s="139"/>
      <c r="CQ655" s="139"/>
      <c r="CR655" s="139"/>
      <c r="CS655" s="139"/>
      <c r="CT655" s="139"/>
      <c r="CU655" s="139"/>
      <c r="CV655" s="139"/>
      <c r="CW655" s="139"/>
      <c r="CX655" s="139"/>
      <c r="CY655" s="139"/>
      <c r="CZ655" s="139"/>
      <c r="DA655" s="139"/>
      <c r="DB655" s="139"/>
      <c r="DC655" s="139"/>
      <c r="DD655" s="139"/>
      <c r="DE655" s="139"/>
      <c r="DF655" s="139"/>
      <c r="DG655" s="139"/>
      <c r="DH655" s="139"/>
      <c r="DI655" s="139"/>
      <c r="DJ655" s="139"/>
      <c r="DK655" s="139"/>
      <c r="DL655" s="139"/>
      <c r="DM655" s="139"/>
      <c r="DN655" s="139"/>
      <c r="DO655" s="139"/>
      <c r="DP655" s="139"/>
      <c r="DQ655" s="139"/>
      <c r="DR655" s="139"/>
      <c r="DS655" s="139"/>
      <c r="DT655" s="139"/>
      <c r="DU655" s="139"/>
      <c r="DV655" s="139"/>
      <c r="DW655" s="139"/>
      <c r="DX655" s="139"/>
      <c r="DY655" s="139"/>
      <c r="DZ655" s="139"/>
      <c r="EA655" s="139"/>
      <c r="EB655" s="139"/>
      <c r="EC655" s="139"/>
      <c r="ED655" s="139"/>
      <c r="EE655" s="139"/>
      <c r="EF655" s="139"/>
      <c r="EG655" s="139"/>
      <c r="EH655" s="139"/>
      <c r="EI655" s="139"/>
      <c r="EJ655" s="139"/>
      <c r="EK655" s="139"/>
      <c r="EL655" s="139"/>
      <c r="EM655" s="139"/>
      <c r="EN655" s="139"/>
      <c r="EO655" s="139"/>
      <c r="EP655" s="139"/>
      <c r="EQ655" s="139"/>
      <c r="ER655" s="139"/>
      <c r="ES655" s="139"/>
      <c r="ET655" s="139"/>
      <c r="EU655" s="139"/>
      <c r="EV655" s="139"/>
      <c r="EW655" s="139"/>
      <c r="EX655" s="139"/>
      <c r="EY655" s="139"/>
      <c r="EZ655" s="139"/>
      <c r="FA655" s="139"/>
      <c r="FB655" s="139"/>
      <c r="FC655" s="139"/>
      <c r="FD655" s="139"/>
      <c r="FE655" s="139"/>
      <c r="FF655" s="139"/>
      <c r="FG655" s="139"/>
      <c r="FH655" s="139"/>
      <c r="FI655" s="139"/>
      <c r="FJ655" s="139"/>
      <c r="FK655" s="139"/>
      <c r="FL655" s="139"/>
      <c r="FM655" s="139"/>
      <c r="FN655" s="139"/>
      <c r="FO655" s="139"/>
      <c r="FP655" s="139"/>
      <c r="FQ655" s="139"/>
      <c r="FR655" s="139"/>
      <c r="FS655" s="139"/>
      <c r="FT655" s="139"/>
      <c r="FU655" s="139"/>
      <c r="FV655" s="139"/>
      <c r="FW655" s="139"/>
      <c r="FX655" s="139"/>
      <c r="FY655" s="139"/>
      <c r="FZ655" s="139"/>
      <c r="GA655" s="139"/>
      <c r="GB655" s="139"/>
      <c r="GC655" s="139"/>
      <c r="GD655" s="139"/>
      <c r="GE655" s="139"/>
      <c r="GF655" s="139"/>
    </row>
    <row r="656" spans="1:188" s="48" customFormat="1" ht="30" customHeight="1">
      <c r="A656" s="298"/>
      <c r="B656" s="299"/>
      <c r="C656" s="291"/>
      <c r="D656" s="295"/>
      <c r="E656" s="295"/>
      <c r="F656" s="374"/>
      <c r="G656" s="391"/>
      <c r="H656" s="391"/>
      <c r="I656" s="359"/>
      <c r="J656" s="359"/>
      <c r="K656" s="359"/>
      <c r="L656" s="372"/>
      <c r="M656" s="134"/>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139"/>
      <c r="BU656" s="139"/>
      <c r="BV656" s="139"/>
      <c r="BW656" s="139"/>
      <c r="BX656" s="139"/>
      <c r="BY656" s="139"/>
      <c r="BZ656" s="139"/>
      <c r="CA656" s="139"/>
      <c r="CB656" s="139"/>
      <c r="CC656" s="139"/>
      <c r="CD656" s="139"/>
      <c r="CE656" s="139"/>
      <c r="CF656" s="139"/>
      <c r="CG656" s="139"/>
      <c r="CH656" s="139"/>
      <c r="CI656" s="139"/>
      <c r="CJ656" s="139"/>
      <c r="CK656" s="139"/>
      <c r="CL656" s="139"/>
      <c r="CM656" s="139"/>
      <c r="CN656" s="139"/>
      <c r="CO656" s="139"/>
      <c r="CP656" s="139"/>
      <c r="CQ656" s="139"/>
      <c r="CR656" s="139"/>
      <c r="CS656" s="139"/>
      <c r="CT656" s="139"/>
      <c r="CU656" s="139"/>
      <c r="CV656" s="139"/>
      <c r="CW656" s="139"/>
      <c r="CX656" s="139"/>
      <c r="CY656" s="139"/>
      <c r="CZ656" s="139"/>
      <c r="DA656" s="139"/>
      <c r="DB656" s="139"/>
      <c r="DC656" s="139"/>
      <c r="DD656" s="139"/>
      <c r="DE656" s="139"/>
      <c r="DF656" s="139"/>
      <c r="DG656" s="139"/>
      <c r="DH656" s="139"/>
      <c r="DI656" s="139"/>
      <c r="DJ656" s="139"/>
      <c r="DK656" s="139"/>
      <c r="DL656" s="139"/>
      <c r="DM656" s="139"/>
      <c r="DN656" s="139"/>
      <c r="DO656" s="139"/>
      <c r="DP656" s="139"/>
      <c r="DQ656" s="139"/>
      <c r="DR656" s="139"/>
      <c r="DS656" s="139"/>
      <c r="DT656" s="139"/>
      <c r="DU656" s="139"/>
      <c r="DV656" s="139"/>
      <c r="DW656" s="139"/>
      <c r="DX656" s="139"/>
      <c r="DY656" s="139"/>
      <c r="DZ656" s="139"/>
      <c r="EA656" s="139"/>
      <c r="EB656" s="139"/>
      <c r="EC656" s="139"/>
      <c r="ED656" s="139"/>
      <c r="EE656" s="139"/>
      <c r="EF656" s="139"/>
      <c r="EG656" s="139"/>
      <c r="EH656" s="139"/>
      <c r="EI656" s="139"/>
      <c r="EJ656" s="139"/>
      <c r="EK656" s="139"/>
      <c r="EL656" s="139"/>
      <c r="EM656" s="139"/>
      <c r="EN656" s="139"/>
      <c r="EO656" s="139"/>
      <c r="EP656" s="139"/>
      <c r="EQ656" s="139"/>
      <c r="ER656" s="139"/>
      <c r="ES656" s="139"/>
      <c r="ET656" s="139"/>
      <c r="EU656" s="139"/>
      <c r="EV656" s="139"/>
      <c r="EW656" s="139"/>
      <c r="EX656" s="139"/>
      <c r="EY656" s="139"/>
      <c r="EZ656" s="139"/>
      <c r="FA656" s="139"/>
      <c r="FB656" s="139"/>
      <c r="FC656" s="139"/>
      <c r="FD656" s="139"/>
      <c r="FE656" s="139"/>
      <c r="FF656" s="139"/>
      <c r="FG656" s="139"/>
      <c r="FH656" s="139"/>
      <c r="FI656" s="139"/>
      <c r="FJ656" s="139"/>
      <c r="FK656" s="139"/>
      <c r="FL656" s="139"/>
      <c r="FM656" s="139"/>
      <c r="FN656" s="139"/>
      <c r="FO656" s="139"/>
      <c r="FP656" s="139"/>
      <c r="FQ656" s="139"/>
      <c r="FR656" s="139"/>
      <c r="FS656" s="139"/>
      <c r="FT656" s="139"/>
      <c r="FU656" s="139"/>
      <c r="FV656" s="139"/>
      <c r="FW656" s="139"/>
      <c r="FX656" s="139"/>
      <c r="FY656" s="139"/>
      <c r="FZ656" s="139"/>
      <c r="GA656" s="139"/>
      <c r="GB656" s="139"/>
      <c r="GC656" s="139"/>
      <c r="GD656" s="139"/>
      <c r="GE656" s="139"/>
      <c r="GF656" s="139"/>
    </row>
    <row r="657" spans="1:188" s="50" customFormat="1" ht="20.25" customHeight="1">
      <c r="A657" s="375"/>
      <c r="B657" s="376"/>
      <c r="C657" s="377"/>
      <c r="D657" s="345" t="s">
        <v>1642</v>
      </c>
      <c r="E657" s="346" t="s">
        <v>949</v>
      </c>
      <c r="F657" s="347" t="s">
        <v>950</v>
      </c>
      <c r="G657" s="352"/>
      <c r="H657" s="352"/>
      <c r="I657" s="360"/>
      <c r="J657" s="360"/>
      <c r="K657" s="360"/>
      <c r="L657" s="348"/>
      <c r="M657" s="134"/>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139"/>
      <c r="BU657" s="139"/>
      <c r="BV657" s="139"/>
      <c r="BW657" s="139"/>
      <c r="BX657" s="139"/>
      <c r="BY657" s="139"/>
      <c r="BZ657" s="139"/>
      <c r="CA657" s="139"/>
      <c r="CB657" s="139"/>
      <c r="CC657" s="139"/>
      <c r="CD657" s="139"/>
      <c r="CE657" s="139"/>
      <c r="CF657" s="139"/>
      <c r="CG657" s="139"/>
      <c r="CH657" s="139"/>
      <c r="CI657" s="139"/>
      <c r="CJ657" s="139"/>
      <c r="CK657" s="139"/>
      <c r="CL657" s="139"/>
      <c r="CM657" s="139"/>
      <c r="CN657" s="139"/>
      <c r="CO657" s="139"/>
      <c r="CP657" s="139"/>
      <c r="CQ657" s="139"/>
      <c r="CR657" s="139"/>
      <c r="CS657" s="139"/>
      <c r="CT657" s="139"/>
      <c r="CU657" s="139"/>
      <c r="CV657" s="139"/>
      <c r="CW657" s="139"/>
      <c r="CX657" s="139"/>
      <c r="CY657" s="139"/>
      <c r="CZ657" s="139"/>
      <c r="DA657" s="139"/>
      <c r="DB657" s="139"/>
      <c r="DC657" s="139"/>
      <c r="DD657" s="139"/>
      <c r="DE657" s="139"/>
      <c r="DF657" s="139"/>
      <c r="DG657" s="139"/>
      <c r="DH657" s="139"/>
      <c r="DI657" s="139"/>
      <c r="DJ657" s="139"/>
      <c r="DK657" s="139"/>
      <c r="DL657" s="139"/>
      <c r="DM657" s="139"/>
      <c r="DN657" s="139"/>
      <c r="DO657" s="139"/>
      <c r="DP657" s="139"/>
      <c r="DQ657" s="139"/>
      <c r="DR657" s="139"/>
      <c r="DS657" s="139"/>
      <c r="DT657" s="139"/>
      <c r="DU657" s="139"/>
      <c r="DV657" s="139"/>
      <c r="DW657" s="139"/>
      <c r="DX657" s="139"/>
      <c r="DY657" s="139"/>
      <c r="DZ657" s="139"/>
      <c r="EA657" s="139"/>
      <c r="EB657" s="139"/>
      <c r="EC657" s="139"/>
      <c r="ED657" s="139"/>
      <c r="EE657" s="139"/>
      <c r="EF657" s="139"/>
      <c r="EG657" s="139"/>
      <c r="EH657" s="139"/>
      <c r="EI657" s="139"/>
      <c r="EJ657" s="139"/>
      <c r="EK657" s="139"/>
      <c r="EL657" s="139"/>
      <c r="EM657" s="139"/>
      <c r="EN657" s="139"/>
      <c r="EO657" s="139"/>
      <c r="EP657" s="139"/>
      <c r="EQ657" s="139"/>
      <c r="ER657" s="139"/>
      <c r="ES657" s="139"/>
      <c r="ET657" s="139"/>
      <c r="EU657" s="139"/>
      <c r="EV657" s="139"/>
      <c r="EW657" s="139"/>
      <c r="EX657" s="139"/>
      <c r="EY657" s="139"/>
      <c r="EZ657" s="139"/>
      <c r="FA657" s="139"/>
      <c r="FB657" s="139"/>
      <c r="FC657" s="139"/>
      <c r="FD657" s="139"/>
      <c r="FE657" s="139"/>
      <c r="FF657" s="139"/>
      <c r="FG657" s="139"/>
      <c r="FH657" s="139"/>
      <c r="FI657" s="139"/>
      <c r="FJ657" s="139"/>
      <c r="FK657" s="139"/>
      <c r="FL657" s="139"/>
      <c r="FM657" s="139"/>
      <c r="FN657" s="139"/>
      <c r="FO657" s="139"/>
      <c r="FP657" s="139"/>
      <c r="FQ657" s="139"/>
      <c r="FR657" s="139"/>
      <c r="FS657" s="139"/>
      <c r="FT657" s="139"/>
      <c r="FU657" s="139"/>
      <c r="FV657" s="139"/>
      <c r="FW657" s="139"/>
      <c r="FX657" s="139"/>
      <c r="FY657" s="139"/>
      <c r="FZ657" s="139"/>
      <c r="GA657" s="139"/>
      <c r="GB657" s="139"/>
      <c r="GC657" s="139"/>
      <c r="GD657" s="139"/>
      <c r="GE657" s="139"/>
      <c r="GF657" s="139"/>
    </row>
    <row r="658" spans="1:188" s="50" customFormat="1" ht="20.25" customHeight="1">
      <c r="A658" s="378"/>
      <c r="B658" s="379"/>
      <c r="C658" s="380"/>
      <c r="D658" s="345"/>
      <c r="E658" s="346"/>
      <c r="F658" s="347"/>
      <c r="G658" s="353"/>
      <c r="H658" s="353"/>
      <c r="I658" s="361"/>
      <c r="J658" s="361"/>
      <c r="K658" s="361"/>
      <c r="L658" s="348"/>
      <c r="M658" s="134"/>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139"/>
      <c r="BU658" s="139"/>
      <c r="BV658" s="139"/>
      <c r="BW658" s="139"/>
      <c r="BX658" s="139"/>
      <c r="BY658" s="139"/>
      <c r="BZ658" s="139"/>
      <c r="CA658" s="139"/>
      <c r="CB658" s="139"/>
      <c r="CC658" s="139"/>
      <c r="CD658" s="139"/>
      <c r="CE658" s="139"/>
      <c r="CF658" s="139"/>
      <c r="CG658" s="139"/>
      <c r="CH658" s="139"/>
      <c r="CI658" s="139"/>
      <c r="CJ658" s="139"/>
      <c r="CK658" s="139"/>
      <c r="CL658" s="139"/>
      <c r="CM658" s="139"/>
      <c r="CN658" s="139"/>
      <c r="CO658" s="139"/>
      <c r="CP658" s="139"/>
      <c r="CQ658" s="139"/>
      <c r="CR658" s="139"/>
      <c r="CS658" s="139"/>
      <c r="CT658" s="139"/>
      <c r="CU658" s="139"/>
      <c r="CV658" s="139"/>
      <c r="CW658" s="139"/>
      <c r="CX658" s="139"/>
      <c r="CY658" s="139"/>
      <c r="CZ658" s="139"/>
      <c r="DA658" s="139"/>
      <c r="DB658" s="139"/>
      <c r="DC658" s="139"/>
      <c r="DD658" s="139"/>
      <c r="DE658" s="139"/>
      <c r="DF658" s="139"/>
      <c r="DG658" s="139"/>
      <c r="DH658" s="139"/>
      <c r="DI658" s="139"/>
      <c r="DJ658" s="139"/>
      <c r="DK658" s="139"/>
      <c r="DL658" s="139"/>
      <c r="DM658" s="139"/>
      <c r="DN658" s="139"/>
      <c r="DO658" s="139"/>
      <c r="DP658" s="139"/>
      <c r="DQ658" s="139"/>
      <c r="DR658" s="139"/>
      <c r="DS658" s="139"/>
      <c r="DT658" s="139"/>
      <c r="DU658" s="139"/>
      <c r="DV658" s="139"/>
      <c r="DW658" s="139"/>
      <c r="DX658" s="139"/>
      <c r="DY658" s="139"/>
      <c r="DZ658" s="139"/>
      <c r="EA658" s="139"/>
      <c r="EB658" s="139"/>
      <c r="EC658" s="139"/>
      <c r="ED658" s="139"/>
      <c r="EE658" s="139"/>
      <c r="EF658" s="139"/>
      <c r="EG658" s="139"/>
      <c r="EH658" s="139"/>
      <c r="EI658" s="139"/>
      <c r="EJ658" s="139"/>
      <c r="EK658" s="139"/>
      <c r="EL658" s="139"/>
      <c r="EM658" s="139"/>
      <c r="EN658" s="139"/>
      <c r="EO658" s="139"/>
      <c r="EP658" s="139"/>
      <c r="EQ658" s="139"/>
      <c r="ER658" s="139"/>
      <c r="ES658" s="139"/>
      <c r="ET658" s="139"/>
      <c r="EU658" s="139"/>
      <c r="EV658" s="139"/>
      <c r="EW658" s="139"/>
      <c r="EX658" s="139"/>
      <c r="EY658" s="139"/>
      <c r="EZ658" s="139"/>
      <c r="FA658" s="139"/>
      <c r="FB658" s="139"/>
      <c r="FC658" s="139"/>
      <c r="FD658" s="139"/>
      <c r="FE658" s="139"/>
      <c r="FF658" s="139"/>
      <c r="FG658" s="139"/>
      <c r="FH658" s="139"/>
      <c r="FI658" s="139"/>
      <c r="FJ658" s="139"/>
      <c r="FK658" s="139"/>
      <c r="FL658" s="139"/>
      <c r="FM658" s="139"/>
      <c r="FN658" s="139"/>
      <c r="FO658" s="139"/>
      <c r="FP658" s="139"/>
      <c r="FQ658" s="139"/>
      <c r="FR658" s="139"/>
      <c r="FS658" s="139"/>
      <c r="FT658" s="139"/>
      <c r="FU658" s="139"/>
      <c r="FV658" s="139"/>
      <c r="FW658" s="139"/>
      <c r="FX658" s="139"/>
      <c r="FY658" s="139"/>
      <c r="FZ658" s="139"/>
      <c r="GA658" s="139"/>
      <c r="GB658" s="139"/>
      <c r="GC658" s="139"/>
      <c r="GD658" s="139"/>
      <c r="GE658" s="139"/>
      <c r="GF658" s="139"/>
    </row>
    <row r="659" spans="1:188" s="50" customFormat="1" ht="20.25" customHeight="1">
      <c r="A659" s="378"/>
      <c r="B659" s="379"/>
      <c r="C659" s="380"/>
      <c r="D659" s="345"/>
      <c r="E659" s="346"/>
      <c r="F659" s="347"/>
      <c r="G659" s="353"/>
      <c r="H659" s="353"/>
      <c r="I659" s="361"/>
      <c r="J659" s="361"/>
      <c r="K659" s="361"/>
      <c r="L659" s="348"/>
      <c r="M659" s="134"/>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139"/>
      <c r="BU659" s="139"/>
      <c r="BV659" s="139"/>
      <c r="BW659" s="139"/>
      <c r="BX659" s="139"/>
      <c r="BY659" s="139"/>
      <c r="BZ659" s="139"/>
      <c r="CA659" s="139"/>
      <c r="CB659" s="139"/>
      <c r="CC659" s="139"/>
      <c r="CD659" s="139"/>
      <c r="CE659" s="139"/>
      <c r="CF659" s="139"/>
      <c r="CG659" s="139"/>
      <c r="CH659" s="139"/>
      <c r="CI659" s="139"/>
      <c r="CJ659" s="139"/>
      <c r="CK659" s="139"/>
      <c r="CL659" s="139"/>
      <c r="CM659" s="139"/>
      <c r="CN659" s="139"/>
      <c r="CO659" s="139"/>
      <c r="CP659" s="139"/>
      <c r="CQ659" s="139"/>
      <c r="CR659" s="139"/>
      <c r="CS659" s="139"/>
      <c r="CT659" s="139"/>
      <c r="CU659" s="139"/>
      <c r="CV659" s="139"/>
      <c r="CW659" s="139"/>
      <c r="CX659" s="139"/>
      <c r="CY659" s="139"/>
      <c r="CZ659" s="139"/>
      <c r="DA659" s="139"/>
      <c r="DB659" s="139"/>
      <c r="DC659" s="139"/>
      <c r="DD659" s="139"/>
      <c r="DE659" s="139"/>
      <c r="DF659" s="139"/>
      <c r="DG659" s="139"/>
      <c r="DH659" s="139"/>
      <c r="DI659" s="139"/>
      <c r="DJ659" s="139"/>
      <c r="DK659" s="139"/>
      <c r="DL659" s="139"/>
      <c r="DM659" s="139"/>
      <c r="DN659" s="139"/>
      <c r="DO659" s="139"/>
      <c r="DP659" s="139"/>
      <c r="DQ659" s="139"/>
      <c r="DR659" s="139"/>
      <c r="DS659" s="139"/>
      <c r="DT659" s="139"/>
      <c r="DU659" s="139"/>
      <c r="DV659" s="139"/>
      <c r="DW659" s="139"/>
      <c r="DX659" s="139"/>
      <c r="DY659" s="139"/>
      <c r="DZ659" s="139"/>
      <c r="EA659" s="139"/>
      <c r="EB659" s="139"/>
      <c r="EC659" s="139"/>
      <c r="ED659" s="139"/>
      <c r="EE659" s="139"/>
      <c r="EF659" s="139"/>
      <c r="EG659" s="139"/>
      <c r="EH659" s="139"/>
      <c r="EI659" s="139"/>
      <c r="EJ659" s="139"/>
      <c r="EK659" s="139"/>
      <c r="EL659" s="139"/>
      <c r="EM659" s="139"/>
      <c r="EN659" s="139"/>
      <c r="EO659" s="139"/>
      <c r="EP659" s="139"/>
      <c r="EQ659" s="139"/>
      <c r="ER659" s="139"/>
      <c r="ES659" s="139"/>
      <c r="ET659" s="139"/>
      <c r="EU659" s="139"/>
      <c r="EV659" s="139"/>
      <c r="EW659" s="139"/>
      <c r="EX659" s="139"/>
      <c r="EY659" s="139"/>
      <c r="EZ659" s="139"/>
      <c r="FA659" s="139"/>
      <c r="FB659" s="139"/>
      <c r="FC659" s="139"/>
      <c r="FD659" s="139"/>
      <c r="FE659" s="139"/>
      <c r="FF659" s="139"/>
      <c r="FG659" s="139"/>
      <c r="FH659" s="139"/>
      <c r="FI659" s="139"/>
      <c r="FJ659" s="139"/>
      <c r="FK659" s="139"/>
      <c r="FL659" s="139"/>
      <c r="FM659" s="139"/>
      <c r="FN659" s="139"/>
      <c r="FO659" s="139"/>
      <c r="FP659" s="139"/>
      <c r="FQ659" s="139"/>
      <c r="FR659" s="139"/>
      <c r="FS659" s="139"/>
      <c r="FT659" s="139"/>
      <c r="FU659" s="139"/>
      <c r="FV659" s="139"/>
      <c r="FW659" s="139"/>
      <c r="FX659" s="139"/>
      <c r="FY659" s="139"/>
      <c r="FZ659" s="139"/>
      <c r="GA659" s="139"/>
      <c r="GB659" s="139"/>
      <c r="GC659" s="139"/>
      <c r="GD659" s="139"/>
      <c r="GE659" s="139"/>
      <c r="GF659" s="139"/>
    </row>
    <row r="660" spans="1:188" s="50" customFormat="1" ht="20.25" customHeight="1">
      <c r="A660" s="378"/>
      <c r="B660" s="379"/>
      <c r="C660" s="380"/>
      <c r="D660" s="345"/>
      <c r="E660" s="346"/>
      <c r="F660" s="347"/>
      <c r="G660" s="353"/>
      <c r="H660" s="353"/>
      <c r="I660" s="361"/>
      <c r="J660" s="361"/>
      <c r="K660" s="361"/>
      <c r="L660" s="348"/>
      <c r="M660" s="134"/>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139"/>
      <c r="BU660" s="139"/>
      <c r="BV660" s="139"/>
      <c r="BW660" s="139"/>
      <c r="BX660" s="139"/>
      <c r="BY660" s="139"/>
      <c r="BZ660" s="139"/>
      <c r="CA660" s="139"/>
      <c r="CB660" s="139"/>
      <c r="CC660" s="139"/>
      <c r="CD660" s="139"/>
      <c r="CE660" s="139"/>
      <c r="CF660" s="139"/>
      <c r="CG660" s="139"/>
      <c r="CH660" s="139"/>
      <c r="CI660" s="139"/>
      <c r="CJ660" s="139"/>
      <c r="CK660" s="139"/>
      <c r="CL660" s="139"/>
      <c r="CM660" s="139"/>
      <c r="CN660" s="139"/>
      <c r="CO660" s="139"/>
      <c r="CP660" s="139"/>
      <c r="CQ660" s="139"/>
      <c r="CR660" s="139"/>
      <c r="CS660" s="139"/>
      <c r="CT660" s="139"/>
      <c r="CU660" s="139"/>
      <c r="CV660" s="139"/>
      <c r="CW660" s="139"/>
      <c r="CX660" s="139"/>
      <c r="CY660" s="139"/>
      <c r="CZ660" s="139"/>
      <c r="DA660" s="139"/>
      <c r="DB660" s="139"/>
      <c r="DC660" s="139"/>
      <c r="DD660" s="139"/>
      <c r="DE660" s="139"/>
      <c r="DF660" s="139"/>
      <c r="DG660" s="139"/>
      <c r="DH660" s="139"/>
      <c r="DI660" s="139"/>
      <c r="DJ660" s="139"/>
      <c r="DK660" s="139"/>
      <c r="DL660" s="139"/>
      <c r="DM660" s="139"/>
      <c r="DN660" s="139"/>
      <c r="DO660" s="139"/>
      <c r="DP660" s="139"/>
      <c r="DQ660" s="139"/>
      <c r="DR660" s="139"/>
      <c r="DS660" s="139"/>
      <c r="DT660" s="139"/>
      <c r="DU660" s="139"/>
      <c r="DV660" s="139"/>
      <c r="DW660" s="139"/>
      <c r="DX660" s="139"/>
      <c r="DY660" s="139"/>
      <c r="DZ660" s="139"/>
      <c r="EA660" s="139"/>
      <c r="EB660" s="139"/>
      <c r="EC660" s="139"/>
      <c r="ED660" s="139"/>
      <c r="EE660" s="139"/>
      <c r="EF660" s="139"/>
      <c r="EG660" s="139"/>
      <c r="EH660" s="139"/>
      <c r="EI660" s="139"/>
      <c r="EJ660" s="139"/>
      <c r="EK660" s="139"/>
      <c r="EL660" s="139"/>
      <c r="EM660" s="139"/>
      <c r="EN660" s="139"/>
      <c r="EO660" s="139"/>
      <c r="EP660" s="139"/>
      <c r="EQ660" s="139"/>
      <c r="ER660" s="139"/>
      <c r="ES660" s="139"/>
      <c r="ET660" s="139"/>
      <c r="EU660" s="139"/>
      <c r="EV660" s="139"/>
      <c r="EW660" s="139"/>
      <c r="EX660" s="139"/>
      <c r="EY660" s="139"/>
      <c r="EZ660" s="139"/>
      <c r="FA660" s="139"/>
      <c r="FB660" s="139"/>
      <c r="FC660" s="139"/>
      <c r="FD660" s="139"/>
      <c r="FE660" s="139"/>
      <c r="FF660" s="139"/>
      <c r="FG660" s="139"/>
      <c r="FH660" s="139"/>
      <c r="FI660" s="139"/>
      <c r="FJ660" s="139"/>
      <c r="FK660" s="139"/>
      <c r="FL660" s="139"/>
      <c r="FM660" s="139"/>
      <c r="FN660" s="139"/>
      <c r="FO660" s="139"/>
      <c r="FP660" s="139"/>
      <c r="FQ660" s="139"/>
      <c r="FR660" s="139"/>
      <c r="FS660" s="139"/>
      <c r="FT660" s="139"/>
      <c r="FU660" s="139"/>
      <c r="FV660" s="139"/>
      <c r="FW660" s="139"/>
      <c r="FX660" s="139"/>
      <c r="FY660" s="139"/>
      <c r="FZ660" s="139"/>
      <c r="GA660" s="139"/>
      <c r="GB660" s="139"/>
      <c r="GC660" s="139"/>
      <c r="GD660" s="139"/>
      <c r="GE660" s="139"/>
      <c r="GF660" s="139"/>
    </row>
    <row r="661" spans="1:188" s="50" customFormat="1" ht="20.25" customHeight="1">
      <c r="A661" s="378"/>
      <c r="B661" s="379"/>
      <c r="C661" s="380"/>
      <c r="D661" s="345"/>
      <c r="E661" s="346"/>
      <c r="F661" s="347"/>
      <c r="G661" s="353"/>
      <c r="H661" s="353"/>
      <c r="I661" s="361"/>
      <c r="J661" s="361"/>
      <c r="K661" s="361"/>
      <c r="L661" s="348"/>
      <c r="M661" s="134"/>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V661" s="139"/>
      <c r="AW661" s="139"/>
      <c r="AX661" s="139"/>
      <c r="AY661" s="139"/>
      <c r="AZ661" s="139"/>
      <c r="BA661" s="139"/>
      <c r="BB661" s="139"/>
      <c r="BC661" s="139"/>
      <c r="BD661" s="139"/>
      <c r="BE661" s="139"/>
      <c r="BF661" s="139"/>
      <c r="BG661" s="139"/>
      <c r="BH661" s="139"/>
      <c r="BI661" s="139"/>
      <c r="BJ661" s="139"/>
      <c r="BK661" s="139"/>
      <c r="BL661" s="139"/>
      <c r="BM661" s="139"/>
      <c r="BN661" s="139"/>
      <c r="BO661" s="139"/>
      <c r="BP661" s="139"/>
      <c r="BQ661" s="139"/>
      <c r="BR661" s="139"/>
      <c r="BS661" s="139"/>
      <c r="BT661" s="139"/>
      <c r="BU661" s="139"/>
      <c r="BV661" s="139"/>
      <c r="BW661" s="139"/>
      <c r="BX661" s="139"/>
      <c r="BY661" s="139"/>
      <c r="BZ661" s="139"/>
      <c r="CA661" s="139"/>
      <c r="CB661" s="139"/>
      <c r="CC661" s="139"/>
      <c r="CD661" s="139"/>
      <c r="CE661" s="139"/>
      <c r="CF661" s="139"/>
      <c r="CG661" s="139"/>
      <c r="CH661" s="139"/>
      <c r="CI661" s="139"/>
      <c r="CJ661" s="139"/>
      <c r="CK661" s="139"/>
      <c r="CL661" s="139"/>
      <c r="CM661" s="139"/>
      <c r="CN661" s="139"/>
      <c r="CO661" s="139"/>
      <c r="CP661" s="139"/>
      <c r="CQ661" s="139"/>
      <c r="CR661" s="139"/>
      <c r="CS661" s="139"/>
      <c r="CT661" s="139"/>
      <c r="CU661" s="139"/>
      <c r="CV661" s="139"/>
      <c r="CW661" s="139"/>
      <c r="CX661" s="139"/>
      <c r="CY661" s="139"/>
      <c r="CZ661" s="139"/>
      <c r="DA661" s="139"/>
      <c r="DB661" s="139"/>
      <c r="DC661" s="139"/>
      <c r="DD661" s="139"/>
      <c r="DE661" s="139"/>
      <c r="DF661" s="139"/>
      <c r="DG661" s="139"/>
      <c r="DH661" s="139"/>
      <c r="DI661" s="139"/>
      <c r="DJ661" s="139"/>
      <c r="DK661" s="139"/>
      <c r="DL661" s="139"/>
      <c r="DM661" s="139"/>
      <c r="DN661" s="139"/>
      <c r="DO661" s="139"/>
      <c r="DP661" s="139"/>
      <c r="DQ661" s="139"/>
      <c r="DR661" s="139"/>
      <c r="DS661" s="139"/>
      <c r="DT661" s="139"/>
      <c r="DU661" s="139"/>
      <c r="DV661" s="139"/>
      <c r="DW661" s="139"/>
      <c r="DX661" s="139"/>
      <c r="DY661" s="139"/>
      <c r="DZ661" s="139"/>
      <c r="EA661" s="139"/>
      <c r="EB661" s="139"/>
      <c r="EC661" s="139"/>
      <c r="ED661" s="139"/>
      <c r="EE661" s="139"/>
      <c r="EF661" s="139"/>
      <c r="EG661" s="139"/>
      <c r="EH661" s="139"/>
      <c r="EI661" s="139"/>
      <c r="EJ661" s="139"/>
      <c r="EK661" s="139"/>
      <c r="EL661" s="139"/>
      <c r="EM661" s="139"/>
      <c r="EN661" s="139"/>
      <c r="EO661" s="139"/>
      <c r="EP661" s="139"/>
      <c r="EQ661" s="139"/>
      <c r="ER661" s="139"/>
      <c r="ES661" s="139"/>
      <c r="ET661" s="139"/>
      <c r="EU661" s="139"/>
      <c r="EV661" s="139"/>
      <c r="EW661" s="139"/>
      <c r="EX661" s="139"/>
      <c r="EY661" s="139"/>
      <c r="EZ661" s="139"/>
      <c r="FA661" s="139"/>
      <c r="FB661" s="139"/>
      <c r="FC661" s="139"/>
      <c r="FD661" s="139"/>
      <c r="FE661" s="139"/>
      <c r="FF661" s="139"/>
      <c r="FG661" s="139"/>
      <c r="FH661" s="139"/>
      <c r="FI661" s="139"/>
      <c r="FJ661" s="139"/>
      <c r="FK661" s="139"/>
      <c r="FL661" s="139"/>
      <c r="FM661" s="139"/>
      <c r="FN661" s="139"/>
      <c r="FO661" s="139"/>
      <c r="FP661" s="139"/>
      <c r="FQ661" s="139"/>
      <c r="FR661" s="139"/>
      <c r="FS661" s="139"/>
      <c r="FT661" s="139"/>
      <c r="FU661" s="139"/>
      <c r="FV661" s="139"/>
      <c r="FW661" s="139"/>
      <c r="FX661" s="139"/>
      <c r="FY661" s="139"/>
      <c r="FZ661" s="139"/>
      <c r="GA661" s="139"/>
      <c r="GB661" s="139"/>
      <c r="GC661" s="139"/>
      <c r="GD661" s="139"/>
      <c r="GE661" s="139"/>
      <c r="GF661" s="139"/>
    </row>
    <row r="662" spans="1:188" s="50" customFormat="1" ht="20.25" customHeight="1">
      <c r="A662" s="378"/>
      <c r="B662" s="379"/>
      <c r="C662" s="380"/>
      <c r="D662" s="345"/>
      <c r="E662" s="346"/>
      <c r="F662" s="347"/>
      <c r="G662" s="353"/>
      <c r="H662" s="353"/>
      <c r="I662" s="361"/>
      <c r="J662" s="361"/>
      <c r="K662" s="361"/>
      <c r="L662" s="348"/>
      <c r="M662" s="134"/>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V662" s="139"/>
      <c r="AW662" s="139"/>
      <c r="AX662" s="139"/>
      <c r="AY662" s="139"/>
      <c r="AZ662" s="139"/>
      <c r="BA662" s="139"/>
      <c r="BB662" s="139"/>
      <c r="BC662" s="139"/>
      <c r="BD662" s="139"/>
      <c r="BE662" s="139"/>
      <c r="BF662" s="139"/>
      <c r="BG662" s="139"/>
      <c r="BH662" s="139"/>
      <c r="BI662" s="139"/>
      <c r="BJ662" s="139"/>
      <c r="BK662" s="139"/>
      <c r="BL662" s="139"/>
      <c r="BM662" s="139"/>
      <c r="BN662" s="139"/>
      <c r="BO662" s="139"/>
      <c r="BP662" s="139"/>
      <c r="BQ662" s="139"/>
      <c r="BR662" s="139"/>
      <c r="BS662" s="139"/>
      <c r="BT662" s="139"/>
      <c r="BU662" s="139"/>
      <c r="BV662" s="139"/>
      <c r="BW662" s="139"/>
      <c r="BX662" s="139"/>
      <c r="BY662" s="139"/>
      <c r="BZ662" s="139"/>
      <c r="CA662" s="139"/>
      <c r="CB662" s="139"/>
      <c r="CC662" s="139"/>
      <c r="CD662" s="139"/>
      <c r="CE662" s="139"/>
      <c r="CF662" s="139"/>
      <c r="CG662" s="139"/>
      <c r="CH662" s="139"/>
      <c r="CI662" s="139"/>
      <c r="CJ662" s="139"/>
      <c r="CK662" s="139"/>
      <c r="CL662" s="139"/>
      <c r="CM662" s="139"/>
      <c r="CN662" s="139"/>
      <c r="CO662" s="139"/>
      <c r="CP662" s="139"/>
      <c r="CQ662" s="139"/>
      <c r="CR662" s="139"/>
      <c r="CS662" s="139"/>
      <c r="CT662" s="139"/>
      <c r="CU662" s="139"/>
      <c r="CV662" s="139"/>
      <c r="CW662" s="139"/>
      <c r="CX662" s="139"/>
      <c r="CY662" s="139"/>
      <c r="CZ662" s="139"/>
      <c r="DA662" s="139"/>
      <c r="DB662" s="139"/>
      <c r="DC662" s="139"/>
      <c r="DD662" s="139"/>
      <c r="DE662" s="139"/>
      <c r="DF662" s="139"/>
      <c r="DG662" s="139"/>
      <c r="DH662" s="139"/>
      <c r="DI662" s="139"/>
      <c r="DJ662" s="139"/>
      <c r="DK662" s="139"/>
      <c r="DL662" s="139"/>
      <c r="DM662" s="139"/>
      <c r="DN662" s="139"/>
      <c r="DO662" s="139"/>
      <c r="DP662" s="139"/>
      <c r="DQ662" s="139"/>
      <c r="DR662" s="139"/>
      <c r="DS662" s="139"/>
      <c r="DT662" s="139"/>
      <c r="DU662" s="139"/>
      <c r="DV662" s="139"/>
      <c r="DW662" s="139"/>
      <c r="DX662" s="139"/>
      <c r="DY662" s="139"/>
      <c r="DZ662" s="139"/>
      <c r="EA662" s="139"/>
      <c r="EB662" s="139"/>
      <c r="EC662" s="139"/>
      <c r="ED662" s="139"/>
      <c r="EE662" s="139"/>
      <c r="EF662" s="139"/>
      <c r="EG662" s="139"/>
      <c r="EH662" s="139"/>
      <c r="EI662" s="139"/>
      <c r="EJ662" s="139"/>
      <c r="EK662" s="139"/>
      <c r="EL662" s="139"/>
      <c r="EM662" s="139"/>
      <c r="EN662" s="139"/>
      <c r="EO662" s="139"/>
      <c r="EP662" s="139"/>
      <c r="EQ662" s="139"/>
      <c r="ER662" s="139"/>
      <c r="ES662" s="139"/>
      <c r="ET662" s="139"/>
      <c r="EU662" s="139"/>
      <c r="EV662" s="139"/>
      <c r="EW662" s="139"/>
      <c r="EX662" s="139"/>
      <c r="EY662" s="139"/>
      <c r="EZ662" s="139"/>
      <c r="FA662" s="139"/>
      <c r="FB662" s="139"/>
      <c r="FC662" s="139"/>
      <c r="FD662" s="139"/>
      <c r="FE662" s="139"/>
      <c r="FF662" s="139"/>
      <c r="FG662" s="139"/>
      <c r="FH662" s="139"/>
      <c r="FI662" s="139"/>
      <c r="FJ662" s="139"/>
      <c r="FK662" s="139"/>
      <c r="FL662" s="139"/>
      <c r="FM662" s="139"/>
      <c r="FN662" s="139"/>
      <c r="FO662" s="139"/>
      <c r="FP662" s="139"/>
      <c r="FQ662" s="139"/>
      <c r="FR662" s="139"/>
      <c r="FS662" s="139"/>
      <c r="FT662" s="139"/>
      <c r="FU662" s="139"/>
      <c r="FV662" s="139"/>
      <c r="FW662" s="139"/>
      <c r="FX662" s="139"/>
      <c r="FY662" s="139"/>
      <c r="FZ662" s="139"/>
      <c r="GA662" s="139"/>
      <c r="GB662" s="139"/>
      <c r="GC662" s="139"/>
      <c r="GD662" s="139"/>
      <c r="GE662" s="139"/>
      <c r="GF662" s="139"/>
    </row>
    <row r="663" spans="1:188" s="50" customFormat="1" ht="20.25" customHeight="1">
      <c r="A663" s="378"/>
      <c r="B663" s="379"/>
      <c r="C663" s="380"/>
      <c r="D663" s="345"/>
      <c r="E663" s="346"/>
      <c r="F663" s="347"/>
      <c r="G663" s="353"/>
      <c r="H663" s="353"/>
      <c r="I663" s="361"/>
      <c r="J663" s="361"/>
      <c r="K663" s="361"/>
      <c r="L663" s="348"/>
      <c r="M663" s="134"/>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V663" s="139"/>
      <c r="AW663" s="139"/>
      <c r="AX663" s="139"/>
      <c r="AY663" s="139"/>
      <c r="AZ663" s="139"/>
      <c r="BA663" s="139"/>
      <c r="BB663" s="139"/>
      <c r="BC663" s="139"/>
      <c r="BD663" s="139"/>
      <c r="BE663" s="139"/>
      <c r="BF663" s="139"/>
      <c r="BG663" s="139"/>
      <c r="BH663" s="139"/>
      <c r="BI663" s="139"/>
      <c r="BJ663" s="139"/>
      <c r="BK663" s="139"/>
      <c r="BL663" s="139"/>
      <c r="BM663" s="139"/>
      <c r="BN663" s="139"/>
      <c r="BO663" s="139"/>
      <c r="BP663" s="139"/>
      <c r="BQ663" s="139"/>
      <c r="BR663" s="139"/>
      <c r="BS663" s="139"/>
      <c r="BT663" s="139"/>
      <c r="BU663" s="139"/>
      <c r="BV663" s="139"/>
      <c r="BW663" s="139"/>
      <c r="BX663" s="139"/>
      <c r="BY663" s="139"/>
      <c r="BZ663" s="139"/>
      <c r="CA663" s="139"/>
      <c r="CB663" s="139"/>
      <c r="CC663" s="139"/>
      <c r="CD663" s="139"/>
      <c r="CE663" s="139"/>
      <c r="CF663" s="139"/>
      <c r="CG663" s="139"/>
      <c r="CH663" s="139"/>
      <c r="CI663" s="139"/>
      <c r="CJ663" s="139"/>
      <c r="CK663" s="139"/>
      <c r="CL663" s="139"/>
      <c r="CM663" s="139"/>
      <c r="CN663" s="139"/>
      <c r="CO663" s="139"/>
      <c r="CP663" s="139"/>
      <c r="CQ663" s="139"/>
      <c r="CR663" s="139"/>
      <c r="CS663" s="139"/>
      <c r="CT663" s="139"/>
      <c r="CU663" s="139"/>
      <c r="CV663" s="139"/>
      <c r="CW663" s="139"/>
      <c r="CX663" s="139"/>
      <c r="CY663" s="139"/>
      <c r="CZ663" s="139"/>
      <c r="DA663" s="139"/>
      <c r="DB663" s="139"/>
      <c r="DC663" s="139"/>
      <c r="DD663" s="139"/>
      <c r="DE663" s="139"/>
      <c r="DF663" s="139"/>
      <c r="DG663" s="139"/>
      <c r="DH663" s="139"/>
      <c r="DI663" s="139"/>
      <c r="DJ663" s="139"/>
      <c r="DK663" s="139"/>
      <c r="DL663" s="139"/>
      <c r="DM663" s="139"/>
      <c r="DN663" s="139"/>
      <c r="DO663" s="139"/>
      <c r="DP663" s="139"/>
      <c r="DQ663" s="139"/>
      <c r="DR663" s="139"/>
      <c r="DS663" s="139"/>
      <c r="DT663" s="139"/>
      <c r="DU663" s="139"/>
      <c r="DV663" s="139"/>
      <c r="DW663" s="139"/>
      <c r="DX663" s="139"/>
      <c r="DY663" s="139"/>
      <c r="DZ663" s="139"/>
      <c r="EA663" s="139"/>
      <c r="EB663" s="139"/>
      <c r="EC663" s="139"/>
      <c r="ED663" s="139"/>
      <c r="EE663" s="139"/>
      <c r="EF663" s="139"/>
      <c r="EG663" s="139"/>
      <c r="EH663" s="139"/>
      <c r="EI663" s="139"/>
      <c r="EJ663" s="139"/>
      <c r="EK663" s="139"/>
      <c r="EL663" s="139"/>
      <c r="EM663" s="139"/>
      <c r="EN663" s="139"/>
      <c r="EO663" s="139"/>
      <c r="EP663" s="139"/>
      <c r="EQ663" s="139"/>
      <c r="ER663" s="139"/>
      <c r="ES663" s="139"/>
      <c r="ET663" s="139"/>
      <c r="EU663" s="139"/>
      <c r="EV663" s="139"/>
      <c r="EW663" s="139"/>
      <c r="EX663" s="139"/>
      <c r="EY663" s="139"/>
      <c r="EZ663" s="139"/>
      <c r="FA663" s="139"/>
      <c r="FB663" s="139"/>
      <c r="FC663" s="139"/>
      <c r="FD663" s="139"/>
      <c r="FE663" s="139"/>
      <c r="FF663" s="139"/>
      <c r="FG663" s="139"/>
      <c r="FH663" s="139"/>
      <c r="FI663" s="139"/>
      <c r="FJ663" s="139"/>
      <c r="FK663" s="139"/>
      <c r="FL663" s="139"/>
      <c r="FM663" s="139"/>
      <c r="FN663" s="139"/>
      <c r="FO663" s="139"/>
      <c r="FP663" s="139"/>
      <c r="FQ663" s="139"/>
      <c r="FR663" s="139"/>
      <c r="FS663" s="139"/>
      <c r="FT663" s="139"/>
      <c r="FU663" s="139"/>
      <c r="FV663" s="139"/>
      <c r="FW663" s="139"/>
      <c r="FX663" s="139"/>
      <c r="FY663" s="139"/>
      <c r="FZ663" s="139"/>
      <c r="GA663" s="139"/>
      <c r="GB663" s="139"/>
      <c r="GC663" s="139"/>
      <c r="GD663" s="139"/>
      <c r="GE663" s="139"/>
      <c r="GF663" s="139"/>
    </row>
    <row r="664" spans="1:188" s="50" customFormat="1" ht="20.25" customHeight="1">
      <c r="A664" s="381"/>
      <c r="B664" s="382"/>
      <c r="C664" s="383"/>
      <c r="D664" s="345"/>
      <c r="E664" s="346"/>
      <c r="F664" s="347"/>
      <c r="G664" s="354"/>
      <c r="H664" s="354"/>
      <c r="I664" s="362"/>
      <c r="J664" s="362"/>
      <c r="K664" s="362"/>
      <c r="L664" s="348"/>
      <c r="M664" s="134"/>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V664" s="139"/>
      <c r="AW664" s="139"/>
      <c r="AX664" s="139"/>
      <c r="AY664" s="139"/>
      <c r="AZ664" s="139"/>
      <c r="BA664" s="139"/>
      <c r="BB664" s="139"/>
      <c r="BC664" s="139"/>
      <c r="BD664" s="139"/>
      <c r="BE664" s="139"/>
      <c r="BF664" s="139"/>
      <c r="BG664" s="139"/>
      <c r="BH664" s="139"/>
      <c r="BI664" s="139"/>
      <c r="BJ664" s="139"/>
      <c r="BK664" s="139"/>
      <c r="BL664" s="139"/>
      <c r="BM664" s="139"/>
      <c r="BN664" s="139"/>
      <c r="BO664" s="139"/>
      <c r="BP664" s="139"/>
      <c r="BQ664" s="139"/>
      <c r="BR664" s="139"/>
      <c r="BS664" s="139"/>
      <c r="BT664" s="139"/>
      <c r="BU664" s="139"/>
      <c r="BV664" s="139"/>
      <c r="BW664" s="139"/>
      <c r="BX664" s="139"/>
      <c r="BY664" s="139"/>
      <c r="BZ664" s="139"/>
      <c r="CA664" s="139"/>
      <c r="CB664" s="139"/>
      <c r="CC664" s="139"/>
      <c r="CD664" s="139"/>
      <c r="CE664" s="139"/>
      <c r="CF664" s="139"/>
      <c r="CG664" s="139"/>
      <c r="CH664" s="139"/>
      <c r="CI664" s="139"/>
      <c r="CJ664" s="139"/>
      <c r="CK664" s="139"/>
      <c r="CL664" s="139"/>
      <c r="CM664" s="139"/>
      <c r="CN664" s="139"/>
      <c r="CO664" s="139"/>
      <c r="CP664" s="139"/>
      <c r="CQ664" s="139"/>
      <c r="CR664" s="139"/>
      <c r="CS664" s="139"/>
      <c r="CT664" s="139"/>
      <c r="CU664" s="139"/>
      <c r="CV664" s="139"/>
      <c r="CW664" s="139"/>
      <c r="CX664" s="139"/>
      <c r="CY664" s="139"/>
      <c r="CZ664" s="139"/>
      <c r="DA664" s="139"/>
      <c r="DB664" s="139"/>
      <c r="DC664" s="139"/>
      <c r="DD664" s="139"/>
      <c r="DE664" s="139"/>
      <c r="DF664" s="139"/>
      <c r="DG664" s="139"/>
      <c r="DH664" s="139"/>
      <c r="DI664" s="139"/>
      <c r="DJ664" s="139"/>
      <c r="DK664" s="139"/>
      <c r="DL664" s="139"/>
      <c r="DM664" s="139"/>
      <c r="DN664" s="139"/>
      <c r="DO664" s="139"/>
      <c r="DP664" s="139"/>
      <c r="DQ664" s="139"/>
      <c r="DR664" s="139"/>
      <c r="DS664" s="139"/>
      <c r="DT664" s="139"/>
      <c r="DU664" s="139"/>
      <c r="DV664" s="139"/>
      <c r="DW664" s="139"/>
      <c r="DX664" s="139"/>
      <c r="DY664" s="139"/>
      <c r="DZ664" s="139"/>
      <c r="EA664" s="139"/>
      <c r="EB664" s="139"/>
      <c r="EC664" s="139"/>
      <c r="ED664" s="139"/>
      <c r="EE664" s="139"/>
      <c r="EF664" s="139"/>
      <c r="EG664" s="139"/>
      <c r="EH664" s="139"/>
      <c r="EI664" s="139"/>
      <c r="EJ664" s="139"/>
      <c r="EK664" s="139"/>
      <c r="EL664" s="139"/>
      <c r="EM664" s="139"/>
      <c r="EN664" s="139"/>
      <c r="EO664" s="139"/>
      <c r="EP664" s="139"/>
      <c r="EQ664" s="139"/>
      <c r="ER664" s="139"/>
      <c r="ES664" s="139"/>
      <c r="ET664" s="139"/>
      <c r="EU664" s="139"/>
      <c r="EV664" s="139"/>
      <c r="EW664" s="139"/>
      <c r="EX664" s="139"/>
      <c r="EY664" s="139"/>
      <c r="EZ664" s="139"/>
      <c r="FA664" s="139"/>
      <c r="FB664" s="139"/>
      <c r="FC664" s="139"/>
      <c r="FD664" s="139"/>
      <c r="FE664" s="139"/>
      <c r="FF664" s="139"/>
      <c r="FG664" s="139"/>
      <c r="FH664" s="139"/>
      <c r="FI664" s="139"/>
      <c r="FJ664" s="139"/>
      <c r="FK664" s="139"/>
      <c r="FL664" s="139"/>
      <c r="FM664" s="139"/>
      <c r="FN664" s="139"/>
      <c r="FO664" s="139"/>
      <c r="FP664" s="139"/>
      <c r="FQ664" s="139"/>
      <c r="FR664" s="139"/>
      <c r="FS664" s="139"/>
      <c r="FT664" s="139"/>
      <c r="FU664" s="139"/>
      <c r="FV664" s="139"/>
      <c r="FW664" s="139"/>
      <c r="FX664" s="139"/>
      <c r="FY664" s="139"/>
      <c r="FZ664" s="139"/>
      <c r="GA664" s="139"/>
      <c r="GB664" s="139"/>
      <c r="GC664" s="139"/>
      <c r="GD664" s="139"/>
      <c r="GE664" s="139"/>
      <c r="GF664" s="139"/>
    </row>
    <row r="665" spans="1:188" s="50" customFormat="1" ht="20.25" customHeight="1">
      <c r="A665" s="375"/>
      <c r="B665" s="376"/>
      <c r="C665" s="377"/>
      <c r="D665" s="345" t="s">
        <v>1643</v>
      </c>
      <c r="E665" s="346" t="s">
        <v>185</v>
      </c>
      <c r="F665" s="347" t="s">
        <v>952</v>
      </c>
      <c r="G665" s="352"/>
      <c r="H665" s="352"/>
      <c r="I665" s="360"/>
      <c r="J665" s="360"/>
      <c r="K665" s="360"/>
      <c r="L665" s="348"/>
      <c r="M665" s="134"/>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V665" s="139"/>
      <c r="AW665" s="139"/>
      <c r="AX665" s="139"/>
      <c r="AY665" s="139"/>
      <c r="AZ665" s="139"/>
      <c r="BA665" s="139"/>
      <c r="BB665" s="139"/>
      <c r="BC665" s="139"/>
      <c r="BD665" s="139"/>
      <c r="BE665" s="139"/>
      <c r="BF665" s="139"/>
      <c r="BG665" s="139"/>
      <c r="BH665" s="139"/>
      <c r="BI665" s="139"/>
      <c r="BJ665" s="139"/>
      <c r="BK665" s="139"/>
      <c r="BL665" s="139"/>
      <c r="BM665" s="139"/>
      <c r="BN665" s="139"/>
      <c r="BO665" s="139"/>
      <c r="BP665" s="139"/>
      <c r="BQ665" s="139"/>
      <c r="BR665" s="139"/>
      <c r="BS665" s="139"/>
      <c r="BT665" s="139"/>
      <c r="BU665" s="139"/>
      <c r="BV665" s="139"/>
      <c r="BW665" s="139"/>
      <c r="BX665" s="139"/>
      <c r="BY665" s="139"/>
      <c r="BZ665" s="139"/>
      <c r="CA665" s="139"/>
      <c r="CB665" s="139"/>
      <c r="CC665" s="139"/>
      <c r="CD665" s="139"/>
      <c r="CE665" s="139"/>
      <c r="CF665" s="139"/>
      <c r="CG665" s="139"/>
      <c r="CH665" s="139"/>
      <c r="CI665" s="139"/>
      <c r="CJ665" s="139"/>
      <c r="CK665" s="139"/>
      <c r="CL665" s="139"/>
      <c r="CM665" s="139"/>
      <c r="CN665" s="139"/>
      <c r="CO665" s="139"/>
      <c r="CP665" s="139"/>
      <c r="CQ665" s="139"/>
      <c r="CR665" s="139"/>
      <c r="CS665" s="139"/>
      <c r="CT665" s="139"/>
      <c r="CU665" s="139"/>
      <c r="CV665" s="139"/>
      <c r="CW665" s="139"/>
      <c r="CX665" s="139"/>
      <c r="CY665" s="139"/>
      <c r="CZ665" s="139"/>
      <c r="DA665" s="139"/>
      <c r="DB665" s="139"/>
      <c r="DC665" s="139"/>
      <c r="DD665" s="139"/>
      <c r="DE665" s="139"/>
      <c r="DF665" s="139"/>
      <c r="DG665" s="139"/>
      <c r="DH665" s="139"/>
      <c r="DI665" s="139"/>
      <c r="DJ665" s="139"/>
      <c r="DK665" s="139"/>
      <c r="DL665" s="139"/>
      <c r="DM665" s="139"/>
      <c r="DN665" s="139"/>
      <c r="DO665" s="139"/>
      <c r="DP665" s="139"/>
      <c r="DQ665" s="139"/>
      <c r="DR665" s="139"/>
      <c r="DS665" s="139"/>
      <c r="DT665" s="139"/>
      <c r="DU665" s="139"/>
      <c r="DV665" s="139"/>
      <c r="DW665" s="139"/>
      <c r="DX665" s="139"/>
      <c r="DY665" s="139"/>
      <c r="DZ665" s="139"/>
      <c r="EA665" s="139"/>
      <c r="EB665" s="139"/>
      <c r="EC665" s="139"/>
      <c r="ED665" s="139"/>
      <c r="EE665" s="139"/>
      <c r="EF665" s="139"/>
      <c r="EG665" s="139"/>
      <c r="EH665" s="139"/>
      <c r="EI665" s="139"/>
      <c r="EJ665" s="139"/>
      <c r="EK665" s="139"/>
      <c r="EL665" s="139"/>
      <c r="EM665" s="139"/>
      <c r="EN665" s="139"/>
      <c r="EO665" s="139"/>
      <c r="EP665" s="139"/>
      <c r="EQ665" s="139"/>
      <c r="ER665" s="139"/>
      <c r="ES665" s="139"/>
      <c r="ET665" s="139"/>
      <c r="EU665" s="139"/>
      <c r="EV665" s="139"/>
      <c r="EW665" s="139"/>
      <c r="EX665" s="139"/>
      <c r="EY665" s="139"/>
      <c r="EZ665" s="139"/>
      <c r="FA665" s="139"/>
      <c r="FB665" s="139"/>
      <c r="FC665" s="139"/>
      <c r="FD665" s="139"/>
      <c r="FE665" s="139"/>
      <c r="FF665" s="139"/>
      <c r="FG665" s="139"/>
      <c r="FH665" s="139"/>
      <c r="FI665" s="139"/>
      <c r="FJ665" s="139"/>
      <c r="FK665" s="139"/>
      <c r="FL665" s="139"/>
      <c r="FM665" s="139"/>
      <c r="FN665" s="139"/>
      <c r="FO665" s="139"/>
      <c r="FP665" s="139"/>
      <c r="FQ665" s="139"/>
      <c r="FR665" s="139"/>
      <c r="FS665" s="139"/>
      <c r="FT665" s="139"/>
      <c r="FU665" s="139"/>
      <c r="FV665" s="139"/>
      <c r="FW665" s="139"/>
      <c r="FX665" s="139"/>
      <c r="FY665" s="139"/>
      <c r="FZ665" s="139"/>
      <c r="GA665" s="139"/>
      <c r="GB665" s="139"/>
      <c r="GC665" s="139"/>
      <c r="GD665" s="139"/>
      <c r="GE665" s="139"/>
      <c r="GF665" s="139"/>
    </row>
    <row r="666" spans="1:188" s="50" customFormat="1" ht="20.25" customHeight="1">
      <c r="A666" s="378"/>
      <c r="B666" s="379"/>
      <c r="C666" s="380"/>
      <c r="D666" s="345"/>
      <c r="E666" s="346"/>
      <c r="F666" s="347"/>
      <c r="G666" s="353"/>
      <c r="H666" s="353"/>
      <c r="I666" s="361"/>
      <c r="J666" s="361"/>
      <c r="K666" s="361"/>
      <c r="L666" s="348"/>
      <c r="M666" s="134"/>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V666" s="139"/>
      <c r="AW666" s="139"/>
      <c r="AX666" s="139"/>
      <c r="AY666" s="139"/>
      <c r="AZ666" s="139"/>
      <c r="BA666" s="139"/>
      <c r="BB666" s="139"/>
      <c r="BC666" s="139"/>
      <c r="BD666" s="139"/>
      <c r="BE666" s="139"/>
      <c r="BF666" s="139"/>
      <c r="BG666" s="139"/>
      <c r="BH666" s="139"/>
      <c r="BI666" s="139"/>
      <c r="BJ666" s="139"/>
      <c r="BK666" s="139"/>
      <c r="BL666" s="139"/>
      <c r="BM666" s="139"/>
      <c r="BN666" s="139"/>
      <c r="BO666" s="139"/>
      <c r="BP666" s="139"/>
      <c r="BQ666" s="139"/>
      <c r="BR666" s="139"/>
      <c r="BS666" s="139"/>
      <c r="BT666" s="139"/>
      <c r="BU666" s="139"/>
      <c r="BV666" s="139"/>
      <c r="BW666" s="139"/>
      <c r="BX666" s="139"/>
      <c r="BY666" s="139"/>
      <c r="BZ666" s="139"/>
      <c r="CA666" s="139"/>
      <c r="CB666" s="139"/>
      <c r="CC666" s="139"/>
      <c r="CD666" s="139"/>
      <c r="CE666" s="139"/>
      <c r="CF666" s="139"/>
      <c r="CG666" s="139"/>
      <c r="CH666" s="139"/>
      <c r="CI666" s="139"/>
      <c r="CJ666" s="139"/>
      <c r="CK666" s="139"/>
      <c r="CL666" s="139"/>
      <c r="CM666" s="139"/>
      <c r="CN666" s="139"/>
      <c r="CO666" s="139"/>
      <c r="CP666" s="139"/>
      <c r="CQ666" s="139"/>
      <c r="CR666" s="139"/>
      <c r="CS666" s="139"/>
      <c r="CT666" s="139"/>
      <c r="CU666" s="139"/>
      <c r="CV666" s="139"/>
      <c r="CW666" s="139"/>
      <c r="CX666" s="139"/>
      <c r="CY666" s="139"/>
      <c r="CZ666" s="139"/>
      <c r="DA666" s="139"/>
      <c r="DB666" s="139"/>
      <c r="DC666" s="139"/>
      <c r="DD666" s="139"/>
      <c r="DE666" s="139"/>
      <c r="DF666" s="139"/>
      <c r="DG666" s="139"/>
      <c r="DH666" s="139"/>
      <c r="DI666" s="139"/>
      <c r="DJ666" s="139"/>
      <c r="DK666" s="139"/>
      <c r="DL666" s="139"/>
      <c r="DM666" s="139"/>
      <c r="DN666" s="139"/>
      <c r="DO666" s="139"/>
      <c r="DP666" s="139"/>
      <c r="DQ666" s="139"/>
      <c r="DR666" s="139"/>
      <c r="DS666" s="139"/>
      <c r="DT666" s="139"/>
      <c r="DU666" s="139"/>
      <c r="DV666" s="139"/>
      <c r="DW666" s="139"/>
      <c r="DX666" s="139"/>
      <c r="DY666" s="139"/>
      <c r="DZ666" s="139"/>
      <c r="EA666" s="139"/>
      <c r="EB666" s="139"/>
      <c r="EC666" s="139"/>
      <c r="ED666" s="139"/>
      <c r="EE666" s="139"/>
      <c r="EF666" s="139"/>
      <c r="EG666" s="139"/>
      <c r="EH666" s="139"/>
      <c r="EI666" s="139"/>
      <c r="EJ666" s="139"/>
      <c r="EK666" s="139"/>
      <c r="EL666" s="139"/>
      <c r="EM666" s="139"/>
      <c r="EN666" s="139"/>
      <c r="EO666" s="139"/>
      <c r="EP666" s="139"/>
      <c r="EQ666" s="139"/>
      <c r="ER666" s="139"/>
      <c r="ES666" s="139"/>
      <c r="ET666" s="139"/>
      <c r="EU666" s="139"/>
      <c r="EV666" s="139"/>
      <c r="EW666" s="139"/>
      <c r="EX666" s="139"/>
      <c r="EY666" s="139"/>
      <c r="EZ666" s="139"/>
      <c r="FA666" s="139"/>
      <c r="FB666" s="139"/>
      <c r="FC666" s="139"/>
      <c r="FD666" s="139"/>
      <c r="FE666" s="139"/>
      <c r="FF666" s="139"/>
      <c r="FG666" s="139"/>
      <c r="FH666" s="139"/>
      <c r="FI666" s="139"/>
      <c r="FJ666" s="139"/>
      <c r="FK666" s="139"/>
      <c r="FL666" s="139"/>
      <c r="FM666" s="139"/>
      <c r="FN666" s="139"/>
      <c r="FO666" s="139"/>
      <c r="FP666" s="139"/>
      <c r="FQ666" s="139"/>
      <c r="FR666" s="139"/>
      <c r="FS666" s="139"/>
      <c r="FT666" s="139"/>
      <c r="FU666" s="139"/>
      <c r="FV666" s="139"/>
      <c r="FW666" s="139"/>
      <c r="FX666" s="139"/>
      <c r="FY666" s="139"/>
      <c r="FZ666" s="139"/>
      <c r="GA666" s="139"/>
      <c r="GB666" s="139"/>
      <c r="GC666" s="139"/>
      <c r="GD666" s="139"/>
      <c r="GE666" s="139"/>
      <c r="GF666" s="139"/>
    </row>
    <row r="667" spans="1:188" s="50" customFormat="1" ht="20.25" customHeight="1">
      <c r="A667" s="378"/>
      <c r="B667" s="379"/>
      <c r="C667" s="380"/>
      <c r="D667" s="345"/>
      <c r="E667" s="346"/>
      <c r="F667" s="347"/>
      <c r="G667" s="353"/>
      <c r="H667" s="353"/>
      <c r="I667" s="361"/>
      <c r="J667" s="361"/>
      <c r="K667" s="361"/>
      <c r="L667" s="348"/>
      <c r="M667" s="134"/>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V667" s="139"/>
      <c r="AW667" s="139"/>
      <c r="AX667" s="139"/>
      <c r="AY667" s="139"/>
      <c r="AZ667" s="139"/>
      <c r="BA667" s="139"/>
      <c r="BB667" s="139"/>
      <c r="BC667" s="139"/>
      <c r="BD667" s="139"/>
      <c r="BE667" s="139"/>
      <c r="BF667" s="139"/>
      <c r="BG667" s="139"/>
      <c r="BH667" s="139"/>
      <c r="BI667" s="139"/>
      <c r="BJ667" s="139"/>
      <c r="BK667" s="139"/>
      <c r="BL667" s="139"/>
      <c r="BM667" s="139"/>
      <c r="BN667" s="139"/>
      <c r="BO667" s="139"/>
      <c r="BP667" s="139"/>
      <c r="BQ667" s="139"/>
      <c r="BR667" s="139"/>
      <c r="BS667" s="139"/>
      <c r="BT667" s="139"/>
      <c r="BU667" s="139"/>
      <c r="BV667" s="139"/>
      <c r="BW667" s="139"/>
      <c r="BX667" s="139"/>
      <c r="BY667" s="139"/>
      <c r="BZ667" s="139"/>
      <c r="CA667" s="139"/>
      <c r="CB667" s="139"/>
      <c r="CC667" s="139"/>
      <c r="CD667" s="139"/>
      <c r="CE667" s="139"/>
      <c r="CF667" s="139"/>
      <c r="CG667" s="139"/>
      <c r="CH667" s="139"/>
      <c r="CI667" s="139"/>
      <c r="CJ667" s="139"/>
      <c r="CK667" s="139"/>
      <c r="CL667" s="139"/>
      <c r="CM667" s="139"/>
      <c r="CN667" s="139"/>
      <c r="CO667" s="139"/>
      <c r="CP667" s="139"/>
      <c r="CQ667" s="139"/>
      <c r="CR667" s="139"/>
      <c r="CS667" s="139"/>
      <c r="CT667" s="139"/>
      <c r="CU667" s="139"/>
      <c r="CV667" s="139"/>
      <c r="CW667" s="139"/>
      <c r="CX667" s="139"/>
      <c r="CY667" s="139"/>
      <c r="CZ667" s="139"/>
      <c r="DA667" s="139"/>
      <c r="DB667" s="139"/>
      <c r="DC667" s="139"/>
      <c r="DD667" s="139"/>
      <c r="DE667" s="139"/>
      <c r="DF667" s="139"/>
      <c r="DG667" s="139"/>
      <c r="DH667" s="139"/>
      <c r="DI667" s="139"/>
      <c r="DJ667" s="139"/>
      <c r="DK667" s="139"/>
      <c r="DL667" s="139"/>
      <c r="DM667" s="139"/>
      <c r="DN667" s="139"/>
      <c r="DO667" s="139"/>
      <c r="DP667" s="139"/>
      <c r="DQ667" s="139"/>
      <c r="DR667" s="139"/>
      <c r="DS667" s="139"/>
      <c r="DT667" s="139"/>
      <c r="DU667" s="139"/>
      <c r="DV667" s="139"/>
      <c r="DW667" s="139"/>
      <c r="DX667" s="139"/>
      <c r="DY667" s="139"/>
      <c r="DZ667" s="139"/>
      <c r="EA667" s="139"/>
      <c r="EB667" s="139"/>
      <c r="EC667" s="139"/>
      <c r="ED667" s="139"/>
      <c r="EE667" s="139"/>
      <c r="EF667" s="139"/>
      <c r="EG667" s="139"/>
      <c r="EH667" s="139"/>
      <c r="EI667" s="139"/>
      <c r="EJ667" s="139"/>
      <c r="EK667" s="139"/>
      <c r="EL667" s="139"/>
      <c r="EM667" s="139"/>
      <c r="EN667" s="139"/>
      <c r="EO667" s="139"/>
      <c r="EP667" s="139"/>
      <c r="EQ667" s="139"/>
      <c r="ER667" s="139"/>
      <c r="ES667" s="139"/>
      <c r="ET667" s="139"/>
      <c r="EU667" s="139"/>
      <c r="EV667" s="139"/>
      <c r="EW667" s="139"/>
      <c r="EX667" s="139"/>
      <c r="EY667" s="139"/>
      <c r="EZ667" s="139"/>
      <c r="FA667" s="139"/>
      <c r="FB667" s="139"/>
      <c r="FC667" s="139"/>
      <c r="FD667" s="139"/>
      <c r="FE667" s="139"/>
      <c r="FF667" s="139"/>
      <c r="FG667" s="139"/>
      <c r="FH667" s="139"/>
      <c r="FI667" s="139"/>
      <c r="FJ667" s="139"/>
      <c r="FK667" s="139"/>
      <c r="FL667" s="139"/>
      <c r="FM667" s="139"/>
      <c r="FN667" s="139"/>
      <c r="FO667" s="139"/>
      <c r="FP667" s="139"/>
      <c r="FQ667" s="139"/>
      <c r="FR667" s="139"/>
      <c r="FS667" s="139"/>
      <c r="FT667" s="139"/>
      <c r="FU667" s="139"/>
      <c r="FV667" s="139"/>
      <c r="FW667" s="139"/>
      <c r="FX667" s="139"/>
      <c r="FY667" s="139"/>
      <c r="FZ667" s="139"/>
      <c r="GA667" s="139"/>
      <c r="GB667" s="139"/>
      <c r="GC667" s="139"/>
      <c r="GD667" s="139"/>
      <c r="GE667" s="139"/>
      <c r="GF667" s="139"/>
    </row>
    <row r="668" spans="1:188" s="50" customFormat="1" ht="20.25" customHeight="1">
      <c r="A668" s="378"/>
      <c r="B668" s="379"/>
      <c r="C668" s="380"/>
      <c r="D668" s="345"/>
      <c r="E668" s="346"/>
      <c r="F668" s="347"/>
      <c r="G668" s="353"/>
      <c r="H668" s="353"/>
      <c r="I668" s="361"/>
      <c r="J668" s="361"/>
      <c r="K668" s="361"/>
      <c r="L668" s="348"/>
      <c r="M668" s="134"/>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V668" s="139"/>
      <c r="AW668" s="139"/>
      <c r="AX668" s="139"/>
      <c r="AY668" s="139"/>
      <c r="AZ668" s="139"/>
      <c r="BA668" s="139"/>
      <c r="BB668" s="139"/>
      <c r="BC668" s="139"/>
      <c r="BD668" s="139"/>
      <c r="BE668" s="139"/>
      <c r="BF668" s="139"/>
      <c r="BG668" s="139"/>
      <c r="BH668" s="139"/>
      <c r="BI668" s="139"/>
      <c r="BJ668" s="139"/>
      <c r="BK668" s="139"/>
      <c r="BL668" s="139"/>
      <c r="BM668" s="139"/>
      <c r="BN668" s="139"/>
      <c r="BO668" s="139"/>
      <c r="BP668" s="139"/>
      <c r="BQ668" s="139"/>
      <c r="BR668" s="139"/>
      <c r="BS668" s="139"/>
      <c r="BT668" s="139"/>
      <c r="BU668" s="139"/>
      <c r="BV668" s="139"/>
      <c r="BW668" s="139"/>
      <c r="BX668" s="139"/>
      <c r="BY668" s="139"/>
      <c r="BZ668" s="139"/>
      <c r="CA668" s="139"/>
      <c r="CB668" s="139"/>
      <c r="CC668" s="139"/>
      <c r="CD668" s="139"/>
      <c r="CE668" s="139"/>
      <c r="CF668" s="139"/>
      <c r="CG668" s="139"/>
      <c r="CH668" s="139"/>
      <c r="CI668" s="139"/>
      <c r="CJ668" s="139"/>
      <c r="CK668" s="139"/>
      <c r="CL668" s="139"/>
      <c r="CM668" s="139"/>
      <c r="CN668" s="139"/>
      <c r="CO668" s="139"/>
      <c r="CP668" s="139"/>
      <c r="CQ668" s="139"/>
      <c r="CR668" s="139"/>
      <c r="CS668" s="139"/>
      <c r="CT668" s="139"/>
      <c r="CU668" s="139"/>
      <c r="CV668" s="139"/>
      <c r="CW668" s="139"/>
      <c r="CX668" s="139"/>
      <c r="CY668" s="139"/>
      <c r="CZ668" s="139"/>
      <c r="DA668" s="139"/>
      <c r="DB668" s="139"/>
      <c r="DC668" s="139"/>
      <c r="DD668" s="139"/>
      <c r="DE668" s="139"/>
      <c r="DF668" s="139"/>
      <c r="DG668" s="139"/>
      <c r="DH668" s="139"/>
      <c r="DI668" s="139"/>
      <c r="DJ668" s="139"/>
      <c r="DK668" s="139"/>
      <c r="DL668" s="139"/>
      <c r="DM668" s="139"/>
      <c r="DN668" s="139"/>
      <c r="DO668" s="139"/>
      <c r="DP668" s="139"/>
      <c r="DQ668" s="139"/>
      <c r="DR668" s="139"/>
      <c r="DS668" s="139"/>
      <c r="DT668" s="139"/>
      <c r="DU668" s="139"/>
      <c r="DV668" s="139"/>
      <c r="DW668" s="139"/>
      <c r="DX668" s="139"/>
      <c r="DY668" s="139"/>
      <c r="DZ668" s="139"/>
      <c r="EA668" s="139"/>
      <c r="EB668" s="139"/>
      <c r="EC668" s="139"/>
      <c r="ED668" s="139"/>
      <c r="EE668" s="139"/>
      <c r="EF668" s="139"/>
      <c r="EG668" s="139"/>
      <c r="EH668" s="139"/>
      <c r="EI668" s="139"/>
      <c r="EJ668" s="139"/>
      <c r="EK668" s="139"/>
      <c r="EL668" s="139"/>
      <c r="EM668" s="139"/>
      <c r="EN668" s="139"/>
      <c r="EO668" s="139"/>
      <c r="EP668" s="139"/>
      <c r="EQ668" s="139"/>
      <c r="ER668" s="139"/>
      <c r="ES668" s="139"/>
      <c r="ET668" s="139"/>
      <c r="EU668" s="139"/>
      <c r="EV668" s="139"/>
      <c r="EW668" s="139"/>
      <c r="EX668" s="139"/>
      <c r="EY668" s="139"/>
      <c r="EZ668" s="139"/>
      <c r="FA668" s="139"/>
      <c r="FB668" s="139"/>
      <c r="FC668" s="139"/>
      <c r="FD668" s="139"/>
      <c r="FE668" s="139"/>
      <c r="FF668" s="139"/>
      <c r="FG668" s="139"/>
      <c r="FH668" s="139"/>
      <c r="FI668" s="139"/>
      <c r="FJ668" s="139"/>
      <c r="FK668" s="139"/>
      <c r="FL668" s="139"/>
      <c r="FM668" s="139"/>
      <c r="FN668" s="139"/>
      <c r="FO668" s="139"/>
      <c r="FP668" s="139"/>
      <c r="FQ668" s="139"/>
      <c r="FR668" s="139"/>
      <c r="FS668" s="139"/>
      <c r="FT668" s="139"/>
      <c r="FU668" s="139"/>
      <c r="FV668" s="139"/>
      <c r="FW668" s="139"/>
      <c r="FX668" s="139"/>
      <c r="FY668" s="139"/>
      <c r="FZ668" s="139"/>
      <c r="GA668" s="139"/>
      <c r="GB668" s="139"/>
      <c r="GC668" s="139"/>
      <c r="GD668" s="139"/>
      <c r="GE668" s="139"/>
      <c r="GF668" s="139"/>
    </row>
    <row r="669" spans="1:188" s="50" customFormat="1" ht="20.25" customHeight="1">
      <c r="A669" s="378"/>
      <c r="B669" s="379"/>
      <c r="C669" s="380"/>
      <c r="D669" s="345"/>
      <c r="E669" s="346"/>
      <c r="F669" s="347"/>
      <c r="G669" s="353"/>
      <c r="H669" s="353"/>
      <c r="I669" s="361"/>
      <c r="J669" s="361"/>
      <c r="K669" s="361"/>
      <c r="L669" s="348"/>
      <c r="M669" s="134"/>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V669" s="139"/>
      <c r="AW669" s="139"/>
      <c r="AX669" s="139"/>
      <c r="AY669" s="139"/>
      <c r="AZ669" s="139"/>
      <c r="BA669" s="139"/>
      <c r="BB669" s="139"/>
      <c r="BC669" s="139"/>
      <c r="BD669" s="139"/>
      <c r="BE669" s="139"/>
      <c r="BF669" s="139"/>
      <c r="BG669" s="139"/>
      <c r="BH669" s="139"/>
      <c r="BI669" s="139"/>
      <c r="BJ669" s="139"/>
      <c r="BK669" s="139"/>
      <c r="BL669" s="139"/>
      <c r="BM669" s="139"/>
      <c r="BN669" s="139"/>
      <c r="BO669" s="139"/>
      <c r="BP669" s="139"/>
      <c r="BQ669" s="139"/>
      <c r="BR669" s="139"/>
      <c r="BS669" s="139"/>
      <c r="BT669" s="139"/>
      <c r="BU669" s="139"/>
      <c r="BV669" s="139"/>
      <c r="BW669" s="139"/>
      <c r="BX669" s="139"/>
      <c r="BY669" s="139"/>
      <c r="BZ669" s="139"/>
      <c r="CA669" s="139"/>
      <c r="CB669" s="139"/>
      <c r="CC669" s="139"/>
      <c r="CD669" s="139"/>
      <c r="CE669" s="139"/>
      <c r="CF669" s="139"/>
      <c r="CG669" s="139"/>
      <c r="CH669" s="139"/>
      <c r="CI669" s="139"/>
      <c r="CJ669" s="139"/>
      <c r="CK669" s="139"/>
      <c r="CL669" s="139"/>
      <c r="CM669" s="139"/>
      <c r="CN669" s="139"/>
      <c r="CO669" s="139"/>
      <c r="CP669" s="139"/>
      <c r="CQ669" s="139"/>
      <c r="CR669" s="139"/>
      <c r="CS669" s="139"/>
      <c r="CT669" s="139"/>
      <c r="CU669" s="139"/>
      <c r="CV669" s="139"/>
      <c r="CW669" s="139"/>
      <c r="CX669" s="139"/>
      <c r="CY669" s="139"/>
      <c r="CZ669" s="139"/>
      <c r="DA669" s="139"/>
      <c r="DB669" s="139"/>
      <c r="DC669" s="139"/>
      <c r="DD669" s="139"/>
      <c r="DE669" s="139"/>
      <c r="DF669" s="139"/>
      <c r="DG669" s="139"/>
      <c r="DH669" s="139"/>
      <c r="DI669" s="139"/>
      <c r="DJ669" s="139"/>
      <c r="DK669" s="139"/>
      <c r="DL669" s="139"/>
      <c r="DM669" s="139"/>
      <c r="DN669" s="139"/>
      <c r="DO669" s="139"/>
      <c r="DP669" s="139"/>
      <c r="DQ669" s="139"/>
      <c r="DR669" s="139"/>
      <c r="DS669" s="139"/>
      <c r="DT669" s="139"/>
      <c r="DU669" s="139"/>
      <c r="DV669" s="139"/>
      <c r="DW669" s="139"/>
      <c r="DX669" s="139"/>
      <c r="DY669" s="139"/>
      <c r="DZ669" s="139"/>
      <c r="EA669" s="139"/>
      <c r="EB669" s="139"/>
      <c r="EC669" s="139"/>
      <c r="ED669" s="139"/>
      <c r="EE669" s="139"/>
      <c r="EF669" s="139"/>
      <c r="EG669" s="139"/>
      <c r="EH669" s="139"/>
      <c r="EI669" s="139"/>
      <c r="EJ669" s="139"/>
      <c r="EK669" s="139"/>
      <c r="EL669" s="139"/>
      <c r="EM669" s="139"/>
      <c r="EN669" s="139"/>
      <c r="EO669" s="139"/>
      <c r="EP669" s="139"/>
      <c r="EQ669" s="139"/>
      <c r="ER669" s="139"/>
      <c r="ES669" s="139"/>
      <c r="ET669" s="139"/>
      <c r="EU669" s="139"/>
      <c r="EV669" s="139"/>
      <c r="EW669" s="139"/>
      <c r="EX669" s="139"/>
      <c r="EY669" s="139"/>
      <c r="EZ669" s="139"/>
      <c r="FA669" s="139"/>
      <c r="FB669" s="139"/>
      <c r="FC669" s="139"/>
      <c r="FD669" s="139"/>
      <c r="FE669" s="139"/>
      <c r="FF669" s="139"/>
      <c r="FG669" s="139"/>
      <c r="FH669" s="139"/>
      <c r="FI669" s="139"/>
      <c r="FJ669" s="139"/>
      <c r="FK669" s="139"/>
      <c r="FL669" s="139"/>
      <c r="FM669" s="139"/>
      <c r="FN669" s="139"/>
      <c r="FO669" s="139"/>
      <c r="FP669" s="139"/>
      <c r="FQ669" s="139"/>
      <c r="FR669" s="139"/>
      <c r="FS669" s="139"/>
      <c r="FT669" s="139"/>
      <c r="FU669" s="139"/>
      <c r="FV669" s="139"/>
      <c r="FW669" s="139"/>
      <c r="FX669" s="139"/>
      <c r="FY669" s="139"/>
      <c r="FZ669" s="139"/>
      <c r="GA669" s="139"/>
      <c r="GB669" s="139"/>
      <c r="GC669" s="139"/>
      <c r="GD669" s="139"/>
      <c r="GE669" s="139"/>
      <c r="GF669" s="139"/>
    </row>
    <row r="670" spans="1:188" s="50" customFormat="1" ht="20.25" customHeight="1">
      <c r="A670" s="381"/>
      <c r="B670" s="382"/>
      <c r="C670" s="383"/>
      <c r="D670" s="345"/>
      <c r="E670" s="346"/>
      <c r="F670" s="347"/>
      <c r="G670" s="354"/>
      <c r="H670" s="354"/>
      <c r="I670" s="362"/>
      <c r="J670" s="362"/>
      <c r="K670" s="362"/>
      <c r="L670" s="348"/>
      <c r="M670" s="134"/>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V670" s="139"/>
      <c r="AW670" s="139"/>
      <c r="AX670" s="139"/>
      <c r="AY670" s="139"/>
      <c r="AZ670" s="139"/>
      <c r="BA670" s="139"/>
      <c r="BB670" s="139"/>
      <c r="BC670" s="139"/>
      <c r="BD670" s="139"/>
      <c r="BE670" s="139"/>
      <c r="BF670" s="139"/>
      <c r="BG670" s="139"/>
      <c r="BH670" s="139"/>
      <c r="BI670" s="139"/>
      <c r="BJ670" s="139"/>
      <c r="BK670" s="139"/>
      <c r="BL670" s="139"/>
      <c r="BM670" s="139"/>
      <c r="BN670" s="139"/>
      <c r="BO670" s="139"/>
      <c r="BP670" s="139"/>
      <c r="BQ670" s="139"/>
      <c r="BR670" s="139"/>
      <c r="BS670" s="139"/>
      <c r="BT670" s="139"/>
      <c r="BU670" s="139"/>
      <c r="BV670" s="139"/>
      <c r="BW670" s="139"/>
      <c r="BX670" s="139"/>
      <c r="BY670" s="139"/>
      <c r="BZ670" s="139"/>
      <c r="CA670" s="139"/>
      <c r="CB670" s="139"/>
      <c r="CC670" s="139"/>
      <c r="CD670" s="139"/>
      <c r="CE670" s="139"/>
      <c r="CF670" s="139"/>
      <c r="CG670" s="139"/>
      <c r="CH670" s="139"/>
      <c r="CI670" s="139"/>
      <c r="CJ670" s="139"/>
      <c r="CK670" s="139"/>
      <c r="CL670" s="139"/>
      <c r="CM670" s="139"/>
      <c r="CN670" s="139"/>
      <c r="CO670" s="139"/>
      <c r="CP670" s="139"/>
      <c r="CQ670" s="139"/>
      <c r="CR670" s="139"/>
      <c r="CS670" s="139"/>
      <c r="CT670" s="139"/>
      <c r="CU670" s="139"/>
      <c r="CV670" s="139"/>
      <c r="CW670" s="139"/>
      <c r="CX670" s="139"/>
      <c r="CY670" s="139"/>
      <c r="CZ670" s="139"/>
      <c r="DA670" s="139"/>
      <c r="DB670" s="139"/>
      <c r="DC670" s="139"/>
      <c r="DD670" s="139"/>
      <c r="DE670" s="139"/>
      <c r="DF670" s="139"/>
      <c r="DG670" s="139"/>
      <c r="DH670" s="139"/>
      <c r="DI670" s="139"/>
      <c r="DJ670" s="139"/>
      <c r="DK670" s="139"/>
      <c r="DL670" s="139"/>
      <c r="DM670" s="139"/>
      <c r="DN670" s="139"/>
      <c r="DO670" s="139"/>
      <c r="DP670" s="139"/>
      <c r="DQ670" s="139"/>
      <c r="DR670" s="139"/>
      <c r="DS670" s="139"/>
      <c r="DT670" s="139"/>
      <c r="DU670" s="139"/>
      <c r="DV670" s="139"/>
      <c r="DW670" s="139"/>
      <c r="DX670" s="139"/>
      <c r="DY670" s="139"/>
      <c r="DZ670" s="139"/>
      <c r="EA670" s="139"/>
      <c r="EB670" s="139"/>
      <c r="EC670" s="139"/>
      <c r="ED670" s="139"/>
      <c r="EE670" s="139"/>
      <c r="EF670" s="139"/>
      <c r="EG670" s="139"/>
      <c r="EH670" s="139"/>
      <c r="EI670" s="139"/>
      <c r="EJ670" s="139"/>
      <c r="EK670" s="139"/>
      <c r="EL670" s="139"/>
      <c r="EM670" s="139"/>
      <c r="EN670" s="139"/>
      <c r="EO670" s="139"/>
      <c r="EP670" s="139"/>
      <c r="EQ670" s="139"/>
      <c r="ER670" s="139"/>
      <c r="ES670" s="139"/>
      <c r="ET670" s="139"/>
      <c r="EU670" s="139"/>
      <c r="EV670" s="139"/>
      <c r="EW670" s="139"/>
      <c r="EX670" s="139"/>
      <c r="EY670" s="139"/>
      <c r="EZ670" s="139"/>
      <c r="FA670" s="139"/>
      <c r="FB670" s="139"/>
      <c r="FC670" s="139"/>
      <c r="FD670" s="139"/>
      <c r="FE670" s="139"/>
      <c r="FF670" s="139"/>
      <c r="FG670" s="139"/>
      <c r="FH670" s="139"/>
      <c r="FI670" s="139"/>
      <c r="FJ670" s="139"/>
      <c r="FK670" s="139"/>
      <c r="FL670" s="139"/>
      <c r="FM670" s="139"/>
      <c r="FN670" s="139"/>
      <c r="FO670" s="139"/>
      <c r="FP670" s="139"/>
      <c r="FQ670" s="139"/>
      <c r="FR670" s="139"/>
      <c r="FS670" s="139"/>
      <c r="FT670" s="139"/>
      <c r="FU670" s="139"/>
      <c r="FV670" s="139"/>
      <c r="FW670" s="139"/>
      <c r="FX670" s="139"/>
      <c r="FY670" s="139"/>
      <c r="FZ670" s="139"/>
      <c r="GA670" s="139"/>
      <c r="GB670" s="139"/>
      <c r="GC670" s="139"/>
      <c r="GD670" s="139"/>
      <c r="GE670" s="139"/>
      <c r="GF670" s="139"/>
    </row>
    <row r="671" spans="1:188" s="50" customFormat="1" ht="92.25" customHeight="1">
      <c r="A671" s="399"/>
      <c r="B671" s="400"/>
      <c r="C671" s="401"/>
      <c r="D671" s="116" t="s">
        <v>1644</v>
      </c>
      <c r="E671" s="172" t="s">
        <v>1219</v>
      </c>
      <c r="F671" s="146"/>
      <c r="G671" s="101"/>
      <c r="H671" s="101"/>
      <c r="I671" s="128"/>
      <c r="J671" s="128"/>
      <c r="K671" s="128"/>
      <c r="L671" s="233"/>
      <c r="M671" s="134"/>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V671" s="139"/>
      <c r="AW671" s="139"/>
      <c r="AX671" s="139"/>
      <c r="AY671" s="139"/>
      <c r="AZ671" s="139"/>
      <c r="BA671" s="139"/>
      <c r="BB671" s="139"/>
      <c r="BC671" s="139"/>
      <c r="BD671" s="139"/>
      <c r="BE671" s="139"/>
      <c r="BF671" s="139"/>
      <c r="BG671" s="139"/>
      <c r="BH671" s="139"/>
      <c r="BI671" s="139"/>
      <c r="BJ671" s="139"/>
      <c r="BK671" s="139"/>
      <c r="BL671" s="139"/>
      <c r="BM671" s="139"/>
      <c r="BN671" s="139"/>
      <c r="BO671" s="139"/>
      <c r="BP671" s="139"/>
      <c r="BQ671" s="139"/>
      <c r="BR671" s="139"/>
      <c r="BS671" s="139"/>
      <c r="BT671" s="139"/>
      <c r="BU671" s="139"/>
      <c r="BV671" s="139"/>
      <c r="BW671" s="139"/>
      <c r="BX671" s="139"/>
      <c r="BY671" s="139"/>
      <c r="BZ671" s="139"/>
      <c r="CA671" s="139"/>
      <c r="CB671" s="139"/>
      <c r="CC671" s="139"/>
      <c r="CD671" s="139"/>
      <c r="CE671" s="139"/>
      <c r="CF671" s="139"/>
      <c r="CG671" s="139"/>
      <c r="CH671" s="139"/>
      <c r="CI671" s="139"/>
      <c r="CJ671" s="139"/>
      <c r="CK671" s="139"/>
      <c r="CL671" s="139"/>
      <c r="CM671" s="139"/>
      <c r="CN671" s="139"/>
      <c r="CO671" s="139"/>
      <c r="CP671" s="139"/>
      <c r="CQ671" s="139"/>
      <c r="CR671" s="139"/>
      <c r="CS671" s="139"/>
      <c r="CT671" s="139"/>
      <c r="CU671" s="139"/>
      <c r="CV671" s="139"/>
      <c r="CW671" s="139"/>
      <c r="CX671" s="139"/>
      <c r="CY671" s="139"/>
      <c r="CZ671" s="139"/>
      <c r="DA671" s="139"/>
      <c r="DB671" s="139"/>
      <c r="DC671" s="139"/>
      <c r="DD671" s="139"/>
      <c r="DE671" s="139"/>
      <c r="DF671" s="139"/>
      <c r="DG671" s="139"/>
      <c r="DH671" s="139"/>
      <c r="DI671" s="139"/>
      <c r="DJ671" s="139"/>
      <c r="DK671" s="139"/>
      <c r="DL671" s="139"/>
      <c r="DM671" s="139"/>
      <c r="DN671" s="139"/>
      <c r="DO671" s="139"/>
      <c r="DP671" s="139"/>
      <c r="DQ671" s="139"/>
      <c r="DR671" s="139"/>
      <c r="DS671" s="139"/>
      <c r="DT671" s="139"/>
      <c r="DU671" s="139"/>
      <c r="DV671" s="139"/>
      <c r="DW671" s="139"/>
      <c r="DX671" s="139"/>
      <c r="DY671" s="139"/>
      <c r="DZ671" s="139"/>
      <c r="EA671" s="139"/>
      <c r="EB671" s="139"/>
      <c r="EC671" s="139"/>
      <c r="ED671" s="139"/>
      <c r="EE671" s="139"/>
      <c r="EF671" s="139"/>
      <c r="EG671" s="139"/>
      <c r="EH671" s="139"/>
      <c r="EI671" s="139"/>
      <c r="EJ671" s="139"/>
      <c r="EK671" s="139"/>
      <c r="EL671" s="139"/>
      <c r="EM671" s="139"/>
      <c r="EN671" s="139"/>
      <c r="EO671" s="139"/>
      <c r="EP671" s="139"/>
      <c r="EQ671" s="139"/>
      <c r="ER671" s="139"/>
      <c r="ES671" s="139"/>
      <c r="ET671" s="139"/>
      <c r="EU671" s="139"/>
      <c r="EV671" s="139"/>
      <c r="EW671" s="139"/>
      <c r="EX671" s="139"/>
      <c r="EY671" s="139"/>
      <c r="EZ671" s="139"/>
      <c r="FA671" s="139"/>
      <c r="FB671" s="139"/>
      <c r="FC671" s="139"/>
      <c r="FD671" s="139"/>
      <c r="FE671" s="139"/>
      <c r="FF671" s="139"/>
      <c r="FG671" s="139"/>
      <c r="FH671" s="139"/>
      <c r="FI671" s="139"/>
      <c r="FJ671" s="139"/>
      <c r="FK671" s="139"/>
      <c r="FL671" s="139"/>
      <c r="FM671" s="139"/>
      <c r="FN671" s="139"/>
      <c r="FO671" s="139"/>
      <c r="FP671" s="139"/>
      <c r="FQ671" s="139"/>
      <c r="FR671" s="139"/>
      <c r="FS671" s="139"/>
      <c r="FT671" s="139"/>
      <c r="FU671" s="139"/>
      <c r="FV671" s="139"/>
      <c r="FW671" s="139"/>
      <c r="FX671" s="139"/>
      <c r="FY671" s="139"/>
      <c r="FZ671" s="139"/>
      <c r="GA671" s="139"/>
      <c r="GB671" s="139"/>
      <c r="GC671" s="139"/>
      <c r="GD671" s="139"/>
      <c r="GE671" s="139"/>
      <c r="GF671" s="139"/>
    </row>
    <row r="672" spans="1:188" s="48" customFormat="1" ht="30" customHeight="1">
      <c r="A672" s="296"/>
      <c r="B672" s="297"/>
      <c r="C672" s="291" t="s">
        <v>1645</v>
      </c>
      <c r="D672" s="295" t="s">
        <v>954</v>
      </c>
      <c r="E672" s="295"/>
      <c r="F672" s="374" t="s">
        <v>955</v>
      </c>
      <c r="G672" s="104"/>
      <c r="H672" s="104"/>
      <c r="I672" s="357"/>
      <c r="J672" s="357"/>
      <c r="K672" s="357"/>
      <c r="L672" s="370"/>
      <c r="M672" s="134"/>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V672" s="139"/>
      <c r="AW672" s="139"/>
      <c r="AX672" s="139"/>
      <c r="AY672" s="139"/>
      <c r="AZ672" s="139"/>
      <c r="BA672" s="139"/>
      <c r="BB672" s="139"/>
      <c r="BC672" s="139"/>
      <c r="BD672" s="139"/>
      <c r="BE672" s="139"/>
      <c r="BF672" s="139"/>
      <c r="BG672" s="139"/>
      <c r="BH672" s="139"/>
      <c r="BI672" s="139"/>
      <c r="BJ672" s="139"/>
      <c r="BK672" s="139"/>
      <c r="BL672" s="139"/>
      <c r="BM672" s="139"/>
      <c r="BN672" s="139"/>
      <c r="BO672" s="139"/>
      <c r="BP672" s="139"/>
      <c r="BQ672" s="139"/>
      <c r="BR672" s="139"/>
      <c r="BS672" s="139"/>
      <c r="BT672" s="139"/>
      <c r="BU672" s="139"/>
      <c r="BV672" s="139"/>
      <c r="BW672" s="139"/>
      <c r="BX672" s="139"/>
      <c r="BY672" s="139"/>
      <c r="BZ672" s="139"/>
      <c r="CA672" s="139"/>
      <c r="CB672" s="139"/>
      <c r="CC672" s="139"/>
      <c r="CD672" s="139"/>
      <c r="CE672" s="139"/>
      <c r="CF672" s="139"/>
      <c r="CG672" s="139"/>
      <c r="CH672" s="139"/>
      <c r="CI672" s="139"/>
      <c r="CJ672" s="139"/>
      <c r="CK672" s="139"/>
      <c r="CL672" s="139"/>
      <c r="CM672" s="139"/>
      <c r="CN672" s="139"/>
      <c r="CO672" s="139"/>
      <c r="CP672" s="139"/>
      <c r="CQ672" s="139"/>
      <c r="CR672" s="139"/>
      <c r="CS672" s="139"/>
      <c r="CT672" s="139"/>
      <c r="CU672" s="139"/>
      <c r="CV672" s="139"/>
      <c r="CW672" s="139"/>
      <c r="CX672" s="139"/>
      <c r="CY672" s="139"/>
      <c r="CZ672" s="139"/>
      <c r="DA672" s="139"/>
      <c r="DB672" s="139"/>
      <c r="DC672" s="139"/>
      <c r="DD672" s="139"/>
      <c r="DE672" s="139"/>
      <c r="DF672" s="139"/>
      <c r="DG672" s="139"/>
      <c r="DH672" s="139"/>
      <c r="DI672" s="139"/>
      <c r="DJ672" s="139"/>
      <c r="DK672" s="139"/>
      <c r="DL672" s="139"/>
      <c r="DM672" s="139"/>
      <c r="DN672" s="139"/>
      <c r="DO672" s="139"/>
      <c r="DP672" s="139"/>
      <c r="DQ672" s="139"/>
      <c r="DR672" s="139"/>
      <c r="DS672" s="139"/>
      <c r="DT672" s="139"/>
      <c r="DU672" s="139"/>
      <c r="DV672" s="139"/>
      <c r="DW672" s="139"/>
      <c r="DX672" s="139"/>
      <c r="DY672" s="139"/>
      <c r="DZ672" s="139"/>
      <c r="EA672" s="139"/>
      <c r="EB672" s="139"/>
      <c r="EC672" s="139"/>
      <c r="ED672" s="139"/>
      <c r="EE672" s="139"/>
      <c r="EF672" s="139"/>
      <c r="EG672" s="139"/>
      <c r="EH672" s="139"/>
      <c r="EI672" s="139"/>
      <c r="EJ672" s="139"/>
      <c r="EK672" s="139"/>
      <c r="EL672" s="139"/>
      <c r="EM672" s="139"/>
      <c r="EN672" s="139"/>
      <c r="EO672" s="139"/>
      <c r="EP672" s="139"/>
      <c r="EQ672" s="139"/>
      <c r="ER672" s="139"/>
      <c r="ES672" s="139"/>
      <c r="ET672" s="139"/>
      <c r="EU672" s="139"/>
      <c r="EV672" s="139"/>
      <c r="EW672" s="139"/>
      <c r="EX672" s="139"/>
      <c r="EY672" s="139"/>
      <c r="EZ672" s="139"/>
      <c r="FA672" s="139"/>
      <c r="FB672" s="139"/>
      <c r="FC672" s="139"/>
      <c r="FD672" s="139"/>
      <c r="FE672" s="139"/>
      <c r="FF672" s="139"/>
      <c r="FG672" s="139"/>
      <c r="FH672" s="139"/>
      <c r="FI672" s="139"/>
      <c r="FJ672" s="139"/>
      <c r="FK672" s="139"/>
      <c r="FL672" s="139"/>
      <c r="FM672" s="139"/>
      <c r="FN672" s="139"/>
      <c r="FO672" s="139"/>
      <c r="FP672" s="139"/>
      <c r="FQ672" s="139"/>
      <c r="FR672" s="139"/>
      <c r="FS672" s="139"/>
      <c r="FT672" s="139"/>
      <c r="FU672" s="139"/>
      <c r="FV672" s="139"/>
      <c r="FW672" s="139"/>
      <c r="FX672" s="139"/>
      <c r="FY672" s="139"/>
      <c r="FZ672" s="139"/>
      <c r="GA672" s="139"/>
      <c r="GB672" s="139"/>
      <c r="GC672" s="139"/>
      <c r="GD672" s="139"/>
      <c r="GE672" s="139"/>
      <c r="GF672" s="139"/>
    </row>
    <row r="673" spans="1:188" s="48" customFormat="1" ht="30" customHeight="1">
      <c r="A673" s="337"/>
      <c r="B673" s="338"/>
      <c r="C673" s="291"/>
      <c r="D673" s="295"/>
      <c r="E673" s="295"/>
      <c r="F673" s="374"/>
      <c r="G673" s="104"/>
      <c r="H673" s="389"/>
      <c r="I673" s="358"/>
      <c r="J673" s="358"/>
      <c r="K673" s="358"/>
      <c r="L673" s="371"/>
      <c r="M673" s="134"/>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V673" s="139"/>
      <c r="AW673" s="139"/>
      <c r="AX673" s="139"/>
      <c r="AY673" s="139"/>
      <c r="AZ673" s="139"/>
      <c r="BA673" s="139"/>
      <c r="BB673" s="139"/>
      <c r="BC673" s="139"/>
      <c r="BD673" s="139"/>
      <c r="BE673" s="139"/>
      <c r="BF673" s="139"/>
      <c r="BG673" s="139"/>
      <c r="BH673" s="139"/>
      <c r="BI673" s="139"/>
      <c r="BJ673" s="139"/>
      <c r="BK673" s="139"/>
      <c r="BL673" s="139"/>
      <c r="BM673" s="139"/>
      <c r="BN673" s="139"/>
      <c r="BO673" s="139"/>
      <c r="BP673" s="139"/>
      <c r="BQ673" s="139"/>
      <c r="BR673" s="139"/>
      <c r="BS673" s="139"/>
      <c r="BT673" s="139"/>
      <c r="BU673" s="139"/>
      <c r="BV673" s="139"/>
      <c r="BW673" s="139"/>
      <c r="BX673" s="139"/>
      <c r="BY673" s="139"/>
      <c r="BZ673" s="139"/>
      <c r="CA673" s="139"/>
      <c r="CB673" s="139"/>
      <c r="CC673" s="139"/>
      <c r="CD673" s="139"/>
      <c r="CE673" s="139"/>
      <c r="CF673" s="139"/>
      <c r="CG673" s="139"/>
      <c r="CH673" s="139"/>
      <c r="CI673" s="139"/>
      <c r="CJ673" s="139"/>
      <c r="CK673" s="139"/>
      <c r="CL673" s="139"/>
      <c r="CM673" s="139"/>
      <c r="CN673" s="139"/>
      <c r="CO673" s="139"/>
      <c r="CP673" s="139"/>
      <c r="CQ673" s="139"/>
      <c r="CR673" s="139"/>
      <c r="CS673" s="139"/>
      <c r="CT673" s="139"/>
      <c r="CU673" s="139"/>
      <c r="CV673" s="139"/>
      <c r="CW673" s="139"/>
      <c r="CX673" s="139"/>
      <c r="CY673" s="139"/>
      <c r="CZ673" s="139"/>
      <c r="DA673" s="139"/>
      <c r="DB673" s="139"/>
      <c r="DC673" s="139"/>
      <c r="DD673" s="139"/>
      <c r="DE673" s="139"/>
      <c r="DF673" s="139"/>
      <c r="DG673" s="139"/>
      <c r="DH673" s="139"/>
      <c r="DI673" s="139"/>
      <c r="DJ673" s="139"/>
      <c r="DK673" s="139"/>
      <c r="DL673" s="139"/>
      <c r="DM673" s="139"/>
      <c r="DN673" s="139"/>
      <c r="DO673" s="139"/>
      <c r="DP673" s="139"/>
      <c r="DQ673" s="139"/>
      <c r="DR673" s="139"/>
      <c r="DS673" s="139"/>
      <c r="DT673" s="139"/>
      <c r="DU673" s="139"/>
      <c r="DV673" s="139"/>
      <c r="DW673" s="139"/>
      <c r="DX673" s="139"/>
      <c r="DY673" s="139"/>
      <c r="DZ673" s="139"/>
      <c r="EA673" s="139"/>
      <c r="EB673" s="139"/>
      <c r="EC673" s="139"/>
      <c r="ED673" s="139"/>
      <c r="EE673" s="139"/>
      <c r="EF673" s="139"/>
      <c r="EG673" s="139"/>
      <c r="EH673" s="139"/>
      <c r="EI673" s="139"/>
      <c r="EJ673" s="139"/>
      <c r="EK673" s="139"/>
      <c r="EL673" s="139"/>
      <c r="EM673" s="139"/>
      <c r="EN673" s="139"/>
      <c r="EO673" s="139"/>
      <c r="EP673" s="139"/>
      <c r="EQ673" s="139"/>
      <c r="ER673" s="139"/>
      <c r="ES673" s="139"/>
      <c r="ET673" s="139"/>
      <c r="EU673" s="139"/>
      <c r="EV673" s="139"/>
      <c r="EW673" s="139"/>
      <c r="EX673" s="139"/>
      <c r="EY673" s="139"/>
      <c r="EZ673" s="139"/>
      <c r="FA673" s="139"/>
      <c r="FB673" s="139"/>
      <c r="FC673" s="139"/>
      <c r="FD673" s="139"/>
      <c r="FE673" s="139"/>
      <c r="FF673" s="139"/>
      <c r="FG673" s="139"/>
      <c r="FH673" s="139"/>
      <c r="FI673" s="139"/>
      <c r="FJ673" s="139"/>
      <c r="FK673" s="139"/>
      <c r="FL673" s="139"/>
      <c r="FM673" s="139"/>
      <c r="FN673" s="139"/>
      <c r="FO673" s="139"/>
      <c r="FP673" s="139"/>
      <c r="FQ673" s="139"/>
      <c r="FR673" s="139"/>
      <c r="FS673" s="139"/>
      <c r="FT673" s="139"/>
      <c r="FU673" s="139"/>
      <c r="FV673" s="139"/>
      <c r="FW673" s="139"/>
      <c r="FX673" s="139"/>
      <c r="FY673" s="139"/>
      <c r="FZ673" s="139"/>
      <c r="GA673" s="139"/>
      <c r="GB673" s="139"/>
      <c r="GC673" s="139"/>
      <c r="GD673" s="139"/>
      <c r="GE673" s="139"/>
      <c r="GF673" s="139"/>
    </row>
    <row r="674" spans="1:188" s="48" customFormat="1" ht="30" customHeight="1">
      <c r="A674" s="337"/>
      <c r="B674" s="338"/>
      <c r="C674" s="291"/>
      <c r="D674" s="295"/>
      <c r="E674" s="295"/>
      <c r="F674" s="374"/>
      <c r="G674" s="389"/>
      <c r="H674" s="390"/>
      <c r="I674" s="358"/>
      <c r="J674" s="358"/>
      <c r="K674" s="358"/>
      <c r="L674" s="371"/>
      <c r="M674" s="134"/>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V674" s="139"/>
      <c r="AW674" s="139"/>
      <c r="AX674" s="139"/>
      <c r="AY674" s="139"/>
      <c r="AZ674" s="139"/>
      <c r="BA674" s="139"/>
      <c r="BB674" s="139"/>
      <c r="BC674" s="139"/>
      <c r="BD674" s="139"/>
      <c r="BE674" s="139"/>
      <c r="BF674" s="139"/>
      <c r="BG674" s="139"/>
      <c r="BH674" s="139"/>
      <c r="BI674" s="139"/>
      <c r="BJ674" s="139"/>
      <c r="BK674" s="139"/>
      <c r="BL674" s="139"/>
      <c r="BM674" s="139"/>
      <c r="BN674" s="139"/>
      <c r="BO674" s="139"/>
      <c r="BP674" s="139"/>
      <c r="BQ674" s="139"/>
      <c r="BR674" s="139"/>
      <c r="BS674" s="139"/>
      <c r="BT674" s="139"/>
      <c r="BU674" s="139"/>
      <c r="BV674" s="139"/>
      <c r="BW674" s="139"/>
      <c r="BX674" s="139"/>
      <c r="BY674" s="139"/>
      <c r="BZ674" s="139"/>
      <c r="CA674" s="139"/>
      <c r="CB674" s="139"/>
      <c r="CC674" s="139"/>
      <c r="CD674" s="139"/>
      <c r="CE674" s="139"/>
      <c r="CF674" s="139"/>
      <c r="CG674" s="139"/>
      <c r="CH674" s="139"/>
      <c r="CI674" s="139"/>
      <c r="CJ674" s="139"/>
      <c r="CK674" s="139"/>
      <c r="CL674" s="139"/>
      <c r="CM674" s="139"/>
      <c r="CN674" s="139"/>
      <c r="CO674" s="139"/>
      <c r="CP674" s="139"/>
      <c r="CQ674" s="139"/>
      <c r="CR674" s="139"/>
      <c r="CS674" s="139"/>
      <c r="CT674" s="139"/>
      <c r="CU674" s="139"/>
      <c r="CV674" s="139"/>
      <c r="CW674" s="139"/>
      <c r="CX674" s="139"/>
      <c r="CY674" s="139"/>
      <c r="CZ674" s="139"/>
      <c r="DA674" s="139"/>
      <c r="DB674" s="139"/>
      <c r="DC674" s="139"/>
      <c r="DD674" s="139"/>
      <c r="DE674" s="139"/>
      <c r="DF674" s="139"/>
      <c r="DG674" s="139"/>
      <c r="DH674" s="139"/>
      <c r="DI674" s="139"/>
      <c r="DJ674" s="139"/>
      <c r="DK674" s="139"/>
      <c r="DL674" s="139"/>
      <c r="DM674" s="139"/>
      <c r="DN674" s="139"/>
      <c r="DO674" s="139"/>
      <c r="DP674" s="139"/>
      <c r="DQ674" s="139"/>
      <c r="DR674" s="139"/>
      <c r="DS674" s="139"/>
      <c r="DT674" s="139"/>
      <c r="DU674" s="139"/>
      <c r="DV674" s="139"/>
      <c r="DW674" s="139"/>
      <c r="DX674" s="139"/>
      <c r="DY674" s="139"/>
      <c r="DZ674" s="139"/>
      <c r="EA674" s="139"/>
      <c r="EB674" s="139"/>
      <c r="EC674" s="139"/>
      <c r="ED674" s="139"/>
      <c r="EE674" s="139"/>
      <c r="EF674" s="139"/>
      <c r="EG674" s="139"/>
      <c r="EH674" s="139"/>
      <c r="EI674" s="139"/>
      <c r="EJ674" s="139"/>
      <c r="EK674" s="139"/>
      <c r="EL674" s="139"/>
      <c r="EM674" s="139"/>
      <c r="EN674" s="139"/>
      <c r="EO674" s="139"/>
      <c r="EP674" s="139"/>
      <c r="EQ674" s="139"/>
      <c r="ER674" s="139"/>
      <c r="ES674" s="139"/>
      <c r="ET674" s="139"/>
      <c r="EU674" s="139"/>
      <c r="EV674" s="139"/>
      <c r="EW674" s="139"/>
      <c r="EX674" s="139"/>
      <c r="EY674" s="139"/>
      <c r="EZ674" s="139"/>
      <c r="FA674" s="139"/>
      <c r="FB674" s="139"/>
      <c r="FC674" s="139"/>
      <c r="FD674" s="139"/>
      <c r="FE674" s="139"/>
      <c r="FF674" s="139"/>
      <c r="FG674" s="139"/>
      <c r="FH674" s="139"/>
      <c r="FI674" s="139"/>
      <c r="FJ674" s="139"/>
      <c r="FK674" s="139"/>
      <c r="FL674" s="139"/>
      <c r="FM674" s="139"/>
      <c r="FN674" s="139"/>
      <c r="FO674" s="139"/>
      <c r="FP674" s="139"/>
      <c r="FQ674" s="139"/>
      <c r="FR674" s="139"/>
      <c r="FS674" s="139"/>
      <c r="FT674" s="139"/>
      <c r="FU674" s="139"/>
      <c r="FV674" s="139"/>
      <c r="FW674" s="139"/>
      <c r="FX674" s="139"/>
      <c r="FY674" s="139"/>
      <c r="FZ674" s="139"/>
      <c r="GA674" s="139"/>
      <c r="GB674" s="139"/>
      <c r="GC674" s="139"/>
      <c r="GD674" s="139"/>
      <c r="GE674" s="139"/>
      <c r="GF674" s="139"/>
    </row>
    <row r="675" spans="1:188" s="48" customFormat="1" ht="30" customHeight="1">
      <c r="A675" s="337"/>
      <c r="B675" s="338"/>
      <c r="C675" s="291"/>
      <c r="D675" s="295"/>
      <c r="E675" s="295"/>
      <c r="F675" s="374"/>
      <c r="G675" s="390"/>
      <c r="H675" s="390"/>
      <c r="I675" s="358"/>
      <c r="J675" s="358"/>
      <c r="K675" s="358"/>
      <c r="L675" s="371"/>
      <c r="M675" s="134"/>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V675" s="139"/>
      <c r="AW675" s="139"/>
      <c r="AX675" s="139"/>
      <c r="AY675" s="139"/>
      <c r="AZ675" s="139"/>
      <c r="BA675" s="139"/>
      <c r="BB675" s="139"/>
      <c r="BC675" s="139"/>
      <c r="BD675" s="139"/>
      <c r="BE675" s="139"/>
      <c r="BF675" s="139"/>
      <c r="BG675" s="139"/>
      <c r="BH675" s="139"/>
      <c r="BI675" s="139"/>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139"/>
      <c r="CR675" s="139"/>
      <c r="CS675" s="139"/>
      <c r="CT675" s="139"/>
      <c r="CU675" s="139"/>
      <c r="CV675" s="139"/>
      <c r="CW675" s="139"/>
      <c r="CX675" s="139"/>
      <c r="CY675" s="139"/>
      <c r="CZ675" s="139"/>
      <c r="DA675" s="139"/>
      <c r="DB675" s="139"/>
      <c r="DC675" s="139"/>
      <c r="DD675" s="139"/>
      <c r="DE675" s="139"/>
      <c r="DF675" s="139"/>
      <c r="DG675" s="139"/>
      <c r="DH675" s="139"/>
      <c r="DI675" s="139"/>
      <c r="DJ675" s="139"/>
      <c r="DK675" s="139"/>
      <c r="DL675" s="139"/>
      <c r="DM675" s="139"/>
      <c r="DN675" s="139"/>
      <c r="DO675" s="139"/>
      <c r="DP675" s="139"/>
      <c r="DQ675" s="139"/>
      <c r="DR675" s="139"/>
      <c r="DS675" s="139"/>
      <c r="DT675" s="139"/>
      <c r="DU675" s="139"/>
      <c r="DV675" s="139"/>
      <c r="DW675" s="139"/>
      <c r="DX675" s="139"/>
      <c r="DY675" s="139"/>
      <c r="DZ675" s="139"/>
      <c r="EA675" s="139"/>
      <c r="EB675" s="139"/>
      <c r="EC675" s="139"/>
      <c r="ED675" s="139"/>
      <c r="EE675" s="139"/>
      <c r="EF675" s="139"/>
      <c r="EG675" s="139"/>
      <c r="EH675" s="139"/>
      <c r="EI675" s="139"/>
      <c r="EJ675" s="139"/>
      <c r="EK675" s="139"/>
      <c r="EL675" s="139"/>
      <c r="EM675" s="139"/>
      <c r="EN675" s="139"/>
      <c r="EO675" s="139"/>
      <c r="EP675" s="139"/>
      <c r="EQ675" s="139"/>
      <c r="ER675" s="139"/>
      <c r="ES675" s="139"/>
      <c r="ET675" s="139"/>
      <c r="EU675" s="139"/>
      <c r="EV675" s="139"/>
      <c r="EW675" s="139"/>
      <c r="EX675" s="139"/>
      <c r="EY675" s="139"/>
      <c r="EZ675" s="139"/>
      <c r="FA675" s="139"/>
      <c r="FB675" s="139"/>
      <c r="FC675" s="139"/>
      <c r="FD675" s="139"/>
      <c r="FE675" s="139"/>
      <c r="FF675" s="139"/>
      <c r="FG675" s="139"/>
      <c r="FH675" s="139"/>
      <c r="FI675" s="139"/>
      <c r="FJ675" s="139"/>
      <c r="FK675" s="139"/>
      <c r="FL675" s="139"/>
      <c r="FM675" s="139"/>
      <c r="FN675" s="139"/>
      <c r="FO675" s="139"/>
      <c r="FP675" s="139"/>
      <c r="FQ675" s="139"/>
      <c r="FR675" s="139"/>
      <c r="FS675" s="139"/>
      <c r="FT675" s="139"/>
      <c r="FU675" s="139"/>
      <c r="FV675" s="139"/>
      <c r="FW675" s="139"/>
      <c r="FX675" s="139"/>
      <c r="FY675" s="139"/>
      <c r="FZ675" s="139"/>
      <c r="GA675" s="139"/>
      <c r="GB675" s="139"/>
      <c r="GC675" s="139"/>
      <c r="GD675" s="139"/>
      <c r="GE675" s="139"/>
      <c r="GF675" s="139"/>
    </row>
    <row r="676" spans="1:188" s="48" customFormat="1" ht="30" customHeight="1">
      <c r="A676" s="337"/>
      <c r="B676" s="338"/>
      <c r="C676" s="291"/>
      <c r="D676" s="295"/>
      <c r="E676" s="295"/>
      <c r="F676" s="374"/>
      <c r="G676" s="390"/>
      <c r="H676" s="390"/>
      <c r="I676" s="358"/>
      <c r="J676" s="358"/>
      <c r="K676" s="358"/>
      <c r="L676" s="371"/>
      <c r="M676" s="134"/>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V676" s="139"/>
      <c r="AW676" s="139"/>
      <c r="AX676" s="139"/>
      <c r="AY676" s="139"/>
      <c r="AZ676" s="139"/>
      <c r="BA676" s="139"/>
      <c r="BB676" s="139"/>
      <c r="BC676" s="139"/>
      <c r="BD676" s="139"/>
      <c r="BE676" s="139"/>
      <c r="BF676" s="139"/>
      <c r="BG676" s="139"/>
      <c r="BH676" s="139"/>
      <c r="BI676" s="139"/>
      <c r="BJ676" s="139"/>
      <c r="BK676" s="139"/>
      <c r="BL676" s="139"/>
      <c r="BM676" s="139"/>
      <c r="BN676" s="139"/>
      <c r="BO676" s="139"/>
      <c r="BP676" s="139"/>
      <c r="BQ676" s="139"/>
      <c r="BR676" s="139"/>
      <c r="BS676" s="139"/>
      <c r="BT676" s="139"/>
      <c r="BU676" s="139"/>
      <c r="BV676" s="139"/>
      <c r="BW676" s="139"/>
      <c r="BX676" s="139"/>
      <c r="BY676" s="139"/>
      <c r="BZ676" s="139"/>
      <c r="CA676" s="139"/>
      <c r="CB676" s="139"/>
      <c r="CC676" s="139"/>
      <c r="CD676" s="139"/>
      <c r="CE676" s="139"/>
      <c r="CF676" s="139"/>
      <c r="CG676" s="139"/>
      <c r="CH676" s="139"/>
      <c r="CI676" s="139"/>
      <c r="CJ676" s="139"/>
      <c r="CK676" s="139"/>
      <c r="CL676" s="139"/>
      <c r="CM676" s="139"/>
      <c r="CN676" s="139"/>
      <c r="CO676" s="139"/>
      <c r="CP676" s="139"/>
      <c r="CQ676" s="139"/>
      <c r="CR676" s="139"/>
      <c r="CS676" s="139"/>
      <c r="CT676" s="139"/>
      <c r="CU676" s="139"/>
      <c r="CV676" s="139"/>
      <c r="CW676" s="139"/>
      <c r="CX676" s="139"/>
      <c r="CY676" s="139"/>
      <c r="CZ676" s="139"/>
      <c r="DA676" s="139"/>
      <c r="DB676" s="139"/>
      <c r="DC676" s="139"/>
      <c r="DD676" s="139"/>
      <c r="DE676" s="139"/>
      <c r="DF676" s="139"/>
      <c r="DG676" s="139"/>
      <c r="DH676" s="139"/>
      <c r="DI676" s="139"/>
      <c r="DJ676" s="139"/>
      <c r="DK676" s="139"/>
      <c r="DL676" s="139"/>
      <c r="DM676" s="139"/>
      <c r="DN676" s="139"/>
      <c r="DO676" s="139"/>
      <c r="DP676" s="139"/>
      <c r="DQ676" s="139"/>
      <c r="DR676" s="139"/>
      <c r="DS676" s="139"/>
      <c r="DT676" s="139"/>
      <c r="DU676" s="139"/>
      <c r="DV676" s="139"/>
      <c r="DW676" s="139"/>
      <c r="DX676" s="139"/>
      <c r="DY676" s="139"/>
      <c r="DZ676" s="139"/>
      <c r="EA676" s="139"/>
      <c r="EB676" s="139"/>
      <c r="EC676" s="139"/>
      <c r="ED676" s="139"/>
      <c r="EE676" s="139"/>
      <c r="EF676" s="139"/>
      <c r="EG676" s="139"/>
      <c r="EH676" s="139"/>
      <c r="EI676" s="139"/>
      <c r="EJ676" s="139"/>
      <c r="EK676" s="139"/>
      <c r="EL676" s="139"/>
      <c r="EM676" s="139"/>
      <c r="EN676" s="139"/>
      <c r="EO676" s="139"/>
      <c r="EP676" s="139"/>
      <c r="EQ676" s="139"/>
      <c r="ER676" s="139"/>
      <c r="ES676" s="139"/>
      <c r="ET676" s="139"/>
      <c r="EU676" s="139"/>
      <c r="EV676" s="139"/>
      <c r="EW676" s="139"/>
      <c r="EX676" s="139"/>
      <c r="EY676" s="139"/>
      <c r="EZ676" s="139"/>
      <c r="FA676" s="139"/>
      <c r="FB676" s="139"/>
      <c r="FC676" s="139"/>
      <c r="FD676" s="139"/>
      <c r="FE676" s="139"/>
      <c r="FF676" s="139"/>
      <c r="FG676" s="139"/>
      <c r="FH676" s="139"/>
      <c r="FI676" s="139"/>
      <c r="FJ676" s="139"/>
      <c r="FK676" s="139"/>
      <c r="FL676" s="139"/>
      <c r="FM676" s="139"/>
      <c r="FN676" s="139"/>
      <c r="FO676" s="139"/>
      <c r="FP676" s="139"/>
      <c r="FQ676" s="139"/>
      <c r="FR676" s="139"/>
      <c r="FS676" s="139"/>
      <c r="FT676" s="139"/>
      <c r="FU676" s="139"/>
      <c r="FV676" s="139"/>
      <c r="FW676" s="139"/>
      <c r="FX676" s="139"/>
      <c r="FY676" s="139"/>
      <c r="FZ676" s="139"/>
      <c r="GA676" s="139"/>
      <c r="GB676" s="139"/>
      <c r="GC676" s="139"/>
      <c r="GD676" s="139"/>
      <c r="GE676" s="139"/>
      <c r="GF676" s="139"/>
    </row>
    <row r="677" spans="1:188" s="48" customFormat="1" ht="63" customHeight="1">
      <c r="A677" s="298"/>
      <c r="B677" s="299"/>
      <c r="C677" s="291"/>
      <c r="D677" s="295"/>
      <c r="E677" s="295"/>
      <c r="F677" s="374"/>
      <c r="G677" s="391"/>
      <c r="H677" s="391"/>
      <c r="I677" s="359"/>
      <c r="J677" s="359"/>
      <c r="K677" s="359"/>
      <c r="L677" s="372"/>
      <c r="M677" s="134"/>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V677" s="139"/>
      <c r="AW677" s="139"/>
      <c r="AX677" s="139"/>
      <c r="AY677" s="139"/>
      <c r="AZ677" s="139"/>
      <c r="BA677" s="139"/>
      <c r="BB677" s="139"/>
      <c r="BC677" s="139"/>
      <c r="BD677" s="139"/>
      <c r="BE677" s="139"/>
      <c r="BF677" s="139"/>
      <c r="BG677" s="139"/>
      <c r="BH677" s="139"/>
      <c r="BI677" s="139"/>
      <c r="BJ677" s="139"/>
      <c r="BK677" s="139"/>
      <c r="BL677" s="139"/>
      <c r="BM677" s="139"/>
      <c r="BN677" s="139"/>
      <c r="BO677" s="139"/>
      <c r="BP677" s="139"/>
      <c r="BQ677" s="139"/>
      <c r="BR677" s="139"/>
      <c r="BS677" s="139"/>
      <c r="BT677" s="139"/>
      <c r="BU677" s="139"/>
      <c r="BV677" s="139"/>
      <c r="BW677" s="139"/>
      <c r="BX677" s="139"/>
      <c r="BY677" s="139"/>
      <c r="BZ677" s="139"/>
      <c r="CA677" s="139"/>
      <c r="CB677" s="139"/>
      <c r="CC677" s="139"/>
      <c r="CD677" s="139"/>
      <c r="CE677" s="139"/>
      <c r="CF677" s="139"/>
      <c r="CG677" s="139"/>
      <c r="CH677" s="139"/>
      <c r="CI677" s="139"/>
      <c r="CJ677" s="139"/>
      <c r="CK677" s="139"/>
      <c r="CL677" s="139"/>
      <c r="CM677" s="139"/>
      <c r="CN677" s="139"/>
      <c r="CO677" s="139"/>
      <c r="CP677" s="139"/>
      <c r="CQ677" s="139"/>
      <c r="CR677" s="139"/>
      <c r="CS677" s="139"/>
      <c r="CT677" s="139"/>
      <c r="CU677" s="139"/>
      <c r="CV677" s="139"/>
      <c r="CW677" s="139"/>
      <c r="CX677" s="139"/>
      <c r="CY677" s="139"/>
      <c r="CZ677" s="139"/>
      <c r="DA677" s="139"/>
      <c r="DB677" s="139"/>
      <c r="DC677" s="139"/>
      <c r="DD677" s="139"/>
      <c r="DE677" s="139"/>
      <c r="DF677" s="139"/>
      <c r="DG677" s="139"/>
      <c r="DH677" s="139"/>
      <c r="DI677" s="139"/>
      <c r="DJ677" s="139"/>
      <c r="DK677" s="139"/>
      <c r="DL677" s="139"/>
      <c r="DM677" s="139"/>
      <c r="DN677" s="139"/>
      <c r="DO677" s="139"/>
      <c r="DP677" s="139"/>
      <c r="DQ677" s="139"/>
      <c r="DR677" s="139"/>
      <c r="DS677" s="139"/>
      <c r="DT677" s="139"/>
      <c r="DU677" s="139"/>
      <c r="DV677" s="139"/>
      <c r="DW677" s="139"/>
      <c r="DX677" s="139"/>
      <c r="DY677" s="139"/>
      <c r="DZ677" s="139"/>
      <c r="EA677" s="139"/>
      <c r="EB677" s="139"/>
      <c r="EC677" s="139"/>
      <c r="ED677" s="139"/>
      <c r="EE677" s="139"/>
      <c r="EF677" s="139"/>
      <c r="EG677" s="139"/>
      <c r="EH677" s="139"/>
      <c r="EI677" s="139"/>
      <c r="EJ677" s="139"/>
      <c r="EK677" s="139"/>
      <c r="EL677" s="139"/>
      <c r="EM677" s="139"/>
      <c r="EN677" s="139"/>
      <c r="EO677" s="139"/>
      <c r="EP677" s="139"/>
      <c r="EQ677" s="139"/>
      <c r="ER677" s="139"/>
      <c r="ES677" s="139"/>
      <c r="ET677" s="139"/>
      <c r="EU677" s="139"/>
      <c r="EV677" s="139"/>
      <c r="EW677" s="139"/>
      <c r="EX677" s="139"/>
      <c r="EY677" s="139"/>
      <c r="EZ677" s="139"/>
      <c r="FA677" s="139"/>
      <c r="FB677" s="139"/>
      <c r="FC677" s="139"/>
      <c r="FD677" s="139"/>
      <c r="FE677" s="139"/>
      <c r="FF677" s="139"/>
      <c r="FG677" s="139"/>
      <c r="FH677" s="139"/>
      <c r="FI677" s="139"/>
      <c r="FJ677" s="139"/>
      <c r="FK677" s="139"/>
      <c r="FL677" s="139"/>
      <c r="FM677" s="139"/>
      <c r="FN677" s="139"/>
      <c r="FO677" s="139"/>
      <c r="FP677" s="139"/>
      <c r="FQ677" s="139"/>
      <c r="FR677" s="139"/>
      <c r="FS677" s="139"/>
      <c r="FT677" s="139"/>
      <c r="FU677" s="139"/>
      <c r="FV677" s="139"/>
      <c r="FW677" s="139"/>
      <c r="FX677" s="139"/>
      <c r="FY677" s="139"/>
      <c r="FZ677" s="139"/>
      <c r="GA677" s="139"/>
      <c r="GB677" s="139"/>
      <c r="GC677" s="139"/>
      <c r="GD677" s="139"/>
      <c r="GE677" s="139"/>
      <c r="GF677" s="139"/>
    </row>
    <row r="678" spans="1:188" s="50" customFormat="1" ht="20.25" customHeight="1">
      <c r="A678" s="375"/>
      <c r="B678" s="376"/>
      <c r="C678" s="377"/>
      <c r="D678" s="345" t="s">
        <v>1646</v>
      </c>
      <c r="E678" s="346" t="s">
        <v>956</v>
      </c>
      <c r="F678" s="347" t="s">
        <v>957</v>
      </c>
      <c r="G678" s="101"/>
      <c r="H678" s="101"/>
      <c r="I678" s="431"/>
      <c r="J678" s="431"/>
      <c r="K678" s="431"/>
      <c r="L678" s="348"/>
      <c r="M678" s="134"/>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V678" s="139"/>
      <c r="AW678" s="139"/>
      <c r="AX678" s="139"/>
      <c r="AY678" s="139"/>
      <c r="AZ678" s="139"/>
      <c r="BA678" s="139"/>
      <c r="BB678" s="139"/>
      <c r="BC678" s="139"/>
      <c r="BD678" s="139"/>
      <c r="BE678" s="139"/>
      <c r="BF678" s="139"/>
      <c r="BG678" s="139"/>
      <c r="BH678" s="139"/>
      <c r="BI678" s="139"/>
      <c r="BJ678" s="139"/>
      <c r="BK678" s="139"/>
      <c r="BL678" s="139"/>
      <c r="BM678" s="139"/>
      <c r="BN678" s="139"/>
      <c r="BO678" s="139"/>
      <c r="BP678" s="139"/>
      <c r="BQ678" s="139"/>
      <c r="BR678" s="139"/>
      <c r="BS678" s="139"/>
      <c r="BT678" s="139"/>
      <c r="BU678" s="139"/>
      <c r="BV678" s="139"/>
      <c r="BW678" s="139"/>
      <c r="BX678" s="139"/>
      <c r="BY678" s="139"/>
      <c r="BZ678" s="139"/>
      <c r="CA678" s="139"/>
      <c r="CB678" s="139"/>
      <c r="CC678" s="139"/>
      <c r="CD678" s="139"/>
      <c r="CE678" s="139"/>
      <c r="CF678" s="139"/>
      <c r="CG678" s="139"/>
      <c r="CH678" s="139"/>
      <c r="CI678" s="139"/>
      <c r="CJ678" s="139"/>
      <c r="CK678" s="139"/>
      <c r="CL678" s="139"/>
      <c r="CM678" s="139"/>
      <c r="CN678" s="139"/>
      <c r="CO678" s="139"/>
      <c r="CP678" s="139"/>
      <c r="CQ678" s="139"/>
      <c r="CR678" s="139"/>
      <c r="CS678" s="139"/>
      <c r="CT678" s="139"/>
      <c r="CU678" s="139"/>
      <c r="CV678" s="139"/>
      <c r="CW678" s="139"/>
      <c r="CX678" s="139"/>
      <c r="CY678" s="139"/>
      <c r="CZ678" s="139"/>
      <c r="DA678" s="139"/>
      <c r="DB678" s="139"/>
      <c r="DC678" s="139"/>
      <c r="DD678" s="139"/>
      <c r="DE678" s="139"/>
      <c r="DF678" s="139"/>
      <c r="DG678" s="139"/>
      <c r="DH678" s="139"/>
      <c r="DI678" s="139"/>
      <c r="DJ678" s="139"/>
      <c r="DK678" s="139"/>
      <c r="DL678" s="139"/>
      <c r="DM678" s="139"/>
      <c r="DN678" s="139"/>
      <c r="DO678" s="139"/>
      <c r="DP678" s="139"/>
      <c r="DQ678" s="139"/>
      <c r="DR678" s="139"/>
      <c r="DS678" s="139"/>
      <c r="DT678" s="139"/>
      <c r="DU678" s="139"/>
      <c r="DV678" s="139"/>
      <c r="DW678" s="139"/>
      <c r="DX678" s="139"/>
      <c r="DY678" s="139"/>
      <c r="DZ678" s="139"/>
      <c r="EA678" s="139"/>
      <c r="EB678" s="139"/>
      <c r="EC678" s="139"/>
      <c r="ED678" s="139"/>
      <c r="EE678" s="139"/>
      <c r="EF678" s="139"/>
      <c r="EG678" s="139"/>
      <c r="EH678" s="139"/>
      <c r="EI678" s="139"/>
      <c r="EJ678" s="139"/>
      <c r="EK678" s="139"/>
      <c r="EL678" s="139"/>
      <c r="EM678" s="139"/>
      <c r="EN678" s="139"/>
      <c r="EO678" s="139"/>
      <c r="EP678" s="139"/>
      <c r="EQ678" s="139"/>
      <c r="ER678" s="139"/>
      <c r="ES678" s="139"/>
      <c r="ET678" s="139"/>
      <c r="EU678" s="139"/>
      <c r="EV678" s="139"/>
      <c r="EW678" s="139"/>
      <c r="EX678" s="139"/>
      <c r="EY678" s="139"/>
      <c r="EZ678" s="139"/>
      <c r="FA678" s="139"/>
      <c r="FB678" s="139"/>
      <c r="FC678" s="139"/>
      <c r="FD678" s="139"/>
      <c r="FE678" s="139"/>
      <c r="FF678" s="139"/>
      <c r="FG678" s="139"/>
      <c r="FH678" s="139"/>
      <c r="FI678" s="139"/>
      <c r="FJ678" s="139"/>
      <c r="FK678" s="139"/>
      <c r="FL678" s="139"/>
      <c r="FM678" s="139"/>
      <c r="FN678" s="139"/>
      <c r="FO678" s="139"/>
      <c r="FP678" s="139"/>
      <c r="FQ678" s="139"/>
      <c r="FR678" s="139"/>
      <c r="FS678" s="139"/>
      <c r="FT678" s="139"/>
      <c r="FU678" s="139"/>
      <c r="FV678" s="139"/>
      <c r="FW678" s="139"/>
      <c r="FX678" s="139"/>
      <c r="FY678" s="139"/>
      <c r="FZ678" s="139"/>
      <c r="GA678" s="139"/>
      <c r="GB678" s="139"/>
      <c r="GC678" s="139"/>
      <c r="GD678" s="139"/>
      <c r="GE678" s="139"/>
      <c r="GF678" s="139"/>
    </row>
    <row r="679" spans="1:188" s="50" customFormat="1" ht="20.25" customHeight="1">
      <c r="A679" s="378"/>
      <c r="B679" s="379"/>
      <c r="C679" s="380"/>
      <c r="D679" s="345"/>
      <c r="E679" s="346"/>
      <c r="F679" s="347"/>
      <c r="G679" s="101"/>
      <c r="H679" s="352"/>
      <c r="I679" s="432"/>
      <c r="J679" s="432"/>
      <c r="K679" s="432"/>
      <c r="L679" s="348"/>
      <c r="M679" s="134"/>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V679" s="139"/>
      <c r="AW679" s="139"/>
      <c r="AX679" s="139"/>
      <c r="AY679" s="139"/>
      <c r="AZ679" s="139"/>
      <c r="BA679" s="139"/>
      <c r="BB679" s="139"/>
      <c r="BC679" s="139"/>
      <c r="BD679" s="139"/>
      <c r="BE679" s="139"/>
      <c r="BF679" s="139"/>
      <c r="BG679" s="139"/>
      <c r="BH679" s="139"/>
      <c r="BI679" s="139"/>
      <c r="BJ679" s="139"/>
      <c r="BK679" s="139"/>
      <c r="BL679" s="139"/>
      <c r="BM679" s="139"/>
      <c r="BN679" s="139"/>
      <c r="BO679" s="139"/>
      <c r="BP679" s="139"/>
      <c r="BQ679" s="139"/>
      <c r="BR679" s="139"/>
      <c r="BS679" s="139"/>
      <c r="BT679" s="139"/>
      <c r="BU679" s="139"/>
      <c r="BV679" s="139"/>
      <c r="BW679" s="139"/>
      <c r="BX679" s="139"/>
      <c r="BY679" s="139"/>
      <c r="BZ679" s="139"/>
      <c r="CA679" s="139"/>
      <c r="CB679" s="139"/>
      <c r="CC679" s="139"/>
      <c r="CD679" s="139"/>
      <c r="CE679" s="139"/>
      <c r="CF679" s="139"/>
      <c r="CG679" s="139"/>
      <c r="CH679" s="139"/>
      <c r="CI679" s="139"/>
      <c r="CJ679" s="139"/>
      <c r="CK679" s="139"/>
      <c r="CL679" s="139"/>
      <c r="CM679" s="139"/>
      <c r="CN679" s="139"/>
      <c r="CO679" s="139"/>
      <c r="CP679" s="139"/>
      <c r="CQ679" s="139"/>
      <c r="CR679" s="139"/>
      <c r="CS679" s="139"/>
      <c r="CT679" s="139"/>
      <c r="CU679" s="139"/>
      <c r="CV679" s="139"/>
      <c r="CW679" s="139"/>
      <c r="CX679" s="139"/>
      <c r="CY679" s="139"/>
      <c r="CZ679" s="139"/>
      <c r="DA679" s="139"/>
      <c r="DB679" s="139"/>
      <c r="DC679" s="139"/>
      <c r="DD679" s="139"/>
      <c r="DE679" s="139"/>
      <c r="DF679" s="139"/>
      <c r="DG679" s="139"/>
      <c r="DH679" s="139"/>
      <c r="DI679" s="139"/>
      <c r="DJ679" s="139"/>
      <c r="DK679" s="139"/>
      <c r="DL679" s="139"/>
      <c r="DM679" s="139"/>
      <c r="DN679" s="139"/>
      <c r="DO679" s="139"/>
      <c r="DP679" s="139"/>
      <c r="DQ679" s="139"/>
      <c r="DR679" s="139"/>
      <c r="DS679" s="139"/>
      <c r="DT679" s="139"/>
      <c r="DU679" s="139"/>
      <c r="DV679" s="139"/>
      <c r="DW679" s="139"/>
      <c r="DX679" s="139"/>
      <c r="DY679" s="139"/>
      <c r="DZ679" s="139"/>
      <c r="EA679" s="139"/>
      <c r="EB679" s="139"/>
      <c r="EC679" s="139"/>
      <c r="ED679" s="139"/>
      <c r="EE679" s="139"/>
      <c r="EF679" s="139"/>
      <c r="EG679" s="139"/>
      <c r="EH679" s="139"/>
      <c r="EI679" s="139"/>
      <c r="EJ679" s="139"/>
      <c r="EK679" s="139"/>
      <c r="EL679" s="139"/>
      <c r="EM679" s="139"/>
      <c r="EN679" s="139"/>
      <c r="EO679" s="139"/>
      <c r="EP679" s="139"/>
      <c r="EQ679" s="139"/>
      <c r="ER679" s="139"/>
      <c r="ES679" s="139"/>
      <c r="ET679" s="139"/>
      <c r="EU679" s="139"/>
      <c r="EV679" s="139"/>
      <c r="EW679" s="139"/>
      <c r="EX679" s="139"/>
      <c r="EY679" s="139"/>
      <c r="EZ679" s="139"/>
      <c r="FA679" s="139"/>
      <c r="FB679" s="139"/>
      <c r="FC679" s="139"/>
      <c r="FD679" s="139"/>
      <c r="FE679" s="139"/>
      <c r="FF679" s="139"/>
      <c r="FG679" s="139"/>
      <c r="FH679" s="139"/>
      <c r="FI679" s="139"/>
      <c r="FJ679" s="139"/>
      <c r="FK679" s="139"/>
      <c r="FL679" s="139"/>
      <c r="FM679" s="139"/>
      <c r="FN679" s="139"/>
      <c r="FO679" s="139"/>
      <c r="FP679" s="139"/>
      <c r="FQ679" s="139"/>
      <c r="FR679" s="139"/>
      <c r="FS679" s="139"/>
      <c r="FT679" s="139"/>
      <c r="FU679" s="139"/>
      <c r="FV679" s="139"/>
      <c r="FW679" s="139"/>
      <c r="FX679" s="139"/>
      <c r="FY679" s="139"/>
      <c r="FZ679" s="139"/>
      <c r="GA679" s="139"/>
      <c r="GB679" s="139"/>
      <c r="GC679" s="139"/>
      <c r="GD679" s="139"/>
      <c r="GE679" s="139"/>
      <c r="GF679" s="139"/>
    </row>
    <row r="680" spans="1:188" s="50" customFormat="1" ht="20.25" customHeight="1">
      <c r="A680" s="378"/>
      <c r="B680" s="379"/>
      <c r="C680" s="380"/>
      <c r="D680" s="345"/>
      <c r="E680" s="346"/>
      <c r="F680" s="347"/>
      <c r="G680" s="352"/>
      <c r="H680" s="353"/>
      <c r="I680" s="432"/>
      <c r="J680" s="432"/>
      <c r="K680" s="432"/>
      <c r="L680" s="348"/>
      <c r="M680" s="134"/>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V680" s="139"/>
      <c r="AW680" s="139"/>
      <c r="AX680" s="139"/>
      <c r="AY680" s="139"/>
      <c r="AZ680" s="139"/>
      <c r="BA680" s="139"/>
      <c r="BB680" s="139"/>
      <c r="BC680" s="139"/>
      <c r="BD680" s="139"/>
      <c r="BE680" s="139"/>
      <c r="BF680" s="139"/>
      <c r="BG680" s="139"/>
      <c r="BH680" s="139"/>
      <c r="BI680" s="139"/>
      <c r="BJ680" s="139"/>
      <c r="BK680" s="139"/>
      <c r="BL680" s="139"/>
      <c r="BM680" s="139"/>
      <c r="BN680" s="139"/>
      <c r="BO680" s="139"/>
      <c r="BP680" s="139"/>
      <c r="BQ680" s="139"/>
      <c r="BR680" s="139"/>
      <c r="BS680" s="139"/>
      <c r="BT680" s="139"/>
      <c r="BU680" s="139"/>
      <c r="BV680" s="139"/>
      <c r="BW680" s="139"/>
      <c r="BX680" s="139"/>
      <c r="BY680" s="139"/>
      <c r="BZ680" s="139"/>
      <c r="CA680" s="139"/>
      <c r="CB680" s="139"/>
      <c r="CC680" s="139"/>
      <c r="CD680" s="139"/>
      <c r="CE680" s="139"/>
      <c r="CF680" s="139"/>
      <c r="CG680" s="139"/>
      <c r="CH680" s="139"/>
      <c r="CI680" s="139"/>
      <c r="CJ680" s="139"/>
      <c r="CK680" s="139"/>
      <c r="CL680" s="139"/>
      <c r="CM680" s="139"/>
      <c r="CN680" s="139"/>
      <c r="CO680" s="139"/>
      <c r="CP680" s="139"/>
      <c r="CQ680" s="139"/>
      <c r="CR680" s="139"/>
      <c r="CS680" s="139"/>
      <c r="CT680" s="139"/>
      <c r="CU680" s="139"/>
      <c r="CV680" s="139"/>
      <c r="CW680" s="139"/>
      <c r="CX680" s="139"/>
      <c r="CY680" s="139"/>
      <c r="CZ680" s="139"/>
      <c r="DA680" s="139"/>
      <c r="DB680" s="139"/>
      <c r="DC680" s="139"/>
      <c r="DD680" s="139"/>
      <c r="DE680" s="139"/>
      <c r="DF680" s="139"/>
      <c r="DG680" s="139"/>
      <c r="DH680" s="139"/>
      <c r="DI680" s="139"/>
      <c r="DJ680" s="139"/>
      <c r="DK680" s="139"/>
      <c r="DL680" s="139"/>
      <c r="DM680" s="139"/>
      <c r="DN680" s="139"/>
      <c r="DO680" s="139"/>
      <c r="DP680" s="139"/>
      <c r="DQ680" s="139"/>
      <c r="DR680" s="139"/>
      <c r="DS680" s="139"/>
      <c r="DT680" s="139"/>
      <c r="DU680" s="139"/>
      <c r="DV680" s="139"/>
      <c r="DW680" s="139"/>
      <c r="DX680" s="139"/>
      <c r="DY680" s="139"/>
      <c r="DZ680" s="139"/>
      <c r="EA680" s="139"/>
      <c r="EB680" s="139"/>
      <c r="EC680" s="139"/>
      <c r="ED680" s="139"/>
      <c r="EE680" s="139"/>
      <c r="EF680" s="139"/>
      <c r="EG680" s="139"/>
      <c r="EH680" s="139"/>
      <c r="EI680" s="139"/>
      <c r="EJ680" s="139"/>
      <c r="EK680" s="139"/>
      <c r="EL680" s="139"/>
      <c r="EM680" s="139"/>
      <c r="EN680" s="139"/>
      <c r="EO680" s="139"/>
      <c r="EP680" s="139"/>
      <c r="EQ680" s="139"/>
      <c r="ER680" s="139"/>
      <c r="ES680" s="139"/>
      <c r="ET680" s="139"/>
      <c r="EU680" s="139"/>
      <c r="EV680" s="139"/>
      <c r="EW680" s="139"/>
      <c r="EX680" s="139"/>
      <c r="EY680" s="139"/>
      <c r="EZ680" s="139"/>
      <c r="FA680" s="139"/>
      <c r="FB680" s="139"/>
      <c r="FC680" s="139"/>
      <c r="FD680" s="139"/>
      <c r="FE680" s="139"/>
      <c r="FF680" s="139"/>
      <c r="FG680" s="139"/>
      <c r="FH680" s="139"/>
      <c r="FI680" s="139"/>
      <c r="FJ680" s="139"/>
      <c r="FK680" s="139"/>
      <c r="FL680" s="139"/>
      <c r="FM680" s="139"/>
      <c r="FN680" s="139"/>
      <c r="FO680" s="139"/>
      <c r="FP680" s="139"/>
      <c r="FQ680" s="139"/>
      <c r="FR680" s="139"/>
      <c r="FS680" s="139"/>
      <c r="FT680" s="139"/>
      <c r="FU680" s="139"/>
      <c r="FV680" s="139"/>
      <c r="FW680" s="139"/>
      <c r="FX680" s="139"/>
      <c r="FY680" s="139"/>
      <c r="FZ680" s="139"/>
      <c r="GA680" s="139"/>
      <c r="GB680" s="139"/>
      <c r="GC680" s="139"/>
      <c r="GD680" s="139"/>
      <c r="GE680" s="139"/>
      <c r="GF680" s="139"/>
    </row>
    <row r="681" spans="1:188" s="50" customFormat="1" ht="20.25" customHeight="1">
      <c r="A681" s="378"/>
      <c r="B681" s="379"/>
      <c r="C681" s="380"/>
      <c r="D681" s="345"/>
      <c r="E681" s="346"/>
      <c r="F681" s="347"/>
      <c r="G681" s="353"/>
      <c r="H681" s="353"/>
      <c r="I681" s="432"/>
      <c r="J681" s="432"/>
      <c r="K681" s="432"/>
      <c r="L681" s="348"/>
      <c r="M681" s="134"/>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V681" s="139"/>
      <c r="AW681" s="139"/>
      <c r="AX681" s="139"/>
      <c r="AY681" s="139"/>
      <c r="AZ681" s="139"/>
      <c r="BA681" s="139"/>
      <c r="BB681" s="139"/>
      <c r="BC681" s="139"/>
      <c r="BD681" s="139"/>
      <c r="BE681" s="139"/>
      <c r="BF681" s="139"/>
      <c r="BG681" s="139"/>
      <c r="BH681" s="139"/>
      <c r="BI681" s="139"/>
      <c r="BJ681" s="139"/>
      <c r="BK681" s="139"/>
      <c r="BL681" s="139"/>
      <c r="BM681" s="139"/>
      <c r="BN681" s="139"/>
      <c r="BO681" s="139"/>
      <c r="BP681" s="139"/>
      <c r="BQ681" s="139"/>
      <c r="BR681" s="139"/>
      <c r="BS681" s="139"/>
      <c r="BT681" s="139"/>
      <c r="BU681" s="139"/>
      <c r="BV681" s="139"/>
      <c r="BW681" s="139"/>
      <c r="BX681" s="139"/>
      <c r="BY681" s="139"/>
      <c r="BZ681" s="139"/>
      <c r="CA681" s="139"/>
      <c r="CB681" s="139"/>
      <c r="CC681" s="139"/>
      <c r="CD681" s="139"/>
      <c r="CE681" s="139"/>
      <c r="CF681" s="139"/>
      <c r="CG681" s="139"/>
      <c r="CH681" s="139"/>
      <c r="CI681" s="139"/>
      <c r="CJ681" s="139"/>
      <c r="CK681" s="139"/>
      <c r="CL681" s="139"/>
      <c r="CM681" s="139"/>
      <c r="CN681" s="139"/>
      <c r="CO681" s="139"/>
      <c r="CP681" s="139"/>
      <c r="CQ681" s="139"/>
      <c r="CR681" s="139"/>
      <c r="CS681" s="139"/>
      <c r="CT681" s="139"/>
      <c r="CU681" s="139"/>
      <c r="CV681" s="139"/>
      <c r="CW681" s="139"/>
      <c r="CX681" s="139"/>
      <c r="CY681" s="139"/>
      <c r="CZ681" s="139"/>
      <c r="DA681" s="139"/>
      <c r="DB681" s="139"/>
      <c r="DC681" s="139"/>
      <c r="DD681" s="139"/>
      <c r="DE681" s="139"/>
      <c r="DF681" s="139"/>
      <c r="DG681" s="139"/>
      <c r="DH681" s="139"/>
      <c r="DI681" s="139"/>
      <c r="DJ681" s="139"/>
      <c r="DK681" s="139"/>
      <c r="DL681" s="139"/>
      <c r="DM681" s="139"/>
      <c r="DN681" s="139"/>
      <c r="DO681" s="139"/>
      <c r="DP681" s="139"/>
      <c r="DQ681" s="139"/>
      <c r="DR681" s="139"/>
      <c r="DS681" s="139"/>
      <c r="DT681" s="139"/>
      <c r="DU681" s="139"/>
      <c r="DV681" s="139"/>
      <c r="DW681" s="139"/>
      <c r="DX681" s="139"/>
      <c r="DY681" s="139"/>
      <c r="DZ681" s="139"/>
      <c r="EA681" s="139"/>
      <c r="EB681" s="139"/>
      <c r="EC681" s="139"/>
      <c r="ED681" s="139"/>
      <c r="EE681" s="139"/>
      <c r="EF681" s="139"/>
      <c r="EG681" s="139"/>
      <c r="EH681" s="139"/>
      <c r="EI681" s="139"/>
      <c r="EJ681" s="139"/>
      <c r="EK681" s="139"/>
      <c r="EL681" s="139"/>
      <c r="EM681" s="139"/>
      <c r="EN681" s="139"/>
      <c r="EO681" s="139"/>
      <c r="EP681" s="139"/>
      <c r="EQ681" s="139"/>
      <c r="ER681" s="139"/>
      <c r="ES681" s="139"/>
      <c r="ET681" s="139"/>
      <c r="EU681" s="139"/>
      <c r="EV681" s="139"/>
      <c r="EW681" s="139"/>
      <c r="EX681" s="139"/>
      <c r="EY681" s="139"/>
      <c r="EZ681" s="139"/>
      <c r="FA681" s="139"/>
      <c r="FB681" s="139"/>
      <c r="FC681" s="139"/>
      <c r="FD681" s="139"/>
      <c r="FE681" s="139"/>
      <c r="FF681" s="139"/>
      <c r="FG681" s="139"/>
      <c r="FH681" s="139"/>
      <c r="FI681" s="139"/>
      <c r="FJ681" s="139"/>
      <c r="FK681" s="139"/>
      <c r="FL681" s="139"/>
      <c r="FM681" s="139"/>
      <c r="FN681" s="139"/>
      <c r="FO681" s="139"/>
      <c r="FP681" s="139"/>
      <c r="FQ681" s="139"/>
      <c r="FR681" s="139"/>
      <c r="FS681" s="139"/>
      <c r="FT681" s="139"/>
      <c r="FU681" s="139"/>
      <c r="FV681" s="139"/>
      <c r="FW681" s="139"/>
      <c r="FX681" s="139"/>
      <c r="FY681" s="139"/>
      <c r="FZ681" s="139"/>
      <c r="GA681" s="139"/>
      <c r="GB681" s="139"/>
      <c r="GC681" s="139"/>
      <c r="GD681" s="139"/>
      <c r="GE681" s="139"/>
      <c r="GF681" s="139"/>
    </row>
    <row r="682" spans="1:188" s="50" customFormat="1" ht="105.75" customHeight="1">
      <c r="A682" s="381"/>
      <c r="B682" s="382"/>
      <c r="C682" s="383"/>
      <c r="D682" s="345"/>
      <c r="E682" s="346"/>
      <c r="F682" s="347"/>
      <c r="G682" s="354"/>
      <c r="H682" s="354"/>
      <c r="I682" s="433"/>
      <c r="J682" s="433"/>
      <c r="K682" s="433"/>
      <c r="L682" s="348"/>
      <c r="M682" s="134"/>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V682" s="139"/>
      <c r="AW682" s="139"/>
      <c r="AX682" s="139"/>
      <c r="AY682" s="139"/>
      <c r="AZ682" s="139"/>
      <c r="BA682" s="139"/>
      <c r="BB682" s="139"/>
      <c r="BC682" s="139"/>
      <c r="BD682" s="139"/>
      <c r="BE682" s="139"/>
      <c r="BF682" s="139"/>
      <c r="BG682" s="139"/>
      <c r="BH682" s="139"/>
      <c r="BI682" s="139"/>
      <c r="BJ682" s="139"/>
      <c r="BK682" s="139"/>
      <c r="BL682" s="139"/>
      <c r="BM682" s="139"/>
      <c r="BN682" s="139"/>
      <c r="BO682" s="139"/>
      <c r="BP682" s="139"/>
      <c r="BQ682" s="139"/>
      <c r="BR682" s="139"/>
      <c r="BS682" s="139"/>
      <c r="BT682" s="139"/>
      <c r="BU682" s="139"/>
      <c r="BV682" s="139"/>
      <c r="BW682" s="139"/>
      <c r="BX682" s="139"/>
      <c r="BY682" s="139"/>
      <c r="BZ682" s="139"/>
      <c r="CA682" s="139"/>
      <c r="CB682" s="139"/>
      <c r="CC682" s="139"/>
      <c r="CD682" s="139"/>
      <c r="CE682" s="139"/>
      <c r="CF682" s="139"/>
      <c r="CG682" s="139"/>
      <c r="CH682" s="139"/>
      <c r="CI682" s="139"/>
      <c r="CJ682" s="139"/>
      <c r="CK682" s="139"/>
      <c r="CL682" s="139"/>
      <c r="CM682" s="139"/>
      <c r="CN682" s="139"/>
      <c r="CO682" s="139"/>
      <c r="CP682" s="139"/>
      <c r="CQ682" s="139"/>
      <c r="CR682" s="139"/>
      <c r="CS682" s="139"/>
      <c r="CT682" s="139"/>
      <c r="CU682" s="139"/>
      <c r="CV682" s="139"/>
      <c r="CW682" s="139"/>
      <c r="CX682" s="139"/>
      <c r="CY682" s="139"/>
      <c r="CZ682" s="139"/>
      <c r="DA682" s="139"/>
      <c r="DB682" s="139"/>
      <c r="DC682" s="139"/>
      <c r="DD682" s="139"/>
      <c r="DE682" s="139"/>
      <c r="DF682" s="139"/>
      <c r="DG682" s="139"/>
      <c r="DH682" s="139"/>
      <c r="DI682" s="139"/>
      <c r="DJ682" s="139"/>
      <c r="DK682" s="139"/>
      <c r="DL682" s="139"/>
      <c r="DM682" s="139"/>
      <c r="DN682" s="139"/>
      <c r="DO682" s="139"/>
      <c r="DP682" s="139"/>
      <c r="DQ682" s="139"/>
      <c r="DR682" s="139"/>
      <c r="DS682" s="139"/>
      <c r="DT682" s="139"/>
      <c r="DU682" s="139"/>
      <c r="DV682" s="139"/>
      <c r="DW682" s="139"/>
      <c r="DX682" s="139"/>
      <c r="DY682" s="139"/>
      <c r="DZ682" s="139"/>
      <c r="EA682" s="139"/>
      <c r="EB682" s="139"/>
      <c r="EC682" s="139"/>
      <c r="ED682" s="139"/>
      <c r="EE682" s="139"/>
      <c r="EF682" s="139"/>
      <c r="EG682" s="139"/>
      <c r="EH682" s="139"/>
      <c r="EI682" s="139"/>
      <c r="EJ682" s="139"/>
      <c r="EK682" s="139"/>
      <c r="EL682" s="139"/>
      <c r="EM682" s="139"/>
      <c r="EN682" s="139"/>
      <c r="EO682" s="139"/>
      <c r="EP682" s="139"/>
      <c r="EQ682" s="139"/>
      <c r="ER682" s="139"/>
      <c r="ES682" s="139"/>
      <c r="ET682" s="139"/>
      <c r="EU682" s="139"/>
      <c r="EV682" s="139"/>
      <c r="EW682" s="139"/>
      <c r="EX682" s="139"/>
      <c r="EY682" s="139"/>
      <c r="EZ682" s="139"/>
      <c r="FA682" s="139"/>
      <c r="FB682" s="139"/>
      <c r="FC682" s="139"/>
      <c r="FD682" s="139"/>
      <c r="FE682" s="139"/>
      <c r="FF682" s="139"/>
      <c r="FG682" s="139"/>
      <c r="FH682" s="139"/>
      <c r="FI682" s="139"/>
      <c r="FJ682" s="139"/>
      <c r="FK682" s="139"/>
      <c r="FL682" s="139"/>
      <c r="FM682" s="139"/>
      <c r="FN682" s="139"/>
      <c r="FO682" s="139"/>
      <c r="FP682" s="139"/>
      <c r="FQ682" s="139"/>
      <c r="FR682" s="139"/>
      <c r="FS682" s="139"/>
      <c r="FT682" s="139"/>
      <c r="FU682" s="139"/>
      <c r="FV682" s="139"/>
      <c r="FW682" s="139"/>
      <c r="FX682" s="139"/>
      <c r="FY682" s="139"/>
      <c r="FZ682" s="139"/>
      <c r="GA682" s="139"/>
      <c r="GB682" s="139"/>
      <c r="GC682" s="139"/>
      <c r="GD682" s="139"/>
      <c r="GE682" s="139"/>
      <c r="GF682" s="139"/>
    </row>
    <row r="683" spans="1:188" s="50" customFormat="1" ht="20.25" customHeight="1">
      <c r="A683" s="375"/>
      <c r="B683" s="376"/>
      <c r="C683" s="377"/>
      <c r="D683" s="345" t="s">
        <v>1647</v>
      </c>
      <c r="E683" s="346" t="s">
        <v>958</v>
      </c>
      <c r="F683" s="347" t="s">
        <v>1715</v>
      </c>
      <c r="G683" s="352"/>
      <c r="H683" s="352"/>
      <c r="I683" s="360"/>
      <c r="J683" s="360"/>
      <c r="K683" s="360"/>
      <c r="L683" s="348"/>
      <c r="M683" s="134"/>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V683" s="139"/>
      <c r="AW683" s="139"/>
      <c r="AX683" s="139"/>
      <c r="AY683" s="139"/>
      <c r="AZ683" s="139"/>
      <c r="BA683" s="139"/>
      <c r="BB683" s="139"/>
      <c r="BC683" s="139"/>
      <c r="BD683" s="139"/>
      <c r="BE683" s="139"/>
      <c r="BF683" s="139"/>
      <c r="BG683" s="139"/>
      <c r="BH683" s="139"/>
      <c r="BI683" s="139"/>
      <c r="BJ683" s="139"/>
      <c r="BK683" s="139"/>
      <c r="BL683" s="139"/>
      <c r="BM683" s="139"/>
      <c r="BN683" s="139"/>
      <c r="BO683" s="139"/>
      <c r="BP683" s="139"/>
      <c r="BQ683" s="139"/>
      <c r="BR683" s="139"/>
      <c r="BS683" s="139"/>
      <c r="BT683" s="139"/>
      <c r="BU683" s="139"/>
      <c r="BV683" s="139"/>
      <c r="BW683" s="139"/>
      <c r="BX683" s="139"/>
      <c r="BY683" s="139"/>
      <c r="BZ683" s="139"/>
      <c r="CA683" s="139"/>
      <c r="CB683" s="139"/>
      <c r="CC683" s="139"/>
      <c r="CD683" s="139"/>
      <c r="CE683" s="139"/>
      <c r="CF683" s="139"/>
      <c r="CG683" s="139"/>
      <c r="CH683" s="139"/>
      <c r="CI683" s="139"/>
      <c r="CJ683" s="139"/>
      <c r="CK683" s="139"/>
      <c r="CL683" s="139"/>
      <c r="CM683" s="139"/>
      <c r="CN683" s="139"/>
      <c r="CO683" s="139"/>
      <c r="CP683" s="139"/>
      <c r="CQ683" s="139"/>
      <c r="CR683" s="139"/>
      <c r="CS683" s="139"/>
      <c r="CT683" s="139"/>
      <c r="CU683" s="139"/>
      <c r="CV683" s="139"/>
      <c r="CW683" s="139"/>
      <c r="CX683" s="139"/>
      <c r="CY683" s="139"/>
      <c r="CZ683" s="139"/>
      <c r="DA683" s="139"/>
      <c r="DB683" s="139"/>
      <c r="DC683" s="139"/>
      <c r="DD683" s="139"/>
      <c r="DE683" s="139"/>
      <c r="DF683" s="139"/>
      <c r="DG683" s="139"/>
      <c r="DH683" s="139"/>
      <c r="DI683" s="139"/>
      <c r="DJ683" s="139"/>
      <c r="DK683" s="139"/>
      <c r="DL683" s="139"/>
      <c r="DM683" s="139"/>
      <c r="DN683" s="139"/>
      <c r="DO683" s="139"/>
      <c r="DP683" s="139"/>
      <c r="DQ683" s="139"/>
      <c r="DR683" s="139"/>
      <c r="DS683" s="139"/>
      <c r="DT683" s="139"/>
      <c r="DU683" s="139"/>
      <c r="DV683" s="139"/>
      <c r="DW683" s="139"/>
      <c r="DX683" s="139"/>
      <c r="DY683" s="139"/>
      <c r="DZ683" s="139"/>
      <c r="EA683" s="139"/>
      <c r="EB683" s="139"/>
      <c r="EC683" s="139"/>
      <c r="ED683" s="139"/>
      <c r="EE683" s="139"/>
      <c r="EF683" s="139"/>
      <c r="EG683" s="139"/>
      <c r="EH683" s="139"/>
      <c r="EI683" s="139"/>
      <c r="EJ683" s="139"/>
      <c r="EK683" s="139"/>
      <c r="EL683" s="139"/>
      <c r="EM683" s="139"/>
      <c r="EN683" s="139"/>
      <c r="EO683" s="139"/>
      <c r="EP683" s="139"/>
      <c r="EQ683" s="139"/>
      <c r="ER683" s="139"/>
      <c r="ES683" s="139"/>
      <c r="ET683" s="139"/>
      <c r="EU683" s="139"/>
      <c r="EV683" s="139"/>
      <c r="EW683" s="139"/>
      <c r="EX683" s="139"/>
      <c r="EY683" s="139"/>
      <c r="EZ683" s="139"/>
      <c r="FA683" s="139"/>
      <c r="FB683" s="139"/>
      <c r="FC683" s="139"/>
      <c r="FD683" s="139"/>
      <c r="FE683" s="139"/>
      <c r="FF683" s="139"/>
      <c r="FG683" s="139"/>
      <c r="FH683" s="139"/>
      <c r="FI683" s="139"/>
      <c r="FJ683" s="139"/>
      <c r="FK683" s="139"/>
      <c r="FL683" s="139"/>
      <c r="FM683" s="139"/>
      <c r="FN683" s="139"/>
      <c r="FO683" s="139"/>
      <c r="FP683" s="139"/>
      <c r="FQ683" s="139"/>
      <c r="FR683" s="139"/>
      <c r="FS683" s="139"/>
      <c r="FT683" s="139"/>
      <c r="FU683" s="139"/>
      <c r="FV683" s="139"/>
      <c r="FW683" s="139"/>
      <c r="FX683" s="139"/>
      <c r="FY683" s="139"/>
      <c r="FZ683" s="139"/>
      <c r="GA683" s="139"/>
      <c r="GB683" s="139"/>
      <c r="GC683" s="139"/>
      <c r="GD683" s="139"/>
      <c r="GE683" s="139"/>
      <c r="GF683" s="139"/>
    </row>
    <row r="684" spans="1:188" s="50" customFormat="1" ht="20.25" customHeight="1">
      <c r="A684" s="378"/>
      <c r="B684" s="379"/>
      <c r="C684" s="380"/>
      <c r="D684" s="345"/>
      <c r="E684" s="346"/>
      <c r="F684" s="347"/>
      <c r="G684" s="353"/>
      <c r="H684" s="353"/>
      <c r="I684" s="361"/>
      <c r="J684" s="361"/>
      <c r="K684" s="361"/>
      <c r="L684" s="348"/>
      <c r="M684" s="134"/>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V684" s="139"/>
      <c r="AW684" s="139"/>
      <c r="AX684" s="139"/>
      <c r="AY684" s="139"/>
      <c r="AZ684" s="139"/>
      <c r="BA684" s="139"/>
      <c r="BB684" s="139"/>
      <c r="BC684" s="139"/>
      <c r="BD684" s="139"/>
      <c r="BE684" s="139"/>
      <c r="BF684" s="139"/>
      <c r="BG684" s="139"/>
      <c r="BH684" s="139"/>
      <c r="BI684" s="139"/>
      <c r="BJ684" s="139"/>
      <c r="BK684" s="139"/>
      <c r="BL684" s="139"/>
      <c r="BM684" s="139"/>
      <c r="BN684" s="139"/>
      <c r="BO684" s="139"/>
      <c r="BP684" s="139"/>
      <c r="BQ684" s="139"/>
      <c r="BR684" s="139"/>
      <c r="BS684" s="139"/>
      <c r="BT684" s="139"/>
      <c r="BU684" s="139"/>
      <c r="BV684" s="139"/>
      <c r="BW684" s="139"/>
      <c r="BX684" s="139"/>
      <c r="BY684" s="139"/>
      <c r="BZ684" s="139"/>
      <c r="CA684" s="139"/>
      <c r="CB684" s="139"/>
      <c r="CC684" s="139"/>
      <c r="CD684" s="139"/>
      <c r="CE684" s="139"/>
      <c r="CF684" s="139"/>
      <c r="CG684" s="139"/>
      <c r="CH684" s="139"/>
      <c r="CI684" s="139"/>
      <c r="CJ684" s="139"/>
      <c r="CK684" s="139"/>
      <c r="CL684" s="139"/>
      <c r="CM684" s="139"/>
      <c r="CN684" s="139"/>
      <c r="CO684" s="139"/>
      <c r="CP684" s="139"/>
      <c r="CQ684" s="139"/>
      <c r="CR684" s="139"/>
      <c r="CS684" s="139"/>
      <c r="CT684" s="139"/>
      <c r="CU684" s="139"/>
      <c r="CV684" s="139"/>
      <c r="CW684" s="139"/>
      <c r="CX684" s="139"/>
      <c r="CY684" s="139"/>
      <c r="CZ684" s="139"/>
      <c r="DA684" s="139"/>
      <c r="DB684" s="139"/>
      <c r="DC684" s="139"/>
      <c r="DD684" s="139"/>
      <c r="DE684" s="139"/>
      <c r="DF684" s="139"/>
      <c r="DG684" s="139"/>
      <c r="DH684" s="139"/>
      <c r="DI684" s="139"/>
      <c r="DJ684" s="139"/>
      <c r="DK684" s="139"/>
      <c r="DL684" s="139"/>
      <c r="DM684" s="139"/>
      <c r="DN684" s="139"/>
      <c r="DO684" s="139"/>
      <c r="DP684" s="139"/>
      <c r="DQ684" s="139"/>
      <c r="DR684" s="139"/>
      <c r="DS684" s="139"/>
      <c r="DT684" s="139"/>
      <c r="DU684" s="139"/>
      <c r="DV684" s="139"/>
      <c r="DW684" s="139"/>
      <c r="DX684" s="139"/>
      <c r="DY684" s="139"/>
      <c r="DZ684" s="139"/>
      <c r="EA684" s="139"/>
      <c r="EB684" s="139"/>
      <c r="EC684" s="139"/>
      <c r="ED684" s="139"/>
      <c r="EE684" s="139"/>
      <c r="EF684" s="139"/>
      <c r="EG684" s="139"/>
      <c r="EH684" s="139"/>
      <c r="EI684" s="139"/>
      <c r="EJ684" s="139"/>
      <c r="EK684" s="139"/>
      <c r="EL684" s="139"/>
      <c r="EM684" s="139"/>
      <c r="EN684" s="139"/>
      <c r="EO684" s="139"/>
      <c r="EP684" s="139"/>
      <c r="EQ684" s="139"/>
      <c r="ER684" s="139"/>
      <c r="ES684" s="139"/>
      <c r="ET684" s="139"/>
      <c r="EU684" s="139"/>
      <c r="EV684" s="139"/>
      <c r="EW684" s="139"/>
      <c r="EX684" s="139"/>
      <c r="EY684" s="139"/>
      <c r="EZ684" s="139"/>
      <c r="FA684" s="139"/>
      <c r="FB684" s="139"/>
      <c r="FC684" s="139"/>
      <c r="FD684" s="139"/>
      <c r="FE684" s="139"/>
      <c r="FF684" s="139"/>
      <c r="FG684" s="139"/>
      <c r="FH684" s="139"/>
      <c r="FI684" s="139"/>
      <c r="FJ684" s="139"/>
      <c r="FK684" s="139"/>
      <c r="FL684" s="139"/>
      <c r="FM684" s="139"/>
      <c r="FN684" s="139"/>
      <c r="FO684" s="139"/>
      <c r="FP684" s="139"/>
      <c r="FQ684" s="139"/>
      <c r="FR684" s="139"/>
      <c r="FS684" s="139"/>
      <c r="FT684" s="139"/>
      <c r="FU684" s="139"/>
      <c r="FV684" s="139"/>
      <c r="FW684" s="139"/>
      <c r="FX684" s="139"/>
      <c r="FY684" s="139"/>
      <c r="FZ684" s="139"/>
      <c r="GA684" s="139"/>
      <c r="GB684" s="139"/>
      <c r="GC684" s="139"/>
      <c r="GD684" s="139"/>
      <c r="GE684" s="139"/>
      <c r="GF684" s="139"/>
    </row>
    <row r="685" spans="1:188" s="50" customFormat="1" ht="20.25" customHeight="1">
      <c r="A685" s="378"/>
      <c r="B685" s="379"/>
      <c r="C685" s="380"/>
      <c r="D685" s="345"/>
      <c r="E685" s="346"/>
      <c r="F685" s="347"/>
      <c r="G685" s="353"/>
      <c r="H685" s="353"/>
      <c r="I685" s="361"/>
      <c r="J685" s="361"/>
      <c r="K685" s="361"/>
      <c r="L685" s="348"/>
      <c r="M685" s="134"/>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V685" s="139"/>
      <c r="AW685" s="139"/>
      <c r="AX685" s="139"/>
      <c r="AY685" s="139"/>
      <c r="AZ685" s="139"/>
      <c r="BA685" s="139"/>
      <c r="BB685" s="139"/>
      <c r="BC685" s="139"/>
      <c r="BD685" s="139"/>
      <c r="BE685" s="139"/>
      <c r="BF685" s="139"/>
      <c r="BG685" s="139"/>
      <c r="BH685" s="139"/>
      <c r="BI685" s="139"/>
      <c r="BJ685" s="139"/>
      <c r="BK685" s="139"/>
      <c r="BL685" s="139"/>
      <c r="BM685" s="139"/>
      <c r="BN685" s="139"/>
      <c r="BO685" s="139"/>
      <c r="BP685" s="139"/>
      <c r="BQ685" s="139"/>
      <c r="BR685" s="139"/>
      <c r="BS685" s="139"/>
      <c r="BT685" s="139"/>
      <c r="BU685" s="139"/>
      <c r="BV685" s="139"/>
      <c r="BW685" s="139"/>
      <c r="BX685" s="139"/>
      <c r="BY685" s="139"/>
      <c r="BZ685" s="139"/>
      <c r="CA685" s="139"/>
      <c r="CB685" s="139"/>
      <c r="CC685" s="139"/>
      <c r="CD685" s="139"/>
      <c r="CE685" s="139"/>
      <c r="CF685" s="139"/>
      <c r="CG685" s="139"/>
      <c r="CH685" s="139"/>
      <c r="CI685" s="139"/>
      <c r="CJ685" s="139"/>
      <c r="CK685" s="139"/>
      <c r="CL685" s="139"/>
      <c r="CM685" s="139"/>
      <c r="CN685" s="139"/>
      <c r="CO685" s="139"/>
      <c r="CP685" s="139"/>
      <c r="CQ685" s="139"/>
      <c r="CR685" s="139"/>
      <c r="CS685" s="139"/>
      <c r="CT685" s="139"/>
      <c r="CU685" s="139"/>
      <c r="CV685" s="139"/>
      <c r="CW685" s="139"/>
      <c r="CX685" s="139"/>
      <c r="CY685" s="139"/>
      <c r="CZ685" s="139"/>
      <c r="DA685" s="139"/>
      <c r="DB685" s="139"/>
      <c r="DC685" s="139"/>
      <c r="DD685" s="139"/>
      <c r="DE685" s="139"/>
      <c r="DF685" s="139"/>
      <c r="DG685" s="139"/>
      <c r="DH685" s="139"/>
      <c r="DI685" s="139"/>
      <c r="DJ685" s="139"/>
      <c r="DK685" s="139"/>
      <c r="DL685" s="139"/>
      <c r="DM685" s="139"/>
      <c r="DN685" s="139"/>
      <c r="DO685" s="139"/>
      <c r="DP685" s="139"/>
      <c r="DQ685" s="139"/>
      <c r="DR685" s="139"/>
      <c r="DS685" s="139"/>
      <c r="DT685" s="139"/>
      <c r="DU685" s="139"/>
      <c r="DV685" s="139"/>
      <c r="DW685" s="139"/>
      <c r="DX685" s="139"/>
      <c r="DY685" s="139"/>
      <c r="DZ685" s="139"/>
      <c r="EA685" s="139"/>
      <c r="EB685" s="139"/>
      <c r="EC685" s="139"/>
      <c r="ED685" s="139"/>
      <c r="EE685" s="139"/>
      <c r="EF685" s="139"/>
      <c r="EG685" s="139"/>
      <c r="EH685" s="139"/>
      <c r="EI685" s="139"/>
      <c r="EJ685" s="139"/>
      <c r="EK685" s="139"/>
      <c r="EL685" s="139"/>
      <c r="EM685" s="139"/>
      <c r="EN685" s="139"/>
      <c r="EO685" s="139"/>
      <c r="EP685" s="139"/>
      <c r="EQ685" s="139"/>
      <c r="ER685" s="139"/>
      <c r="ES685" s="139"/>
      <c r="ET685" s="139"/>
      <c r="EU685" s="139"/>
      <c r="EV685" s="139"/>
      <c r="EW685" s="139"/>
      <c r="EX685" s="139"/>
      <c r="EY685" s="139"/>
      <c r="EZ685" s="139"/>
      <c r="FA685" s="139"/>
      <c r="FB685" s="139"/>
      <c r="FC685" s="139"/>
      <c r="FD685" s="139"/>
      <c r="FE685" s="139"/>
      <c r="FF685" s="139"/>
      <c r="FG685" s="139"/>
      <c r="FH685" s="139"/>
      <c r="FI685" s="139"/>
      <c r="FJ685" s="139"/>
      <c r="FK685" s="139"/>
      <c r="FL685" s="139"/>
      <c r="FM685" s="139"/>
      <c r="FN685" s="139"/>
      <c r="FO685" s="139"/>
      <c r="FP685" s="139"/>
      <c r="FQ685" s="139"/>
      <c r="FR685" s="139"/>
      <c r="FS685" s="139"/>
      <c r="FT685" s="139"/>
      <c r="FU685" s="139"/>
      <c r="FV685" s="139"/>
      <c r="FW685" s="139"/>
      <c r="FX685" s="139"/>
      <c r="FY685" s="139"/>
      <c r="FZ685" s="139"/>
      <c r="GA685" s="139"/>
      <c r="GB685" s="139"/>
      <c r="GC685" s="139"/>
      <c r="GD685" s="139"/>
      <c r="GE685" s="139"/>
      <c r="GF685" s="139"/>
    </row>
    <row r="686" spans="1:188" s="50" customFormat="1" ht="20.25" customHeight="1">
      <c r="A686" s="378"/>
      <c r="B686" s="379"/>
      <c r="C686" s="380"/>
      <c r="D686" s="345"/>
      <c r="E686" s="346"/>
      <c r="F686" s="347"/>
      <c r="G686" s="353"/>
      <c r="H686" s="353"/>
      <c r="I686" s="361"/>
      <c r="J686" s="361"/>
      <c r="K686" s="361"/>
      <c r="L686" s="348"/>
      <c r="M686" s="134"/>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V686" s="139"/>
      <c r="AW686" s="139"/>
      <c r="AX686" s="139"/>
      <c r="AY686" s="139"/>
      <c r="AZ686" s="139"/>
      <c r="BA686" s="139"/>
      <c r="BB686" s="139"/>
      <c r="BC686" s="139"/>
      <c r="BD686" s="139"/>
      <c r="BE686" s="139"/>
      <c r="BF686" s="139"/>
      <c r="BG686" s="139"/>
      <c r="BH686" s="139"/>
      <c r="BI686" s="139"/>
      <c r="BJ686" s="139"/>
      <c r="BK686" s="139"/>
      <c r="BL686" s="139"/>
      <c r="BM686" s="139"/>
      <c r="BN686" s="139"/>
      <c r="BO686" s="139"/>
      <c r="BP686" s="139"/>
      <c r="BQ686" s="139"/>
      <c r="BR686" s="139"/>
      <c r="BS686" s="139"/>
      <c r="BT686" s="139"/>
      <c r="BU686" s="139"/>
      <c r="BV686" s="139"/>
      <c r="BW686" s="139"/>
      <c r="BX686" s="139"/>
      <c r="BY686" s="139"/>
      <c r="BZ686" s="139"/>
      <c r="CA686" s="139"/>
      <c r="CB686" s="139"/>
      <c r="CC686" s="139"/>
      <c r="CD686" s="139"/>
      <c r="CE686" s="139"/>
      <c r="CF686" s="139"/>
      <c r="CG686" s="139"/>
      <c r="CH686" s="139"/>
      <c r="CI686" s="139"/>
      <c r="CJ686" s="139"/>
      <c r="CK686" s="139"/>
      <c r="CL686" s="139"/>
      <c r="CM686" s="139"/>
      <c r="CN686" s="139"/>
      <c r="CO686" s="139"/>
      <c r="CP686" s="139"/>
      <c r="CQ686" s="139"/>
      <c r="CR686" s="139"/>
      <c r="CS686" s="139"/>
      <c r="CT686" s="139"/>
      <c r="CU686" s="139"/>
      <c r="CV686" s="139"/>
      <c r="CW686" s="139"/>
      <c r="CX686" s="139"/>
      <c r="CY686" s="139"/>
      <c r="CZ686" s="139"/>
      <c r="DA686" s="139"/>
      <c r="DB686" s="139"/>
      <c r="DC686" s="139"/>
      <c r="DD686" s="139"/>
      <c r="DE686" s="139"/>
      <c r="DF686" s="139"/>
      <c r="DG686" s="139"/>
      <c r="DH686" s="139"/>
      <c r="DI686" s="139"/>
      <c r="DJ686" s="139"/>
      <c r="DK686" s="139"/>
      <c r="DL686" s="139"/>
      <c r="DM686" s="139"/>
      <c r="DN686" s="139"/>
      <c r="DO686" s="139"/>
      <c r="DP686" s="139"/>
      <c r="DQ686" s="139"/>
      <c r="DR686" s="139"/>
      <c r="DS686" s="139"/>
      <c r="DT686" s="139"/>
      <c r="DU686" s="139"/>
      <c r="DV686" s="139"/>
      <c r="DW686" s="139"/>
      <c r="DX686" s="139"/>
      <c r="DY686" s="139"/>
      <c r="DZ686" s="139"/>
      <c r="EA686" s="139"/>
      <c r="EB686" s="139"/>
      <c r="EC686" s="139"/>
      <c r="ED686" s="139"/>
      <c r="EE686" s="139"/>
      <c r="EF686" s="139"/>
      <c r="EG686" s="139"/>
      <c r="EH686" s="139"/>
      <c r="EI686" s="139"/>
      <c r="EJ686" s="139"/>
      <c r="EK686" s="139"/>
      <c r="EL686" s="139"/>
      <c r="EM686" s="139"/>
      <c r="EN686" s="139"/>
      <c r="EO686" s="139"/>
      <c r="EP686" s="139"/>
      <c r="EQ686" s="139"/>
      <c r="ER686" s="139"/>
      <c r="ES686" s="139"/>
      <c r="ET686" s="139"/>
      <c r="EU686" s="139"/>
      <c r="EV686" s="139"/>
      <c r="EW686" s="139"/>
      <c r="EX686" s="139"/>
      <c r="EY686" s="139"/>
      <c r="EZ686" s="139"/>
      <c r="FA686" s="139"/>
      <c r="FB686" s="139"/>
      <c r="FC686" s="139"/>
      <c r="FD686" s="139"/>
      <c r="FE686" s="139"/>
      <c r="FF686" s="139"/>
      <c r="FG686" s="139"/>
      <c r="FH686" s="139"/>
      <c r="FI686" s="139"/>
      <c r="FJ686" s="139"/>
      <c r="FK686" s="139"/>
      <c r="FL686" s="139"/>
      <c r="FM686" s="139"/>
      <c r="FN686" s="139"/>
      <c r="FO686" s="139"/>
      <c r="FP686" s="139"/>
      <c r="FQ686" s="139"/>
      <c r="FR686" s="139"/>
      <c r="FS686" s="139"/>
      <c r="FT686" s="139"/>
      <c r="FU686" s="139"/>
      <c r="FV686" s="139"/>
      <c r="FW686" s="139"/>
      <c r="FX686" s="139"/>
      <c r="FY686" s="139"/>
      <c r="FZ686" s="139"/>
      <c r="GA686" s="139"/>
      <c r="GB686" s="139"/>
      <c r="GC686" s="139"/>
      <c r="GD686" s="139"/>
      <c r="GE686" s="139"/>
      <c r="GF686" s="139"/>
    </row>
    <row r="687" spans="1:188" s="50" customFormat="1" ht="53.25" customHeight="1">
      <c r="A687" s="381"/>
      <c r="B687" s="382"/>
      <c r="C687" s="383"/>
      <c r="D687" s="345"/>
      <c r="E687" s="346"/>
      <c r="F687" s="347"/>
      <c r="G687" s="354"/>
      <c r="H687" s="354"/>
      <c r="I687" s="362"/>
      <c r="J687" s="362"/>
      <c r="K687" s="362"/>
      <c r="L687" s="348"/>
      <c r="M687" s="134"/>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V687" s="139"/>
      <c r="AW687" s="139"/>
      <c r="AX687" s="139"/>
      <c r="AY687" s="139"/>
      <c r="AZ687" s="139"/>
      <c r="BA687" s="139"/>
      <c r="BB687" s="139"/>
      <c r="BC687" s="139"/>
      <c r="BD687" s="139"/>
      <c r="BE687" s="139"/>
      <c r="BF687" s="139"/>
      <c r="BG687" s="139"/>
      <c r="BH687" s="139"/>
      <c r="BI687" s="139"/>
      <c r="BJ687" s="139"/>
      <c r="BK687" s="139"/>
      <c r="BL687" s="139"/>
      <c r="BM687" s="139"/>
      <c r="BN687" s="139"/>
      <c r="BO687" s="139"/>
      <c r="BP687" s="139"/>
      <c r="BQ687" s="139"/>
      <c r="BR687" s="139"/>
      <c r="BS687" s="139"/>
      <c r="BT687" s="139"/>
      <c r="BU687" s="139"/>
      <c r="BV687" s="139"/>
      <c r="BW687" s="139"/>
      <c r="BX687" s="139"/>
      <c r="BY687" s="139"/>
      <c r="BZ687" s="139"/>
      <c r="CA687" s="139"/>
      <c r="CB687" s="139"/>
      <c r="CC687" s="139"/>
      <c r="CD687" s="139"/>
      <c r="CE687" s="139"/>
      <c r="CF687" s="139"/>
      <c r="CG687" s="139"/>
      <c r="CH687" s="139"/>
      <c r="CI687" s="139"/>
      <c r="CJ687" s="139"/>
      <c r="CK687" s="139"/>
      <c r="CL687" s="139"/>
      <c r="CM687" s="139"/>
      <c r="CN687" s="139"/>
      <c r="CO687" s="139"/>
      <c r="CP687" s="139"/>
      <c r="CQ687" s="139"/>
      <c r="CR687" s="139"/>
      <c r="CS687" s="139"/>
      <c r="CT687" s="139"/>
      <c r="CU687" s="139"/>
      <c r="CV687" s="139"/>
      <c r="CW687" s="139"/>
      <c r="CX687" s="139"/>
      <c r="CY687" s="139"/>
      <c r="CZ687" s="139"/>
      <c r="DA687" s="139"/>
      <c r="DB687" s="139"/>
      <c r="DC687" s="139"/>
      <c r="DD687" s="139"/>
      <c r="DE687" s="139"/>
      <c r="DF687" s="139"/>
      <c r="DG687" s="139"/>
      <c r="DH687" s="139"/>
      <c r="DI687" s="139"/>
      <c r="DJ687" s="139"/>
      <c r="DK687" s="139"/>
      <c r="DL687" s="139"/>
      <c r="DM687" s="139"/>
      <c r="DN687" s="139"/>
      <c r="DO687" s="139"/>
      <c r="DP687" s="139"/>
      <c r="DQ687" s="139"/>
      <c r="DR687" s="139"/>
      <c r="DS687" s="139"/>
      <c r="DT687" s="139"/>
      <c r="DU687" s="139"/>
      <c r="DV687" s="139"/>
      <c r="DW687" s="139"/>
      <c r="DX687" s="139"/>
      <c r="DY687" s="139"/>
      <c r="DZ687" s="139"/>
      <c r="EA687" s="139"/>
      <c r="EB687" s="139"/>
      <c r="EC687" s="139"/>
      <c r="ED687" s="139"/>
      <c r="EE687" s="139"/>
      <c r="EF687" s="139"/>
      <c r="EG687" s="139"/>
      <c r="EH687" s="139"/>
      <c r="EI687" s="139"/>
      <c r="EJ687" s="139"/>
      <c r="EK687" s="139"/>
      <c r="EL687" s="139"/>
      <c r="EM687" s="139"/>
      <c r="EN687" s="139"/>
      <c r="EO687" s="139"/>
      <c r="EP687" s="139"/>
      <c r="EQ687" s="139"/>
      <c r="ER687" s="139"/>
      <c r="ES687" s="139"/>
      <c r="ET687" s="139"/>
      <c r="EU687" s="139"/>
      <c r="EV687" s="139"/>
      <c r="EW687" s="139"/>
      <c r="EX687" s="139"/>
      <c r="EY687" s="139"/>
      <c r="EZ687" s="139"/>
      <c r="FA687" s="139"/>
      <c r="FB687" s="139"/>
      <c r="FC687" s="139"/>
      <c r="FD687" s="139"/>
      <c r="FE687" s="139"/>
      <c r="FF687" s="139"/>
      <c r="FG687" s="139"/>
      <c r="FH687" s="139"/>
      <c r="FI687" s="139"/>
      <c r="FJ687" s="139"/>
      <c r="FK687" s="139"/>
      <c r="FL687" s="139"/>
      <c r="FM687" s="139"/>
      <c r="FN687" s="139"/>
      <c r="FO687" s="139"/>
      <c r="FP687" s="139"/>
      <c r="FQ687" s="139"/>
      <c r="FR687" s="139"/>
      <c r="FS687" s="139"/>
      <c r="FT687" s="139"/>
      <c r="FU687" s="139"/>
      <c r="FV687" s="139"/>
      <c r="FW687" s="139"/>
      <c r="FX687" s="139"/>
      <c r="FY687" s="139"/>
      <c r="FZ687" s="139"/>
      <c r="GA687" s="139"/>
      <c r="GB687" s="139"/>
      <c r="GC687" s="139"/>
      <c r="GD687" s="139"/>
      <c r="GE687" s="139"/>
      <c r="GF687" s="139"/>
    </row>
    <row r="688" spans="1:188" s="50" customFormat="1" ht="120.75" customHeight="1">
      <c r="A688" s="399"/>
      <c r="B688" s="400"/>
      <c r="C688" s="401"/>
      <c r="D688" s="116" t="s">
        <v>1648</v>
      </c>
      <c r="E688" s="172" t="s">
        <v>1217</v>
      </c>
      <c r="F688" s="146"/>
      <c r="G688" s="101"/>
      <c r="H688" s="101"/>
      <c r="I688" s="128"/>
      <c r="J688" s="128"/>
      <c r="K688" s="128"/>
      <c r="L688" s="233"/>
      <c r="M688" s="134"/>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V688" s="139"/>
      <c r="AW688" s="139"/>
      <c r="AX688" s="139"/>
      <c r="AY688" s="139"/>
      <c r="AZ688" s="139"/>
      <c r="BA688" s="139"/>
      <c r="BB688" s="139"/>
      <c r="BC688" s="139"/>
      <c r="BD688" s="139"/>
      <c r="BE688" s="139"/>
      <c r="BF688" s="139"/>
      <c r="BG688" s="139"/>
      <c r="BH688" s="139"/>
      <c r="BI688" s="139"/>
      <c r="BJ688" s="139"/>
      <c r="BK688" s="139"/>
      <c r="BL688" s="139"/>
      <c r="BM688" s="139"/>
      <c r="BN688" s="139"/>
      <c r="BO688" s="139"/>
      <c r="BP688" s="139"/>
      <c r="BQ688" s="139"/>
      <c r="BR688" s="139"/>
      <c r="BS688" s="139"/>
      <c r="BT688" s="139"/>
      <c r="BU688" s="139"/>
      <c r="BV688" s="139"/>
      <c r="BW688" s="139"/>
      <c r="BX688" s="139"/>
      <c r="BY688" s="139"/>
      <c r="BZ688" s="139"/>
      <c r="CA688" s="139"/>
      <c r="CB688" s="139"/>
      <c r="CC688" s="139"/>
      <c r="CD688" s="139"/>
      <c r="CE688" s="139"/>
      <c r="CF688" s="139"/>
      <c r="CG688" s="139"/>
      <c r="CH688" s="139"/>
      <c r="CI688" s="139"/>
      <c r="CJ688" s="139"/>
      <c r="CK688" s="139"/>
      <c r="CL688" s="139"/>
      <c r="CM688" s="139"/>
      <c r="CN688" s="139"/>
      <c r="CO688" s="139"/>
      <c r="CP688" s="139"/>
      <c r="CQ688" s="139"/>
      <c r="CR688" s="139"/>
      <c r="CS688" s="139"/>
      <c r="CT688" s="139"/>
      <c r="CU688" s="139"/>
      <c r="CV688" s="139"/>
      <c r="CW688" s="139"/>
      <c r="CX688" s="139"/>
      <c r="CY688" s="139"/>
      <c r="CZ688" s="139"/>
      <c r="DA688" s="139"/>
      <c r="DB688" s="139"/>
      <c r="DC688" s="139"/>
      <c r="DD688" s="139"/>
      <c r="DE688" s="139"/>
      <c r="DF688" s="139"/>
      <c r="DG688" s="139"/>
      <c r="DH688" s="139"/>
      <c r="DI688" s="139"/>
      <c r="DJ688" s="139"/>
      <c r="DK688" s="139"/>
      <c r="DL688" s="139"/>
      <c r="DM688" s="139"/>
      <c r="DN688" s="139"/>
      <c r="DO688" s="139"/>
      <c r="DP688" s="139"/>
      <c r="DQ688" s="139"/>
      <c r="DR688" s="139"/>
      <c r="DS688" s="139"/>
      <c r="DT688" s="139"/>
      <c r="DU688" s="139"/>
      <c r="DV688" s="139"/>
      <c r="DW688" s="139"/>
      <c r="DX688" s="139"/>
      <c r="DY688" s="139"/>
      <c r="DZ688" s="139"/>
      <c r="EA688" s="139"/>
      <c r="EB688" s="139"/>
      <c r="EC688" s="139"/>
      <c r="ED688" s="139"/>
      <c r="EE688" s="139"/>
      <c r="EF688" s="139"/>
      <c r="EG688" s="139"/>
      <c r="EH688" s="139"/>
      <c r="EI688" s="139"/>
      <c r="EJ688" s="139"/>
      <c r="EK688" s="139"/>
      <c r="EL688" s="139"/>
      <c r="EM688" s="139"/>
      <c r="EN688" s="139"/>
      <c r="EO688" s="139"/>
      <c r="EP688" s="139"/>
      <c r="EQ688" s="139"/>
      <c r="ER688" s="139"/>
      <c r="ES688" s="139"/>
      <c r="ET688" s="139"/>
      <c r="EU688" s="139"/>
      <c r="EV688" s="139"/>
      <c r="EW688" s="139"/>
      <c r="EX688" s="139"/>
      <c r="EY688" s="139"/>
      <c r="EZ688" s="139"/>
      <c r="FA688" s="139"/>
      <c r="FB688" s="139"/>
      <c r="FC688" s="139"/>
      <c r="FD688" s="139"/>
      <c r="FE688" s="139"/>
      <c r="FF688" s="139"/>
      <c r="FG688" s="139"/>
      <c r="FH688" s="139"/>
      <c r="FI688" s="139"/>
      <c r="FJ688" s="139"/>
      <c r="FK688" s="139"/>
      <c r="FL688" s="139"/>
      <c r="FM688" s="139"/>
      <c r="FN688" s="139"/>
      <c r="FO688" s="139"/>
      <c r="FP688" s="139"/>
      <c r="FQ688" s="139"/>
      <c r="FR688" s="139"/>
      <c r="FS688" s="139"/>
      <c r="FT688" s="139"/>
      <c r="FU688" s="139"/>
      <c r="FV688" s="139"/>
      <c r="FW688" s="139"/>
      <c r="FX688" s="139"/>
      <c r="FY688" s="139"/>
      <c r="FZ688" s="139"/>
      <c r="GA688" s="139"/>
      <c r="GB688" s="139"/>
      <c r="GC688" s="139"/>
      <c r="GD688" s="139"/>
      <c r="GE688" s="139"/>
      <c r="GF688" s="139"/>
    </row>
    <row r="689" spans="1:188" s="48" customFormat="1" ht="30" customHeight="1">
      <c r="A689" s="296"/>
      <c r="B689" s="297"/>
      <c r="C689" s="291" t="s">
        <v>1649</v>
      </c>
      <c r="D689" s="295" t="s">
        <v>960</v>
      </c>
      <c r="E689" s="295"/>
      <c r="F689" s="374" t="s">
        <v>961</v>
      </c>
      <c r="G689" s="389"/>
      <c r="H689" s="389"/>
      <c r="I689" s="357"/>
      <c r="J689" s="357"/>
      <c r="K689" s="357"/>
      <c r="L689" s="370"/>
      <c r="M689" s="134"/>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V689" s="139"/>
      <c r="AW689" s="139"/>
      <c r="AX689" s="139"/>
      <c r="AY689" s="139"/>
      <c r="AZ689" s="139"/>
      <c r="BA689" s="139"/>
      <c r="BB689" s="139"/>
      <c r="BC689" s="139"/>
      <c r="BD689" s="139"/>
      <c r="BE689" s="139"/>
      <c r="BF689" s="139"/>
      <c r="BG689" s="139"/>
      <c r="BH689" s="139"/>
      <c r="BI689" s="139"/>
      <c r="BJ689" s="139"/>
      <c r="BK689" s="139"/>
      <c r="BL689" s="139"/>
      <c r="BM689" s="139"/>
      <c r="BN689" s="139"/>
      <c r="BO689" s="139"/>
      <c r="BP689" s="139"/>
      <c r="BQ689" s="139"/>
      <c r="BR689" s="139"/>
      <c r="BS689" s="139"/>
      <c r="BT689" s="139"/>
      <c r="BU689" s="139"/>
      <c r="BV689" s="139"/>
      <c r="BW689" s="139"/>
      <c r="BX689" s="139"/>
      <c r="BY689" s="139"/>
      <c r="BZ689" s="139"/>
      <c r="CA689" s="139"/>
      <c r="CB689" s="139"/>
      <c r="CC689" s="139"/>
      <c r="CD689" s="139"/>
      <c r="CE689" s="139"/>
      <c r="CF689" s="139"/>
      <c r="CG689" s="139"/>
      <c r="CH689" s="139"/>
      <c r="CI689" s="139"/>
      <c r="CJ689" s="139"/>
      <c r="CK689" s="139"/>
      <c r="CL689" s="139"/>
      <c r="CM689" s="139"/>
      <c r="CN689" s="139"/>
      <c r="CO689" s="139"/>
      <c r="CP689" s="139"/>
      <c r="CQ689" s="139"/>
      <c r="CR689" s="139"/>
      <c r="CS689" s="139"/>
      <c r="CT689" s="139"/>
      <c r="CU689" s="139"/>
      <c r="CV689" s="139"/>
      <c r="CW689" s="139"/>
      <c r="CX689" s="139"/>
      <c r="CY689" s="139"/>
      <c r="CZ689" s="139"/>
      <c r="DA689" s="139"/>
      <c r="DB689" s="139"/>
      <c r="DC689" s="139"/>
      <c r="DD689" s="139"/>
      <c r="DE689" s="139"/>
      <c r="DF689" s="139"/>
      <c r="DG689" s="139"/>
      <c r="DH689" s="139"/>
      <c r="DI689" s="139"/>
      <c r="DJ689" s="139"/>
      <c r="DK689" s="139"/>
      <c r="DL689" s="139"/>
      <c r="DM689" s="139"/>
      <c r="DN689" s="139"/>
      <c r="DO689" s="139"/>
      <c r="DP689" s="139"/>
      <c r="DQ689" s="139"/>
      <c r="DR689" s="139"/>
      <c r="DS689" s="139"/>
      <c r="DT689" s="139"/>
      <c r="DU689" s="139"/>
      <c r="DV689" s="139"/>
      <c r="DW689" s="139"/>
      <c r="DX689" s="139"/>
      <c r="DY689" s="139"/>
      <c r="DZ689" s="139"/>
      <c r="EA689" s="139"/>
      <c r="EB689" s="139"/>
      <c r="EC689" s="139"/>
      <c r="ED689" s="139"/>
      <c r="EE689" s="139"/>
      <c r="EF689" s="139"/>
      <c r="EG689" s="139"/>
      <c r="EH689" s="139"/>
      <c r="EI689" s="139"/>
      <c r="EJ689" s="139"/>
      <c r="EK689" s="139"/>
      <c r="EL689" s="139"/>
      <c r="EM689" s="139"/>
      <c r="EN689" s="139"/>
      <c r="EO689" s="139"/>
      <c r="EP689" s="139"/>
      <c r="EQ689" s="139"/>
      <c r="ER689" s="139"/>
      <c r="ES689" s="139"/>
      <c r="ET689" s="139"/>
      <c r="EU689" s="139"/>
      <c r="EV689" s="139"/>
      <c r="EW689" s="139"/>
      <c r="EX689" s="139"/>
      <c r="EY689" s="139"/>
      <c r="EZ689" s="139"/>
      <c r="FA689" s="139"/>
      <c r="FB689" s="139"/>
      <c r="FC689" s="139"/>
      <c r="FD689" s="139"/>
      <c r="FE689" s="139"/>
      <c r="FF689" s="139"/>
      <c r="FG689" s="139"/>
      <c r="FH689" s="139"/>
      <c r="FI689" s="139"/>
      <c r="FJ689" s="139"/>
      <c r="FK689" s="139"/>
      <c r="FL689" s="139"/>
      <c r="FM689" s="139"/>
      <c r="FN689" s="139"/>
      <c r="FO689" s="139"/>
      <c r="FP689" s="139"/>
      <c r="FQ689" s="139"/>
      <c r="FR689" s="139"/>
      <c r="FS689" s="139"/>
      <c r="FT689" s="139"/>
      <c r="FU689" s="139"/>
      <c r="FV689" s="139"/>
      <c r="FW689" s="139"/>
      <c r="FX689" s="139"/>
      <c r="FY689" s="139"/>
      <c r="FZ689" s="139"/>
      <c r="GA689" s="139"/>
      <c r="GB689" s="139"/>
      <c r="GC689" s="139"/>
      <c r="GD689" s="139"/>
      <c r="GE689" s="139"/>
      <c r="GF689" s="139"/>
    </row>
    <row r="690" spans="1:188" s="48" customFormat="1" ht="30" customHeight="1">
      <c r="A690" s="337"/>
      <c r="B690" s="338"/>
      <c r="C690" s="291"/>
      <c r="D690" s="295"/>
      <c r="E690" s="295"/>
      <c r="F690" s="374"/>
      <c r="G690" s="390"/>
      <c r="H690" s="390"/>
      <c r="I690" s="358"/>
      <c r="J690" s="358"/>
      <c r="K690" s="358"/>
      <c r="L690" s="371"/>
      <c r="M690" s="134"/>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V690" s="139"/>
      <c r="AW690" s="139"/>
      <c r="AX690" s="139"/>
      <c r="AY690" s="139"/>
      <c r="AZ690" s="139"/>
      <c r="BA690" s="139"/>
      <c r="BB690" s="139"/>
      <c r="BC690" s="139"/>
      <c r="BD690" s="139"/>
      <c r="BE690" s="139"/>
      <c r="BF690" s="139"/>
      <c r="BG690" s="139"/>
      <c r="BH690" s="139"/>
      <c r="BI690" s="139"/>
      <c r="BJ690" s="139"/>
      <c r="BK690" s="139"/>
      <c r="BL690" s="139"/>
      <c r="BM690" s="139"/>
      <c r="BN690" s="139"/>
      <c r="BO690" s="139"/>
      <c r="BP690" s="139"/>
      <c r="BQ690" s="139"/>
      <c r="BR690" s="139"/>
      <c r="BS690" s="139"/>
      <c r="BT690" s="139"/>
      <c r="BU690" s="139"/>
      <c r="BV690" s="139"/>
      <c r="BW690" s="139"/>
      <c r="BX690" s="139"/>
      <c r="BY690" s="139"/>
      <c r="BZ690" s="139"/>
      <c r="CA690" s="139"/>
      <c r="CB690" s="139"/>
      <c r="CC690" s="139"/>
      <c r="CD690" s="139"/>
      <c r="CE690" s="139"/>
      <c r="CF690" s="139"/>
      <c r="CG690" s="139"/>
      <c r="CH690" s="139"/>
      <c r="CI690" s="139"/>
      <c r="CJ690" s="139"/>
      <c r="CK690" s="139"/>
      <c r="CL690" s="139"/>
      <c r="CM690" s="139"/>
      <c r="CN690" s="139"/>
      <c r="CO690" s="139"/>
      <c r="CP690" s="139"/>
      <c r="CQ690" s="139"/>
      <c r="CR690" s="139"/>
      <c r="CS690" s="139"/>
      <c r="CT690" s="139"/>
      <c r="CU690" s="139"/>
      <c r="CV690" s="139"/>
      <c r="CW690" s="139"/>
      <c r="CX690" s="139"/>
      <c r="CY690" s="139"/>
      <c r="CZ690" s="139"/>
      <c r="DA690" s="139"/>
      <c r="DB690" s="139"/>
      <c r="DC690" s="139"/>
      <c r="DD690" s="139"/>
      <c r="DE690" s="139"/>
      <c r="DF690" s="139"/>
      <c r="DG690" s="139"/>
      <c r="DH690" s="139"/>
      <c r="DI690" s="139"/>
      <c r="DJ690" s="139"/>
      <c r="DK690" s="139"/>
      <c r="DL690" s="139"/>
      <c r="DM690" s="139"/>
      <c r="DN690" s="139"/>
      <c r="DO690" s="139"/>
      <c r="DP690" s="139"/>
      <c r="DQ690" s="139"/>
      <c r="DR690" s="139"/>
      <c r="DS690" s="139"/>
      <c r="DT690" s="139"/>
      <c r="DU690" s="139"/>
      <c r="DV690" s="139"/>
      <c r="DW690" s="139"/>
      <c r="DX690" s="139"/>
      <c r="DY690" s="139"/>
      <c r="DZ690" s="139"/>
      <c r="EA690" s="139"/>
      <c r="EB690" s="139"/>
      <c r="EC690" s="139"/>
      <c r="ED690" s="139"/>
      <c r="EE690" s="139"/>
      <c r="EF690" s="139"/>
      <c r="EG690" s="139"/>
      <c r="EH690" s="139"/>
      <c r="EI690" s="139"/>
      <c r="EJ690" s="139"/>
      <c r="EK690" s="139"/>
      <c r="EL690" s="139"/>
      <c r="EM690" s="139"/>
      <c r="EN690" s="139"/>
      <c r="EO690" s="139"/>
      <c r="EP690" s="139"/>
      <c r="EQ690" s="139"/>
      <c r="ER690" s="139"/>
      <c r="ES690" s="139"/>
      <c r="ET690" s="139"/>
      <c r="EU690" s="139"/>
      <c r="EV690" s="139"/>
      <c r="EW690" s="139"/>
      <c r="EX690" s="139"/>
      <c r="EY690" s="139"/>
      <c r="EZ690" s="139"/>
      <c r="FA690" s="139"/>
      <c r="FB690" s="139"/>
      <c r="FC690" s="139"/>
      <c r="FD690" s="139"/>
      <c r="FE690" s="139"/>
      <c r="FF690" s="139"/>
      <c r="FG690" s="139"/>
      <c r="FH690" s="139"/>
      <c r="FI690" s="139"/>
      <c r="FJ690" s="139"/>
      <c r="FK690" s="139"/>
      <c r="FL690" s="139"/>
      <c r="FM690" s="139"/>
      <c r="FN690" s="139"/>
      <c r="FO690" s="139"/>
      <c r="FP690" s="139"/>
      <c r="FQ690" s="139"/>
      <c r="FR690" s="139"/>
      <c r="FS690" s="139"/>
      <c r="FT690" s="139"/>
      <c r="FU690" s="139"/>
      <c r="FV690" s="139"/>
      <c r="FW690" s="139"/>
      <c r="FX690" s="139"/>
      <c r="FY690" s="139"/>
      <c r="FZ690" s="139"/>
      <c r="GA690" s="139"/>
      <c r="GB690" s="139"/>
      <c r="GC690" s="139"/>
      <c r="GD690" s="139"/>
      <c r="GE690" s="139"/>
      <c r="GF690" s="139"/>
    </row>
    <row r="691" spans="1:188" s="48" customFormat="1" ht="30" customHeight="1">
      <c r="A691" s="337"/>
      <c r="B691" s="338"/>
      <c r="C691" s="291"/>
      <c r="D691" s="295"/>
      <c r="E691" s="295"/>
      <c r="F691" s="374"/>
      <c r="G691" s="390"/>
      <c r="H691" s="390"/>
      <c r="I691" s="358"/>
      <c r="J691" s="358"/>
      <c r="K691" s="358"/>
      <c r="L691" s="371"/>
      <c r="M691" s="134"/>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V691" s="139"/>
      <c r="AW691" s="139"/>
      <c r="AX691" s="139"/>
      <c r="AY691" s="139"/>
      <c r="AZ691" s="139"/>
      <c r="BA691" s="139"/>
      <c r="BB691" s="139"/>
      <c r="BC691" s="139"/>
      <c r="BD691" s="139"/>
      <c r="BE691" s="139"/>
      <c r="BF691" s="139"/>
      <c r="BG691" s="139"/>
      <c r="BH691" s="139"/>
      <c r="BI691" s="139"/>
      <c r="BJ691" s="139"/>
      <c r="BK691" s="139"/>
      <c r="BL691" s="139"/>
      <c r="BM691" s="139"/>
      <c r="BN691" s="139"/>
      <c r="BO691" s="139"/>
      <c r="BP691" s="139"/>
      <c r="BQ691" s="139"/>
      <c r="BR691" s="139"/>
      <c r="BS691" s="139"/>
      <c r="BT691" s="139"/>
      <c r="BU691" s="139"/>
      <c r="BV691" s="139"/>
      <c r="BW691" s="139"/>
      <c r="BX691" s="139"/>
      <c r="BY691" s="139"/>
      <c r="BZ691" s="139"/>
      <c r="CA691" s="139"/>
      <c r="CB691" s="139"/>
      <c r="CC691" s="139"/>
      <c r="CD691" s="139"/>
      <c r="CE691" s="139"/>
      <c r="CF691" s="139"/>
      <c r="CG691" s="139"/>
      <c r="CH691" s="139"/>
      <c r="CI691" s="139"/>
      <c r="CJ691" s="139"/>
      <c r="CK691" s="139"/>
      <c r="CL691" s="139"/>
      <c r="CM691" s="139"/>
      <c r="CN691" s="139"/>
      <c r="CO691" s="139"/>
      <c r="CP691" s="139"/>
      <c r="CQ691" s="139"/>
      <c r="CR691" s="139"/>
      <c r="CS691" s="139"/>
      <c r="CT691" s="139"/>
      <c r="CU691" s="139"/>
      <c r="CV691" s="139"/>
      <c r="CW691" s="139"/>
      <c r="CX691" s="139"/>
      <c r="CY691" s="139"/>
      <c r="CZ691" s="139"/>
      <c r="DA691" s="139"/>
      <c r="DB691" s="139"/>
      <c r="DC691" s="139"/>
      <c r="DD691" s="139"/>
      <c r="DE691" s="139"/>
      <c r="DF691" s="139"/>
      <c r="DG691" s="139"/>
      <c r="DH691" s="139"/>
      <c r="DI691" s="139"/>
      <c r="DJ691" s="139"/>
      <c r="DK691" s="139"/>
      <c r="DL691" s="139"/>
      <c r="DM691" s="139"/>
      <c r="DN691" s="139"/>
      <c r="DO691" s="139"/>
      <c r="DP691" s="139"/>
      <c r="DQ691" s="139"/>
      <c r="DR691" s="139"/>
      <c r="DS691" s="139"/>
      <c r="DT691" s="139"/>
      <c r="DU691" s="139"/>
      <c r="DV691" s="139"/>
      <c r="DW691" s="139"/>
      <c r="DX691" s="139"/>
      <c r="DY691" s="139"/>
      <c r="DZ691" s="139"/>
      <c r="EA691" s="139"/>
      <c r="EB691" s="139"/>
      <c r="EC691" s="139"/>
      <c r="ED691" s="139"/>
      <c r="EE691" s="139"/>
      <c r="EF691" s="139"/>
      <c r="EG691" s="139"/>
      <c r="EH691" s="139"/>
      <c r="EI691" s="139"/>
      <c r="EJ691" s="139"/>
      <c r="EK691" s="139"/>
      <c r="EL691" s="139"/>
      <c r="EM691" s="139"/>
      <c r="EN691" s="139"/>
      <c r="EO691" s="139"/>
      <c r="EP691" s="139"/>
      <c r="EQ691" s="139"/>
      <c r="ER691" s="139"/>
      <c r="ES691" s="139"/>
      <c r="ET691" s="139"/>
      <c r="EU691" s="139"/>
      <c r="EV691" s="139"/>
      <c r="EW691" s="139"/>
      <c r="EX691" s="139"/>
      <c r="EY691" s="139"/>
      <c r="EZ691" s="139"/>
      <c r="FA691" s="139"/>
      <c r="FB691" s="139"/>
      <c r="FC691" s="139"/>
      <c r="FD691" s="139"/>
      <c r="FE691" s="139"/>
      <c r="FF691" s="139"/>
      <c r="FG691" s="139"/>
      <c r="FH691" s="139"/>
      <c r="FI691" s="139"/>
      <c r="FJ691" s="139"/>
      <c r="FK691" s="139"/>
      <c r="FL691" s="139"/>
      <c r="FM691" s="139"/>
      <c r="FN691" s="139"/>
      <c r="FO691" s="139"/>
      <c r="FP691" s="139"/>
      <c r="FQ691" s="139"/>
      <c r="FR691" s="139"/>
      <c r="FS691" s="139"/>
      <c r="FT691" s="139"/>
      <c r="FU691" s="139"/>
      <c r="FV691" s="139"/>
      <c r="FW691" s="139"/>
      <c r="FX691" s="139"/>
      <c r="FY691" s="139"/>
      <c r="FZ691" s="139"/>
      <c r="GA691" s="139"/>
      <c r="GB691" s="139"/>
      <c r="GC691" s="139"/>
      <c r="GD691" s="139"/>
      <c r="GE691" s="139"/>
      <c r="GF691" s="139"/>
    </row>
    <row r="692" spans="1:188" s="48" customFormat="1" ht="30" customHeight="1">
      <c r="A692" s="337"/>
      <c r="B692" s="338"/>
      <c r="C692" s="291"/>
      <c r="D692" s="295"/>
      <c r="E692" s="295"/>
      <c r="F692" s="374"/>
      <c r="G692" s="390"/>
      <c r="H692" s="390"/>
      <c r="I692" s="358"/>
      <c r="J692" s="358"/>
      <c r="K692" s="358"/>
      <c r="L692" s="371"/>
      <c r="M692" s="134"/>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V692" s="139"/>
      <c r="AW692" s="139"/>
      <c r="AX692" s="139"/>
      <c r="AY692" s="139"/>
      <c r="AZ692" s="139"/>
      <c r="BA692" s="139"/>
      <c r="BB692" s="139"/>
      <c r="BC692" s="139"/>
      <c r="BD692" s="139"/>
      <c r="BE692" s="139"/>
      <c r="BF692" s="139"/>
      <c r="BG692" s="139"/>
      <c r="BH692" s="139"/>
      <c r="BI692" s="139"/>
      <c r="BJ692" s="139"/>
      <c r="BK692" s="139"/>
      <c r="BL692" s="139"/>
      <c r="BM692" s="139"/>
      <c r="BN692" s="139"/>
      <c r="BO692" s="139"/>
      <c r="BP692" s="139"/>
      <c r="BQ692" s="139"/>
      <c r="BR692" s="139"/>
      <c r="BS692" s="139"/>
      <c r="BT692" s="139"/>
      <c r="BU692" s="139"/>
      <c r="BV692" s="139"/>
      <c r="BW692" s="139"/>
      <c r="BX692" s="139"/>
      <c r="BY692" s="139"/>
      <c r="BZ692" s="139"/>
      <c r="CA692" s="139"/>
      <c r="CB692" s="139"/>
      <c r="CC692" s="139"/>
      <c r="CD692" s="139"/>
      <c r="CE692" s="139"/>
      <c r="CF692" s="139"/>
      <c r="CG692" s="139"/>
      <c r="CH692" s="139"/>
      <c r="CI692" s="139"/>
      <c r="CJ692" s="139"/>
      <c r="CK692" s="139"/>
      <c r="CL692" s="139"/>
      <c r="CM692" s="139"/>
      <c r="CN692" s="139"/>
      <c r="CO692" s="139"/>
      <c r="CP692" s="139"/>
      <c r="CQ692" s="139"/>
      <c r="CR692" s="139"/>
      <c r="CS692" s="139"/>
      <c r="CT692" s="139"/>
      <c r="CU692" s="139"/>
      <c r="CV692" s="139"/>
      <c r="CW692" s="139"/>
      <c r="CX692" s="139"/>
      <c r="CY692" s="139"/>
      <c r="CZ692" s="139"/>
      <c r="DA692" s="139"/>
      <c r="DB692" s="139"/>
      <c r="DC692" s="139"/>
      <c r="DD692" s="139"/>
      <c r="DE692" s="139"/>
      <c r="DF692" s="139"/>
      <c r="DG692" s="139"/>
      <c r="DH692" s="139"/>
      <c r="DI692" s="139"/>
      <c r="DJ692" s="139"/>
      <c r="DK692" s="139"/>
      <c r="DL692" s="139"/>
      <c r="DM692" s="139"/>
      <c r="DN692" s="139"/>
      <c r="DO692" s="139"/>
      <c r="DP692" s="139"/>
      <c r="DQ692" s="139"/>
      <c r="DR692" s="139"/>
      <c r="DS692" s="139"/>
      <c r="DT692" s="139"/>
      <c r="DU692" s="139"/>
      <c r="DV692" s="139"/>
      <c r="DW692" s="139"/>
      <c r="DX692" s="139"/>
      <c r="DY692" s="139"/>
      <c r="DZ692" s="139"/>
      <c r="EA692" s="139"/>
      <c r="EB692" s="139"/>
      <c r="EC692" s="139"/>
      <c r="ED692" s="139"/>
      <c r="EE692" s="139"/>
      <c r="EF692" s="139"/>
      <c r="EG692" s="139"/>
      <c r="EH692" s="139"/>
      <c r="EI692" s="139"/>
      <c r="EJ692" s="139"/>
      <c r="EK692" s="139"/>
      <c r="EL692" s="139"/>
      <c r="EM692" s="139"/>
      <c r="EN692" s="139"/>
      <c r="EO692" s="139"/>
      <c r="EP692" s="139"/>
      <c r="EQ692" s="139"/>
      <c r="ER692" s="139"/>
      <c r="ES692" s="139"/>
      <c r="ET692" s="139"/>
      <c r="EU692" s="139"/>
      <c r="EV692" s="139"/>
      <c r="EW692" s="139"/>
      <c r="EX692" s="139"/>
      <c r="EY692" s="139"/>
      <c r="EZ692" s="139"/>
      <c r="FA692" s="139"/>
      <c r="FB692" s="139"/>
      <c r="FC692" s="139"/>
      <c r="FD692" s="139"/>
      <c r="FE692" s="139"/>
      <c r="FF692" s="139"/>
      <c r="FG692" s="139"/>
      <c r="FH692" s="139"/>
      <c r="FI692" s="139"/>
      <c r="FJ692" s="139"/>
      <c r="FK692" s="139"/>
      <c r="FL692" s="139"/>
      <c r="FM692" s="139"/>
      <c r="FN692" s="139"/>
      <c r="FO692" s="139"/>
      <c r="FP692" s="139"/>
      <c r="FQ692" s="139"/>
      <c r="FR692" s="139"/>
      <c r="FS692" s="139"/>
      <c r="FT692" s="139"/>
      <c r="FU692" s="139"/>
      <c r="FV692" s="139"/>
      <c r="FW692" s="139"/>
      <c r="FX692" s="139"/>
      <c r="FY692" s="139"/>
      <c r="FZ692" s="139"/>
      <c r="GA692" s="139"/>
      <c r="GB692" s="139"/>
      <c r="GC692" s="139"/>
      <c r="GD692" s="139"/>
      <c r="GE692" s="139"/>
      <c r="GF692" s="139"/>
    </row>
    <row r="693" spans="1:188" s="48" customFormat="1" ht="99" customHeight="1">
      <c r="A693" s="298"/>
      <c r="B693" s="299"/>
      <c r="C693" s="291"/>
      <c r="D693" s="295"/>
      <c r="E693" s="295"/>
      <c r="F693" s="374"/>
      <c r="G693" s="391"/>
      <c r="H693" s="391"/>
      <c r="I693" s="359"/>
      <c r="J693" s="359"/>
      <c r="K693" s="359"/>
      <c r="L693" s="372"/>
      <c r="M693" s="134"/>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V693" s="139"/>
      <c r="AW693" s="139"/>
      <c r="AX693" s="139"/>
      <c r="AY693" s="139"/>
      <c r="AZ693" s="139"/>
      <c r="BA693" s="139"/>
      <c r="BB693" s="139"/>
      <c r="BC693" s="139"/>
      <c r="BD693" s="139"/>
      <c r="BE693" s="139"/>
      <c r="BF693" s="139"/>
      <c r="BG693" s="139"/>
      <c r="BH693" s="139"/>
      <c r="BI693" s="139"/>
      <c r="BJ693" s="139"/>
      <c r="BK693" s="139"/>
      <c r="BL693" s="139"/>
      <c r="BM693" s="139"/>
      <c r="BN693" s="139"/>
      <c r="BO693" s="139"/>
      <c r="BP693" s="139"/>
      <c r="BQ693" s="139"/>
      <c r="BR693" s="139"/>
      <c r="BS693" s="139"/>
      <c r="BT693" s="139"/>
      <c r="BU693" s="139"/>
      <c r="BV693" s="139"/>
      <c r="BW693" s="139"/>
      <c r="BX693" s="139"/>
      <c r="BY693" s="139"/>
      <c r="BZ693" s="139"/>
      <c r="CA693" s="139"/>
      <c r="CB693" s="139"/>
      <c r="CC693" s="139"/>
      <c r="CD693" s="139"/>
      <c r="CE693" s="139"/>
      <c r="CF693" s="139"/>
      <c r="CG693" s="139"/>
      <c r="CH693" s="139"/>
      <c r="CI693" s="139"/>
      <c r="CJ693" s="139"/>
      <c r="CK693" s="139"/>
      <c r="CL693" s="139"/>
      <c r="CM693" s="139"/>
      <c r="CN693" s="139"/>
      <c r="CO693" s="139"/>
      <c r="CP693" s="139"/>
      <c r="CQ693" s="139"/>
      <c r="CR693" s="139"/>
      <c r="CS693" s="139"/>
      <c r="CT693" s="139"/>
      <c r="CU693" s="139"/>
      <c r="CV693" s="139"/>
      <c r="CW693" s="139"/>
      <c r="CX693" s="139"/>
      <c r="CY693" s="139"/>
      <c r="CZ693" s="139"/>
      <c r="DA693" s="139"/>
      <c r="DB693" s="139"/>
      <c r="DC693" s="139"/>
      <c r="DD693" s="139"/>
      <c r="DE693" s="139"/>
      <c r="DF693" s="139"/>
      <c r="DG693" s="139"/>
      <c r="DH693" s="139"/>
      <c r="DI693" s="139"/>
      <c r="DJ693" s="139"/>
      <c r="DK693" s="139"/>
      <c r="DL693" s="139"/>
      <c r="DM693" s="139"/>
      <c r="DN693" s="139"/>
      <c r="DO693" s="139"/>
      <c r="DP693" s="139"/>
      <c r="DQ693" s="139"/>
      <c r="DR693" s="139"/>
      <c r="DS693" s="139"/>
      <c r="DT693" s="139"/>
      <c r="DU693" s="139"/>
      <c r="DV693" s="139"/>
      <c r="DW693" s="139"/>
      <c r="DX693" s="139"/>
      <c r="DY693" s="139"/>
      <c r="DZ693" s="139"/>
      <c r="EA693" s="139"/>
      <c r="EB693" s="139"/>
      <c r="EC693" s="139"/>
      <c r="ED693" s="139"/>
      <c r="EE693" s="139"/>
      <c r="EF693" s="139"/>
      <c r="EG693" s="139"/>
      <c r="EH693" s="139"/>
      <c r="EI693" s="139"/>
      <c r="EJ693" s="139"/>
      <c r="EK693" s="139"/>
      <c r="EL693" s="139"/>
      <c r="EM693" s="139"/>
      <c r="EN693" s="139"/>
      <c r="EO693" s="139"/>
      <c r="EP693" s="139"/>
      <c r="EQ693" s="139"/>
      <c r="ER693" s="139"/>
      <c r="ES693" s="139"/>
      <c r="ET693" s="139"/>
      <c r="EU693" s="139"/>
      <c r="EV693" s="139"/>
      <c r="EW693" s="139"/>
      <c r="EX693" s="139"/>
      <c r="EY693" s="139"/>
      <c r="EZ693" s="139"/>
      <c r="FA693" s="139"/>
      <c r="FB693" s="139"/>
      <c r="FC693" s="139"/>
      <c r="FD693" s="139"/>
      <c r="FE693" s="139"/>
      <c r="FF693" s="139"/>
      <c r="FG693" s="139"/>
      <c r="FH693" s="139"/>
      <c r="FI693" s="139"/>
      <c r="FJ693" s="139"/>
      <c r="FK693" s="139"/>
      <c r="FL693" s="139"/>
      <c r="FM693" s="139"/>
      <c r="FN693" s="139"/>
      <c r="FO693" s="139"/>
      <c r="FP693" s="139"/>
      <c r="FQ693" s="139"/>
      <c r="FR693" s="139"/>
      <c r="FS693" s="139"/>
      <c r="FT693" s="139"/>
      <c r="FU693" s="139"/>
      <c r="FV693" s="139"/>
      <c r="FW693" s="139"/>
      <c r="FX693" s="139"/>
      <c r="FY693" s="139"/>
      <c r="FZ693" s="139"/>
      <c r="GA693" s="139"/>
      <c r="GB693" s="139"/>
      <c r="GC693" s="139"/>
      <c r="GD693" s="139"/>
      <c r="GE693" s="139"/>
      <c r="GF693" s="139"/>
    </row>
    <row r="694" spans="1:188" s="50" customFormat="1" ht="20.25" customHeight="1">
      <c r="A694" s="375"/>
      <c r="B694" s="376"/>
      <c r="C694" s="377"/>
      <c r="D694" s="345" t="s">
        <v>1650</v>
      </c>
      <c r="E694" s="346" t="s">
        <v>963</v>
      </c>
      <c r="F694" s="347" t="s">
        <v>964</v>
      </c>
      <c r="G694" s="352"/>
      <c r="H694" s="352"/>
      <c r="I694" s="360"/>
      <c r="J694" s="360"/>
      <c r="K694" s="360"/>
      <c r="L694" s="348"/>
      <c r="M694" s="134"/>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V694" s="139"/>
      <c r="AW694" s="139"/>
      <c r="AX694" s="139"/>
      <c r="AY694" s="139"/>
      <c r="AZ694" s="139"/>
      <c r="BA694" s="139"/>
      <c r="BB694" s="139"/>
      <c r="BC694" s="139"/>
      <c r="BD694" s="139"/>
      <c r="BE694" s="139"/>
      <c r="BF694" s="139"/>
      <c r="BG694" s="139"/>
      <c r="BH694" s="139"/>
      <c r="BI694" s="139"/>
      <c r="BJ694" s="139"/>
      <c r="BK694" s="139"/>
      <c r="BL694" s="139"/>
      <c r="BM694" s="139"/>
      <c r="BN694" s="139"/>
      <c r="BO694" s="139"/>
      <c r="BP694" s="139"/>
      <c r="BQ694" s="139"/>
      <c r="BR694" s="139"/>
      <c r="BS694" s="139"/>
      <c r="BT694" s="139"/>
      <c r="BU694" s="139"/>
      <c r="BV694" s="139"/>
      <c r="BW694" s="139"/>
      <c r="BX694" s="139"/>
      <c r="BY694" s="139"/>
      <c r="BZ694" s="139"/>
      <c r="CA694" s="139"/>
      <c r="CB694" s="139"/>
      <c r="CC694" s="139"/>
      <c r="CD694" s="139"/>
      <c r="CE694" s="139"/>
      <c r="CF694" s="139"/>
      <c r="CG694" s="139"/>
      <c r="CH694" s="139"/>
      <c r="CI694" s="139"/>
      <c r="CJ694" s="139"/>
      <c r="CK694" s="139"/>
      <c r="CL694" s="139"/>
      <c r="CM694" s="139"/>
      <c r="CN694" s="139"/>
      <c r="CO694" s="139"/>
      <c r="CP694" s="139"/>
      <c r="CQ694" s="139"/>
      <c r="CR694" s="139"/>
      <c r="CS694" s="139"/>
      <c r="CT694" s="139"/>
      <c r="CU694" s="139"/>
      <c r="CV694" s="139"/>
      <c r="CW694" s="139"/>
      <c r="CX694" s="139"/>
      <c r="CY694" s="139"/>
      <c r="CZ694" s="139"/>
      <c r="DA694" s="139"/>
      <c r="DB694" s="139"/>
      <c r="DC694" s="139"/>
      <c r="DD694" s="139"/>
      <c r="DE694" s="139"/>
      <c r="DF694" s="139"/>
      <c r="DG694" s="139"/>
      <c r="DH694" s="139"/>
      <c r="DI694" s="139"/>
      <c r="DJ694" s="139"/>
      <c r="DK694" s="139"/>
      <c r="DL694" s="139"/>
      <c r="DM694" s="139"/>
      <c r="DN694" s="139"/>
      <c r="DO694" s="139"/>
      <c r="DP694" s="139"/>
      <c r="DQ694" s="139"/>
      <c r="DR694" s="139"/>
      <c r="DS694" s="139"/>
      <c r="DT694" s="139"/>
      <c r="DU694" s="139"/>
      <c r="DV694" s="139"/>
      <c r="DW694" s="139"/>
      <c r="DX694" s="139"/>
      <c r="DY694" s="139"/>
      <c r="DZ694" s="139"/>
      <c r="EA694" s="139"/>
      <c r="EB694" s="139"/>
      <c r="EC694" s="139"/>
      <c r="ED694" s="139"/>
      <c r="EE694" s="139"/>
      <c r="EF694" s="139"/>
      <c r="EG694" s="139"/>
      <c r="EH694" s="139"/>
      <c r="EI694" s="139"/>
      <c r="EJ694" s="139"/>
      <c r="EK694" s="139"/>
      <c r="EL694" s="139"/>
      <c r="EM694" s="139"/>
      <c r="EN694" s="139"/>
      <c r="EO694" s="139"/>
      <c r="EP694" s="139"/>
      <c r="EQ694" s="139"/>
      <c r="ER694" s="139"/>
      <c r="ES694" s="139"/>
      <c r="ET694" s="139"/>
      <c r="EU694" s="139"/>
      <c r="EV694" s="139"/>
      <c r="EW694" s="139"/>
      <c r="EX694" s="139"/>
      <c r="EY694" s="139"/>
      <c r="EZ694" s="139"/>
      <c r="FA694" s="139"/>
      <c r="FB694" s="139"/>
      <c r="FC694" s="139"/>
      <c r="FD694" s="139"/>
      <c r="FE694" s="139"/>
      <c r="FF694" s="139"/>
      <c r="FG694" s="139"/>
      <c r="FH694" s="139"/>
      <c r="FI694" s="139"/>
      <c r="FJ694" s="139"/>
      <c r="FK694" s="139"/>
      <c r="FL694" s="139"/>
      <c r="FM694" s="139"/>
      <c r="FN694" s="139"/>
      <c r="FO694" s="139"/>
      <c r="FP694" s="139"/>
      <c r="FQ694" s="139"/>
      <c r="FR694" s="139"/>
      <c r="FS694" s="139"/>
      <c r="FT694" s="139"/>
      <c r="FU694" s="139"/>
      <c r="FV694" s="139"/>
      <c r="FW694" s="139"/>
      <c r="FX694" s="139"/>
      <c r="FY694" s="139"/>
      <c r="FZ694" s="139"/>
      <c r="GA694" s="139"/>
      <c r="GB694" s="139"/>
      <c r="GC694" s="139"/>
      <c r="GD694" s="139"/>
      <c r="GE694" s="139"/>
      <c r="GF694" s="139"/>
    </row>
    <row r="695" spans="1:188" s="50" customFormat="1" ht="20.25" customHeight="1">
      <c r="A695" s="378"/>
      <c r="B695" s="379"/>
      <c r="C695" s="380"/>
      <c r="D695" s="345"/>
      <c r="E695" s="346"/>
      <c r="F695" s="347"/>
      <c r="G695" s="353"/>
      <c r="H695" s="353"/>
      <c r="I695" s="361"/>
      <c r="J695" s="361"/>
      <c r="K695" s="361"/>
      <c r="L695" s="348"/>
      <c r="M695" s="134"/>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V695" s="139"/>
      <c r="AW695" s="139"/>
      <c r="AX695" s="139"/>
      <c r="AY695" s="139"/>
      <c r="AZ695" s="139"/>
      <c r="BA695" s="139"/>
      <c r="BB695" s="139"/>
      <c r="BC695" s="139"/>
      <c r="BD695" s="139"/>
      <c r="BE695" s="139"/>
      <c r="BF695" s="139"/>
      <c r="BG695" s="139"/>
      <c r="BH695" s="139"/>
      <c r="BI695" s="139"/>
      <c r="BJ695" s="139"/>
      <c r="BK695" s="139"/>
      <c r="BL695" s="139"/>
      <c r="BM695" s="139"/>
      <c r="BN695" s="139"/>
      <c r="BO695" s="139"/>
      <c r="BP695" s="139"/>
      <c r="BQ695" s="139"/>
      <c r="BR695" s="139"/>
      <c r="BS695" s="139"/>
      <c r="BT695" s="139"/>
      <c r="BU695" s="139"/>
      <c r="BV695" s="139"/>
      <c r="BW695" s="139"/>
      <c r="BX695" s="139"/>
      <c r="BY695" s="139"/>
      <c r="BZ695" s="139"/>
      <c r="CA695" s="139"/>
      <c r="CB695" s="139"/>
      <c r="CC695" s="139"/>
      <c r="CD695" s="139"/>
      <c r="CE695" s="139"/>
      <c r="CF695" s="139"/>
      <c r="CG695" s="139"/>
      <c r="CH695" s="139"/>
      <c r="CI695" s="139"/>
      <c r="CJ695" s="139"/>
      <c r="CK695" s="139"/>
      <c r="CL695" s="139"/>
      <c r="CM695" s="139"/>
      <c r="CN695" s="139"/>
      <c r="CO695" s="139"/>
      <c r="CP695" s="139"/>
      <c r="CQ695" s="139"/>
      <c r="CR695" s="139"/>
      <c r="CS695" s="139"/>
      <c r="CT695" s="139"/>
      <c r="CU695" s="139"/>
      <c r="CV695" s="139"/>
      <c r="CW695" s="139"/>
      <c r="CX695" s="139"/>
      <c r="CY695" s="139"/>
      <c r="CZ695" s="139"/>
      <c r="DA695" s="139"/>
      <c r="DB695" s="139"/>
      <c r="DC695" s="139"/>
      <c r="DD695" s="139"/>
      <c r="DE695" s="139"/>
      <c r="DF695" s="139"/>
      <c r="DG695" s="139"/>
      <c r="DH695" s="139"/>
      <c r="DI695" s="139"/>
      <c r="DJ695" s="139"/>
      <c r="DK695" s="139"/>
      <c r="DL695" s="139"/>
      <c r="DM695" s="139"/>
      <c r="DN695" s="139"/>
      <c r="DO695" s="139"/>
      <c r="DP695" s="139"/>
      <c r="DQ695" s="139"/>
      <c r="DR695" s="139"/>
      <c r="DS695" s="139"/>
      <c r="DT695" s="139"/>
      <c r="DU695" s="139"/>
      <c r="DV695" s="139"/>
      <c r="DW695" s="139"/>
      <c r="DX695" s="139"/>
      <c r="DY695" s="139"/>
      <c r="DZ695" s="139"/>
      <c r="EA695" s="139"/>
      <c r="EB695" s="139"/>
      <c r="EC695" s="139"/>
      <c r="ED695" s="139"/>
      <c r="EE695" s="139"/>
      <c r="EF695" s="139"/>
      <c r="EG695" s="139"/>
      <c r="EH695" s="139"/>
      <c r="EI695" s="139"/>
      <c r="EJ695" s="139"/>
      <c r="EK695" s="139"/>
      <c r="EL695" s="139"/>
      <c r="EM695" s="139"/>
      <c r="EN695" s="139"/>
      <c r="EO695" s="139"/>
      <c r="EP695" s="139"/>
      <c r="EQ695" s="139"/>
      <c r="ER695" s="139"/>
      <c r="ES695" s="139"/>
      <c r="ET695" s="139"/>
      <c r="EU695" s="139"/>
      <c r="EV695" s="139"/>
      <c r="EW695" s="139"/>
      <c r="EX695" s="139"/>
      <c r="EY695" s="139"/>
      <c r="EZ695" s="139"/>
      <c r="FA695" s="139"/>
      <c r="FB695" s="139"/>
      <c r="FC695" s="139"/>
      <c r="FD695" s="139"/>
      <c r="FE695" s="139"/>
      <c r="FF695" s="139"/>
      <c r="FG695" s="139"/>
      <c r="FH695" s="139"/>
      <c r="FI695" s="139"/>
      <c r="FJ695" s="139"/>
      <c r="FK695" s="139"/>
      <c r="FL695" s="139"/>
      <c r="FM695" s="139"/>
      <c r="FN695" s="139"/>
      <c r="FO695" s="139"/>
      <c r="FP695" s="139"/>
      <c r="FQ695" s="139"/>
      <c r="FR695" s="139"/>
      <c r="FS695" s="139"/>
      <c r="FT695" s="139"/>
      <c r="FU695" s="139"/>
      <c r="FV695" s="139"/>
      <c r="FW695" s="139"/>
      <c r="FX695" s="139"/>
      <c r="FY695" s="139"/>
      <c r="FZ695" s="139"/>
      <c r="GA695" s="139"/>
      <c r="GB695" s="139"/>
      <c r="GC695" s="139"/>
      <c r="GD695" s="139"/>
      <c r="GE695" s="139"/>
      <c r="GF695" s="139"/>
    </row>
    <row r="696" spans="1:188" s="50" customFormat="1" ht="20.25" customHeight="1">
      <c r="A696" s="378"/>
      <c r="B696" s="379"/>
      <c r="C696" s="380"/>
      <c r="D696" s="345"/>
      <c r="E696" s="346"/>
      <c r="F696" s="347"/>
      <c r="G696" s="353"/>
      <c r="H696" s="353"/>
      <c r="I696" s="361"/>
      <c r="J696" s="361"/>
      <c r="K696" s="361"/>
      <c r="L696" s="348"/>
      <c r="M696" s="134"/>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V696" s="139"/>
      <c r="AW696" s="139"/>
      <c r="AX696" s="139"/>
      <c r="AY696" s="139"/>
      <c r="AZ696" s="139"/>
      <c r="BA696" s="139"/>
      <c r="BB696" s="139"/>
      <c r="BC696" s="139"/>
      <c r="BD696" s="139"/>
      <c r="BE696" s="139"/>
      <c r="BF696" s="139"/>
      <c r="BG696" s="139"/>
      <c r="BH696" s="139"/>
      <c r="BI696" s="139"/>
      <c r="BJ696" s="139"/>
      <c r="BK696" s="139"/>
      <c r="BL696" s="139"/>
      <c r="BM696" s="139"/>
      <c r="BN696" s="139"/>
      <c r="BO696" s="139"/>
      <c r="BP696" s="139"/>
      <c r="BQ696" s="139"/>
      <c r="BR696" s="139"/>
      <c r="BS696" s="139"/>
      <c r="BT696" s="139"/>
      <c r="BU696" s="139"/>
      <c r="BV696" s="139"/>
      <c r="BW696" s="139"/>
      <c r="BX696" s="139"/>
      <c r="BY696" s="139"/>
      <c r="BZ696" s="139"/>
      <c r="CA696" s="139"/>
      <c r="CB696" s="139"/>
      <c r="CC696" s="139"/>
      <c r="CD696" s="139"/>
      <c r="CE696" s="139"/>
      <c r="CF696" s="139"/>
      <c r="CG696" s="139"/>
      <c r="CH696" s="139"/>
      <c r="CI696" s="139"/>
      <c r="CJ696" s="139"/>
      <c r="CK696" s="139"/>
      <c r="CL696" s="139"/>
      <c r="CM696" s="139"/>
      <c r="CN696" s="139"/>
      <c r="CO696" s="139"/>
      <c r="CP696" s="139"/>
      <c r="CQ696" s="139"/>
      <c r="CR696" s="139"/>
      <c r="CS696" s="139"/>
      <c r="CT696" s="139"/>
      <c r="CU696" s="139"/>
      <c r="CV696" s="139"/>
      <c r="CW696" s="139"/>
      <c r="CX696" s="139"/>
      <c r="CY696" s="139"/>
      <c r="CZ696" s="139"/>
      <c r="DA696" s="139"/>
      <c r="DB696" s="139"/>
      <c r="DC696" s="139"/>
      <c r="DD696" s="139"/>
      <c r="DE696" s="139"/>
      <c r="DF696" s="139"/>
      <c r="DG696" s="139"/>
      <c r="DH696" s="139"/>
      <c r="DI696" s="139"/>
      <c r="DJ696" s="139"/>
      <c r="DK696" s="139"/>
      <c r="DL696" s="139"/>
      <c r="DM696" s="139"/>
      <c r="DN696" s="139"/>
      <c r="DO696" s="139"/>
      <c r="DP696" s="139"/>
      <c r="DQ696" s="139"/>
      <c r="DR696" s="139"/>
      <c r="DS696" s="139"/>
      <c r="DT696" s="139"/>
      <c r="DU696" s="139"/>
      <c r="DV696" s="139"/>
      <c r="DW696" s="139"/>
      <c r="DX696" s="139"/>
      <c r="DY696" s="139"/>
      <c r="DZ696" s="139"/>
      <c r="EA696" s="139"/>
      <c r="EB696" s="139"/>
      <c r="EC696" s="139"/>
      <c r="ED696" s="139"/>
      <c r="EE696" s="139"/>
      <c r="EF696" s="139"/>
      <c r="EG696" s="139"/>
      <c r="EH696" s="139"/>
      <c r="EI696" s="139"/>
      <c r="EJ696" s="139"/>
      <c r="EK696" s="139"/>
      <c r="EL696" s="139"/>
      <c r="EM696" s="139"/>
      <c r="EN696" s="139"/>
      <c r="EO696" s="139"/>
      <c r="EP696" s="139"/>
      <c r="EQ696" s="139"/>
      <c r="ER696" s="139"/>
      <c r="ES696" s="139"/>
      <c r="ET696" s="139"/>
      <c r="EU696" s="139"/>
      <c r="EV696" s="139"/>
      <c r="EW696" s="139"/>
      <c r="EX696" s="139"/>
      <c r="EY696" s="139"/>
      <c r="EZ696" s="139"/>
      <c r="FA696" s="139"/>
      <c r="FB696" s="139"/>
      <c r="FC696" s="139"/>
      <c r="FD696" s="139"/>
      <c r="FE696" s="139"/>
      <c r="FF696" s="139"/>
      <c r="FG696" s="139"/>
      <c r="FH696" s="139"/>
      <c r="FI696" s="139"/>
      <c r="FJ696" s="139"/>
      <c r="FK696" s="139"/>
      <c r="FL696" s="139"/>
      <c r="FM696" s="139"/>
      <c r="FN696" s="139"/>
      <c r="FO696" s="139"/>
      <c r="FP696" s="139"/>
      <c r="FQ696" s="139"/>
      <c r="FR696" s="139"/>
      <c r="FS696" s="139"/>
      <c r="FT696" s="139"/>
      <c r="FU696" s="139"/>
      <c r="FV696" s="139"/>
      <c r="FW696" s="139"/>
      <c r="FX696" s="139"/>
      <c r="FY696" s="139"/>
      <c r="FZ696" s="139"/>
      <c r="GA696" s="139"/>
      <c r="GB696" s="139"/>
      <c r="GC696" s="139"/>
      <c r="GD696" s="139"/>
      <c r="GE696" s="139"/>
      <c r="GF696" s="139"/>
    </row>
    <row r="697" spans="1:188" s="50" customFormat="1" ht="20.25" customHeight="1">
      <c r="A697" s="378"/>
      <c r="B697" s="379"/>
      <c r="C697" s="380"/>
      <c r="D697" s="345"/>
      <c r="E697" s="346"/>
      <c r="F697" s="347"/>
      <c r="G697" s="353"/>
      <c r="H697" s="353"/>
      <c r="I697" s="361"/>
      <c r="J697" s="361"/>
      <c r="K697" s="361"/>
      <c r="L697" s="348"/>
      <c r="M697" s="134"/>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V697" s="139"/>
      <c r="AW697" s="139"/>
      <c r="AX697" s="139"/>
      <c r="AY697" s="139"/>
      <c r="AZ697" s="139"/>
      <c r="BA697" s="139"/>
      <c r="BB697" s="139"/>
      <c r="BC697" s="139"/>
      <c r="BD697" s="139"/>
      <c r="BE697" s="139"/>
      <c r="BF697" s="139"/>
      <c r="BG697" s="139"/>
      <c r="BH697" s="139"/>
      <c r="BI697" s="139"/>
      <c r="BJ697" s="139"/>
      <c r="BK697" s="139"/>
      <c r="BL697" s="139"/>
      <c r="BM697" s="139"/>
      <c r="BN697" s="139"/>
      <c r="BO697" s="139"/>
      <c r="BP697" s="139"/>
      <c r="BQ697" s="139"/>
      <c r="BR697" s="139"/>
      <c r="BS697" s="139"/>
      <c r="BT697" s="139"/>
      <c r="BU697" s="139"/>
      <c r="BV697" s="139"/>
      <c r="BW697" s="139"/>
      <c r="BX697" s="139"/>
      <c r="BY697" s="139"/>
      <c r="BZ697" s="139"/>
      <c r="CA697" s="139"/>
      <c r="CB697" s="139"/>
      <c r="CC697" s="139"/>
      <c r="CD697" s="139"/>
      <c r="CE697" s="139"/>
      <c r="CF697" s="139"/>
      <c r="CG697" s="139"/>
      <c r="CH697" s="139"/>
      <c r="CI697" s="139"/>
      <c r="CJ697" s="139"/>
      <c r="CK697" s="139"/>
      <c r="CL697" s="139"/>
      <c r="CM697" s="139"/>
      <c r="CN697" s="139"/>
      <c r="CO697" s="139"/>
      <c r="CP697" s="139"/>
      <c r="CQ697" s="139"/>
      <c r="CR697" s="139"/>
      <c r="CS697" s="139"/>
      <c r="CT697" s="139"/>
      <c r="CU697" s="139"/>
      <c r="CV697" s="139"/>
      <c r="CW697" s="139"/>
      <c r="CX697" s="139"/>
      <c r="CY697" s="139"/>
      <c r="CZ697" s="139"/>
      <c r="DA697" s="139"/>
      <c r="DB697" s="139"/>
      <c r="DC697" s="139"/>
      <c r="DD697" s="139"/>
      <c r="DE697" s="139"/>
      <c r="DF697" s="139"/>
      <c r="DG697" s="139"/>
      <c r="DH697" s="139"/>
      <c r="DI697" s="139"/>
      <c r="DJ697" s="139"/>
      <c r="DK697" s="139"/>
      <c r="DL697" s="139"/>
      <c r="DM697" s="139"/>
      <c r="DN697" s="139"/>
      <c r="DO697" s="139"/>
      <c r="DP697" s="139"/>
      <c r="DQ697" s="139"/>
      <c r="DR697" s="139"/>
      <c r="DS697" s="139"/>
      <c r="DT697" s="139"/>
      <c r="DU697" s="139"/>
      <c r="DV697" s="139"/>
      <c r="DW697" s="139"/>
      <c r="DX697" s="139"/>
      <c r="DY697" s="139"/>
      <c r="DZ697" s="139"/>
      <c r="EA697" s="139"/>
      <c r="EB697" s="139"/>
      <c r="EC697" s="139"/>
      <c r="ED697" s="139"/>
      <c r="EE697" s="139"/>
      <c r="EF697" s="139"/>
      <c r="EG697" s="139"/>
      <c r="EH697" s="139"/>
      <c r="EI697" s="139"/>
      <c r="EJ697" s="139"/>
      <c r="EK697" s="139"/>
      <c r="EL697" s="139"/>
      <c r="EM697" s="139"/>
      <c r="EN697" s="139"/>
      <c r="EO697" s="139"/>
      <c r="EP697" s="139"/>
      <c r="EQ697" s="139"/>
      <c r="ER697" s="139"/>
      <c r="ES697" s="139"/>
      <c r="ET697" s="139"/>
      <c r="EU697" s="139"/>
      <c r="EV697" s="139"/>
      <c r="EW697" s="139"/>
      <c r="EX697" s="139"/>
      <c r="EY697" s="139"/>
      <c r="EZ697" s="139"/>
      <c r="FA697" s="139"/>
      <c r="FB697" s="139"/>
      <c r="FC697" s="139"/>
      <c r="FD697" s="139"/>
      <c r="FE697" s="139"/>
      <c r="FF697" s="139"/>
      <c r="FG697" s="139"/>
      <c r="FH697" s="139"/>
      <c r="FI697" s="139"/>
      <c r="FJ697" s="139"/>
      <c r="FK697" s="139"/>
      <c r="FL697" s="139"/>
      <c r="FM697" s="139"/>
      <c r="FN697" s="139"/>
      <c r="FO697" s="139"/>
      <c r="FP697" s="139"/>
      <c r="FQ697" s="139"/>
      <c r="FR697" s="139"/>
      <c r="FS697" s="139"/>
      <c r="FT697" s="139"/>
      <c r="FU697" s="139"/>
      <c r="FV697" s="139"/>
      <c r="FW697" s="139"/>
      <c r="FX697" s="139"/>
      <c r="FY697" s="139"/>
      <c r="FZ697" s="139"/>
      <c r="GA697" s="139"/>
      <c r="GB697" s="139"/>
      <c r="GC697" s="139"/>
      <c r="GD697" s="139"/>
      <c r="GE697" s="139"/>
      <c r="GF697" s="139"/>
    </row>
    <row r="698" spans="1:188" s="50" customFormat="1" ht="20.25" customHeight="1">
      <c r="A698" s="378"/>
      <c r="B698" s="379"/>
      <c r="C698" s="380"/>
      <c r="D698" s="345"/>
      <c r="E698" s="346"/>
      <c r="F698" s="347"/>
      <c r="G698" s="353"/>
      <c r="H698" s="353"/>
      <c r="I698" s="361"/>
      <c r="J698" s="361"/>
      <c r="K698" s="361"/>
      <c r="L698" s="348"/>
      <c r="M698" s="134"/>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V698" s="139"/>
      <c r="AW698" s="139"/>
      <c r="AX698" s="139"/>
      <c r="AY698" s="139"/>
      <c r="AZ698" s="139"/>
      <c r="BA698" s="139"/>
      <c r="BB698" s="139"/>
      <c r="BC698" s="139"/>
      <c r="BD698" s="139"/>
      <c r="BE698" s="139"/>
      <c r="BF698" s="139"/>
      <c r="BG698" s="139"/>
      <c r="BH698" s="139"/>
      <c r="BI698" s="139"/>
      <c r="BJ698" s="139"/>
      <c r="BK698" s="139"/>
      <c r="BL698" s="139"/>
      <c r="BM698" s="139"/>
      <c r="BN698" s="139"/>
      <c r="BO698" s="139"/>
      <c r="BP698" s="139"/>
      <c r="BQ698" s="139"/>
      <c r="BR698" s="139"/>
      <c r="BS698" s="139"/>
      <c r="BT698" s="139"/>
      <c r="BU698" s="139"/>
      <c r="BV698" s="139"/>
      <c r="BW698" s="139"/>
      <c r="BX698" s="139"/>
      <c r="BY698" s="139"/>
      <c r="BZ698" s="139"/>
      <c r="CA698" s="139"/>
      <c r="CB698" s="139"/>
      <c r="CC698" s="139"/>
      <c r="CD698" s="139"/>
      <c r="CE698" s="139"/>
      <c r="CF698" s="139"/>
      <c r="CG698" s="139"/>
      <c r="CH698" s="139"/>
      <c r="CI698" s="139"/>
      <c r="CJ698" s="139"/>
      <c r="CK698" s="139"/>
      <c r="CL698" s="139"/>
      <c r="CM698" s="139"/>
      <c r="CN698" s="139"/>
      <c r="CO698" s="139"/>
      <c r="CP698" s="139"/>
      <c r="CQ698" s="139"/>
      <c r="CR698" s="139"/>
      <c r="CS698" s="139"/>
      <c r="CT698" s="139"/>
      <c r="CU698" s="139"/>
      <c r="CV698" s="139"/>
      <c r="CW698" s="139"/>
      <c r="CX698" s="139"/>
      <c r="CY698" s="139"/>
      <c r="CZ698" s="139"/>
      <c r="DA698" s="139"/>
      <c r="DB698" s="139"/>
      <c r="DC698" s="139"/>
      <c r="DD698" s="139"/>
      <c r="DE698" s="139"/>
      <c r="DF698" s="139"/>
      <c r="DG698" s="139"/>
      <c r="DH698" s="139"/>
      <c r="DI698" s="139"/>
      <c r="DJ698" s="139"/>
      <c r="DK698" s="139"/>
      <c r="DL698" s="139"/>
      <c r="DM698" s="139"/>
      <c r="DN698" s="139"/>
      <c r="DO698" s="139"/>
      <c r="DP698" s="139"/>
      <c r="DQ698" s="139"/>
      <c r="DR698" s="139"/>
      <c r="DS698" s="139"/>
      <c r="DT698" s="139"/>
      <c r="DU698" s="139"/>
      <c r="DV698" s="139"/>
      <c r="DW698" s="139"/>
      <c r="DX698" s="139"/>
      <c r="DY698" s="139"/>
      <c r="DZ698" s="139"/>
      <c r="EA698" s="139"/>
      <c r="EB698" s="139"/>
      <c r="EC698" s="139"/>
      <c r="ED698" s="139"/>
      <c r="EE698" s="139"/>
      <c r="EF698" s="139"/>
      <c r="EG698" s="139"/>
      <c r="EH698" s="139"/>
      <c r="EI698" s="139"/>
      <c r="EJ698" s="139"/>
      <c r="EK698" s="139"/>
      <c r="EL698" s="139"/>
      <c r="EM698" s="139"/>
      <c r="EN698" s="139"/>
      <c r="EO698" s="139"/>
      <c r="EP698" s="139"/>
      <c r="EQ698" s="139"/>
      <c r="ER698" s="139"/>
      <c r="ES698" s="139"/>
      <c r="ET698" s="139"/>
      <c r="EU698" s="139"/>
      <c r="EV698" s="139"/>
      <c r="EW698" s="139"/>
      <c r="EX698" s="139"/>
      <c r="EY698" s="139"/>
      <c r="EZ698" s="139"/>
      <c r="FA698" s="139"/>
      <c r="FB698" s="139"/>
      <c r="FC698" s="139"/>
      <c r="FD698" s="139"/>
      <c r="FE698" s="139"/>
      <c r="FF698" s="139"/>
      <c r="FG698" s="139"/>
      <c r="FH698" s="139"/>
      <c r="FI698" s="139"/>
      <c r="FJ698" s="139"/>
      <c r="FK698" s="139"/>
      <c r="FL698" s="139"/>
      <c r="FM698" s="139"/>
      <c r="FN698" s="139"/>
      <c r="FO698" s="139"/>
      <c r="FP698" s="139"/>
      <c r="FQ698" s="139"/>
      <c r="FR698" s="139"/>
      <c r="FS698" s="139"/>
      <c r="FT698" s="139"/>
      <c r="FU698" s="139"/>
      <c r="FV698" s="139"/>
      <c r="FW698" s="139"/>
      <c r="FX698" s="139"/>
      <c r="FY698" s="139"/>
      <c r="FZ698" s="139"/>
      <c r="GA698" s="139"/>
      <c r="GB698" s="139"/>
      <c r="GC698" s="139"/>
      <c r="GD698" s="139"/>
      <c r="GE698" s="139"/>
      <c r="GF698" s="139"/>
    </row>
    <row r="699" spans="1:188" s="50" customFormat="1" ht="20.25" customHeight="1">
      <c r="A699" s="378"/>
      <c r="B699" s="379"/>
      <c r="C699" s="380"/>
      <c r="D699" s="345"/>
      <c r="E699" s="346"/>
      <c r="F699" s="347"/>
      <c r="G699" s="353"/>
      <c r="H699" s="353"/>
      <c r="I699" s="361"/>
      <c r="J699" s="361"/>
      <c r="K699" s="361"/>
      <c r="L699" s="348"/>
      <c r="M699" s="134"/>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V699" s="139"/>
      <c r="AW699" s="139"/>
      <c r="AX699" s="139"/>
      <c r="AY699" s="139"/>
      <c r="AZ699" s="139"/>
      <c r="BA699" s="139"/>
      <c r="BB699" s="139"/>
      <c r="BC699" s="139"/>
      <c r="BD699" s="139"/>
      <c r="BE699" s="139"/>
      <c r="BF699" s="139"/>
      <c r="BG699" s="139"/>
      <c r="BH699" s="139"/>
      <c r="BI699" s="139"/>
      <c r="BJ699" s="139"/>
      <c r="BK699" s="139"/>
      <c r="BL699" s="139"/>
      <c r="BM699" s="139"/>
      <c r="BN699" s="139"/>
      <c r="BO699" s="139"/>
      <c r="BP699" s="139"/>
      <c r="BQ699" s="139"/>
      <c r="BR699" s="139"/>
      <c r="BS699" s="139"/>
      <c r="BT699" s="139"/>
      <c r="BU699" s="139"/>
      <c r="BV699" s="139"/>
      <c r="BW699" s="139"/>
      <c r="BX699" s="139"/>
      <c r="BY699" s="139"/>
      <c r="BZ699" s="139"/>
      <c r="CA699" s="139"/>
      <c r="CB699" s="139"/>
      <c r="CC699" s="139"/>
      <c r="CD699" s="139"/>
      <c r="CE699" s="139"/>
      <c r="CF699" s="139"/>
      <c r="CG699" s="139"/>
      <c r="CH699" s="139"/>
      <c r="CI699" s="139"/>
      <c r="CJ699" s="139"/>
      <c r="CK699" s="139"/>
      <c r="CL699" s="139"/>
      <c r="CM699" s="139"/>
      <c r="CN699" s="139"/>
      <c r="CO699" s="139"/>
      <c r="CP699" s="139"/>
      <c r="CQ699" s="139"/>
      <c r="CR699" s="139"/>
      <c r="CS699" s="139"/>
      <c r="CT699" s="139"/>
      <c r="CU699" s="139"/>
      <c r="CV699" s="139"/>
      <c r="CW699" s="139"/>
      <c r="CX699" s="139"/>
      <c r="CY699" s="139"/>
      <c r="CZ699" s="139"/>
      <c r="DA699" s="139"/>
      <c r="DB699" s="139"/>
      <c r="DC699" s="139"/>
      <c r="DD699" s="139"/>
      <c r="DE699" s="139"/>
      <c r="DF699" s="139"/>
      <c r="DG699" s="139"/>
      <c r="DH699" s="139"/>
      <c r="DI699" s="139"/>
      <c r="DJ699" s="139"/>
      <c r="DK699" s="139"/>
      <c r="DL699" s="139"/>
      <c r="DM699" s="139"/>
      <c r="DN699" s="139"/>
      <c r="DO699" s="139"/>
      <c r="DP699" s="139"/>
      <c r="DQ699" s="139"/>
      <c r="DR699" s="139"/>
      <c r="DS699" s="139"/>
      <c r="DT699" s="139"/>
      <c r="DU699" s="139"/>
      <c r="DV699" s="139"/>
      <c r="DW699" s="139"/>
      <c r="DX699" s="139"/>
      <c r="DY699" s="139"/>
      <c r="DZ699" s="139"/>
      <c r="EA699" s="139"/>
      <c r="EB699" s="139"/>
      <c r="EC699" s="139"/>
      <c r="ED699" s="139"/>
      <c r="EE699" s="139"/>
      <c r="EF699" s="139"/>
      <c r="EG699" s="139"/>
      <c r="EH699" s="139"/>
      <c r="EI699" s="139"/>
      <c r="EJ699" s="139"/>
      <c r="EK699" s="139"/>
      <c r="EL699" s="139"/>
      <c r="EM699" s="139"/>
      <c r="EN699" s="139"/>
      <c r="EO699" s="139"/>
      <c r="EP699" s="139"/>
      <c r="EQ699" s="139"/>
      <c r="ER699" s="139"/>
      <c r="ES699" s="139"/>
      <c r="ET699" s="139"/>
      <c r="EU699" s="139"/>
      <c r="EV699" s="139"/>
      <c r="EW699" s="139"/>
      <c r="EX699" s="139"/>
      <c r="EY699" s="139"/>
      <c r="EZ699" s="139"/>
      <c r="FA699" s="139"/>
      <c r="FB699" s="139"/>
      <c r="FC699" s="139"/>
      <c r="FD699" s="139"/>
      <c r="FE699" s="139"/>
      <c r="FF699" s="139"/>
      <c r="FG699" s="139"/>
      <c r="FH699" s="139"/>
      <c r="FI699" s="139"/>
      <c r="FJ699" s="139"/>
      <c r="FK699" s="139"/>
      <c r="FL699" s="139"/>
      <c r="FM699" s="139"/>
      <c r="FN699" s="139"/>
      <c r="FO699" s="139"/>
      <c r="FP699" s="139"/>
      <c r="FQ699" s="139"/>
      <c r="FR699" s="139"/>
      <c r="FS699" s="139"/>
      <c r="FT699" s="139"/>
      <c r="FU699" s="139"/>
      <c r="FV699" s="139"/>
      <c r="FW699" s="139"/>
      <c r="FX699" s="139"/>
      <c r="FY699" s="139"/>
      <c r="FZ699" s="139"/>
      <c r="GA699" s="139"/>
      <c r="GB699" s="139"/>
      <c r="GC699" s="139"/>
      <c r="GD699" s="139"/>
      <c r="GE699" s="139"/>
      <c r="GF699" s="139"/>
    </row>
    <row r="700" spans="1:188" s="50" customFormat="1" ht="20.25" customHeight="1">
      <c r="A700" s="378"/>
      <c r="B700" s="379"/>
      <c r="C700" s="380"/>
      <c r="D700" s="345"/>
      <c r="E700" s="346"/>
      <c r="F700" s="347"/>
      <c r="G700" s="353"/>
      <c r="H700" s="353"/>
      <c r="I700" s="361"/>
      <c r="J700" s="361"/>
      <c r="K700" s="361"/>
      <c r="L700" s="348"/>
      <c r="M700" s="134"/>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V700" s="139"/>
      <c r="AW700" s="139"/>
      <c r="AX700" s="139"/>
      <c r="AY700" s="139"/>
      <c r="AZ700" s="139"/>
      <c r="BA700" s="139"/>
      <c r="BB700" s="139"/>
      <c r="BC700" s="139"/>
      <c r="BD700" s="139"/>
      <c r="BE700" s="139"/>
      <c r="BF700" s="139"/>
      <c r="BG700" s="139"/>
      <c r="BH700" s="139"/>
      <c r="BI700" s="139"/>
      <c r="BJ700" s="139"/>
      <c r="BK700" s="139"/>
      <c r="BL700" s="139"/>
      <c r="BM700" s="139"/>
      <c r="BN700" s="139"/>
      <c r="BO700" s="139"/>
      <c r="BP700" s="139"/>
      <c r="BQ700" s="139"/>
      <c r="BR700" s="139"/>
      <c r="BS700" s="139"/>
      <c r="BT700" s="139"/>
      <c r="BU700" s="139"/>
      <c r="BV700" s="139"/>
      <c r="BW700" s="139"/>
      <c r="BX700" s="139"/>
      <c r="BY700" s="139"/>
      <c r="BZ700" s="139"/>
      <c r="CA700" s="139"/>
      <c r="CB700" s="139"/>
      <c r="CC700" s="139"/>
      <c r="CD700" s="139"/>
      <c r="CE700" s="139"/>
      <c r="CF700" s="139"/>
      <c r="CG700" s="139"/>
      <c r="CH700" s="139"/>
      <c r="CI700" s="139"/>
      <c r="CJ700" s="139"/>
      <c r="CK700" s="139"/>
      <c r="CL700" s="139"/>
      <c r="CM700" s="139"/>
      <c r="CN700" s="139"/>
      <c r="CO700" s="139"/>
      <c r="CP700" s="139"/>
      <c r="CQ700" s="139"/>
      <c r="CR700" s="139"/>
      <c r="CS700" s="139"/>
      <c r="CT700" s="139"/>
      <c r="CU700" s="139"/>
      <c r="CV700" s="139"/>
      <c r="CW700" s="139"/>
      <c r="CX700" s="139"/>
      <c r="CY700" s="139"/>
      <c r="CZ700" s="139"/>
      <c r="DA700" s="139"/>
      <c r="DB700" s="139"/>
      <c r="DC700" s="139"/>
      <c r="DD700" s="139"/>
      <c r="DE700" s="139"/>
      <c r="DF700" s="139"/>
      <c r="DG700" s="139"/>
      <c r="DH700" s="139"/>
      <c r="DI700" s="139"/>
      <c r="DJ700" s="139"/>
      <c r="DK700" s="139"/>
      <c r="DL700" s="139"/>
      <c r="DM700" s="139"/>
      <c r="DN700" s="139"/>
      <c r="DO700" s="139"/>
      <c r="DP700" s="139"/>
      <c r="DQ700" s="139"/>
      <c r="DR700" s="139"/>
      <c r="DS700" s="139"/>
      <c r="DT700" s="139"/>
      <c r="DU700" s="139"/>
      <c r="DV700" s="139"/>
      <c r="DW700" s="139"/>
      <c r="DX700" s="139"/>
      <c r="DY700" s="139"/>
      <c r="DZ700" s="139"/>
      <c r="EA700" s="139"/>
      <c r="EB700" s="139"/>
      <c r="EC700" s="139"/>
      <c r="ED700" s="139"/>
      <c r="EE700" s="139"/>
      <c r="EF700" s="139"/>
      <c r="EG700" s="139"/>
      <c r="EH700" s="139"/>
      <c r="EI700" s="139"/>
      <c r="EJ700" s="139"/>
      <c r="EK700" s="139"/>
      <c r="EL700" s="139"/>
      <c r="EM700" s="139"/>
      <c r="EN700" s="139"/>
      <c r="EO700" s="139"/>
      <c r="EP700" s="139"/>
      <c r="EQ700" s="139"/>
      <c r="ER700" s="139"/>
      <c r="ES700" s="139"/>
      <c r="ET700" s="139"/>
      <c r="EU700" s="139"/>
      <c r="EV700" s="139"/>
      <c r="EW700" s="139"/>
      <c r="EX700" s="139"/>
      <c r="EY700" s="139"/>
      <c r="EZ700" s="139"/>
      <c r="FA700" s="139"/>
      <c r="FB700" s="139"/>
      <c r="FC700" s="139"/>
      <c r="FD700" s="139"/>
      <c r="FE700" s="139"/>
      <c r="FF700" s="139"/>
      <c r="FG700" s="139"/>
      <c r="FH700" s="139"/>
      <c r="FI700" s="139"/>
      <c r="FJ700" s="139"/>
      <c r="FK700" s="139"/>
      <c r="FL700" s="139"/>
      <c r="FM700" s="139"/>
      <c r="FN700" s="139"/>
      <c r="FO700" s="139"/>
      <c r="FP700" s="139"/>
      <c r="FQ700" s="139"/>
      <c r="FR700" s="139"/>
      <c r="FS700" s="139"/>
      <c r="FT700" s="139"/>
      <c r="FU700" s="139"/>
      <c r="FV700" s="139"/>
      <c r="FW700" s="139"/>
      <c r="FX700" s="139"/>
      <c r="FY700" s="139"/>
      <c r="FZ700" s="139"/>
      <c r="GA700" s="139"/>
      <c r="GB700" s="139"/>
      <c r="GC700" s="139"/>
      <c r="GD700" s="139"/>
      <c r="GE700" s="139"/>
      <c r="GF700" s="139"/>
    </row>
    <row r="701" spans="1:188" s="50" customFormat="1" ht="20.25" customHeight="1">
      <c r="A701" s="381"/>
      <c r="B701" s="382"/>
      <c r="C701" s="383"/>
      <c r="D701" s="345"/>
      <c r="E701" s="346"/>
      <c r="F701" s="347"/>
      <c r="G701" s="354"/>
      <c r="H701" s="354"/>
      <c r="I701" s="362"/>
      <c r="J701" s="362"/>
      <c r="K701" s="362"/>
      <c r="L701" s="348"/>
      <c r="M701" s="134"/>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V701" s="139"/>
      <c r="AW701" s="139"/>
      <c r="AX701" s="139"/>
      <c r="AY701" s="139"/>
      <c r="AZ701" s="139"/>
      <c r="BA701" s="139"/>
      <c r="BB701" s="139"/>
      <c r="BC701" s="139"/>
      <c r="BD701" s="139"/>
      <c r="BE701" s="139"/>
      <c r="BF701" s="139"/>
      <c r="BG701" s="139"/>
      <c r="BH701" s="139"/>
      <c r="BI701" s="139"/>
      <c r="BJ701" s="139"/>
      <c r="BK701" s="139"/>
      <c r="BL701" s="139"/>
      <c r="BM701" s="139"/>
      <c r="BN701" s="139"/>
      <c r="BO701" s="139"/>
      <c r="BP701" s="139"/>
      <c r="BQ701" s="139"/>
      <c r="BR701" s="139"/>
      <c r="BS701" s="139"/>
      <c r="BT701" s="139"/>
      <c r="BU701" s="139"/>
      <c r="BV701" s="139"/>
      <c r="BW701" s="139"/>
      <c r="BX701" s="139"/>
      <c r="BY701" s="139"/>
      <c r="BZ701" s="139"/>
      <c r="CA701" s="139"/>
      <c r="CB701" s="139"/>
      <c r="CC701" s="139"/>
      <c r="CD701" s="139"/>
      <c r="CE701" s="139"/>
      <c r="CF701" s="139"/>
      <c r="CG701" s="139"/>
      <c r="CH701" s="139"/>
      <c r="CI701" s="139"/>
      <c r="CJ701" s="139"/>
      <c r="CK701" s="139"/>
      <c r="CL701" s="139"/>
      <c r="CM701" s="139"/>
      <c r="CN701" s="139"/>
      <c r="CO701" s="139"/>
      <c r="CP701" s="139"/>
      <c r="CQ701" s="139"/>
      <c r="CR701" s="139"/>
      <c r="CS701" s="139"/>
      <c r="CT701" s="139"/>
      <c r="CU701" s="139"/>
      <c r="CV701" s="139"/>
      <c r="CW701" s="139"/>
      <c r="CX701" s="139"/>
      <c r="CY701" s="139"/>
      <c r="CZ701" s="139"/>
      <c r="DA701" s="139"/>
      <c r="DB701" s="139"/>
      <c r="DC701" s="139"/>
      <c r="DD701" s="139"/>
      <c r="DE701" s="139"/>
      <c r="DF701" s="139"/>
      <c r="DG701" s="139"/>
      <c r="DH701" s="139"/>
      <c r="DI701" s="139"/>
      <c r="DJ701" s="139"/>
      <c r="DK701" s="139"/>
      <c r="DL701" s="139"/>
      <c r="DM701" s="139"/>
      <c r="DN701" s="139"/>
      <c r="DO701" s="139"/>
      <c r="DP701" s="139"/>
      <c r="DQ701" s="139"/>
      <c r="DR701" s="139"/>
      <c r="DS701" s="139"/>
      <c r="DT701" s="139"/>
      <c r="DU701" s="139"/>
      <c r="DV701" s="139"/>
      <c r="DW701" s="139"/>
      <c r="DX701" s="139"/>
      <c r="DY701" s="139"/>
      <c r="DZ701" s="139"/>
      <c r="EA701" s="139"/>
      <c r="EB701" s="139"/>
      <c r="EC701" s="139"/>
      <c r="ED701" s="139"/>
      <c r="EE701" s="139"/>
      <c r="EF701" s="139"/>
      <c r="EG701" s="139"/>
      <c r="EH701" s="139"/>
      <c r="EI701" s="139"/>
      <c r="EJ701" s="139"/>
      <c r="EK701" s="139"/>
      <c r="EL701" s="139"/>
      <c r="EM701" s="139"/>
      <c r="EN701" s="139"/>
      <c r="EO701" s="139"/>
      <c r="EP701" s="139"/>
      <c r="EQ701" s="139"/>
      <c r="ER701" s="139"/>
      <c r="ES701" s="139"/>
      <c r="ET701" s="139"/>
      <c r="EU701" s="139"/>
      <c r="EV701" s="139"/>
      <c r="EW701" s="139"/>
      <c r="EX701" s="139"/>
      <c r="EY701" s="139"/>
      <c r="EZ701" s="139"/>
      <c r="FA701" s="139"/>
      <c r="FB701" s="139"/>
      <c r="FC701" s="139"/>
      <c r="FD701" s="139"/>
      <c r="FE701" s="139"/>
      <c r="FF701" s="139"/>
      <c r="FG701" s="139"/>
      <c r="FH701" s="139"/>
      <c r="FI701" s="139"/>
      <c r="FJ701" s="139"/>
      <c r="FK701" s="139"/>
      <c r="FL701" s="139"/>
      <c r="FM701" s="139"/>
      <c r="FN701" s="139"/>
      <c r="FO701" s="139"/>
      <c r="FP701" s="139"/>
      <c r="FQ701" s="139"/>
      <c r="FR701" s="139"/>
      <c r="FS701" s="139"/>
      <c r="FT701" s="139"/>
      <c r="FU701" s="139"/>
      <c r="FV701" s="139"/>
      <c r="FW701" s="139"/>
      <c r="FX701" s="139"/>
      <c r="FY701" s="139"/>
      <c r="FZ701" s="139"/>
      <c r="GA701" s="139"/>
      <c r="GB701" s="139"/>
      <c r="GC701" s="139"/>
      <c r="GD701" s="139"/>
      <c r="GE701" s="139"/>
      <c r="GF701" s="139"/>
    </row>
    <row r="702" spans="1:188" s="50" customFormat="1" ht="20.25" customHeight="1">
      <c r="A702" s="375"/>
      <c r="B702" s="376"/>
      <c r="C702" s="377"/>
      <c r="D702" s="345" t="s">
        <v>1651</v>
      </c>
      <c r="E702" s="346" t="s">
        <v>966</v>
      </c>
      <c r="F702" s="347" t="s">
        <v>967</v>
      </c>
      <c r="G702" s="352"/>
      <c r="H702" s="352"/>
      <c r="I702" s="360"/>
      <c r="J702" s="360"/>
      <c r="K702" s="360"/>
      <c r="L702" s="348"/>
      <c r="M702" s="134"/>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V702" s="139"/>
      <c r="AW702" s="139"/>
      <c r="AX702" s="139"/>
      <c r="AY702" s="139"/>
      <c r="AZ702" s="139"/>
      <c r="BA702" s="139"/>
      <c r="BB702" s="139"/>
      <c r="BC702" s="139"/>
      <c r="BD702" s="139"/>
      <c r="BE702" s="139"/>
      <c r="BF702" s="139"/>
      <c r="BG702" s="139"/>
      <c r="BH702" s="139"/>
      <c r="BI702" s="139"/>
      <c r="BJ702" s="139"/>
      <c r="BK702" s="139"/>
      <c r="BL702" s="139"/>
      <c r="BM702" s="139"/>
      <c r="BN702" s="139"/>
      <c r="BO702" s="139"/>
      <c r="BP702" s="139"/>
      <c r="BQ702" s="139"/>
      <c r="BR702" s="139"/>
      <c r="BS702" s="139"/>
      <c r="BT702" s="139"/>
      <c r="BU702" s="139"/>
      <c r="BV702" s="139"/>
      <c r="BW702" s="139"/>
      <c r="BX702" s="139"/>
      <c r="BY702" s="139"/>
      <c r="BZ702" s="139"/>
      <c r="CA702" s="139"/>
      <c r="CB702" s="139"/>
      <c r="CC702" s="139"/>
      <c r="CD702" s="139"/>
      <c r="CE702" s="139"/>
      <c r="CF702" s="139"/>
      <c r="CG702" s="139"/>
      <c r="CH702" s="139"/>
      <c r="CI702" s="139"/>
      <c r="CJ702" s="139"/>
      <c r="CK702" s="139"/>
      <c r="CL702" s="139"/>
      <c r="CM702" s="139"/>
      <c r="CN702" s="139"/>
      <c r="CO702" s="139"/>
      <c r="CP702" s="139"/>
      <c r="CQ702" s="139"/>
      <c r="CR702" s="139"/>
      <c r="CS702" s="139"/>
      <c r="CT702" s="139"/>
      <c r="CU702" s="139"/>
      <c r="CV702" s="139"/>
      <c r="CW702" s="139"/>
      <c r="CX702" s="139"/>
      <c r="CY702" s="139"/>
      <c r="CZ702" s="139"/>
      <c r="DA702" s="139"/>
      <c r="DB702" s="139"/>
      <c r="DC702" s="139"/>
      <c r="DD702" s="139"/>
      <c r="DE702" s="139"/>
      <c r="DF702" s="139"/>
      <c r="DG702" s="139"/>
      <c r="DH702" s="139"/>
      <c r="DI702" s="139"/>
      <c r="DJ702" s="139"/>
      <c r="DK702" s="139"/>
      <c r="DL702" s="139"/>
      <c r="DM702" s="139"/>
      <c r="DN702" s="139"/>
      <c r="DO702" s="139"/>
      <c r="DP702" s="139"/>
      <c r="DQ702" s="139"/>
      <c r="DR702" s="139"/>
      <c r="DS702" s="139"/>
      <c r="DT702" s="139"/>
      <c r="DU702" s="139"/>
      <c r="DV702" s="139"/>
      <c r="DW702" s="139"/>
      <c r="DX702" s="139"/>
      <c r="DY702" s="139"/>
      <c r="DZ702" s="139"/>
      <c r="EA702" s="139"/>
      <c r="EB702" s="139"/>
      <c r="EC702" s="139"/>
      <c r="ED702" s="139"/>
      <c r="EE702" s="139"/>
      <c r="EF702" s="139"/>
      <c r="EG702" s="139"/>
      <c r="EH702" s="139"/>
      <c r="EI702" s="139"/>
      <c r="EJ702" s="139"/>
      <c r="EK702" s="139"/>
      <c r="EL702" s="139"/>
      <c r="EM702" s="139"/>
      <c r="EN702" s="139"/>
      <c r="EO702" s="139"/>
      <c r="EP702" s="139"/>
      <c r="EQ702" s="139"/>
      <c r="ER702" s="139"/>
      <c r="ES702" s="139"/>
      <c r="ET702" s="139"/>
      <c r="EU702" s="139"/>
      <c r="EV702" s="139"/>
      <c r="EW702" s="139"/>
      <c r="EX702" s="139"/>
      <c r="EY702" s="139"/>
      <c r="EZ702" s="139"/>
      <c r="FA702" s="139"/>
      <c r="FB702" s="139"/>
      <c r="FC702" s="139"/>
      <c r="FD702" s="139"/>
      <c r="FE702" s="139"/>
      <c r="FF702" s="139"/>
      <c r="FG702" s="139"/>
      <c r="FH702" s="139"/>
      <c r="FI702" s="139"/>
      <c r="FJ702" s="139"/>
      <c r="FK702" s="139"/>
      <c r="FL702" s="139"/>
      <c r="FM702" s="139"/>
      <c r="FN702" s="139"/>
      <c r="FO702" s="139"/>
      <c r="FP702" s="139"/>
      <c r="FQ702" s="139"/>
      <c r="FR702" s="139"/>
      <c r="FS702" s="139"/>
      <c r="FT702" s="139"/>
      <c r="FU702" s="139"/>
      <c r="FV702" s="139"/>
      <c r="FW702" s="139"/>
      <c r="FX702" s="139"/>
      <c r="FY702" s="139"/>
      <c r="FZ702" s="139"/>
      <c r="GA702" s="139"/>
      <c r="GB702" s="139"/>
      <c r="GC702" s="139"/>
      <c r="GD702" s="139"/>
      <c r="GE702" s="139"/>
      <c r="GF702" s="139"/>
    </row>
    <row r="703" spans="1:188" s="50" customFormat="1" ht="20.25" customHeight="1">
      <c r="A703" s="378"/>
      <c r="B703" s="379"/>
      <c r="C703" s="380"/>
      <c r="D703" s="345"/>
      <c r="E703" s="346"/>
      <c r="F703" s="347"/>
      <c r="G703" s="353"/>
      <c r="H703" s="353"/>
      <c r="I703" s="361"/>
      <c r="J703" s="361"/>
      <c r="K703" s="361"/>
      <c r="L703" s="348"/>
      <c r="M703" s="134"/>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V703" s="139"/>
      <c r="AW703" s="139"/>
      <c r="AX703" s="139"/>
      <c r="AY703" s="139"/>
      <c r="AZ703" s="139"/>
      <c r="BA703" s="139"/>
      <c r="BB703" s="139"/>
      <c r="BC703" s="139"/>
      <c r="BD703" s="139"/>
      <c r="BE703" s="139"/>
      <c r="BF703" s="139"/>
      <c r="BG703" s="139"/>
      <c r="BH703" s="139"/>
      <c r="BI703" s="139"/>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c r="CI703" s="139"/>
      <c r="CJ703" s="139"/>
      <c r="CK703" s="139"/>
      <c r="CL703" s="139"/>
      <c r="CM703" s="139"/>
      <c r="CN703" s="139"/>
      <c r="CO703" s="139"/>
      <c r="CP703" s="139"/>
      <c r="CQ703" s="139"/>
      <c r="CR703" s="139"/>
      <c r="CS703" s="139"/>
      <c r="CT703" s="139"/>
      <c r="CU703" s="139"/>
      <c r="CV703" s="139"/>
      <c r="CW703" s="139"/>
      <c r="CX703" s="139"/>
      <c r="CY703" s="139"/>
      <c r="CZ703" s="139"/>
      <c r="DA703" s="139"/>
      <c r="DB703" s="139"/>
      <c r="DC703" s="139"/>
      <c r="DD703" s="139"/>
      <c r="DE703" s="139"/>
      <c r="DF703" s="139"/>
      <c r="DG703" s="139"/>
      <c r="DH703" s="139"/>
      <c r="DI703" s="139"/>
      <c r="DJ703" s="139"/>
      <c r="DK703" s="139"/>
      <c r="DL703" s="139"/>
      <c r="DM703" s="139"/>
      <c r="DN703" s="139"/>
      <c r="DO703" s="139"/>
      <c r="DP703" s="139"/>
      <c r="DQ703" s="139"/>
      <c r="DR703" s="139"/>
      <c r="DS703" s="139"/>
      <c r="DT703" s="139"/>
      <c r="DU703" s="139"/>
      <c r="DV703" s="139"/>
      <c r="DW703" s="139"/>
      <c r="DX703" s="139"/>
      <c r="DY703" s="139"/>
      <c r="DZ703" s="139"/>
      <c r="EA703" s="139"/>
      <c r="EB703" s="139"/>
      <c r="EC703" s="139"/>
      <c r="ED703" s="139"/>
      <c r="EE703" s="139"/>
      <c r="EF703" s="139"/>
      <c r="EG703" s="139"/>
      <c r="EH703" s="139"/>
      <c r="EI703" s="139"/>
      <c r="EJ703" s="139"/>
      <c r="EK703" s="139"/>
      <c r="EL703" s="139"/>
      <c r="EM703" s="139"/>
      <c r="EN703" s="139"/>
      <c r="EO703" s="139"/>
      <c r="EP703" s="139"/>
      <c r="EQ703" s="139"/>
      <c r="ER703" s="139"/>
      <c r="ES703" s="139"/>
      <c r="ET703" s="139"/>
      <c r="EU703" s="139"/>
      <c r="EV703" s="139"/>
      <c r="EW703" s="139"/>
      <c r="EX703" s="139"/>
      <c r="EY703" s="139"/>
      <c r="EZ703" s="139"/>
      <c r="FA703" s="139"/>
      <c r="FB703" s="139"/>
      <c r="FC703" s="139"/>
      <c r="FD703" s="139"/>
      <c r="FE703" s="139"/>
      <c r="FF703" s="139"/>
      <c r="FG703" s="139"/>
      <c r="FH703" s="139"/>
      <c r="FI703" s="139"/>
      <c r="FJ703" s="139"/>
      <c r="FK703" s="139"/>
      <c r="FL703" s="139"/>
      <c r="FM703" s="139"/>
      <c r="FN703" s="139"/>
      <c r="FO703" s="139"/>
      <c r="FP703" s="139"/>
      <c r="FQ703" s="139"/>
      <c r="FR703" s="139"/>
      <c r="FS703" s="139"/>
      <c r="FT703" s="139"/>
      <c r="FU703" s="139"/>
      <c r="FV703" s="139"/>
      <c r="FW703" s="139"/>
      <c r="FX703" s="139"/>
      <c r="FY703" s="139"/>
      <c r="FZ703" s="139"/>
      <c r="GA703" s="139"/>
      <c r="GB703" s="139"/>
      <c r="GC703" s="139"/>
      <c r="GD703" s="139"/>
      <c r="GE703" s="139"/>
      <c r="GF703" s="139"/>
    </row>
    <row r="704" spans="1:188" s="50" customFormat="1" ht="20.25" customHeight="1">
      <c r="A704" s="378"/>
      <c r="B704" s="379"/>
      <c r="C704" s="380"/>
      <c r="D704" s="345"/>
      <c r="E704" s="346"/>
      <c r="F704" s="347"/>
      <c r="G704" s="353"/>
      <c r="H704" s="353"/>
      <c r="I704" s="361"/>
      <c r="J704" s="361"/>
      <c r="K704" s="361"/>
      <c r="L704" s="348"/>
      <c r="M704" s="134"/>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V704" s="139"/>
      <c r="AW704" s="139"/>
      <c r="AX704" s="139"/>
      <c r="AY704" s="139"/>
      <c r="AZ704" s="139"/>
      <c r="BA704" s="139"/>
      <c r="BB704" s="139"/>
      <c r="BC704" s="139"/>
      <c r="BD704" s="139"/>
      <c r="BE704" s="139"/>
      <c r="BF704" s="139"/>
      <c r="BG704" s="139"/>
      <c r="BH704" s="139"/>
      <c r="BI704" s="139"/>
      <c r="BJ704" s="139"/>
      <c r="BK704" s="139"/>
      <c r="BL704" s="139"/>
      <c r="BM704" s="139"/>
      <c r="BN704" s="139"/>
      <c r="BO704" s="139"/>
      <c r="BP704" s="139"/>
      <c r="BQ704" s="139"/>
      <c r="BR704" s="139"/>
      <c r="BS704" s="139"/>
      <c r="BT704" s="139"/>
      <c r="BU704" s="139"/>
      <c r="BV704" s="139"/>
      <c r="BW704" s="139"/>
      <c r="BX704" s="139"/>
      <c r="BY704" s="139"/>
      <c r="BZ704" s="139"/>
      <c r="CA704" s="139"/>
      <c r="CB704" s="139"/>
      <c r="CC704" s="139"/>
      <c r="CD704" s="139"/>
      <c r="CE704" s="139"/>
      <c r="CF704" s="139"/>
      <c r="CG704" s="139"/>
      <c r="CH704" s="139"/>
      <c r="CI704" s="139"/>
      <c r="CJ704" s="139"/>
      <c r="CK704" s="139"/>
      <c r="CL704" s="139"/>
      <c r="CM704" s="139"/>
      <c r="CN704" s="139"/>
      <c r="CO704" s="139"/>
      <c r="CP704" s="139"/>
      <c r="CQ704" s="139"/>
      <c r="CR704" s="139"/>
      <c r="CS704" s="139"/>
      <c r="CT704" s="139"/>
      <c r="CU704" s="139"/>
      <c r="CV704" s="139"/>
      <c r="CW704" s="139"/>
      <c r="CX704" s="139"/>
      <c r="CY704" s="139"/>
      <c r="CZ704" s="139"/>
      <c r="DA704" s="139"/>
      <c r="DB704" s="139"/>
      <c r="DC704" s="139"/>
      <c r="DD704" s="139"/>
      <c r="DE704" s="139"/>
      <c r="DF704" s="139"/>
      <c r="DG704" s="139"/>
      <c r="DH704" s="139"/>
      <c r="DI704" s="139"/>
      <c r="DJ704" s="139"/>
      <c r="DK704" s="139"/>
      <c r="DL704" s="139"/>
      <c r="DM704" s="139"/>
      <c r="DN704" s="139"/>
      <c r="DO704" s="139"/>
      <c r="DP704" s="139"/>
      <c r="DQ704" s="139"/>
      <c r="DR704" s="139"/>
      <c r="DS704" s="139"/>
      <c r="DT704" s="139"/>
      <c r="DU704" s="139"/>
      <c r="DV704" s="139"/>
      <c r="DW704" s="139"/>
      <c r="DX704" s="139"/>
      <c r="DY704" s="139"/>
      <c r="DZ704" s="139"/>
      <c r="EA704" s="139"/>
      <c r="EB704" s="139"/>
      <c r="EC704" s="139"/>
      <c r="ED704" s="139"/>
      <c r="EE704" s="139"/>
      <c r="EF704" s="139"/>
      <c r="EG704" s="139"/>
      <c r="EH704" s="139"/>
      <c r="EI704" s="139"/>
      <c r="EJ704" s="139"/>
      <c r="EK704" s="139"/>
      <c r="EL704" s="139"/>
      <c r="EM704" s="139"/>
      <c r="EN704" s="139"/>
      <c r="EO704" s="139"/>
      <c r="EP704" s="139"/>
      <c r="EQ704" s="139"/>
      <c r="ER704" s="139"/>
      <c r="ES704" s="139"/>
      <c r="ET704" s="139"/>
      <c r="EU704" s="139"/>
      <c r="EV704" s="139"/>
      <c r="EW704" s="139"/>
      <c r="EX704" s="139"/>
      <c r="EY704" s="139"/>
      <c r="EZ704" s="139"/>
      <c r="FA704" s="139"/>
      <c r="FB704" s="139"/>
      <c r="FC704" s="139"/>
      <c r="FD704" s="139"/>
      <c r="FE704" s="139"/>
      <c r="FF704" s="139"/>
      <c r="FG704" s="139"/>
      <c r="FH704" s="139"/>
      <c r="FI704" s="139"/>
      <c r="FJ704" s="139"/>
      <c r="FK704" s="139"/>
      <c r="FL704" s="139"/>
      <c r="FM704" s="139"/>
      <c r="FN704" s="139"/>
      <c r="FO704" s="139"/>
      <c r="FP704" s="139"/>
      <c r="FQ704" s="139"/>
      <c r="FR704" s="139"/>
      <c r="FS704" s="139"/>
      <c r="FT704" s="139"/>
      <c r="FU704" s="139"/>
      <c r="FV704" s="139"/>
      <c r="FW704" s="139"/>
      <c r="FX704" s="139"/>
      <c r="FY704" s="139"/>
      <c r="FZ704" s="139"/>
      <c r="GA704" s="139"/>
      <c r="GB704" s="139"/>
      <c r="GC704" s="139"/>
      <c r="GD704" s="139"/>
      <c r="GE704" s="139"/>
      <c r="GF704" s="139"/>
    </row>
    <row r="705" spans="1:188" s="50" customFormat="1" ht="20.25" customHeight="1">
      <c r="A705" s="378"/>
      <c r="B705" s="379"/>
      <c r="C705" s="380"/>
      <c r="D705" s="345"/>
      <c r="E705" s="346"/>
      <c r="F705" s="347"/>
      <c r="G705" s="353"/>
      <c r="H705" s="353"/>
      <c r="I705" s="361"/>
      <c r="J705" s="361"/>
      <c r="K705" s="361"/>
      <c r="L705" s="348"/>
      <c r="M705" s="134"/>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V705" s="139"/>
      <c r="AW705" s="139"/>
      <c r="AX705" s="139"/>
      <c r="AY705" s="139"/>
      <c r="AZ705" s="139"/>
      <c r="BA705" s="139"/>
      <c r="BB705" s="139"/>
      <c r="BC705" s="139"/>
      <c r="BD705" s="139"/>
      <c r="BE705" s="139"/>
      <c r="BF705" s="139"/>
      <c r="BG705" s="139"/>
      <c r="BH705" s="139"/>
      <c r="BI705" s="139"/>
      <c r="BJ705" s="139"/>
      <c r="BK705" s="139"/>
      <c r="BL705" s="139"/>
      <c r="BM705" s="139"/>
      <c r="BN705" s="139"/>
      <c r="BO705" s="139"/>
      <c r="BP705" s="139"/>
      <c r="BQ705" s="139"/>
      <c r="BR705" s="139"/>
      <c r="BS705" s="139"/>
      <c r="BT705" s="139"/>
      <c r="BU705" s="139"/>
      <c r="BV705" s="139"/>
      <c r="BW705" s="139"/>
      <c r="BX705" s="139"/>
      <c r="BY705" s="139"/>
      <c r="BZ705" s="139"/>
      <c r="CA705" s="139"/>
      <c r="CB705" s="139"/>
      <c r="CC705" s="139"/>
      <c r="CD705" s="139"/>
      <c r="CE705" s="139"/>
      <c r="CF705" s="139"/>
      <c r="CG705" s="139"/>
      <c r="CH705" s="139"/>
      <c r="CI705" s="139"/>
      <c r="CJ705" s="139"/>
      <c r="CK705" s="139"/>
      <c r="CL705" s="139"/>
      <c r="CM705" s="139"/>
      <c r="CN705" s="139"/>
      <c r="CO705" s="139"/>
      <c r="CP705" s="139"/>
      <c r="CQ705" s="139"/>
      <c r="CR705" s="139"/>
      <c r="CS705" s="139"/>
      <c r="CT705" s="139"/>
      <c r="CU705" s="139"/>
      <c r="CV705" s="139"/>
      <c r="CW705" s="139"/>
      <c r="CX705" s="139"/>
      <c r="CY705" s="139"/>
      <c r="CZ705" s="139"/>
      <c r="DA705" s="139"/>
      <c r="DB705" s="139"/>
      <c r="DC705" s="139"/>
      <c r="DD705" s="139"/>
      <c r="DE705" s="139"/>
      <c r="DF705" s="139"/>
      <c r="DG705" s="139"/>
      <c r="DH705" s="139"/>
      <c r="DI705" s="139"/>
      <c r="DJ705" s="139"/>
      <c r="DK705" s="139"/>
      <c r="DL705" s="139"/>
      <c r="DM705" s="139"/>
      <c r="DN705" s="139"/>
      <c r="DO705" s="139"/>
      <c r="DP705" s="139"/>
      <c r="DQ705" s="139"/>
      <c r="DR705" s="139"/>
      <c r="DS705" s="139"/>
      <c r="DT705" s="139"/>
      <c r="DU705" s="139"/>
      <c r="DV705" s="139"/>
      <c r="DW705" s="139"/>
      <c r="DX705" s="139"/>
      <c r="DY705" s="139"/>
      <c r="DZ705" s="139"/>
      <c r="EA705" s="139"/>
      <c r="EB705" s="139"/>
      <c r="EC705" s="139"/>
      <c r="ED705" s="139"/>
      <c r="EE705" s="139"/>
      <c r="EF705" s="139"/>
      <c r="EG705" s="139"/>
      <c r="EH705" s="139"/>
      <c r="EI705" s="139"/>
      <c r="EJ705" s="139"/>
      <c r="EK705" s="139"/>
      <c r="EL705" s="139"/>
      <c r="EM705" s="139"/>
      <c r="EN705" s="139"/>
      <c r="EO705" s="139"/>
      <c r="EP705" s="139"/>
      <c r="EQ705" s="139"/>
      <c r="ER705" s="139"/>
      <c r="ES705" s="139"/>
      <c r="ET705" s="139"/>
      <c r="EU705" s="139"/>
      <c r="EV705" s="139"/>
      <c r="EW705" s="139"/>
      <c r="EX705" s="139"/>
      <c r="EY705" s="139"/>
      <c r="EZ705" s="139"/>
      <c r="FA705" s="139"/>
      <c r="FB705" s="139"/>
      <c r="FC705" s="139"/>
      <c r="FD705" s="139"/>
      <c r="FE705" s="139"/>
      <c r="FF705" s="139"/>
      <c r="FG705" s="139"/>
      <c r="FH705" s="139"/>
      <c r="FI705" s="139"/>
      <c r="FJ705" s="139"/>
      <c r="FK705" s="139"/>
      <c r="FL705" s="139"/>
      <c r="FM705" s="139"/>
      <c r="FN705" s="139"/>
      <c r="FO705" s="139"/>
      <c r="FP705" s="139"/>
      <c r="FQ705" s="139"/>
      <c r="FR705" s="139"/>
      <c r="FS705" s="139"/>
      <c r="FT705" s="139"/>
      <c r="FU705" s="139"/>
      <c r="FV705" s="139"/>
      <c r="FW705" s="139"/>
      <c r="FX705" s="139"/>
      <c r="FY705" s="139"/>
      <c r="FZ705" s="139"/>
      <c r="GA705" s="139"/>
      <c r="GB705" s="139"/>
      <c r="GC705" s="139"/>
      <c r="GD705" s="139"/>
      <c r="GE705" s="139"/>
      <c r="GF705" s="139"/>
    </row>
    <row r="706" spans="1:188" s="50" customFormat="1" ht="20.25" customHeight="1">
      <c r="A706" s="378"/>
      <c r="B706" s="379"/>
      <c r="C706" s="380"/>
      <c r="D706" s="345"/>
      <c r="E706" s="346"/>
      <c r="F706" s="347"/>
      <c r="G706" s="353"/>
      <c r="H706" s="353"/>
      <c r="I706" s="361"/>
      <c r="J706" s="361"/>
      <c r="K706" s="361"/>
      <c r="L706" s="348"/>
      <c r="M706" s="134"/>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V706" s="139"/>
      <c r="AW706" s="139"/>
      <c r="AX706" s="139"/>
      <c r="AY706" s="139"/>
      <c r="AZ706" s="139"/>
      <c r="BA706" s="139"/>
      <c r="BB706" s="139"/>
      <c r="BC706" s="139"/>
      <c r="BD706" s="139"/>
      <c r="BE706" s="139"/>
      <c r="BF706" s="139"/>
      <c r="BG706" s="139"/>
      <c r="BH706" s="139"/>
      <c r="BI706" s="139"/>
      <c r="BJ706" s="139"/>
      <c r="BK706" s="139"/>
      <c r="BL706" s="139"/>
      <c r="BM706" s="139"/>
      <c r="BN706" s="139"/>
      <c r="BO706" s="139"/>
      <c r="BP706" s="139"/>
      <c r="BQ706" s="139"/>
      <c r="BR706" s="139"/>
      <c r="BS706" s="139"/>
      <c r="BT706" s="139"/>
      <c r="BU706" s="139"/>
      <c r="BV706" s="139"/>
      <c r="BW706" s="139"/>
      <c r="BX706" s="139"/>
      <c r="BY706" s="139"/>
      <c r="BZ706" s="139"/>
      <c r="CA706" s="139"/>
      <c r="CB706" s="139"/>
      <c r="CC706" s="139"/>
      <c r="CD706" s="139"/>
      <c r="CE706" s="139"/>
      <c r="CF706" s="139"/>
      <c r="CG706" s="139"/>
      <c r="CH706" s="139"/>
      <c r="CI706" s="139"/>
      <c r="CJ706" s="139"/>
      <c r="CK706" s="139"/>
      <c r="CL706" s="139"/>
      <c r="CM706" s="139"/>
      <c r="CN706" s="139"/>
      <c r="CO706" s="139"/>
      <c r="CP706" s="139"/>
      <c r="CQ706" s="139"/>
      <c r="CR706" s="139"/>
      <c r="CS706" s="139"/>
      <c r="CT706" s="139"/>
      <c r="CU706" s="139"/>
      <c r="CV706" s="139"/>
      <c r="CW706" s="139"/>
      <c r="CX706" s="139"/>
      <c r="CY706" s="139"/>
      <c r="CZ706" s="139"/>
      <c r="DA706" s="139"/>
      <c r="DB706" s="139"/>
      <c r="DC706" s="139"/>
      <c r="DD706" s="139"/>
      <c r="DE706" s="139"/>
      <c r="DF706" s="139"/>
      <c r="DG706" s="139"/>
      <c r="DH706" s="139"/>
      <c r="DI706" s="139"/>
      <c r="DJ706" s="139"/>
      <c r="DK706" s="139"/>
      <c r="DL706" s="139"/>
      <c r="DM706" s="139"/>
      <c r="DN706" s="139"/>
      <c r="DO706" s="139"/>
      <c r="DP706" s="139"/>
      <c r="DQ706" s="139"/>
      <c r="DR706" s="139"/>
      <c r="DS706" s="139"/>
      <c r="DT706" s="139"/>
      <c r="DU706" s="139"/>
      <c r="DV706" s="139"/>
      <c r="DW706" s="139"/>
      <c r="DX706" s="139"/>
      <c r="DY706" s="139"/>
      <c r="DZ706" s="139"/>
      <c r="EA706" s="139"/>
      <c r="EB706" s="139"/>
      <c r="EC706" s="139"/>
      <c r="ED706" s="139"/>
      <c r="EE706" s="139"/>
      <c r="EF706" s="139"/>
      <c r="EG706" s="139"/>
      <c r="EH706" s="139"/>
      <c r="EI706" s="139"/>
      <c r="EJ706" s="139"/>
      <c r="EK706" s="139"/>
      <c r="EL706" s="139"/>
      <c r="EM706" s="139"/>
      <c r="EN706" s="139"/>
      <c r="EO706" s="139"/>
      <c r="EP706" s="139"/>
      <c r="EQ706" s="139"/>
      <c r="ER706" s="139"/>
      <c r="ES706" s="139"/>
      <c r="ET706" s="139"/>
      <c r="EU706" s="139"/>
      <c r="EV706" s="139"/>
      <c r="EW706" s="139"/>
      <c r="EX706" s="139"/>
      <c r="EY706" s="139"/>
      <c r="EZ706" s="139"/>
      <c r="FA706" s="139"/>
      <c r="FB706" s="139"/>
      <c r="FC706" s="139"/>
      <c r="FD706" s="139"/>
      <c r="FE706" s="139"/>
      <c r="FF706" s="139"/>
      <c r="FG706" s="139"/>
      <c r="FH706" s="139"/>
      <c r="FI706" s="139"/>
      <c r="FJ706" s="139"/>
      <c r="FK706" s="139"/>
      <c r="FL706" s="139"/>
      <c r="FM706" s="139"/>
      <c r="FN706" s="139"/>
      <c r="FO706" s="139"/>
      <c r="FP706" s="139"/>
      <c r="FQ706" s="139"/>
      <c r="FR706" s="139"/>
      <c r="FS706" s="139"/>
      <c r="FT706" s="139"/>
      <c r="FU706" s="139"/>
      <c r="FV706" s="139"/>
      <c r="FW706" s="139"/>
      <c r="FX706" s="139"/>
      <c r="FY706" s="139"/>
      <c r="FZ706" s="139"/>
      <c r="GA706" s="139"/>
      <c r="GB706" s="139"/>
      <c r="GC706" s="139"/>
      <c r="GD706" s="139"/>
      <c r="GE706" s="139"/>
      <c r="GF706" s="139"/>
    </row>
    <row r="707" spans="1:188" s="50" customFormat="1" ht="20.25" customHeight="1">
      <c r="A707" s="378"/>
      <c r="B707" s="379"/>
      <c r="C707" s="380"/>
      <c r="D707" s="345"/>
      <c r="E707" s="346"/>
      <c r="F707" s="347"/>
      <c r="G707" s="353"/>
      <c r="H707" s="353"/>
      <c r="I707" s="361"/>
      <c r="J707" s="361"/>
      <c r="K707" s="361"/>
      <c r="L707" s="348"/>
      <c r="M707" s="134"/>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V707" s="139"/>
      <c r="AW707" s="139"/>
      <c r="AX707" s="139"/>
      <c r="AY707" s="139"/>
      <c r="AZ707" s="139"/>
      <c r="BA707" s="139"/>
      <c r="BB707" s="139"/>
      <c r="BC707" s="139"/>
      <c r="BD707" s="139"/>
      <c r="BE707" s="139"/>
      <c r="BF707" s="139"/>
      <c r="BG707" s="139"/>
      <c r="BH707" s="139"/>
      <c r="BI707" s="139"/>
      <c r="BJ707" s="139"/>
      <c r="BK707" s="139"/>
      <c r="BL707" s="139"/>
      <c r="BM707" s="139"/>
      <c r="BN707" s="139"/>
      <c r="BO707" s="139"/>
      <c r="BP707" s="139"/>
      <c r="BQ707" s="139"/>
      <c r="BR707" s="139"/>
      <c r="BS707" s="139"/>
      <c r="BT707" s="139"/>
      <c r="BU707" s="139"/>
      <c r="BV707" s="139"/>
      <c r="BW707" s="139"/>
      <c r="BX707" s="139"/>
      <c r="BY707" s="139"/>
      <c r="BZ707" s="139"/>
      <c r="CA707" s="139"/>
      <c r="CB707" s="139"/>
      <c r="CC707" s="139"/>
      <c r="CD707" s="139"/>
      <c r="CE707" s="139"/>
      <c r="CF707" s="139"/>
      <c r="CG707" s="139"/>
      <c r="CH707" s="139"/>
      <c r="CI707" s="139"/>
      <c r="CJ707" s="139"/>
      <c r="CK707" s="139"/>
      <c r="CL707" s="139"/>
      <c r="CM707" s="139"/>
      <c r="CN707" s="139"/>
      <c r="CO707" s="139"/>
      <c r="CP707" s="139"/>
      <c r="CQ707" s="139"/>
      <c r="CR707" s="139"/>
      <c r="CS707" s="139"/>
      <c r="CT707" s="139"/>
      <c r="CU707" s="139"/>
      <c r="CV707" s="139"/>
      <c r="CW707" s="139"/>
      <c r="CX707" s="139"/>
      <c r="CY707" s="139"/>
      <c r="CZ707" s="139"/>
      <c r="DA707" s="139"/>
      <c r="DB707" s="139"/>
      <c r="DC707" s="139"/>
      <c r="DD707" s="139"/>
      <c r="DE707" s="139"/>
      <c r="DF707" s="139"/>
      <c r="DG707" s="139"/>
      <c r="DH707" s="139"/>
      <c r="DI707" s="139"/>
      <c r="DJ707" s="139"/>
      <c r="DK707" s="139"/>
      <c r="DL707" s="139"/>
      <c r="DM707" s="139"/>
      <c r="DN707" s="139"/>
      <c r="DO707" s="139"/>
      <c r="DP707" s="139"/>
      <c r="DQ707" s="139"/>
      <c r="DR707" s="139"/>
      <c r="DS707" s="139"/>
      <c r="DT707" s="139"/>
      <c r="DU707" s="139"/>
      <c r="DV707" s="139"/>
      <c r="DW707" s="139"/>
      <c r="DX707" s="139"/>
      <c r="DY707" s="139"/>
      <c r="DZ707" s="139"/>
      <c r="EA707" s="139"/>
      <c r="EB707" s="139"/>
      <c r="EC707" s="139"/>
      <c r="ED707" s="139"/>
      <c r="EE707" s="139"/>
      <c r="EF707" s="139"/>
      <c r="EG707" s="139"/>
      <c r="EH707" s="139"/>
      <c r="EI707" s="139"/>
      <c r="EJ707" s="139"/>
      <c r="EK707" s="139"/>
      <c r="EL707" s="139"/>
      <c r="EM707" s="139"/>
      <c r="EN707" s="139"/>
      <c r="EO707" s="139"/>
      <c r="EP707" s="139"/>
      <c r="EQ707" s="139"/>
      <c r="ER707" s="139"/>
      <c r="ES707" s="139"/>
      <c r="ET707" s="139"/>
      <c r="EU707" s="139"/>
      <c r="EV707" s="139"/>
      <c r="EW707" s="139"/>
      <c r="EX707" s="139"/>
      <c r="EY707" s="139"/>
      <c r="EZ707" s="139"/>
      <c r="FA707" s="139"/>
      <c r="FB707" s="139"/>
      <c r="FC707" s="139"/>
      <c r="FD707" s="139"/>
      <c r="FE707" s="139"/>
      <c r="FF707" s="139"/>
      <c r="FG707" s="139"/>
      <c r="FH707" s="139"/>
      <c r="FI707" s="139"/>
      <c r="FJ707" s="139"/>
      <c r="FK707" s="139"/>
      <c r="FL707" s="139"/>
      <c r="FM707" s="139"/>
      <c r="FN707" s="139"/>
      <c r="FO707" s="139"/>
      <c r="FP707" s="139"/>
      <c r="FQ707" s="139"/>
      <c r="FR707" s="139"/>
      <c r="FS707" s="139"/>
      <c r="FT707" s="139"/>
      <c r="FU707" s="139"/>
      <c r="FV707" s="139"/>
      <c r="FW707" s="139"/>
      <c r="FX707" s="139"/>
      <c r="FY707" s="139"/>
      <c r="FZ707" s="139"/>
      <c r="GA707" s="139"/>
      <c r="GB707" s="139"/>
      <c r="GC707" s="139"/>
      <c r="GD707" s="139"/>
      <c r="GE707" s="139"/>
      <c r="GF707" s="139"/>
    </row>
    <row r="708" spans="1:188" s="50" customFormat="1" ht="20.25" customHeight="1">
      <c r="A708" s="378"/>
      <c r="B708" s="379"/>
      <c r="C708" s="380"/>
      <c r="D708" s="345"/>
      <c r="E708" s="346"/>
      <c r="F708" s="347"/>
      <c r="G708" s="353"/>
      <c r="H708" s="353"/>
      <c r="I708" s="361"/>
      <c r="J708" s="361"/>
      <c r="K708" s="361"/>
      <c r="L708" s="348"/>
      <c r="M708" s="134"/>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V708" s="139"/>
      <c r="AW708" s="139"/>
      <c r="AX708" s="139"/>
      <c r="AY708" s="139"/>
      <c r="AZ708" s="139"/>
      <c r="BA708" s="139"/>
      <c r="BB708" s="139"/>
      <c r="BC708" s="139"/>
      <c r="BD708" s="139"/>
      <c r="BE708" s="139"/>
      <c r="BF708" s="139"/>
      <c r="BG708" s="139"/>
      <c r="BH708" s="139"/>
      <c r="BI708" s="139"/>
      <c r="BJ708" s="139"/>
      <c r="BK708" s="139"/>
      <c r="BL708" s="139"/>
      <c r="BM708" s="139"/>
      <c r="BN708" s="139"/>
      <c r="BO708" s="139"/>
      <c r="BP708" s="139"/>
      <c r="BQ708" s="139"/>
      <c r="BR708" s="139"/>
      <c r="BS708" s="139"/>
      <c r="BT708" s="139"/>
      <c r="BU708" s="139"/>
      <c r="BV708" s="139"/>
      <c r="BW708" s="139"/>
      <c r="BX708" s="139"/>
      <c r="BY708" s="139"/>
      <c r="BZ708" s="139"/>
      <c r="CA708" s="139"/>
      <c r="CB708" s="139"/>
      <c r="CC708" s="139"/>
      <c r="CD708" s="139"/>
      <c r="CE708" s="139"/>
      <c r="CF708" s="139"/>
      <c r="CG708" s="139"/>
      <c r="CH708" s="139"/>
      <c r="CI708" s="139"/>
      <c r="CJ708" s="139"/>
      <c r="CK708" s="139"/>
      <c r="CL708" s="139"/>
      <c r="CM708" s="139"/>
      <c r="CN708" s="139"/>
      <c r="CO708" s="139"/>
      <c r="CP708" s="139"/>
      <c r="CQ708" s="139"/>
      <c r="CR708" s="139"/>
      <c r="CS708" s="139"/>
      <c r="CT708" s="139"/>
      <c r="CU708" s="139"/>
      <c r="CV708" s="139"/>
      <c r="CW708" s="139"/>
      <c r="CX708" s="139"/>
      <c r="CY708" s="139"/>
      <c r="CZ708" s="139"/>
      <c r="DA708" s="139"/>
      <c r="DB708" s="139"/>
      <c r="DC708" s="139"/>
      <c r="DD708" s="139"/>
      <c r="DE708" s="139"/>
      <c r="DF708" s="139"/>
      <c r="DG708" s="139"/>
      <c r="DH708" s="139"/>
      <c r="DI708" s="139"/>
      <c r="DJ708" s="139"/>
      <c r="DK708" s="139"/>
      <c r="DL708" s="139"/>
      <c r="DM708" s="139"/>
      <c r="DN708" s="139"/>
      <c r="DO708" s="139"/>
      <c r="DP708" s="139"/>
      <c r="DQ708" s="139"/>
      <c r="DR708" s="139"/>
      <c r="DS708" s="139"/>
      <c r="DT708" s="139"/>
      <c r="DU708" s="139"/>
      <c r="DV708" s="139"/>
      <c r="DW708" s="139"/>
      <c r="DX708" s="139"/>
      <c r="DY708" s="139"/>
      <c r="DZ708" s="139"/>
      <c r="EA708" s="139"/>
      <c r="EB708" s="139"/>
      <c r="EC708" s="139"/>
      <c r="ED708" s="139"/>
      <c r="EE708" s="139"/>
      <c r="EF708" s="139"/>
      <c r="EG708" s="139"/>
      <c r="EH708" s="139"/>
      <c r="EI708" s="139"/>
      <c r="EJ708" s="139"/>
      <c r="EK708" s="139"/>
      <c r="EL708" s="139"/>
      <c r="EM708" s="139"/>
      <c r="EN708" s="139"/>
      <c r="EO708" s="139"/>
      <c r="EP708" s="139"/>
      <c r="EQ708" s="139"/>
      <c r="ER708" s="139"/>
      <c r="ES708" s="139"/>
      <c r="ET708" s="139"/>
      <c r="EU708" s="139"/>
      <c r="EV708" s="139"/>
      <c r="EW708" s="139"/>
      <c r="EX708" s="139"/>
      <c r="EY708" s="139"/>
      <c r="EZ708" s="139"/>
      <c r="FA708" s="139"/>
      <c r="FB708" s="139"/>
      <c r="FC708" s="139"/>
      <c r="FD708" s="139"/>
      <c r="FE708" s="139"/>
      <c r="FF708" s="139"/>
      <c r="FG708" s="139"/>
      <c r="FH708" s="139"/>
      <c r="FI708" s="139"/>
      <c r="FJ708" s="139"/>
      <c r="FK708" s="139"/>
      <c r="FL708" s="139"/>
      <c r="FM708" s="139"/>
      <c r="FN708" s="139"/>
      <c r="FO708" s="139"/>
      <c r="FP708" s="139"/>
      <c r="FQ708" s="139"/>
      <c r="FR708" s="139"/>
      <c r="FS708" s="139"/>
      <c r="FT708" s="139"/>
      <c r="FU708" s="139"/>
      <c r="FV708" s="139"/>
      <c r="FW708" s="139"/>
      <c r="FX708" s="139"/>
      <c r="FY708" s="139"/>
      <c r="FZ708" s="139"/>
      <c r="GA708" s="139"/>
      <c r="GB708" s="139"/>
      <c r="GC708" s="139"/>
      <c r="GD708" s="139"/>
      <c r="GE708" s="139"/>
      <c r="GF708" s="139"/>
    </row>
    <row r="709" spans="1:188" s="50" customFormat="1" ht="20.25" customHeight="1">
      <c r="A709" s="381"/>
      <c r="B709" s="382"/>
      <c r="C709" s="383"/>
      <c r="D709" s="345"/>
      <c r="E709" s="346"/>
      <c r="F709" s="347"/>
      <c r="G709" s="354"/>
      <c r="H709" s="354"/>
      <c r="I709" s="362"/>
      <c r="J709" s="362"/>
      <c r="K709" s="362"/>
      <c r="L709" s="348"/>
      <c r="M709" s="134"/>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V709" s="139"/>
      <c r="AW709" s="139"/>
      <c r="AX709" s="139"/>
      <c r="AY709" s="139"/>
      <c r="AZ709" s="139"/>
      <c r="BA709" s="139"/>
      <c r="BB709" s="139"/>
      <c r="BC709" s="139"/>
      <c r="BD709" s="139"/>
      <c r="BE709" s="139"/>
      <c r="BF709" s="139"/>
      <c r="BG709" s="139"/>
      <c r="BH709" s="139"/>
      <c r="BI709" s="139"/>
      <c r="BJ709" s="139"/>
      <c r="BK709" s="139"/>
      <c r="BL709" s="139"/>
      <c r="BM709" s="139"/>
      <c r="BN709" s="139"/>
      <c r="BO709" s="139"/>
      <c r="BP709" s="139"/>
      <c r="BQ709" s="139"/>
      <c r="BR709" s="139"/>
      <c r="BS709" s="139"/>
      <c r="BT709" s="139"/>
      <c r="BU709" s="139"/>
      <c r="BV709" s="139"/>
      <c r="BW709" s="139"/>
      <c r="BX709" s="139"/>
      <c r="BY709" s="139"/>
      <c r="BZ709" s="139"/>
      <c r="CA709" s="139"/>
      <c r="CB709" s="139"/>
      <c r="CC709" s="139"/>
      <c r="CD709" s="139"/>
      <c r="CE709" s="139"/>
      <c r="CF709" s="139"/>
      <c r="CG709" s="139"/>
      <c r="CH709" s="139"/>
      <c r="CI709" s="139"/>
      <c r="CJ709" s="139"/>
      <c r="CK709" s="139"/>
      <c r="CL709" s="139"/>
      <c r="CM709" s="139"/>
      <c r="CN709" s="139"/>
      <c r="CO709" s="139"/>
      <c r="CP709" s="139"/>
      <c r="CQ709" s="139"/>
      <c r="CR709" s="139"/>
      <c r="CS709" s="139"/>
      <c r="CT709" s="139"/>
      <c r="CU709" s="139"/>
      <c r="CV709" s="139"/>
      <c r="CW709" s="139"/>
      <c r="CX709" s="139"/>
      <c r="CY709" s="139"/>
      <c r="CZ709" s="139"/>
      <c r="DA709" s="139"/>
      <c r="DB709" s="139"/>
      <c r="DC709" s="139"/>
      <c r="DD709" s="139"/>
      <c r="DE709" s="139"/>
      <c r="DF709" s="139"/>
      <c r="DG709" s="139"/>
      <c r="DH709" s="139"/>
      <c r="DI709" s="139"/>
      <c r="DJ709" s="139"/>
      <c r="DK709" s="139"/>
      <c r="DL709" s="139"/>
      <c r="DM709" s="139"/>
      <c r="DN709" s="139"/>
      <c r="DO709" s="139"/>
      <c r="DP709" s="139"/>
      <c r="DQ709" s="139"/>
      <c r="DR709" s="139"/>
      <c r="DS709" s="139"/>
      <c r="DT709" s="139"/>
      <c r="DU709" s="139"/>
      <c r="DV709" s="139"/>
      <c r="DW709" s="139"/>
      <c r="DX709" s="139"/>
      <c r="DY709" s="139"/>
      <c r="DZ709" s="139"/>
      <c r="EA709" s="139"/>
      <c r="EB709" s="139"/>
      <c r="EC709" s="139"/>
      <c r="ED709" s="139"/>
      <c r="EE709" s="139"/>
      <c r="EF709" s="139"/>
      <c r="EG709" s="139"/>
      <c r="EH709" s="139"/>
      <c r="EI709" s="139"/>
      <c r="EJ709" s="139"/>
      <c r="EK709" s="139"/>
      <c r="EL709" s="139"/>
      <c r="EM709" s="139"/>
      <c r="EN709" s="139"/>
      <c r="EO709" s="139"/>
      <c r="EP709" s="139"/>
      <c r="EQ709" s="139"/>
      <c r="ER709" s="139"/>
      <c r="ES709" s="139"/>
      <c r="ET709" s="139"/>
      <c r="EU709" s="139"/>
      <c r="EV709" s="139"/>
      <c r="EW709" s="139"/>
      <c r="EX709" s="139"/>
      <c r="EY709" s="139"/>
      <c r="EZ709" s="139"/>
      <c r="FA709" s="139"/>
      <c r="FB709" s="139"/>
      <c r="FC709" s="139"/>
      <c r="FD709" s="139"/>
      <c r="FE709" s="139"/>
      <c r="FF709" s="139"/>
      <c r="FG709" s="139"/>
      <c r="FH709" s="139"/>
      <c r="FI709" s="139"/>
      <c r="FJ709" s="139"/>
      <c r="FK709" s="139"/>
      <c r="FL709" s="139"/>
      <c r="FM709" s="139"/>
      <c r="FN709" s="139"/>
      <c r="FO709" s="139"/>
      <c r="FP709" s="139"/>
      <c r="FQ709" s="139"/>
      <c r="FR709" s="139"/>
      <c r="FS709" s="139"/>
      <c r="FT709" s="139"/>
      <c r="FU709" s="139"/>
      <c r="FV709" s="139"/>
      <c r="FW709" s="139"/>
      <c r="FX709" s="139"/>
      <c r="FY709" s="139"/>
      <c r="FZ709" s="139"/>
      <c r="GA709" s="139"/>
      <c r="GB709" s="139"/>
      <c r="GC709" s="139"/>
      <c r="GD709" s="139"/>
      <c r="GE709" s="139"/>
      <c r="GF709" s="139"/>
    </row>
    <row r="710" spans="1:188" s="50" customFormat="1" ht="20.25" customHeight="1">
      <c r="A710" s="375"/>
      <c r="B710" s="376"/>
      <c r="C710" s="377"/>
      <c r="D710" s="345" t="s">
        <v>1652</v>
      </c>
      <c r="E710" s="346" t="s">
        <v>969</v>
      </c>
      <c r="F710" s="347" t="s">
        <v>970</v>
      </c>
      <c r="G710" s="352"/>
      <c r="H710" s="352"/>
      <c r="I710" s="360"/>
      <c r="J710" s="360"/>
      <c r="K710" s="360"/>
      <c r="L710" s="348"/>
      <c r="M710" s="134"/>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V710" s="139"/>
      <c r="AW710" s="139"/>
      <c r="AX710" s="139"/>
      <c r="AY710" s="139"/>
      <c r="AZ710" s="139"/>
      <c r="BA710" s="139"/>
      <c r="BB710" s="139"/>
      <c r="BC710" s="139"/>
      <c r="BD710" s="139"/>
      <c r="BE710" s="139"/>
      <c r="BF710" s="139"/>
      <c r="BG710" s="139"/>
      <c r="BH710" s="139"/>
      <c r="BI710" s="139"/>
      <c r="BJ710" s="139"/>
      <c r="BK710" s="139"/>
      <c r="BL710" s="139"/>
      <c r="BM710" s="139"/>
      <c r="BN710" s="139"/>
      <c r="BO710" s="139"/>
      <c r="BP710" s="139"/>
      <c r="BQ710" s="139"/>
      <c r="BR710" s="139"/>
      <c r="BS710" s="139"/>
      <c r="BT710" s="139"/>
      <c r="BU710" s="139"/>
      <c r="BV710" s="139"/>
      <c r="BW710" s="139"/>
      <c r="BX710" s="139"/>
      <c r="BY710" s="139"/>
      <c r="BZ710" s="139"/>
      <c r="CA710" s="139"/>
      <c r="CB710" s="139"/>
      <c r="CC710" s="139"/>
      <c r="CD710" s="139"/>
      <c r="CE710" s="139"/>
      <c r="CF710" s="139"/>
      <c r="CG710" s="139"/>
      <c r="CH710" s="139"/>
      <c r="CI710" s="139"/>
      <c r="CJ710" s="139"/>
      <c r="CK710" s="139"/>
      <c r="CL710" s="139"/>
      <c r="CM710" s="139"/>
      <c r="CN710" s="139"/>
      <c r="CO710" s="139"/>
      <c r="CP710" s="139"/>
      <c r="CQ710" s="139"/>
      <c r="CR710" s="139"/>
      <c r="CS710" s="139"/>
      <c r="CT710" s="139"/>
      <c r="CU710" s="139"/>
      <c r="CV710" s="139"/>
      <c r="CW710" s="139"/>
      <c r="CX710" s="139"/>
      <c r="CY710" s="139"/>
      <c r="CZ710" s="139"/>
      <c r="DA710" s="139"/>
      <c r="DB710" s="139"/>
      <c r="DC710" s="139"/>
      <c r="DD710" s="139"/>
      <c r="DE710" s="139"/>
      <c r="DF710" s="139"/>
      <c r="DG710" s="139"/>
      <c r="DH710" s="139"/>
      <c r="DI710" s="139"/>
      <c r="DJ710" s="139"/>
      <c r="DK710" s="139"/>
      <c r="DL710" s="139"/>
      <c r="DM710" s="139"/>
      <c r="DN710" s="139"/>
      <c r="DO710" s="139"/>
      <c r="DP710" s="139"/>
      <c r="DQ710" s="139"/>
      <c r="DR710" s="139"/>
      <c r="DS710" s="139"/>
      <c r="DT710" s="139"/>
      <c r="DU710" s="139"/>
      <c r="DV710" s="139"/>
      <c r="DW710" s="139"/>
      <c r="DX710" s="139"/>
      <c r="DY710" s="139"/>
      <c r="DZ710" s="139"/>
      <c r="EA710" s="139"/>
      <c r="EB710" s="139"/>
      <c r="EC710" s="139"/>
      <c r="ED710" s="139"/>
      <c r="EE710" s="139"/>
      <c r="EF710" s="139"/>
      <c r="EG710" s="139"/>
      <c r="EH710" s="139"/>
      <c r="EI710" s="139"/>
      <c r="EJ710" s="139"/>
      <c r="EK710" s="139"/>
      <c r="EL710" s="139"/>
      <c r="EM710" s="139"/>
      <c r="EN710" s="139"/>
      <c r="EO710" s="139"/>
      <c r="EP710" s="139"/>
      <c r="EQ710" s="139"/>
      <c r="ER710" s="139"/>
      <c r="ES710" s="139"/>
      <c r="ET710" s="139"/>
      <c r="EU710" s="139"/>
      <c r="EV710" s="139"/>
      <c r="EW710" s="139"/>
      <c r="EX710" s="139"/>
      <c r="EY710" s="139"/>
      <c r="EZ710" s="139"/>
      <c r="FA710" s="139"/>
      <c r="FB710" s="139"/>
      <c r="FC710" s="139"/>
      <c r="FD710" s="139"/>
      <c r="FE710" s="139"/>
      <c r="FF710" s="139"/>
      <c r="FG710" s="139"/>
      <c r="FH710" s="139"/>
      <c r="FI710" s="139"/>
      <c r="FJ710" s="139"/>
      <c r="FK710" s="139"/>
      <c r="FL710" s="139"/>
      <c r="FM710" s="139"/>
      <c r="FN710" s="139"/>
      <c r="FO710" s="139"/>
      <c r="FP710" s="139"/>
      <c r="FQ710" s="139"/>
      <c r="FR710" s="139"/>
      <c r="FS710" s="139"/>
      <c r="FT710" s="139"/>
      <c r="FU710" s="139"/>
      <c r="FV710" s="139"/>
      <c r="FW710" s="139"/>
      <c r="FX710" s="139"/>
      <c r="FY710" s="139"/>
      <c r="FZ710" s="139"/>
      <c r="GA710" s="139"/>
      <c r="GB710" s="139"/>
      <c r="GC710" s="139"/>
      <c r="GD710" s="139"/>
      <c r="GE710" s="139"/>
      <c r="GF710" s="139"/>
    </row>
    <row r="711" spans="1:188" s="50" customFormat="1" ht="20.25" customHeight="1">
      <c r="A711" s="378"/>
      <c r="B711" s="379"/>
      <c r="C711" s="380"/>
      <c r="D711" s="345"/>
      <c r="E711" s="346"/>
      <c r="F711" s="347"/>
      <c r="G711" s="353"/>
      <c r="H711" s="353"/>
      <c r="I711" s="361"/>
      <c r="J711" s="361"/>
      <c r="K711" s="361"/>
      <c r="L711" s="348"/>
      <c r="M711" s="134"/>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V711" s="139"/>
      <c r="AW711" s="139"/>
      <c r="AX711" s="139"/>
      <c r="AY711" s="139"/>
      <c r="AZ711" s="139"/>
      <c r="BA711" s="139"/>
      <c r="BB711" s="139"/>
      <c r="BC711" s="139"/>
      <c r="BD711" s="139"/>
      <c r="BE711" s="139"/>
      <c r="BF711" s="139"/>
      <c r="BG711" s="139"/>
      <c r="BH711" s="139"/>
      <c r="BI711" s="139"/>
      <c r="BJ711" s="139"/>
      <c r="BK711" s="139"/>
      <c r="BL711" s="139"/>
      <c r="BM711" s="139"/>
      <c r="BN711" s="139"/>
      <c r="BO711" s="139"/>
      <c r="BP711" s="139"/>
      <c r="BQ711" s="139"/>
      <c r="BR711" s="139"/>
      <c r="BS711" s="139"/>
      <c r="BT711" s="139"/>
      <c r="BU711" s="139"/>
      <c r="BV711" s="139"/>
      <c r="BW711" s="139"/>
      <c r="BX711" s="139"/>
      <c r="BY711" s="139"/>
      <c r="BZ711" s="139"/>
      <c r="CA711" s="139"/>
      <c r="CB711" s="139"/>
      <c r="CC711" s="139"/>
      <c r="CD711" s="139"/>
      <c r="CE711" s="139"/>
      <c r="CF711" s="139"/>
      <c r="CG711" s="139"/>
      <c r="CH711" s="139"/>
      <c r="CI711" s="139"/>
      <c r="CJ711" s="139"/>
      <c r="CK711" s="139"/>
      <c r="CL711" s="139"/>
      <c r="CM711" s="139"/>
      <c r="CN711" s="139"/>
      <c r="CO711" s="139"/>
      <c r="CP711" s="139"/>
      <c r="CQ711" s="139"/>
      <c r="CR711" s="139"/>
      <c r="CS711" s="139"/>
      <c r="CT711" s="139"/>
      <c r="CU711" s="139"/>
      <c r="CV711" s="139"/>
      <c r="CW711" s="139"/>
      <c r="CX711" s="139"/>
      <c r="CY711" s="139"/>
      <c r="CZ711" s="139"/>
      <c r="DA711" s="139"/>
      <c r="DB711" s="139"/>
      <c r="DC711" s="139"/>
      <c r="DD711" s="139"/>
      <c r="DE711" s="139"/>
      <c r="DF711" s="139"/>
      <c r="DG711" s="139"/>
      <c r="DH711" s="139"/>
      <c r="DI711" s="139"/>
      <c r="DJ711" s="139"/>
      <c r="DK711" s="139"/>
      <c r="DL711" s="139"/>
      <c r="DM711" s="139"/>
      <c r="DN711" s="139"/>
      <c r="DO711" s="139"/>
      <c r="DP711" s="139"/>
      <c r="DQ711" s="139"/>
      <c r="DR711" s="139"/>
      <c r="DS711" s="139"/>
      <c r="DT711" s="139"/>
      <c r="DU711" s="139"/>
      <c r="DV711" s="139"/>
      <c r="DW711" s="139"/>
      <c r="DX711" s="139"/>
      <c r="DY711" s="139"/>
      <c r="DZ711" s="139"/>
      <c r="EA711" s="139"/>
      <c r="EB711" s="139"/>
      <c r="EC711" s="139"/>
      <c r="ED711" s="139"/>
      <c r="EE711" s="139"/>
      <c r="EF711" s="139"/>
      <c r="EG711" s="139"/>
      <c r="EH711" s="139"/>
      <c r="EI711" s="139"/>
      <c r="EJ711" s="139"/>
      <c r="EK711" s="139"/>
      <c r="EL711" s="139"/>
      <c r="EM711" s="139"/>
      <c r="EN711" s="139"/>
      <c r="EO711" s="139"/>
      <c r="EP711" s="139"/>
      <c r="EQ711" s="139"/>
      <c r="ER711" s="139"/>
      <c r="ES711" s="139"/>
      <c r="ET711" s="139"/>
      <c r="EU711" s="139"/>
      <c r="EV711" s="139"/>
      <c r="EW711" s="139"/>
      <c r="EX711" s="139"/>
      <c r="EY711" s="139"/>
      <c r="EZ711" s="139"/>
      <c r="FA711" s="139"/>
      <c r="FB711" s="139"/>
      <c r="FC711" s="139"/>
      <c r="FD711" s="139"/>
      <c r="FE711" s="139"/>
      <c r="FF711" s="139"/>
      <c r="FG711" s="139"/>
      <c r="FH711" s="139"/>
      <c r="FI711" s="139"/>
      <c r="FJ711" s="139"/>
      <c r="FK711" s="139"/>
      <c r="FL711" s="139"/>
      <c r="FM711" s="139"/>
      <c r="FN711" s="139"/>
      <c r="FO711" s="139"/>
      <c r="FP711" s="139"/>
      <c r="FQ711" s="139"/>
      <c r="FR711" s="139"/>
      <c r="FS711" s="139"/>
      <c r="FT711" s="139"/>
      <c r="FU711" s="139"/>
      <c r="FV711" s="139"/>
      <c r="FW711" s="139"/>
      <c r="FX711" s="139"/>
      <c r="FY711" s="139"/>
      <c r="FZ711" s="139"/>
      <c r="GA711" s="139"/>
      <c r="GB711" s="139"/>
      <c r="GC711" s="139"/>
      <c r="GD711" s="139"/>
      <c r="GE711" s="139"/>
      <c r="GF711" s="139"/>
    </row>
    <row r="712" spans="1:188" s="50" customFormat="1" ht="20.25" customHeight="1">
      <c r="A712" s="378"/>
      <c r="B712" s="379"/>
      <c r="C712" s="380"/>
      <c r="D712" s="345"/>
      <c r="E712" s="346"/>
      <c r="F712" s="347"/>
      <c r="G712" s="353"/>
      <c r="H712" s="353"/>
      <c r="I712" s="361"/>
      <c r="J712" s="361"/>
      <c r="K712" s="361"/>
      <c r="L712" s="348"/>
      <c r="M712" s="134"/>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V712" s="139"/>
      <c r="AW712" s="139"/>
      <c r="AX712" s="139"/>
      <c r="AY712" s="139"/>
      <c r="AZ712" s="139"/>
      <c r="BA712" s="139"/>
      <c r="BB712" s="139"/>
      <c r="BC712" s="139"/>
      <c r="BD712" s="139"/>
      <c r="BE712" s="139"/>
      <c r="BF712" s="139"/>
      <c r="BG712" s="139"/>
      <c r="BH712" s="139"/>
      <c r="BI712" s="139"/>
      <c r="BJ712" s="139"/>
      <c r="BK712" s="139"/>
      <c r="BL712" s="139"/>
      <c r="BM712" s="139"/>
      <c r="BN712" s="139"/>
      <c r="BO712" s="139"/>
      <c r="BP712" s="139"/>
      <c r="BQ712" s="139"/>
      <c r="BR712" s="139"/>
      <c r="BS712" s="139"/>
      <c r="BT712" s="139"/>
      <c r="BU712" s="139"/>
      <c r="BV712" s="139"/>
      <c r="BW712" s="139"/>
      <c r="BX712" s="139"/>
      <c r="BY712" s="139"/>
      <c r="BZ712" s="139"/>
      <c r="CA712" s="139"/>
      <c r="CB712" s="139"/>
      <c r="CC712" s="139"/>
      <c r="CD712" s="139"/>
      <c r="CE712" s="139"/>
      <c r="CF712" s="139"/>
      <c r="CG712" s="139"/>
      <c r="CH712" s="139"/>
      <c r="CI712" s="139"/>
      <c r="CJ712" s="139"/>
      <c r="CK712" s="139"/>
      <c r="CL712" s="139"/>
      <c r="CM712" s="139"/>
      <c r="CN712" s="139"/>
      <c r="CO712" s="139"/>
      <c r="CP712" s="139"/>
      <c r="CQ712" s="139"/>
      <c r="CR712" s="139"/>
      <c r="CS712" s="139"/>
      <c r="CT712" s="139"/>
      <c r="CU712" s="139"/>
      <c r="CV712" s="139"/>
      <c r="CW712" s="139"/>
      <c r="CX712" s="139"/>
      <c r="CY712" s="139"/>
      <c r="CZ712" s="139"/>
      <c r="DA712" s="139"/>
      <c r="DB712" s="139"/>
      <c r="DC712" s="139"/>
      <c r="DD712" s="139"/>
      <c r="DE712" s="139"/>
      <c r="DF712" s="139"/>
      <c r="DG712" s="139"/>
      <c r="DH712" s="139"/>
      <c r="DI712" s="139"/>
      <c r="DJ712" s="139"/>
      <c r="DK712" s="139"/>
      <c r="DL712" s="139"/>
      <c r="DM712" s="139"/>
      <c r="DN712" s="139"/>
      <c r="DO712" s="139"/>
      <c r="DP712" s="139"/>
      <c r="DQ712" s="139"/>
      <c r="DR712" s="139"/>
      <c r="DS712" s="139"/>
      <c r="DT712" s="139"/>
      <c r="DU712" s="139"/>
      <c r="DV712" s="139"/>
      <c r="DW712" s="139"/>
      <c r="DX712" s="139"/>
      <c r="DY712" s="139"/>
      <c r="DZ712" s="139"/>
      <c r="EA712" s="139"/>
      <c r="EB712" s="139"/>
      <c r="EC712" s="139"/>
      <c r="ED712" s="139"/>
      <c r="EE712" s="139"/>
      <c r="EF712" s="139"/>
      <c r="EG712" s="139"/>
      <c r="EH712" s="139"/>
      <c r="EI712" s="139"/>
      <c r="EJ712" s="139"/>
      <c r="EK712" s="139"/>
      <c r="EL712" s="139"/>
      <c r="EM712" s="139"/>
      <c r="EN712" s="139"/>
      <c r="EO712" s="139"/>
      <c r="EP712" s="139"/>
      <c r="EQ712" s="139"/>
      <c r="ER712" s="139"/>
      <c r="ES712" s="139"/>
      <c r="ET712" s="139"/>
      <c r="EU712" s="139"/>
      <c r="EV712" s="139"/>
      <c r="EW712" s="139"/>
      <c r="EX712" s="139"/>
      <c r="EY712" s="139"/>
      <c r="EZ712" s="139"/>
      <c r="FA712" s="139"/>
      <c r="FB712" s="139"/>
      <c r="FC712" s="139"/>
      <c r="FD712" s="139"/>
      <c r="FE712" s="139"/>
      <c r="FF712" s="139"/>
      <c r="FG712" s="139"/>
      <c r="FH712" s="139"/>
      <c r="FI712" s="139"/>
      <c r="FJ712" s="139"/>
      <c r="FK712" s="139"/>
      <c r="FL712" s="139"/>
      <c r="FM712" s="139"/>
      <c r="FN712" s="139"/>
      <c r="FO712" s="139"/>
      <c r="FP712" s="139"/>
      <c r="FQ712" s="139"/>
      <c r="FR712" s="139"/>
      <c r="FS712" s="139"/>
      <c r="FT712" s="139"/>
      <c r="FU712" s="139"/>
      <c r="FV712" s="139"/>
      <c r="FW712" s="139"/>
      <c r="FX712" s="139"/>
      <c r="FY712" s="139"/>
      <c r="FZ712" s="139"/>
      <c r="GA712" s="139"/>
      <c r="GB712" s="139"/>
      <c r="GC712" s="139"/>
      <c r="GD712" s="139"/>
      <c r="GE712" s="139"/>
      <c r="GF712" s="139"/>
    </row>
    <row r="713" spans="1:188" s="50" customFormat="1" ht="20.25" customHeight="1">
      <c r="A713" s="378"/>
      <c r="B713" s="379"/>
      <c r="C713" s="380"/>
      <c r="D713" s="345"/>
      <c r="E713" s="346"/>
      <c r="F713" s="347"/>
      <c r="G713" s="353"/>
      <c r="H713" s="353"/>
      <c r="I713" s="361"/>
      <c r="J713" s="361"/>
      <c r="K713" s="361"/>
      <c r="L713" s="348"/>
      <c r="M713" s="134"/>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V713" s="139"/>
      <c r="AW713" s="139"/>
      <c r="AX713" s="139"/>
      <c r="AY713" s="139"/>
      <c r="AZ713" s="139"/>
      <c r="BA713" s="139"/>
      <c r="BB713" s="139"/>
      <c r="BC713" s="139"/>
      <c r="BD713" s="139"/>
      <c r="BE713" s="139"/>
      <c r="BF713" s="139"/>
      <c r="BG713" s="139"/>
      <c r="BH713" s="139"/>
      <c r="BI713" s="139"/>
      <c r="BJ713" s="139"/>
      <c r="BK713" s="139"/>
      <c r="BL713" s="139"/>
      <c r="BM713" s="139"/>
      <c r="BN713" s="139"/>
      <c r="BO713" s="139"/>
      <c r="BP713" s="139"/>
      <c r="BQ713" s="139"/>
      <c r="BR713" s="139"/>
      <c r="BS713" s="139"/>
      <c r="BT713" s="139"/>
      <c r="BU713" s="139"/>
      <c r="BV713" s="139"/>
      <c r="BW713" s="139"/>
      <c r="BX713" s="139"/>
      <c r="BY713" s="139"/>
      <c r="BZ713" s="139"/>
      <c r="CA713" s="139"/>
      <c r="CB713" s="139"/>
      <c r="CC713" s="139"/>
      <c r="CD713" s="139"/>
      <c r="CE713" s="139"/>
      <c r="CF713" s="139"/>
      <c r="CG713" s="139"/>
      <c r="CH713" s="139"/>
      <c r="CI713" s="139"/>
      <c r="CJ713" s="139"/>
      <c r="CK713" s="139"/>
      <c r="CL713" s="139"/>
      <c r="CM713" s="139"/>
      <c r="CN713" s="139"/>
      <c r="CO713" s="139"/>
      <c r="CP713" s="139"/>
      <c r="CQ713" s="139"/>
      <c r="CR713" s="139"/>
      <c r="CS713" s="139"/>
      <c r="CT713" s="139"/>
      <c r="CU713" s="139"/>
      <c r="CV713" s="139"/>
      <c r="CW713" s="139"/>
      <c r="CX713" s="139"/>
      <c r="CY713" s="139"/>
      <c r="CZ713" s="139"/>
      <c r="DA713" s="139"/>
      <c r="DB713" s="139"/>
      <c r="DC713" s="139"/>
      <c r="DD713" s="139"/>
      <c r="DE713" s="139"/>
      <c r="DF713" s="139"/>
      <c r="DG713" s="139"/>
      <c r="DH713" s="139"/>
      <c r="DI713" s="139"/>
      <c r="DJ713" s="139"/>
      <c r="DK713" s="139"/>
      <c r="DL713" s="139"/>
      <c r="DM713" s="139"/>
      <c r="DN713" s="139"/>
      <c r="DO713" s="139"/>
      <c r="DP713" s="139"/>
      <c r="DQ713" s="139"/>
      <c r="DR713" s="139"/>
      <c r="DS713" s="139"/>
      <c r="DT713" s="139"/>
      <c r="DU713" s="139"/>
      <c r="DV713" s="139"/>
      <c r="DW713" s="139"/>
      <c r="DX713" s="139"/>
      <c r="DY713" s="139"/>
      <c r="DZ713" s="139"/>
      <c r="EA713" s="139"/>
      <c r="EB713" s="139"/>
      <c r="EC713" s="139"/>
      <c r="ED713" s="139"/>
      <c r="EE713" s="139"/>
      <c r="EF713" s="139"/>
      <c r="EG713" s="139"/>
      <c r="EH713" s="139"/>
      <c r="EI713" s="139"/>
      <c r="EJ713" s="139"/>
      <c r="EK713" s="139"/>
      <c r="EL713" s="139"/>
      <c r="EM713" s="139"/>
      <c r="EN713" s="139"/>
      <c r="EO713" s="139"/>
      <c r="EP713" s="139"/>
      <c r="EQ713" s="139"/>
      <c r="ER713" s="139"/>
      <c r="ES713" s="139"/>
      <c r="ET713" s="139"/>
      <c r="EU713" s="139"/>
      <c r="EV713" s="139"/>
      <c r="EW713" s="139"/>
      <c r="EX713" s="139"/>
      <c r="EY713" s="139"/>
      <c r="EZ713" s="139"/>
      <c r="FA713" s="139"/>
      <c r="FB713" s="139"/>
      <c r="FC713" s="139"/>
      <c r="FD713" s="139"/>
      <c r="FE713" s="139"/>
      <c r="FF713" s="139"/>
      <c r="FG713" s="139"/>
      <c r="FH713" s="139"/>
      <c r="FI713" s="139"/>
      <c r="FJ713" s="139"/>
      <c r="FK713" s="139"/>
      <c r="FL713" s="139"/>
      <c r="FM713" s="139"/>
      <c r="FN713" s="139"/>
      <c r="FO713" s="139"/>
      <c r="FP713" s="139"/>
      <c r="FQ713" s="139"/>
      <c r="FR713" s="139"/>
      <c r="FS713" s="139"/>
      <c r="FT713" s="139"/>
      <c r="FU713" s="139"/>
      <c r="FV713" s="139"/>
      <c r="FW713" s="139"/>
      <c r="FX713" s="139"/>
      <c r="FY713" s="139"/>
      <c r="FZ713" s="139"/>
      <c r="GA713" s="139"/>
      <c r="GB713" s="139"/>
      <c r="GC713" s="139"/>
      <c r="GD713" s="139"/>
      <c r="GE713" s="139"/>
      <c r="GF713" s="139"/>
    </row>
    <row r="714" spans="1:188" s="50" customFormat="1" ht="20.25" customHeight="1">
      <c r="A714" s="378"/>
      <c r="B714" s="379"/>
      <c r="C714" s="380"/>
      <c r="D714" s="345"/>
      <c r="E714" s="346"/>
      <c r="F714" s="347"/>
      <c r="G714" s="353"/>
      <c r="H714" s="353"/>
      <c r="I714" s="361"/>
      <c r="J714" s="361"/>
      <c r="K714" s="361"/>
      <c r="L714" s="348"/>
      <c r="M714" s="134"/>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V714" s="139"/>
      <c r="AW714" s="139"/>
      <c r="AX714" s="139"/>
      <c r="AY714" s="139"/>
      <c r="AZ714" s="139"/>
      <c r="BA714" s="139"/>
      <c r="BB714" s="139"/>
      <c r="BC714" s="139"/>
      <c r="BD714" s="139"/>
      <c r="BE714" s="139"/>
      <c r="BF714" s="139"/>
      <c r="BG714" s="139"/>
      <c r="BH714" s="139"/>
      <c r="BI714" s="139"/>
      <c r="BJ714" s="139"/>
      <c r="BK714" s="139"/>
      <c r="BL714" s="139"/>
      <c r="BM714" s="139"/>
      <c r="BN714" s="139"/>
      <c r="BO714" s="139"/>
      <c r="BP714" s="139"/>
      <c r="BQ714" s="139"/>
      <c r="BR714" s="139"/>
      <c r="BS714" s="139"/>
      <c r="BT714" s="139"/>
      <c r="BU714" s="139"/>
      <c r="BV714" s="139"/>
      <c r="BW714" s="139"/>
      <c r="BX714" s="139"/>
      <c r="BY714" s="139"/>
      <c r="BZ714" s="139"/>
      <c r="CA714" s="139"/>
      <c r="CB714" s="139"/>
      <c r="CC714" s="139"/>
      <c r="CD714" s="139"/>
      <c r="CE714" s="139"/>
      <c r="CF714" s="139"/>
      <c r="CG714" s="139"/>
      <c r="CH714" s="139"/>
      <c r="CI714" s="139"/>
      <c r="CJ714" s="139"/>
      <c r="CK714" s="139"/>
      <c r="CL714" s="139"/>
      <c r="CM714" s="139"/>
      <c r="CN714" s="139"/>
      <c r="CO714" s="139"/>
      <c r="CP714" s="139"/>
      <c r="CQ714" s="139"/>
      <c r="CR714" s="139"/>
      <c r="CS714" s="139"/>
      <c r="CT714" s="139"/>
      <c r="CU714" s="139"/>
      <c r="CV714" s="139"/>
      <c r="CW714" s="139"/>
      <c r="CX714" s="139"/>
      <c r="CY714" s="139"/>
      <c r="CZ714" s="139"/>
      <c r="DA714" s="139"/>
      <c r="DB714" s="139"/>
      <c r="DC714" s="139"/>
      <c r="DD714" s="139"/>
      <c r="DE714" s="139"/>
      <c r="DF714" s="139"/>
      <c r="DG714" s="139"/>
      <c r="DH714" s="139"/>
      <c r="DI714" s="139"/>
      <c r="DJ714" s="139"/>
      <c r="DK714" s="139"/>
      <c r="DL714" s="139"/>
      <c r="DM714" s="139"/>
      <c r="DN714" s="139"/>
      <c r="DO714" s="139"/>
      <c r="DP714" s="139"/>
      <c r="DQ714" s="139"/>
      <c r="DR714" s="139"/>
      <c r="DS714" s="139"/>
      <c r="DT714" s="139"/>
      <c r="DU714" s="139"/>
      <c r="DV714" s="139"/>
      <c r="DW714" s="139"/>
      <c r="DX714" s="139"/>
      <c r="DY714" s="139"/>
      <c r="DZ714" s="139"/>
      <c r="EA714" s="139"/>
      <c r="EB714" s="139"/>
      <c r="EC714" s="139"/>
      <c r="ED714" s="139"/>
      <c r="EE714" s="139"/>
      <c r="EF714" s="139"/>
      <c r="EG714" s="139"/>
      <c r="EH714" s="139"/>
      <c r="EI714" s="139"/>
      <c r="EJ714" s="139"/>
      <c r="EK714" s="139"/>
      <c r="EL714" s="139"/>
      <c r="EM714" s="139"/>
      <c r="EN714" s="139"/>
      <c r="EO714" s="139"/>
      <c r="EP714" s="139"/>
      <c r="EQ714" s="139"/>
      <c r="ER714" s="139"/>
      <c r="ES714" s="139"/>
      <c r="ET714" s="139"/>
      <c r="EU714" s="139"/>
      <c r="EV714" s="139"/>
      <c r="EW714" s="139"/>
      <c r="EX714" s="139"/>
      <c r="EY714" s="139"/>
      <c r="EZ714" s="139"/>
      <c r="FA714" s="139"/>
      <c r="FB714" s="139"/>
      <c r="FC714" s="139"/>
      <c r="FD714" s="139"/>
      <c r="FE714" s="139"/>
      <c r="FF714" s="139"/>
      <c r="FG714" s="139"/>
      <c r="FH714" s="139"/>
      <c r="FI714" s="139"/>
      <c r="FJ714" s="139"/>
      <c r="FK714" s="139"/>
      <c r="FL714" s="139"/>
      <c r="FM714" s="139"/>
      <c r="FN714" s="139"/>
      <c r="FO714" s="139"/>
      <c r="FP714" s="139"/>
      <c r="FQ714" s="139"/>
      <c r="FR714" s="139"/>
      <c r="FS714" s="139"/>
      <c r="FT714" s="139"/>
      <c r="FU714" s="139"/>
      <c r="FV714" s="139"/>
      <c r="FW714" s="139"/>
      <c r="FX714" s="139"/>
      <c r="FY714" s="139"/>
      <c r="FZ714" s="139"/>
      <c r="GA714" s="139"/>
      <c r="GB714" s="139"/>
      <c r="GC714" s="139"/>
      <c r="GD714" s="139"/>
      <c r="GE714" s="139"/>
      <c r="GF714" s="139"/>
    </row>
    <row r="715" spans="1:188" s="50" customFormat="1" ht="20.25" customHeight="1">
      <c r="A715" s="378"/>
      <c r="B715" s="379"/>
      <c r="C715" s="380"/>
      <c r="D715" s="345"/>
      <c r="E715" s="346"/>
      <c r="F715" s="347"/>
      <c r="G715" s="353"/>
      <c r="H715" s="353"/>
      <c r="I715" s="361"/>
      <c r="J715" s="361"/>
      <c r="K715" s="361"/>
      <c r="L715" s="348"/>
      <c r="M715" s="134"/>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V715" s="139"/>
      <c r="AW715" s="139"/>
      <c r="AX715" s="139"/>
      <c r="AY715" s="139"/>
      <c r="AZ715" s="139"/>
      <c r="BA715" s="139"/>
      <c r="BB715" s="139"/>
      <c r="BC715" s="139"/>
      <c r="BD715" s="139"/>
      <c r="BE715" s="139"/>
      <c r="BF715" s="139"/>
      <c r="BG715" s="139"/>
      <c r="BH715" s="139"/>
      <c r="BI715" s="139"/>
      <c r="BJ715" s="139"/>
      <c r="BK715" s="139"/>
      <c r="BL715" s="139"/>
      <c r="BM715" s="139"/>
      <c r="BN715" s="139"/>
      <c r="BO715" s="139"/>
      <c r="BP715" s="139"/>
      <c r="BQ715" s="139"/>
      <c r="BR715" s="139"/>
      <c r="BS715" s="139"/>
      <c r="BT715" s="139"/>
      <c r="BU715" s="139"/>
      <c r="BV715" s="139"/>
      <c r="BW715" s="139"/>
      <c r="BX715" s="139"/>
      <c r="BY715" s="139"/>
      <c r="BZ715" s="139"/>
      <c r="CA715" s="139"/>
      <c r="CB715" s="139"/>
      <c r="CC715" s="139"/>
      <c r="CD715" s="139"/>
      <c r="CE715" s="139"/>
      <c r="CF715" s="139"/>
      <c r="CG715" s="139"/>
      <c r="CH715" s="139"/>
      <c r="CI715" s="139"/>
      <c r="CJ715" s="139"/>
      <c r="CK715" s="139"/>
      <c r="CL715" s="139"/>
      <c r="CM715" s="139"/>
      <c r="CN715" s="139"/>
      <c r="CO715" s="139"/>
      <c r="CP715" s="139"/>
      <c r="CQ715" s="139"/>
      <c r="CR715" s="139"/>
      <c r="CS715" s="139"/>
      <c r="CT715" s="139"/>
      <c r="CU715" s="139"/>
      <c r="CV715" s="139"/>
      <c r="CW715" s="139"/>
      <c r="CX715" s="139"/>
      <c r="CY715" s="139"/>
      <c r="CZ715" s="139"/>
      <c r="DA715" s="139"/>
      <c r="DB715" s="139"/>
      <c r="DC715" s="139"/>
      <c r="DD715" s="139"/>
      <c r="DE715" s="139"/>
      <c r="DF715" s="139"/>
      <c r="DG715" s="139"/>
      <c r="DH715" s="139"/>
      <c r="DI715" s="139"/>
      <c r="DJ715" s="139"/>
      <c r="DK715" s="139"/>
      <c r="DL715" s="139"/>
      <c r="DM715" s="139"/>
      <c r="DN715" s="139"/>
      <c r="DO715" s="139"/>
      <c r="DP715" s="139"/>
      <c r="DQ715" s="139"/>
      <c r="DR715" s="139"/>
      <c r="DS715" s="139"/>
      <c r="DT715" s="139"/>
      <c r="DU715" s="139"/>
      <c r="DV715" s="139"/>
      <c r="DW715" s="139"/>
      <c r="DX715" s="139"/>
      <c r="DY715" s="139"/>
      <c r="DZ715" s="139"/>
      <c r="EA715" s="139"/>
      <c r="EB715" s="139"/>
      <c r="EC715" s="139"/>
      <c r="ED715" s="139"/>
      <c r="EE715" s="139"/>
      <c r="EF715" s="139"/>
      <c r="EG715" s="139"/>
      <c r="EH715" s="139"/>
      <c r="EI715" s="139"/>
      <c r="EJ715" s="139"/>
      <c r="EK715" s="139"/>
      <c r="EL715" s="139"/>
      <c r="EM715" s="139"/>
      <c r="EN715" s="139"/>
      <c r="EO715" s="139"/>
      <c r="EP715" s="139"/>
      <c r="EQ715" s="139"/>
      <c r="ER715" s="139"/>
      <c r="ES715" s="139"/>
      <c r="ET715" s="139"/>
      <c r="EU715" s="139"/>
      <c r="EV715" s="139"/>
      <c r="EW715" s="139"/>
      <c r="EX715" s="139"/>
      <c r="EY715" s="139"/>
      <c r="EZ715" s="139"/>
      <c r="FA715" s="139"/>
      <c r="FB715" s="139"/>
      <c r="FC715" s="139"/>
      <c r="FD715" s="139"/>
      <c r="FE715" s="139"/>
      <c r="FF715" s="139"/>
      <c r="FG715" s="139"/>
      <c r="FH715" s="139"/>
      <c r="FI715" s="139"/>
      <c r="FJ715" s="139"/>
      <c r="FK715" s="139"/>
      <c r="FL715" s="139"/>
      <c r="FM715" s="139"/>
      <c r="FN715" s="139"/>
      <c r="FO715" s="139"/>
      <c r="FP715" s="139"/>
      <c r="FQ715" s="139"/>
      <c r="FR715" s="139"/>
      <c r="FS715" s="139"/>
      <c r="FT715" s="139"/>
      <c r="FU715" s="139"/>
      <c r="FV715" s="139"/>
      <c r="FW715" s="139"/>
      <c r="FX715" s="139"/>
      <c r="FY715" s="139"/>
      <c r="FZ715" s="139"/>
      <c r="GA715" s="139"/>
      <c r="GB715" s="139"/>
      <c r="GC715" s="139"/>
      <c r="GD715" s="139"/>
      <c r="GE715" s="139"/>
      <c r="GF715" s="139"/>
    </row>
    <row r="716" spans="1:188" s="50" customFormat="1" ht="50.25" customHeight="1">
      <c r="A716" s="381"/>
      <c r="B716" s="382"/>
      <c r="C716" s="383"/>
      <c r="D716" s="345"/>
      <c r="E716" s="346"/>
      <c r="F716" s="347"/>
      <c r="G716" s="354"/>
      <c r="H716" s="354"/>
      <c r="I716" s="362"/>
      <c r="J716" s="362"/>
      <c r="K716" s="362"/>
      <c r="L716" s="348"/>
      <c r="M716" s="134"/>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V716" s="139"/>
      <c r="AW716" s="139"/>
      <c r="AX716" s="139"/>
      <c r="AY716" s="139"/>
      <c r="AZ716" s="139"/>
      <c r="BA716" s="139"/>
      <c r="BB716" s="139"/>
      <c r="BC716" s="139"/>
      <c r="BD716" s="139"/>
      <c r="BE716" s="139"/>
      <c r="BF716" s="139"/>
      <c r="BG716" s="139"/>
      <c r="BH716" s="139"/>
      <c r="BI716" s="139"/>
      <c r="BJ716" s="139"/>
      <c r="BK716" s="139"/>
      <c r="BL716" s="139"/>
      <c r="BM716" s="139"/>
      <c r="BN716" s="139"/>
      <c r="BO716" s="139"/>
      <c r="BP716" s="139"/>
      <c r="BQ716" s="139"/>
      <c r="BR716" s="139"/>
      <c r="BS716" s="139"/>
      <c r="BT716" s="139"/>
      <c r="BU716" s="139"/>
      <c r="BV716" s="139"/>
      <c r="BW716" s="139"/>
      <c r="BX716" s="139"/>
      <c r="BY716" s="139"/>
      <c r="BZ716" s="139"/>
      <c r="CA716" s="139"/>
      <c r="CB716" s="139"/>
      <c r="CC716" s="139"/>
      <c r="CD716" s="139"/>
      <c r="CE716" s="139"/>
      <c r="CF716" s="139"/>
      <c r="CG716" s="139"/>
      <c r="CH716" s="139"/>
      <c r="CI716" s="139"/>
      <c r="CJ716" s="139"/>
      <c r="CK716" s="139"/>
      <c r="CL716" s="139"/>
      <c r="CM716" s="139"/>
      <c r="CN716" s="139"/>
      <c r="CO716" s="139"/>
      <c r="CP716" s="139"/>
      <c r="CQ716" s="139"/>
      <c r="CR716" s="139"/>
      <c r="CS716" s="139"/>
      <c r="CT716" s="139"/>
      <c r="CU716" s="139"/>
      <c r="CV716" s="139"/>
      <c r="CW716" s="139"/>
      <c r="CX716" s="139"/>
      <c r="CY716" s="139"/>
      <c r="CZ716" s="139"/>
      <c r="DA716" s="139"/>
      <c r="DB716" s="139"/>
      <c r="DC716" s="139"/>
      <c r="DD716" s="139"/>
      <c r="DE716" s="139"/>
      <c r="DF716" s="139"/>
      <c r="DG716" s="139"/>
      <c r="DH716" s="139"/>
      <c r="DI716" s="139"/>
      <c r="DJ716" s="139"/>
      <c r="DK716" s="139"/>
      <c r="DL716" s="139"/>
      <c r="DM716" s="139"/>
      <c r="DN716" s="139"/>
      <c r="DO716" s="139"/>
      <c r="DP716" s="139"/>
      <c r="DQ716" s="139"/>
      <c r="DR716" s="139"/>
      <c r="DS716" s="139"/>
      <c r="DT716" s="139"/>
      <c r="DU716" s="139"/>
      <c r="DV716" s="139"/>
      <c r="DW716" s="139"/>
      <c r="DX716" s="139"/>
      <c r="DY716" s="139"/>
      <c r="DZ716" s="139"/>
      <c r="EA716" s="139"/>
      <c r="EB716" s="139"/>
      <c r="EC716" s="139"/>
      <c r="ED716" s="139"/>
      <c r="EE716" s="139"/>
      <c r="EF716" s="139"/>
      <c r="EG716" s="139"/>
      <c r="EH716" s="139"/>
      <c r="EI716" s="139"/>
      <c r="EJ716" s="139"/>
      <c r="EK716" s="139"/>
      <c r="EL716" s="139"/>
      <c r="EM716" s="139"/>
      <c r="EN716" s="139"/>
      <c r="EO716" s="139"/>
      <c r="EP716" s="139"/>
      <c r="EQ716" s="139"/>
      <c r="ER716" s="139"/>
      <c r="ES716" s="139"/>
      <c r="ET716" s="139"/>
      <c r="EU716" s="139"/>
      <c r="EV716" s="139"/>
      <c r="EW716" s="139"/>
      <c r="EX716" s="139"/>
      <c r="EY716" s="139"/>
      <c r="EZ716" s="139"/>
      <c r="FA716" s="139"/>
      <c r="FB716" s="139"/>
      <c r="FC716" s="139"/>
      <c r="FD716" s="139"/>
      <c r="FE716" s="139"/>
      <c r="FF716" s="139"/>
      <c r="FG716" s="139"/>
      <c r="FH716" s="139"/>
      <c r="FI716" s="139"/>
      <c r="FJ716" s="139"/>
      <c r="FK716" s="139"/>
      <c r="FL716" s="139"/>
      <c r="FM716" s="139"/>
      <c r="FN716" s="139"/>
      <c r="FO716" s="139"/>
      <c r="FP716" s="139"/>
      <c r="FQ716" s="139"/>
      <c r="FR716" s="139"/>
      <c r="FS716" s="139"/>
      <c r="FT716" s="139"/>
      <c r="FU716" s="139"/>
      <c r="FV716" s="139"/>
      <c r="FW716" s="139"/>
      <c r="FX716" s="139"/>
      <c r="FY716" s="139"/>
      <c r="FZ716" s="139"/>
      <c r="GA716" s="139"/>
      <c r="GB716" s="139"/>
      <c r="GC716" s="139"/>
      <c r="GD716" s="139"/>
      <c r="GE716" s="139"/>
      <c r="GF716" s="139"/>
    </row>
    <row r="717" spans="1:188" s="50" customFormat="1" ht="20.25" customHeight="1">
      <c r="A717" s="375"/>
      <c r="B717" s="376"/>
      <c r="C717" s="377"/>
      <c r="D717" s="345" t="s">
        <v>1653</v>
      </c>
      <c r="E717" s="346" t="s">
        <v>972</v>
      </c>
      <c r="F717" s="347" t="s">
        <v>973</v>
      </c>
      <c r="G717" s="352"/>
      <c r="H717" s="352"/>
      <c r="I717" s="360"/>
      <c r="J717" s="360"/>
      <c r="K717" s="360"/>
      <c r="L717" s="348"/>
      <c r="M717" s="134"/>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V717" s="139"/>
      <c r="AW717" s="139"/>
      <c r="AX717" s="139"/>
      <c r="AY717" s="139"/>
      <c r="AZ717" s="139"/>
      <c r="BA717" s="139"/>
      <c r="BB717" s="139"/>
      <c r="BC717" s="139"/>
      <c r="BD717" s="139"/>
      <c r="BE717" s="139"/>
      <c r="BF717" s="139"/>
      <c r="BG717" s="139"/>
      <c r="BH717" s="139"/>
      <c r="BI717" s="139"/>
      <c r="BJ717" s="139"/>
      <c r="BK717" s="139"/>
      <c r="BL717" s="139"/>
      <c r="BM717" s="139"/>
      <c r="BN717" s="139"/>
      <c r="BO717" s="139"/>
      <c r="BP717" s="139"/>
      <c r="BQ717" s="139"/>
      <c r="BR717" s="139"/>
      <c r="BS717" s="139"/>
      <c r="BT717" s="139"/>
      <c r="BU717" s="139"/>
      <c r="BV717" s="139"/>
      <c r="BW717" s="139"/>
      <c r="BX717" s="139"/>
      <c r="BY717" s="139"/>
      <c r="BZ717" s="139"/>
      <c r="CA717" s="139"/>
      <c r="CB717" s="139"/>
      <c r="CC717" s="139"/>
      <c r="CD717" s="139"/>
      <c r="CE717" s="139"/>
      <c r="CF717" s="139"/>
      <c r="CG717" s="139"/>
      <c r="CH717" s="139"/>
      <c r="CI717" s="139"/>
      <c r="CJ717" s="139"/>
      <c r="CK717" s="139"/>
      <c r="CL717" s="139"/>
      <c r="CM717" s="139"/>
      <c r="CN717" s="139"/>
      <c r="CO717" s="139"/>
      <c r="CP717" s="139"/>
      <c r="CQ717" s="139"/>
      <c r="CR717" s="139"/>
      <c r="CS717" s="139"/>
      <c r="CT717" s="139"/>
      <c r="CU717" s="139"/>
      <c r="CV717" s="139"/>
      <c r="CW717" s="139"/>
      <c r="CX717" s="139"/>
      <c r="CY717" s="139"/>
      <c r="CZ717" s="139"/>
      <c r="DA717" s="139"/>
      <c r="DB717" s="139"/>
      <c r="DC717" s="139"/>
      <c r="DD717" s="139"/>
      <c r="DE717" s="139"/>
      <c r="DF717" s="139"/>
      <c r="DG717" s="139"/>
      <c r="DH717" s="139"/>
      <c r="DI717" s="139"/>
      <c r="DJ717" s="139"/>
      <c r="DK717" s="139"/>
      <c r="DL717" s="139"/>
      <c r="DM717" s="139"/>
      <c r="DN717" s="139"/>
      <c r="DO717" s="139"/>
      <c r="DP717" s="139"/>
      <c r="DQ717" s="139"/>
      <c r="DR717" s="139"/>
      <c r="DS717" s="139"/>
      <c r="DT717" s="139"/>
      <c r="DU717" s="139"/>
      <c r="DV717" s="139"/>
      <c r="DW717" s="139"/>
      <c r="DX717" s="139"/>
      <c r="DY717" s="139"/>
      <c r="DZ717" s="139"/>
      <c r="EA717" s="139"/>
      <c r="EB717" s="139"/>
      <c r="EC717" s="139"/>
      <c r="ED717" s="139"/>
      <c r="EE717" s="139"/>
      <c r="EF717" s="139"/>
      <c r="EG717" s="139"/>
      <c r="EH717" s="139"/>
      <c r="EI717" s="139"/>
      <c r="EJ717" s="139"/>
      <c r="EK717" s="139"/>
      <c r="EL717" s="139"/>
      <c r="EM717" s="139"/>
      <c r="EN717" s="139"/>
      <c r="EO717" s="139"/>
      <c r="EP717" s="139"/>
      <c r="EQ717" s="139"/>
      <c r="ER717" s="139"/>
      <c r="ES717" s="139"/>
      <c r="ET717" s="139"/>
      <c r="EU717" s="139"/>
      <c r="EV717" s="139"/>
      <c r="EW717" s="139"/>
      <c r="EX717" s="139"/>
      <c r="EY717" s="139"/>
      <c r="EZ717" s="139"/>
      <c r="FA717" s="139"/>
      <c r="FB717" s="139"/>
      <c r="FC717" s="139"/>
      <c r="FD717" s="139"/>
      <c r="FE717" s="139"/>
      <c r="FF717" s="139"/>
      <c r="FG717" s="139"/>
      <c r="FH717" s="139"/>
      <c r="FI717" s="139"/>
      <c r="FJ717" s="139"/>
      <c r="FK717" s="139"/>
      <c r="FL717" s="139"/>
      <c r="FM717" s="139"/>
      <c r="FN717" s="139"/>
      <c r="FO717" s="139"/>
      <c r="FP717" s="139"/>
      <c r="FQ717" s="139"/>
      <c r="FR717" s="139"/>
      <c r="FS717" s="139"/>
      <c r="FT717" s="139"/>
      <c r="FU717" s="139"/>
      <c r="FV717" s="139"/>
      <c r="FW717" s="139"/>
      <c r="FX717" s="139"/>
      <c r="FY717" s="139"/>
      <c r="FZ717" s="139"/>
      <c r="GA717" s="139"/>
      <c r="GB717" s="139"/>
      <c r="GC717" s="139"/>
      <c r="GD717" s="139"/>
      <c r="GE717" s="139"/>
      <c r="GF717" s="139"/>
    </row>
    <row r="718" spans="1:188" s="50" customFormat="1" ht="20.25" customHeight="1">
      <c r="A718" s="378"/>
      <c r="B718" s="379"/>
      <c r="C718" s="380"/>
      <c r="D718" s="345"/>
      <c r="E718" s="346"/>
      <c r="F718" s="347"/>
      <c r="G718" s="353"/>
      <c r="H718" s="353"/>
      <c r="I718" s="361"/>
      <c r="J718" s="361"/>
      <c r="K718" s="361"/>
      <c r="L718" s="348"/>
      <c r="M718" s="134"/>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V718" s="139"/>
      <c r="AW718" s="139"/>
      <c r="AX718" s="139"/>
      <c r="AY718" s="139"/>
      <c r="AZ718" s="139"/>
      <c r="BA718" s="139"/>
      <c r="BB718" s="139"/>
      <c r="BC718" s="139"/>
      <c r="BD718" s="139"/>
      <c r="BE718" s="139"/>
      <c r="BF718" s="139"/>
      <c r="BG718" s="139"/>
      <c r="BH718" s="139"/>
      <c r="BI718" s="139"/>
      <c r="BJ718" s="139"/>
      <c r="BK718" s="139"/>
      <c r="BL718" s="139"/>
      <c r="BM718" s="139"/>
      <c r="BN718" s="139"/>
      <c r="BO718" s="139"/>
      <c r="BP718" s="139"/>
      <c r="BQ718" s="139"/>
      <c r="BR718" s="139"/>
      <c r="BS718" s="139"/>
      <c r="BT718" s="139"/>
      <c r="BU718" s="139"/>
      <c r="BV718" s="139"/>
      <c r="BW718" s="139"/>
      <c r="BX718" s="139"/>
      <c r="BY718" s="139"/>
      <c r="BZ718" s="139"/>
      <c r="CA718" s="139"/>
      <c r="CB718" s="139"/>
      <c r="CC718" s="139"/>
      <c r="CD718" s="139"/>
      <c r="CE718" s="139"/>
      <c r="CF718" s="139"/>
      <c r="CG718" s="139"/>
      <c r="CH718" s="139"/>
      <c r="CI718" s="139"/>
      <c r="CJ718" s="139"/>
      <c r="CK718" s="139"/>
      <c r="CL718" s="139"/>
      <c r="CM718" s="139"/>
      <c r="CN718" s="139"/>
      <c r="CO718" s="139"/>
      <c r="CP718" s="139"/>
      <c r="CQ718" s="139"/>
      <c r="CR718" s="139"/>
      <c r="CS718" s="139"/>
      <c r="CT718" s="139"/>
      <c r="CU718" s="139"/>
      <c r="CV718" s="139"/>
      <c r="CW718" s="139"/>
      <c r="CX718" s="139"/>
      <c r="CY718" s="139"/>
      <c r="CZ718" s="139"/>
      <c r="DA718" s="139"/>
      <c r="DB718" s="139"/>
      <c r="DC718" s="139"/>
      <c r="DD718" s="139"/>
      <c r="DE718" s="139"/>
      <c r="DF718" s="139"/>
      <c r="DG718" s="139"/>
      <c r="DH718" s="139"/>
      <c r="DI718" s="139"/>
      <c r="DJ718" s="139"/>
      <c r="DK718" s="139"/>
      <c r="DL718" s="139"/>
      <c r="DM718" s="139"/>
      <c r="DN718" s="139"/>
      <c r="DO718" s="139"/>
      <c r="DP718" s="139"/>
      <c r="DQ718" s="139"/>
      <c r="DR718" s="139"/>
      <c r="DS718" s="139"/>
      <c r="DT718" s="139"/>
      <c r="DU718" s="139"/>
      <c r="DV718" s="139"/>
      <c r="DW718" s="139"/>
      <c r="DX718" s="139"/>
      <c r="DY718" s="139"/>
      <c r="DZ718" s="139"/>
      <c r="EA718" s="139"/>
      <c r="EB718" s="139"/>
      <c r="EC718" s="139"/>
      <c r="ED718" s="139"/>
      <c r="EE718" s="139"/>
      <c r="EF718" s="139"/>
      <c r="EG718" s="139"/>
      <c r="EH718" s="139"/>
      <c r="EI718" s="139"/>
      <c r="EJ718" s="139"/>
      <c r="EK718" s="139"/>
      <c r="EL718" s="139"/>
      <c r="EM718" s="139"/>
      <c r="EN718" s="139"/>
      <c r="EO718" s="139"/>
      <c r="EP718" s="139"/>
      <c r="EQ718" s="139"/>
      <c r="ER718" s="139"/>
      <c r="ES718" s="139"/>
      <c r="ET718" s="139"/>
      <c r="EU718" s="139"/>
      <c r="EV718" s="139"/>
      <c r="EW718" s="139"/>
      <c r="EX718" s="139"/>
      <c r="EY718" s="139"/>
      <c r="EZ718" s="139"/>
      <c r="FA718" s="139"/>
      <c r="FB718" s="139"/>
      <c r="FC718" s="139"/>
      <c r="FD718" s="139"/>
      <c r="FE718" s="139"/>
      <c r="FF718" s="139"/>
      <c r="FG718" s="139"/>
      <c r="FH718" s="139"/>
      <c r="FI718" s="139"/>
      <c r="FJ718" s="139"/>
      <c r="FK718" s="139"/>
      <c r="FL718" s="139"/>
      <c r="FM718" s="139"/>
      <c r="FN718" s="139"/>
      <c r="FO718" s="139"/>
      <c r="FP718" s="139"/>
      <c r="FQ718" s="139"/>
      <c r="FR718" s="139"/>
      <c r="FS718" s="139"/>
      <c r="FT718" s="139"/>
      <c r="FU718" s="139"/>
      <c r="FV718" s="139"/>
      <c r="FW718" s="139"/>
      <c r="FX718" s="139"/>
      <c r="FY718" s="139"/>
      <c r="FZ718" s="139"/>
      <c r="GA718" s="139"/>
      <c r="GB718" s="139"/>
      <c r="GC718" s="139"/>
      <c r="GD718" s="139"/>
      <c r="GE718" s="139"/>
      <c r="GF718" s="139"/>
    </row>
    <row r="719" spans="1:188" s="50" customFormat="1" ht="20.25" customHeight="1">
      <c r="A719" s="378"/>
      <c r="B719" s="379"/>
      <c r="C719" s="380"/>
      <c r="D719" s="345"/>
      <c r="E719" s="346"/>
      <c r="F719" s="347"/>
      <c r="G719" s="353"/>
      <c r="H719" s="353"/>
      <c r="I719" s="361"/>
      <c r="J719" s="361"/>
      <c r="K719" s="361"/>
      <c r="L719" s="348"/>
      <c r="M719" s="134"/>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V719" s="139"/>
      <c r="AW719" s="139"/>
      <c r="AX719" s="139"/>
      <c r="AY719" s="139"/>
      <c r="AZ719" s="139"/>
      <c r="BA719" s="139"/>
      <c r="BB719" s="139"/>
      <c r="BC719" s="139"/>
      <c r="BD719" s="139"/>
      <c r="BE719" s="139"/>
      <c r="BF719" s="139"/>
      <c r="BG719" s="139"/>
      <c r="BH719" s="139"/>
      <c r="BI719" s="139"/>
      <c r="BJ719" s="139"/>
      <c r="BK719" s="139"/>
      <c r="BL719" s="139"/>
      <c r="BM719" s="139"/>
      <c r="BN719" s="139"/>
      <c r="BO719" s="139"/>
      <c r="BP719" s="139"/>
      <c r="BQ719" s="139"/>
      <c r="BR719" s="139"/>
      <c r="BS719" s="139"/>
      <c r="BT719" s="139"/>
      <c r="BU719" s="139"/>
      <c r="BV719" s="139"/>
      <c r="BW719" s="139"/>
      <c r="BX719" s="139"/>
      <c r="BY719" s="139"/>
      <c r="BZ719" s="139"/>
      <c r="CA719" s="139"/>
      <c r="CB719" s="139"/>
      <c r="CC719" s="139"/>
      <c r="CD719" s="139"/>
      <c r="CE719" s="139"/>
      <c r="CF719" s="139"/>
      <c r="CG719" s="139"/>
      <c r="CH719" s="139"/>
      <c r="CI719" s="139"/>
      <c r="CJ719" s="139"/>
      <c r="CK719" s="139"/>
      <c r="CL719" s="139"/>
      <c r="CM719" s="139"/>
      <c r="CN719" s="139"/>
      <c r="CO719" s="139"/>
      <c r="CP719" s="139"/>
      <c r="CQ719" s="139"/>
      <c r="CR719" s="139"/>
      <c r="CS719" s="139"/>
      <c r="CT719" s="139"/>
      <c r="CU719" s="139"/>
      <c r="CV719" s="139"/>
      <c r="CW719" s="139"/>
      <c r="CX719" s="139"/>
      <c r="CY719" s="139"/>
      <c r="CZ719" s="139"/>
      <c r="DA719" s="139"/>
      <c r="DB719" s="139"/>
      <c r="DC719" s="139"/>
      <c r="DD719" s="139"/>
      <c r="DE719" s="139"/>
      <c r="DF719" s="139"/>
      <c r="DG719" s="139"/>
      <c r="DH719" s="139"/>
      <c r="DI719" s="139"/>
      <c r="DJ719" s="139"/>
      <c r="DK719" s="139"/>
      <c r="DL719" s="139"/>
      <c r="DM719" s="139"/>
      <c r="DN719" s="139"/>
      <c r="DO719" s="139"/>
      <c r="DP719" s="139"/>
      <c r="DQ719" s="139"/>
      <c r="DR719" s="139"/>
      <c r="DS719" s="139"/>
      <c r="DT719" s="139"/>
      <c r="DU719" s="139"/>
      <c r="DV719" s="139"/>
      <c r="DW719" s="139"/>
      <c r="DX719" s="139"/>
      <c r="DY719" s="139"/>
      <c r="DZ719" s="139"/>
      <c r="EA719" s="139"/>
      <c r="EB719" s="139"/>
      <c r="EC719" s="139"/>
      <c r="ED719" s="139"/>
      <c r="EE719" s="139"/>
      <c r="EF719" s="139"/>
      <c r="EG719" s="139"/>
      <c r="EH719" s="139"/>
      <c r="EI719" s="139"/>
      <c r="EJ719" s="139"/>
      <c r="EK719" s="139"/>
      <c r="EL719" s="139"/>
      <c r="EM719" s="139"/>
      <c r="EN719" s="139"/>
      <c r="EO719" s="139"/>
      <c r="EP719" s="139"/>
      <c r="EQ719" s="139"/>
      <c r="ER719" s="139"/>
      <c r="ES719" s="139"/>
      <c r="ET719" s="139"/>
      <c r="EU719" s="139"/>
      <c r="EV719" s="139"/>
      <c r="EW719" s="139"/>
      <c r="EX719" s="139"/>
      <c r="EY719" s="139"/>
      <c r="EZ719" s="139"/>
      <c r="FA719" s="139"/>
      <c r="FB719" s="139"/>
      <c r="FC719" s="139"/>
      <c r="FD719" s="139"/>
      <c r="FE719" s="139"/>
      <c r="FF719" s="139"/>
      <c r="FG719" s="139"/>
      <c r="FH719" s="139"/>
      <c r="FI719" s="139"/>
      <c r="FJ719" s="139"/>
      <c r="FK719" s="139"/>
      <c r="FL719" s="139"/>
      <c r="FM719" s="139"/>
      <c r="FN719" s="139"/>
      <c r="FO719" s="139"/>
      <c r="FP719" s="139"/>
      <c r="FQ719" s="139"/>
      <c r="FR719" s="139"/>
      <c r="FS719" s="139"/>
      <c r="FT719" s="139"/>
      <c r="FU719" s="139"/>
      <c r="FV719" s="139"/>
      <c r="FW719" s="139"/>
      <c r="FX719" s="139"/>
      <c r="FY719" s="139"/>
      <c r="FZ719" s="139"/>
      <c r="GA719" s="139"/>
      <c r="GB719" s="139"/>
      <c r="GC719" s="139"/>
      <c r="GD719" s="139"/>
      <c r="GE719" s="139"/>
      <c r="GF719" s="139"/>
    </row>
    <row r="720" spans="1:188" s="50" customFormat="1" ht="20.25" customHeight="1">
      <c r="A720" s="378"/>
      <c r="B720" s="379"/>
      <c r="C720" s="380"/>
      <c r="D720" s="345"/>
      <c r="E720" s="346"/>
      <c r="F720" s="347"/>
      <c r="G720" s="353"/>
      <c r="H720" s="353"/>
      <c r="I720" s="361"/>
      <c r="J720" s="361"/>
      <c r="K720" s="361"/>
      <c r="L720" s="348"/>
      <c r="M720" s="134"/>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V720" s="139"/>
      <c r="AW720" s="139"/>
      <c r="AX720" s="139"/>
      <c r="AY720" s="139"/>
      <c r="AZ720" s="139"/>
      <c r="BA720" s="139"/>
      <c r="BB720" s="139"/>
      <c r="BC720" s="139"/>
      <c r="BD720" s="139"/>
      <c r="BE720" s="139"/>
      <c r="BF720" s="139"/>
      <c r="BG720" s="139"/>
      <c r="BH720" s="139"/>
      <c r="BI720" s="139"/>
      <c r="BJ720" s="139"/>
      <c r="BK720" s="139"/>
      <c r="BL720" s="139"/>
      <c r="BM720" s="139"/>
      <c r="BN720" s="139"/>
      <c r="BO720" s="139"/>
      <c r="BP720" s="139"/>
      <c r="BQ720" s="139"/>
      <c r="BR720" s="139"/>
      <c r="BS720" s="139"/>
      <c r="BT720" s="139"/>
      <c r="BU720" s="139"/>
      <c r="BV720" s="139"/>
      <c r="BW720" s="139"/>
      <c r="BX720" s="139"/>
      <c r="BY720" s="139"/>
      <c r="BZ720" s="139"/>
      <c r="CA720" s="139"/>
      <c r="CB720" s="139"/>
      <c r="CC720" s="139"/>
      <c r="CD720" s="139"/>
      <c r="CE720" s="139"/>
      <c r="CF720" s="139"/>
      <c r="CG720" s="139"/>
      <c r="CH720" s="139"/>
      <c r="CI720" s="139"/>
      <c r="CJ720" s="139"/>
      <c r="CK720" s="139"/>
      <c r="CL720" s="139"/>
      <c r="CM720" s="139"/>
      <c r="CN720" s="139"/>
      <c r="CO720" s="139"/>
      <c r="CP720" s="139"/>
      <c r="CQ720" s="139"/>
      <c r="CR720" s="139"/>
      <c r="CS720" s="139"/>
      <c r="CT720" s="139"/>
      <c r="CU720" s="139"/>
      <c r="CV720" s="139"/>
      <c r="CW720" s="139"/>
      <c r="CX720" s="139"/>
      <c r="CY720" s="139"/>
      <c r="CZ720" s="139"/>
      <c r="DA720" s="139"/>
      <c r="DB720" s="139"/>
      <c r="DC720" s="139"/>
      <c r="DD720" s="139"/>
      <c r="DE720" s="139"/>
      <c r="DF720" s="139"/>
      <c r="DG720" s="139"/>
      <c r="DH720" s="139"/>
      <c r="DI720" s="139"/>
      <c r="DJ720" s="139"/>
      <c r="DK720" s="139"/>
      <c r="DL720" s="139"/>
      <c r="DM720" s="139"/>
      <c r="DN720" s="139"/>
      <c r="DO720" s="139"/>
      <c r="DP720" s="139"/>
      <c r="DQ720" s="139"/>
      <c r="DR720" s="139"/>
      <c r="DS720" s="139"/>
      <c r="DT720" s="139"/>
      <c r="DU720" s="139"/>
      <c r="DV720" s="139"/>
      <c r="DW720" s="139"/>
      <c r="DX720" s="139"/>
      <c r="DY720" s="139"/>
      <c r="DZ720" s="139"/>
      <c r="EA720" s="139"/>
      <c r="EB720" s="139"/>
      <c r="EC720" s="139"/>
      <c r="ED720" s="139"/>
      <c r="EE720" s="139"/>
      <c r="EF720" s="139"/>
      <c r="EG720" s="139"/>
      <c r="EH720" s="139"/>
      <c r="EI720" s="139"/>
      <c r="EJ720" s="139"/>
      <c r="EK720" s="139"/>
      <c r="EL720" s="139"/>
      <c r="EM720" s="139"/>
      <c r="EN720" s="139"/>
      <c r="EO720" s="139"/>
      <c r="EP720" s="139"/>
      <c r="EQ720" s="139"/>
      <c r="ER720" s="139"/>
      <c r="ES720" s="139"/>
      <c r="ET720" s="139"/>
      <c r="EU720" s="139"/>
      <c r="EV720" s="139"/>
      <c r="EW720" s="139"/>
      <c r="EX720" s="139"/>
      <c r="EY720" s="139"/>
      <c r="EZ720" s="139"/>
      <c r="FA720" s="139"/>
      <c r="FB720" s="139"/>
      <c r="FC720" s="139"/>
      <c r="FD720" s="139"/>
      <c r="FE720" s="139"/>
      <c r="FF720" s="139"/>
      <c r="FG720" s="139"/>
      <c r="FH720" s="139"/>
      <c r="FI720" s="139"/>
      <c r="FJ720" s="139"/>
      <c r="FK720" s="139"/>
      <c r="FL720" s="139"/>
      <c r="FM720" s="139"/>
      <c r="FN720" s="139"/>
      <c r="FO720" s="139"/>
      <c r="FP720" s="139"/>
      <c r="FQ720" s="139"/>
      <c r="FR720" s="139"/>
      <c r="FS720" s="139"/>
      <c r="FT720" s="139"/>
      <c r="FU720" s="139"/>
      <c r="FV720" s="139"/>
      <c r="FW720" s="139"/>
      <c r="FX720" s="139"/>
      <c r="FY720" s="139"/>
      <c r="FZ720" s="139"/>
      <c r="GA720" s="139"/>
      <c r="GB720" s="139"/>
      <c r="GC720" s="139"/>
      <c r="GD720" s="139"/>
      <c r="GE720" s="139"/>
      <c r="GF720" s="139"/>
    </row>
    <row r="721" spans="1:188" s="50" customFormat="1" ht="20.25" customHeight="1">
      <c r="A721" s="378"/>
      <c r="B721" s="379"/>
      <c r="C721" s="380"/>
      <c r="D721" s="345"/>
      <c r="E721" s="346"/>
      <c r="F721" s="347"/>
      <c r="G721" s="353"/>
      <c r="H721" s="353"/>
      <c r="I721" s="361"/>
      <c r="J721" s="361"/>
      <c r="K721" s="361"/>
      <c r="L721" s="348"/>
      <c r="M721" s="134"/>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V721" s="139"/>
      <c r="AW721" s="139"/>
      <c r="AX721" s="139"/>
      <c r="AY721" s="139"/>
      <c r="AZ721" s="139"/>
      <c r="BA721" s="139"/>
      <c r="BB721" s="139"/>
      <c r="BC721" s="139"/>
      <c r="BD721" s="139"/>
      <c r="BE721" s="139"/>
      <c r="BF721" s="139"/>
      <c r="BG721" s="139"/>
      <c r="BH721" s="139"/>
      <c r="BI721" s="139"/>
      <c r="BJ721" s="139"/>
      <c r="BK721" s="139"/>
      <c r="BL721" s="139"/>
      <c r="BM721" s="139"/>
      <c r="BN721" s="139"/>
      <c r="BO721" s="139"/>
      <c r="BP721" s="139"/>
      <c r="BQ721" s="139"/>
      <c r="BR721" s="139"/>
      <c r="BS721" s="139"/>
      <c r="BT721" s="139"/>
      <c r="BU721" s="139"/>
      <c r="BV721" s="139"/>
      <c r="BW721" s="139"/>
      <c r="BX721" s="139"/>
      <c r="BY721" s="139"/>
      <c r="BZ721" s="139"/>
      <c r="CA721" s="139"/>
      <c r="CB721" s="139"/>
      <c r="CC721" s="139"/>
      <c r="CD721" s="139"/>
      <c r="CE721" s="139"/>
      <c r="CF721" s="139"/>
      <c r="CG721" s="139"/>
      <c r="CH721" s="139"/>
      <c r="CI721" s="139"/>
      <c r="CJ721" s="139"/>
      <c r="CK721" s="139"/>
      <c r="CL721" s="139"/>
      <c r="CM721" s="139"/>
      <c r="CN721" s="139"/>
      <c r="CO721" s="139"/>
      <c r="CP721" s="139"/>
      <c r="CQ721" s="139"/>
      <c r="CR721" s="139"/>
      <c r="CS721" s="139"/>
      <c r="CT721" s="139"/>
      <c r="CU721" s="139"/>
      <c r="CV721" s="139"/>
      <c r="CW721" s="139"/>
      <c r="CX721" s="139"/>
      <c r="CY721" s="139"/>
      <c r="CZ721" s="139"/>
      <c r="DA721" s="139"/>
      <c r="DB721" s="139"/>
      <c r="DC721" s="139"/>
      <c r="DD721" s="139"/>
      <c r="DE721" s="139"/>
      <c r="DF721" s="139"/>
      <c r="DG721" s="139"/>
      <c r="DH721" s="139"/>
      <c r="DI721" s="139"/>
      <c r="DJ721" s="139"/>
      <c r="DK721" s="139"/>
      <c r="DL721" s="139"/>
      <c r="DM721" s="139"/>
      <c r="DN721" s="139"/>
      <c r="DO721" s="139"/>
      <c r="DP721" s="139"/>
      <c r="DQ721" s="139"/>
      <c r="DR721" s="139"/>
      <c r="DS721" s="139"/>
      <c r="DT721" s="139"/>
      <c r="DU721" s="139"/>
      <c r="DV721" s="139"/>
      <c r="DW721" s="139"/>
      <c r="DX721" s="139"/>
      <c r="DY721" s="139"/>
      <c r="DZ721" s="139"/>
      <c r="EA721" s="139"/>
      <c r="EB721" s="139"/>
      <c r="EC721" s="139"/>
      <c r="ED721" s="139"/>
      <c r="EE721" s="139"/>
      <c r="EF721" s="139"/>
      <c r="EG721" s="139"/>
      <c r="EH721" s="139"/>
      <c r="EI721" s="139"/>
      <c r="EJ721" s="139"/>
      <c r="EK721" s="139"/>
      <c r="EL721" s="139"/>
      <c r="EM721" s="139"/>
      <c r="EN721" s="139"/>
      <c r="EO721" s="139"/>
      <c r="EP721" s="139"/>
      <c r="EQ721" s="139"/>
      <c r="ER721" s="139"/>
      <c r="ES721" s="139"/>
      <c r="ET721" s="139"/>
      <c r="EU721" s="139"/>
      <c r="EV721" s="139"/>
      <c r="EW721" s="139"/>
      <c r="EX721" s="139"/>
      <c r="EY721" s="139"/>
      <c r="EZ721" s="139"/>
      <c r="FA721" s="139"/>
      <c r="FB721" s="139"/>
      <c r="FC721" s="139"/>
      <c r="FD721" s="139"/>
      <c r="FE721" s="139"/>
      <c r="FF721" s="139"/>
      <c r="FG721" s="139"/>
      <c r="FH721" s="139"/>
      <c r="FI721" s="139"/>
      <c r="FJ721" s="139"/>
      <c r="FK721" s="139"/>
      <c r="FL721" s="139"/>
      <c r="FM721" s="139"/>
      <c r="FN721" s="139"/>
      <c r="FO721" s="139"/>
      <c r="FP721" s="139"/>
      <c r="FQ721" s="139"/>
      <c r="FR721" s="139"/>
      <c r="FS721" s="139"/>
      <c r="FT721" s="139"/>
      <c r="FU721" s="139"/>
      <c r="FV721" s="139"/>
      <c r="FW721" s="139"/>
      <c r="FX721" s="139"/>
      <c r="FY721" s="139"/>
      <c r="FZ721" s="139"/>
      <c r="GA721" s="139"/>
      <c r="GB721" s="139"/>
      <c r="GC721" s="139"/>
      <c r="GD721" s="139"/>
      <c r="GE721" s="139"/>
      <c r="GF721" s="139"/>
    </row>
    <row r="722" spans="1:188" s="50" customFormat="1" ht="89.25" customHeight="1">
      <c r="A722" s="381"/>
      <c r="B722" s="382"/>
      <c r="C722" s="383"/>
      <c r="D722" s="345"/>
      <c r="E722" s="346"/>
      <c r="F722" s="347"/>
      <c r="G722" s="354"/>
      <c r="H722" s="354"/>
      <c r="I722" s="362"/>
      <c r="J722" s="362"/>
      <c r="K722" s="362"/>
      <c r="L722" s="348"/>
      <c r="M722" s="134"/>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V722" s="139"/>
      <c r="AW722" s="139"/>
      <c r="AX722" s="139"/>
      <c r="AY722" s="139"/>
      <c r="AZ722" s="139"/>
      <c r="BA722" s="139"/>
      <c r="BB722" s="139"/>
      <c r="BC722" s="139"/>
      <c r="BD722" s="139"/>
      <c r="BE722" s="139"/>
      <c r="BF722" s="139"/>
      <c r="BG722" s="139"/>
      <c r="BH722" s="139"/>
      <c r="BI722" s="139"/>
      <c r="BJ722" s="139"/>
      <c r="BK722" s="139"/>
      <c r="BL722" s="139"/>
      <c r="BM722" s="139"/>
      <c r="BN722" s="139"/>
      <c r="BO722" s="139"/>
      <c r="BP722" s="139"/>
      <c r="BQ722" s="139"/>
      <c r="BR722" s="139"/>
      <c r="BS722" s="139"/>
      <c r="BT722" s="139"/>
      <c r="BU722" s="139"/>
      <c r="BV722" s="139"/>
      <c r="BW722" s="139"/>
      <c r="BX722" s="139"/>
      <c r="BY722" s="139"/>
      <c r="BZ722" s="139"/>
      <c r="CA722" s="139"/>
      <c r="CB722" s="139"/>
      <c r="CC722" s="139"/>
      <c r="CD722" s="139"/>
      <c r="CE722" s="139"/>
      <c r="CF722" s="139"/>
      <c r="CG722" s="139"/>
      <c r="CH722" s="139"/>
      <c r="CI722" s="139"/>
      <c r="CJ722" s="139"/>
      <c r="CK722" s="139"/>
      <c r="CL722" s="139"/>
      <c r="CM722" s="139"/>
      <c r="CN722" s="139"/>
      <c r="CO722" s="139"/>
      <c r="CP722" s="139"/>
      <c r="CQ722" s="139"/>
      <c r="CR722" s="139"/>
      <c r="CS722" s="139"/>
      <c r="CT722" s="139"/>
      <c r="CU722" s="139"/>
      <c r="CV722" s="139"/>
      <c r="CW722" s="139"/>
      <c r="CX722" s="139"/>
      <c r="CY722" s="139"/>
      <c r="CZ722" s="139"/>
      <c r="DA722" s="139"/>
      <c r="DB722" s="139"/>
      <c r="DC722" s="139"/>
      <c r="DD722" s="139"/>
      <c r="DE722" s="139"/>
      <c r="DF722" s="139"/>
      <c r="DG722" s="139"/>
      <c r="DH722" s="139"/>
      <c r="DI722" s="139"/>
      <c r="DJ722" s="139"/>
      <c r="DK722" s="139"/>
      <c r="DL722" s="139"/>
      <c r="DM722" s="139"/>
      <c r="DN722" s="139"/>
      <c r="DO722" s="139"/>
      <c r="DP722" s="139"/>
      <c r="DQ722" s="139"/>
      <c r="DR722" s="139"/>
      <c r="DS722" s="139"/>
      <c r="DT722" s="139"/>
      <c r="DU722" s="139"/>
      <c r="DV722" s="139"/>
      <c r="DW722" s="139"/>
      <c r="DX722" s="139"/>
      <c r="DY722" s="139"/>
      <c r="DZ722" s="139"/>
      <c r="EA722" s="139"/>
      <c r="EB722" s="139"/>
      <c r="EC722" s="139"/>
      <c r="ED722" s="139"/>
      <c r="EE722" s="139"/>
      <c r="EF722" s="139"/>
      <c r="EG722" s="139"/>
      <c r="EH722" s="139"/>
      <c r="EI722" s="139"/>
      <c r="EJ722" s="139"/>
      <c r="EK722" s="139"/>
      <c r="EL722" s="139"/>
      <c r="EM722" s="139"/>
      <c r="EN722" s="139"/>
      <c r="EO722" s="139"/>
      <c r="EP722" s="139"/>
      <c r="EQ722" s="139"/>
      <c r="ER722" s="139"/>
      <c r="ES722" s="139"/>
      <c r="ET722" s="139"/>
      <c r="EU722" s="139"/>
      <c r="EV722" s="139"/>
      <c r="EW722" s="139"/>
      <c r="EX722" s="139"/>
      <c r="EY722" s="139"/>
      <c r="EZ722" s="139"/>
      <c r="FA722" s="139"/>
      <c r="FB722" s="139"/>
      <c r="FC722" s="139"/>
      <c r="FD722" s="139"/>
      <c r="FE722" s="139"/>
      <c r="FF722" s="139"/>
      <c r="FG722" s="139"/>
      <c r="FH722" s="139"/>
      <c r="FI722" s="139"/>
      <c r="FJ722" s="139"/>
      <c r="FK722" s="139"/>
      <c r="FL722" s="139"/>
      <c r="FM722" s="139"/>
      <c r="FN722" s="139"/>
      <c r="FO722" s="139"/>
      <c r="FP722" s="139"/>
      <c r="FQ722" s="139"/>
      <c r="FR722" s="139"/>
      <c r="FS722" s="139"/>
      <c r="FT722" s="139"/>
      <c r="FU722" s="139"/>
      <c r="FV722" s="139"/>
      <c r="FW722" s="139"/>
      <c r="FX722" s="139"/>
      <c r="FY722" s="139"/>
      <c r="FZ722" s="139"/>
      <c r="GA722" s="139"/>
      <c r="GB722" s="139"/>
      <c r="GC722" s="139"/>
      <c r="GD722" s="139"/>
      <c r="GE722" s="139"/>
      <c r="GF722" s="139"/>
    </row>
    <row r="723" spans="1:188" s="50" customFormat="1" ht="20.25" customHeight="1">
      <c r="A723" s="375"/>
      <c r="B723" s="376"/>
      <c r="C723" s="377"/>
      <c r="D723" s="385" t="s">
        <v>1654</v>
      </c>
      <c r="E723" s="346" t="s">
        <v>1215</v>
      </c>
      <c r="F723" s="347"/>
      <c r="G723" s="352"/>
      <c r="H723" s="352"/>
      <c r="I723" s="360"/>
      <c r="J723" s="360"/>
      <c r="K723" s="360"/>
      <c r="L723" s="348"/>
      <c r="M723" s="134"/>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V723" s="139"/>
      <c r="AW723" s="139"/>
      <c r="AX723" s="139"/>
      <c r="AY723" s="139"/>
      <c r="AZ723" s="139"/>
      <c r="BA723" s="139"/>
      <c r="BB723" s="139"/>
      <c r="BC723" s="139"/>
      <c r="BD723" s="139"/>
      <c r="BE723" s="139"/>
      <c r="BF723" s="139"/>
      <c r="BG723" s="139"/>
      <c r="BH723" s="139"/>
      <c r="BI723" s="139"/>
      <c r="BJ723" s="139"/>
      <c r="BK723" s="139"/>
      <c r="BL723" s="139"/>
      <c r="BM723" s="139"/>
      <c r="BN723" s="139"/>
      <c r="BO723" s="139"/>
      <c r="BP723" s="139"/>
      <c r="BQ723" s="139"/>
      <c r="BR723" s="139"/>
      <c r="BS723" s="139"/>
      <c r="BT723" s="139"/>
      <c r="BU723" s="139"/>
      <c r="BV723" s="139"/>
      <c r="BW723" s="139"/>
      <c r="BX723" s="139"/>
      <c r="BY723" s="139"/>
      <c r="BZ723" s="139"/>
      <c r="CA723" s="139"/>
      <c r="CB723" s="139"/>
      <c r="CC723" s="139"/>
      <c r="CD723" s="139"/>
      <c r="CE723" s="139"/>
      <c r="CF723" s="139"/>
      <c r="CG723" s="139"/>
      <c r="CH723" s="139"/>
      <c r="CI723" s="139"/>
      <c r="CJ723" s="139"/>
      <c r="CK723" s="139"/>
      <c r="CL723" s="139"/>
      <c r="CM723" s="139"/>
      <c r="CN723" s="139"/>
      <c r="CO723" s="139"/>
      <c r="CP723" s="139"/>
      <c r="CQ723" s="139"/>
      <c r="CR723" s="139"/>
      <c r="CS723" s="139"/>
      <c r="CT723" s="139"/>
      <c r="CU723" s="139"/>
      <c r="CV723" s="139"/>
      <c r="CW723" s="139"/>
      <c r="CX723" s="139"/>
      <c r="CY723" s="139"/>
      <c r="CZ723" s="139"/>
      <c r="DA723" s="139"/>
      <c r="DB723" s="139"/>
      <c r="DC723" s="139"/>
      <c r="DD723" s="139"/>
      <c r="DE723" s="139"/>
      <c r="DF723" s="139"/>
      <c r="DG723" s="139"/>
      <c r="DH723" s="139"/>
      <c r="DI723" s="139"/>
      <c r="DJ723" s="139"/>
      <c r="DK723" s="139"/>
      <c r="DL723" s="139"/>
      <c r="DM723" s="139"/>
      <c r="DN723" s="139"/>
      <c r="DO723" s="139"/>
      <c r="DP723" s="139"/>
      <c r="DQ723" s="139"/>
      <c r="DR723" s="139"/>
      <c r="DS723" s="139"/>
      <c r="DT723" s="139"/>
      <c r="DU723" s="139"/>
      <c r="DV723" s="139"/>
      <c r="DW723" s="139"/>
      <c r="DX723" s="139"/>
      <c r="DY723" s="139"/>
      <c r="DZ723" s="139"/>
      <c r="EA723" s="139"/>
      <c r="EB723" s="139"/>
      <c r="EC723" s="139"/>
      <c r="ED723" s="139"/>
      <c r="EE723" s="139"/>
      <c r="EF723" s="139"/>
      <c r="EG723" s="139"/>
      <c r="EH723" s="139"/>
      <c r="EI723" s="139"/>
      <c r="EJ723" s="139"/>
      <c r="EK723" s="139"/>
      <c r="EL723" s="139"/>
      <c r="EM723" s="139"/>
      <c r="EN723" s="139"/>
      <c r="EO723" s="139"/>
      <c r="EP723" s="139"/>
      <c r="EQ723" s="139"/>
      <c r="ER723" s="139"/>
      <c r="ES723" s="139"/>
      <c r="ET723" s="139"/>
      <c r="EU723" s="139"/>
      <c r="EV723" s="139"/>
      <c r="EW723" s="139"/>
      <c r="EX723" s="139"/>
      <c r="EY723" s="139"/>
      <c r="EZ723" s="139"/>
      <c r="FA723" s="139"/>
      <c r="FB723" s="139"/>
      <c r="FC723" s="139"/>
      <c r="FD723" s="139"/>
      <c r="FE723" s="139"/>
      <c r="FF723" s="139"/>
      <c r="FG723" s="139"/>
      <c r="FH723" s="139"/>
      <c r="FI723" s="139"/>
      <c r="FJ723" s="139"/>
      <c r="FK723" s="139"/>
      <c r="FL723" s="139"/>
      <c r="FM723" s="139"/>
      <c r="FN723" s="139"/>
      <c r="FO723" s="139"/>
      <c r="FP723" s="139"/>
      <c r="FQ723" s="139"/>
      <c r="FR723" s="139"/>
      <c r="FS723" s="139"/>
      <c r="FT723" s="139"/>
      <c r="FU723" s="139"/>
      <c r="FV723" s="139"/>
      <c r="FW723" s="139"/>
      <c r="FX723" s="139"/>
      <c r="FY723" s="139"/>
      <c r="FZ723" s="139"/>
      <c r="GA723" s="139"/>
      <c r="GB723" s="139"/>
      <c r="GC723" s="139"/>
      <c r="GD723" s="139"/>
      <c r="GE723" s="139"/>
      <c r="GF723" s="139"/>
    </row>
    <row r="724" spans="1:188" s="50" customFormat="1" ht="20.25" customHeight="1">
      <c r="A724" s="378"/>
      <c r="B724" s="379"/>
      <c r="C724" s="380"/>
      <c r="D724" s="386"/>
      <c r="E724" s="387"/>
      <c r="F724" s="347"/>
      <c r="G724" s="353"/>
      <c r="H724" s="353"/>
      <c r="I724" s="361"/>
      <c r="J724" s="361"/>
      <c r="K724" s="361"/>
      <c r="L724" s="348"/>
      <c r="M724" s="134"/>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V724" s="139"/>
      <c r="AW724" s="139"/>
      <c r="AX724" s="139"/>
      <c r="AY724" s="139"/>
      <c r="AZ724" s="139"/>
      <c r="BA724" s="139"/>
      <c r="BB724" s="139"/>
      <c r="BC724" s="139"/>
      <c r="BD724" s="139"/>
      <c r="BE724" s="139"/>
      <c r="BF724" s="139"/>
      <c r="BG724" s="139"/>
      <c r="BH724" s="139"/>
      <c r="BI724" s="139"/>
      <c r="BJ724" s="139"/>
      <c r="BK724" s="139"/>
      <c r="BL724" s="139"/>
      <c r="BM724" s="139"/>
      <c r="BN724" s="139"/>
      <c r="BO724" s="139"/>
      <c r="BP724" s="139"/>
      <c r="BQ724" s="139"/>
      <c r="BR724" s="139"/>
      <c r="BS724" s="139"/>
      <c r="BT724" s="139"/>
      <c r="BU724" s="139"/>
      <c r="BV724" s="139"/>
      <c r="BW724" s="139"/>
      <c r="BX724" s="139"/>
      <c r="BY724" s="139"/>
      <c r="BZ724" s="139"/>
      <c r="CA724" s="139"/>
      <c r="CB724" s="139"/>
      <c r="CC724" s="139"/>
      <c r="CD724" s="139"/>
      <c r="CE724" s="139"/>
      <c r="CF724" s="139"/>
      <c r="CG724" s="139"/>
      <c r="CH724" s="139"/>
      <c r="CI724" s="139"/>
      <c r="CJ724" s="139"/>
      <c r="CK724" s="139"/>
      <c r="CL724" s="139"/>
      <c r="CM724" s="139"/>
      <c r="CN724" s="139"/>
      <c r="CO724" s="139"/>
      <c r="CP724" s="139"/>
      <c r="CQ724" s="139"/>
      <c r="CR724" s="139"/>
      <c r="CS724" s="139"/>
      <c r="CT724" s="139"/>
      <c r="CU724" s="139"/>
      <c r="CV724" s="139"/>
      <c r="CW724" s="139"/>
      <c r="CX724" s="139"/>
      <c r="CY724" s="139"/>
      <c r="CZ724" s="139"/>
      <c r="DA724" s="139"/>
      <c r="DB724" s="139"/>
      <c r="DC724" s="139"/>
      <c r="DD724" s="139"/>
      <c r="DE724" s="139"/>
      <c r="DF724" s="139"/>
      <c r="DG724" s="139"/>
      <c r="DH724" s="139"/>
      <c r="DI724" s="139"/>
      <c r="DJ724" s="139"/>
      <c r="DK724" s="139"/>
      <c r="DL724" s="139"/>
      <c r="DM724" s="139"/>
      <c r="DN724" s="139"/>
      <c r="DO724" s="139"/>
      <c r="DP724" s="139"/>
      <c r="DQ724" s="139"/>
      <c r="DR724" s="139"/>
      <c r="DS724" s="139"/>
      <c r="DT724" s="139"/>
      <c r="DU724" s="139"/>
      <c r="DV724" s="139"/>
      <c r="DW724" s="139"/>
      <c r="DX724" s="139"/>
      <c r="DY724" s="139"/>
      <c r="DZ724" s="139"/>
      <c r="EA724" s="139"/>
      <c r="EB724" s="139"/>
      <c r="EC724" s="139"/>
      <c r="ED724" s="139"/>
      <c r="EE724" s="139"/>
      <c r="EF724" s="139"/>
      <c r="EG724" s="139"/>
      <c r="EH724" s="139"/>
      <c r="EI724" s="139"/>
      <c r="EJ724" s="139"/>
      <c r="EK724" s="139"/>
      <c r="EL724" s="139"/>
      <c r="EM724" s="139"/>
      <c r="EN724" s="139"/>
      <c r="EO724" s="139"/>
      <c r="EP724" s="139"/>
      <c r="EQ724" s="139"/>
      <c r="ER724" s="139"/>
      <c r="ES724" s="139"/>
      <c r="ET724" s="139"/>
      <c r="EU724" s="139"/>
      <c r="EV724" s="139"/>
      <c r="EW724" s="139"/>
      <c r="EX724" s="139"/>
      <c r="EY724" s="139"/>
      <c r="EZ724" s="139"/>
      <c r="FA724" s="139"/>
      <c r="FB724" s="139"/>
      <c r="FC724" s="139"/>
      <c r="FD724" s="139"/>
      <c r="FE724" s="139"/>
      <c r="FF724" s="139"/>
      <c r="FG724" s="139"/>
      <c r="FH724" s="139"/>
      <c r="FI724" s="139"/>
      <c r="FJ724" s="139"/>
      <c r="FK724" s="139"/>
      <c r="FL724" s="139"/>
      <c r="FM724" s="139"/>
      <c r="FN724" s="139"/>
      <c r="FO724" s="139"/>
      <c r="FP724" s="139"/>
      <c r="FQ724" s="139"/>
      <c r="FR724" s="139"/>
      <c r="FS724" s="139"/>
      <c r="FT724" s="139"/>
      <c r="FU724" s="139"/>
      <c r="FV724" s="139"/>
      <c r="FW724" s="139"/>
      <c r="FX724" s="139"/>
      <c r="FY724" s="139"/>
      <c r="FZ724" s="139"/>
      <c r="GA724" s="139"/>
      <c r="GB724" s="139"/>
      <c r="GC724" s="139"/>
      <c r="GD724" s="139"/>
      <c r="GE724" s="139"/>
      <c r="GF724" s="139"/>
    </row>
    <row r="725" spans="1:188" s="50" customFormat="1" ht="20.25" customHeight="1">
      <c r="A725" s="378"/>
      <c r="B725" s="379"/>
      <c r="C725" s="380"/>
      <c r="D725" s="386"/>
      <c r="E725" s="387"/>
      <c r="F725" s="347"/>
      <c r="G725" s="353"/>
      <c r="H725" s="353"/>
      <c r="I725" s="361"/>
      <c r="J725" s="361"/>
      <c r="K725" s="361"/>
      <c r="L725" s="348"/>
      <c r="M725" s="134"/>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V725" s="139"/>
      <c r="AW725" s="139"/>
      <c r="AX725" s="139"/>
      <c r="AY725" s="139"/>
      <c r="AZ725" s="139"/>
      <c r="BA725" s="139"/>
      <c r="BB725" s="139"/>
      <c r="BC725" s="139"/>
      <c r="BD725" s="139"/>
      <c r="BE725" s="139"/>
      <c r="BF725" s="139"/>
      <c r="BG725" s="139"/>
      <c r="BH725" s="139"/>
      <c r="BI725" s="139"/>
      <c r="BJ725" s="139"/>
      <c r="BK725" s="139"/>
      <c r="BL725" s="139"/>
      <c r="BM725" s="139"/>
      <c r="BN725" s="139"/>
      <c r="BO725" s="139"/>
      <c r="BP725" s="139"/>
      <c r="BQ725" s="139"/>
      <c r="BR725" s="139"/>
      <c r="BS725" s="139"/>
      <c r="BT725" s="139"/>
      <c r="BU725" s="139"/>
      <c r="BV725" s="139"/>
      <c r="BW725" s="139"/>
      <c r="BX725" s="139"/>
      <c r="BY725" s="139"/>
      <c r="BZ725" s="139"/>
      <c r="CA725" s="139"/>
      <c r="CB725" s="139"/>
      <c r="CC725" s="139"/>
      <c r="CD725" s="139"/>
      <c r="CE725" s="139"/>
      <c r="CF725" s="139"/>
      <c r="CG725" s="139"/>
      <c r="CH725" s="139"/>
      <c r="CI725" s="139"/>
      <c r="CJ725" s="139"/>
      <c r="CK725" s="139"/>
      <c r="CL725" s="139"/>
      <c r="CM725" s="139"/>
      <c r="CN725" s="139"/>
      <c r="CO725" s="139"/>
      <c r="CP725" s="139"/>
      <c r="CQ725" s="139"/>
      <c r="CR725" s="139"/>
      <c r="CS725" s="139"/>
      <c r="CT725" s="139"/>
      <c r="CU725" s="139"/>
      <c r="CV725" s="139"/>
      <c r="CW725" s="139"/>
      <c r="CX725" s="139"/>
      <c r="CY725" s="139"/>
      <c r="CZ725" s="139"/>
      <c r="DA725" s="139"/>
      <c r="DB725" s="139"/>
      <c r="DC725" s="139"/>
      <c r="DD725" s="139"/>
      <c r="DE725" s="139"/>
      <c r="DF725" s="139"/>
      <c r="DG725" s="139"/>
      <c r="DH725" s="139"/>
      <c r="DI725" s="139"/>
      <c r="DJ725" s="139"/>
      <c r="DK725" s="139"/>
      <c r="DL725" s="139"/>
      <c r="DM725" s="139"/>
      <c r="DN725" s="139"/>
      <c r="DO725" s="139"/>
      <c r="DP725" s="139"/>
      <c r="DQ725" s="139"/>
      <c r="DR725" s="139"/>
      <c r="DS725" s="139"/>
      <c r="DT725" s="139"/>
      <c r="DU725" s="139"/>
      <c r="DV725" s="139"/>
      <c r="DW725" s="139"/>
      <c r="DX725" s="139"/>
      <c r="DY725" s="139"/>
      <c r="DZ725" s="139"/>
      <c r="EA725" s="139"/>
      <c r="EB725" s="139"/>
      <c r="EC725" s="139"/>
      <c r="ED725" s="139"/>
      <c r="EE725" s="139"/>
      <c r="EF725" s="139"/>
      <c r="EG725" s="139"/>
      <c r="EH725" s="139"/>
      <c r="EI725" s="139"/>
      <c r="EJ725" s="139"/>
      <c r="EK725" s="139"/>
      <c r="EL725" s="139"/>
      <c r="EM725" s="139"/>
      <c r="EN725" s="139"/>
      <c r="EO725" s="139"/>
      <c r="EP725" s="139"/>
      <c r="EQ725" s="139"/>
      <c r="ER725" s="139"/>
      <c r="ES725" s="139"/>
      <c r="ET725" s="139"/>
      <c r="EU725" s="139"/>
      <c r="EV725" s="139"/>
      <c r="EW725" s="139"/>
      <c r="EX725" s="139"/>
      <c r="EY725" s="139"/>
      <c r="EZ725" s="139"/>
      <c r="FA725" s="139"/>
      <c r="FB725" s="139"/>
      <c r="FC725" s="139"/>
      <c r="FD725" s="139"/>
      <c r="FE725" s="139"/>
      <c r="FF725" s="139"/>
      <c r="FG725" s="139"/>
      <c r="FH725" s="139"/>
      <c r="FI725" s="139"/>
      <c r="FJ725" s="139"/>
      <c r="FK725" s="139"/>
      <c r="FL725" s="139"/>
      <c r="FM725" s="139"/>
      <c r="FN725" s="139"/>
      <c r="FO725" s="139"/>
      <c r="FP725" s="139"/>
      <c r="FQ725" s="139"/>
      <c r="FR725" s="139"/>
      <c r="FS725" s="139"/>
      <c r="FT725" s="139"/>
      <c r="FU725" s="139"/>
      <c r="FV725" s="139"/>
      <c r="FW725" s="139"/>
      <c r="FX725" s="139"/>
      <c r="FY725" s="139"/>
      <c r="FZ725" s="139"/>
      <c r="GA725" s="139"/>
      <c r="GB725" s="139"/>
      <c r="GC725" s="139"/>
      <c r="GD725" s="139"/>
      <c r="GE725" s="139"/>
      <c r="GF725" s="139"/>
    </row>
    <row r="726" spans="1:188" s="50" customFormat="1" ht="20.25" customHeight="1">
      <c r="A726" s="378"/>
      <c r="B726" s="379"/>
      <c r="C726" s="380"/>
      <c r="D726" s="386"/>
      <c r="E726" s="387"/>
      <c r="F726" s="347"/>
      <c r="G726" s="353"/>
      <c r="H726" s="353"/>
      <c r="I726" s="361"/>
      <c r="J726" s="361"/>
      <c r="K726" s="361"/>
      <c r="L726" s="348"/>
      <c r="M726" s="134"/>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V726" s="139"/>
      <c r="AW726" s="139"/>
      <c r="AX726" s="139"/>
      <c r="AY726" s="139"/>
      <c r="AZ726" s="139"/>
      <c r="BA726" s="139"/>
      <c r="BB726" s="139"/>
      <c r="BC726" s="139"/>
      <c r="BD726" s="139"/>
      <c r="BE726" s="139"/>
      <c r="BF726" s="139"/>
      <c r="BG726" s="139"/>
      <c r="BH726" s="139"/>
      <c r="BI726" s="139"/>
      <c r="BJ726" s="139"/>
      <c r="BK726" s="139"/>
      <c r="BL726" s="139"/>
      <c r="BM726" s="139"/>
      <c r="BN726" s="139"/>
      <c r="BO726" s="139"/>
      <c r="BP726" s="139"/>
      <c r="BQ726" s="139"/>
      <c r="BR726" s="139"/>
      <c r="BS726" s="139"/>
      <c r="BT726" s="139"/>
      <c r="BU726" s="139"/>
      <c r="BV726" s="139"/>
      <c r="BW726" s="139"/>
      <c r="BX726" s="139"/>
      <c r="BY726" s="139"/>
      <c r="BZ726" s="139"/>
      <c r="CA726" s="139"/>
      <c r="CB726" s="139"/>
      <c r="CC726" s="139"/>
      <c r="CD726" s="139"/>
      <c r="CE726" s="139"/>
      <c r="CF726" s="139"/>
      <c r="CG726" s="139"/>
      <c r="CH726" s="139"/>
      <c r="CI726" s="139"/>
      <c r="CJ726" s="139"/>
      <c r="CK726" s="139"/>
      <c r="CL726" s="139"/>
      <c r="CM726" s="139"/>
      <c r="CN726" s="139"/>
      <c r="CO726" s="139"/>
      <c r="CP726" s="139"/>
      <c r="CQ726" s="139"/>
      <c r="CR726" s="139"/>
      <c r="CS726" s="139"/>
      <c r="CT726" s="139"/>
      <c r="CU726" s="139"/>
      <c r="CV726" s="139"/>
      <c r="CW726" s="139"/>
      <c r="CX726" s="139"/>
      <c r="CY726" s="139"/>
      <c r="CZ726" s="139"/>
      <c r="DA726" s="139"/>
      <c r="DB726" s="139"/>
      <c r="DC726" s="139"/>
      <c r="DD726" s="139"/>
      <c r="DE726" s="139"/>
      <c r="DF726" s="139"/>
      <c r="DG726" s="139"/>
      <c r="DH726" s="139"/>
      <c r="DI726" s="139"/>
      <c r="DJ726" s="139"/>
      <c r="DK726" s="139"/>
      <c r="DL726" s="139"/>
      <c r="DM726" s="139"/>
      <c r="DN726" s="139"/>
      <c r="DO726" s="139"/>
      <c r="DP726" s="139"/>
      <c r="DQ726" s="139"/>
      <c r="DR726" s="139"/>
      <c r="DS726" s="139"/>
      <c r="DT726" s="139"/>
      <c r="DU726" s="139"/>
      <c r="DV726" s="139"/>
      <c r="DW726" s="139"/>
      <c r="DX726" s="139"/>
      <c r="DY726" s="139"/>
      <c r="DZ726" s="139"/>
      <c r="EA726" s="139"/>
      <c r="EB726" s="139"/>
      <c r="EC726" s="139"/>
      <c r="ED726" s="139"/>
      <c r="EE726" s="139"/>
      <c r="EF726" s="139"/>
      <c r="EG726" s="139"/>
      <c r="EH726" s="139"/>
      <c r="EI726" s="139"/>
      <c r="EJ726" s="139"/>
      <c r="EK726" s="139"/>
      <c r="EL726" s="139"/>
      <c r="EM726" s="139"/>
      <c r="EN726" s="139"/>
      <c r="EO726" s="139"/>
      <c r="EP726" s="139"/>
      <c r="EQ726" s="139"/>
      <c r="ER726" s="139"/>
      <c r="ES726" s="139"/>
      <c r="ET726" s="139"/>
      <c r="EU726" s="139"/>
      <c r="EV726" s="139"/>
      <c r="EW726" s="139"/>
      <c r="EX726" s="139"/>
      <c r="EY726" s="139"/>
      <c r="EZ726" s="139"/>
      <c r="FA726" s="139"/>
      <c r="FB726" s="139"/>
      <c r="FC726" s="139"/>
      <c r="FD726" s="139"/>
      <c r="FE726" s="139"/>
      <c r="FF726" s="139"/>
      <c r="FG726" s="139"/>
      <c r="FH726" s="139"/>
      <c r="FI726" s="139"/>
      <c r="FJ726" s="139"/>
      <c r="FK726" s="139"/>
      <c r="FL726" s="139"/>
      <c r="FM726" s="139"/>
      <c r="FN726" s="139"/>
      <c r="FO726" s="139"/>
      <c r="FP726" s="139"/>
      <c r="FQ726" s="139"/>
      <c r="FR726" s="139"/>
      <c r="FS726" s="139"/>
      <c r="FT726" s="139"/>
      <c r="FU726" s="139"/>
      <c r="FV726" s="139"/>
      <c r="FW726" s="139"/>
      <c r="FX726" s="139"/>
      <c r="FY726" s="139"/>
      <c r="FZ726" s="139"/>
      <c r="GA726" s="139"/>
      <c r="GB726" s="139"/>
      <c r="GC726" s="139"/>
      <c r="GD726" s="139"/>
      <c r="GE726" s="139"/>
      <c r="GF726" s="139"/>
    </row>
    <row r="727" spans="1:188" s="50" customFormat="1" ht="20.25" customHeight="1">
      <c r="A727" s="378"/>
      <c r="B727" s="379"/>
      <c r="C727" s="380"/>
      <c r="D727" s="386"/>
      <c r="E727" s="387"/>
      <c r="F727" s="347"/>
      <c r="G727" s="353"/>
      <c r="H727" s="353"/>
      <c r="I727" s="361"/>
      <c r="J727" s="361"/>
      <c r="K727" s="361"/>
      <c r="L727" s="348"/>
      <c r="M727" s="134"/>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V727" s="139"/>
      <c r="AW727" s="139"/>
      <c r="AX727" s="139"/>
      <c r="AY727" s="139"/>
      <c r="AZ727" s="139"/>
      <c r="BA727" s="139"/>
      <c r="BB727" s="139"/>
      <c r="BC727" s="139"/>
      <c r="BD727" s="139"/>
      <c r="BE727" s="139"/>
      <c r="BF727" s="139"/>
      <c r="BG727" s="139"/>
      <c r="BH727" s="139"/>
      <c r="BI727" s="139"/>
      <c r="BJ727" s="139"/>
      <c r="BK727" s="139"/>
      <c r="BL727" s="139"/>
      <c r="BM727" s="139"/>
      <c r="BN727" s="139"/>
      <c r="BO727" s="139"/>
      <c r="BP727" s="139"/>
      <c r="BQ727" s="139"/>
      <c r="BR727" s="139"/>
      <c r="BS727" s="139"/>
      <c r="BT727" s="139"/>
      <c r="BU727" s="139"/>
      <c r="BV727" s="139"/>
      <c r="BW727" s="139"/>
      <c r="BX727" s="139"/>
      <c r="BY727" s="139"/>
      <c r="BZ727" s="139"/>
      <c r="CA727" s="139"/>
      <c r="CB727" s="139"/>
      <c r="CC727" s="139"/>
      <c r="CD727" s="139"/>
      <c r="CE727" s="139"/>
      <c r="CF727" s="139"/>
      <c r="CG727" s="139"/>
      <c r="CH727" s="139"/>
      <c r="CI727" s="139"/>
      <c r="CJ727" s="139"/>
      <c r="CK727" s="139"/>
      <c r="CL727" s="139"/>
      <c r="CM727" s="139"/>
      <c r="CN727" s="139"/>
      <c r="CO727" s="139"/>
      <c r="CP727" s="139"/>
      <c r="CQ727" s="139"/>
      <c r="CR727" s="139"/>
      <c r="CS727" s="139"/>
      <c r="CT727" s="139"/>
      <c r="CU727" s="139"/>
      <c r="CV727" s="139"/>
      <c r="CW727" s="139"/>
      <c r="CX727" s="139"/>
      <c r="CY727" s="139"/>
      <c r="CZ727" s="139"/>
      <c r="DA727" s="139"/>
      <c r="DB727" s="139"/>
      <c r="DC727" s="139"/>
      <c r="DD727" s="139"/>
      <c r="DE727" s="139"/>
      <c r="DF727" s="139"/>
      <c r="DG727" s="139"/>
      <c r="DH727" s="139"/>
      <c r="DI727" s="139"/>
      <c r="DJ727" s="139"/>
      <c r="DK727" s="139"/>
      <c r="DL727" s="139"/>
      <c r="DM727" s="139"/>
      <c r="DN727" s="139"/>
      <c r="DO727" s="139"/>
      <c r="DP727" s="139"/>
      <c r="DQ727" s="139"/>
      <c r="DR727" s="139"/>
      <c r="DS727" s="139"/>
      <c r="DT727" s="139"/>
      <c r="DU727" s="139"/>
      <c r="DV727" s="139"/>
      <c r="DW727" s="139"/>
      <c r="DX727" s="139"/>
      <c r="DY727" s="139"/>
      <c r="DZ727" s="139"/>
      <c r="EA727" s="139"/>
      <c r="EB727" s="139"/>
      <c r="EC727" s="139"/>
      <c r="ED727" s="139"/>
      <c r="EE727" s="139"/>
      <c r="EF727" s="139"/>
      <c r="EG727" s="139"/>
      <c r="EH727" s="139"/>
      <c r="EI727" s="139"/>
      <c r="EJ727" s="139"/>
      <c r="EK727" s="139"/>
      <c r="EL727" s="139"/>
      <c r="EM727" s="139"/>
      <c r="EN727" s="139"/>
      <c r="EO727" s="139"/>
      <c r="EP727" s="139"/>
      <c r="EQ727" s="139"/>
      <c r="ER727" s="139"/>
      <c r="ES727" s="139"/>
      <c r="ET727" s="139"/>
      <c r="EU727" s="139"/>
      <c r="EV727" s="139"/>
      <c r="EW727" s="139"/>
      <c r="EX727" s="139"/>
      <c r="EY727" s="139"/>
      <c r="EZ727" s="139"/>
      <c r="FA727" s="139"/>
      <c r="FB727" s="139"/>
      <c r="FC727" s="139"/>
      <c r="FD727" s="139"/>
      <c r="FE727" s="139"/>
      <c r="FF727" s="139"/>
      <c r="FG727" s="139"/>
      <c r="FH727" s="139"/>
      <c r="FI727" s="139"/>
      <c r="FJ727" s="139"/>
      <c r="FK727" s="139"/>
      <c r="FL727" s="139"/>
      <c r="FM727" s="139"/>
      <c r="FN727" s="139"/>
      <c r="FO727" s="139"/>
      <c r="FP727" s="139"/>
      <c r="FQ727" s="139"/>
      <c r="FR727" s="139"/>
      <c r="FS727" s="139"/>
      <c r="FT727" s="139"/>
      <c r="FU727" s="139"/>
      <c r="FV727" s="139"/>
      <c r="FW727" s="139"/>
      <c r="FX727" s="139"/>
      <c r="FY727" s="139"/>
      <c r="FZ727" s="139"/>
      <c r="GA727" s="139"/>
      <c r="GB727" s="139"/>
      <c r="GC727" s="139"/>
      <c r="GD727" s="139"/>
      <c r="GE727" s="139"/>
      <c r="GF727" s="139"/>
    </row>
    <row r="728" spans="1:188" s="50" customFormat="1" ht="20.25" customHeight="1">
      <c r="A728" s="381"/>
      <c r="B728" s="382"/>
      <c r="C728" s="383"/>
      <c r="D728" s="386"/>
      <c r="E728" s="387"/>
      <c r="F728" s="347"/>
      <c r="G728" s="354"/>
      <c r="H728" s="354"/>
      <c r="I728" s="362"/>
      <c r="J728" s="362"/>
      <c r="K728" s="362"/>
      <c r="L728" s="348"/>
      <c r="M728" s="134"/>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V728" s="139"/>
      <c r="AW728" s="139"/>
      <c r="AX728" s="139"/>
      <c r="AY728" s="139"/>
      <c r="AZ728" s="139"/>
      <c r="BA728" s="139"/>
      <c r="BB728" s="139"/>
      <c r="BC728" s="139"/>
      <c r="BD728" s="139"/>
      <c r="BE728" s="139"/>
      <c r="BF728" s="139"/>
      <c r="BG728" s="139"/>
      <c r="BH728" s="139"/>
      <c r="BI728" s="139"/>
      <c r="BJ728" s="139"/>
      <c r="BK728" s="139"/>
      <c r="BL728" s="139"/>
      <c r="BM728" s="139"/>
      <c r="BN728" s="139"/>
      <c r="BO728" s="139"/>
      <c r="BP728" s="139"/>
      <c r="BQ728" s="139"/>
      <c r="BR728" s="139"/>
      <c r="BS728" s="139"/>
      <c r="BT728" s="139"/>
      <c r="BU728" s="139"/>
      <c r="BV728" s="139"/>
      <c r="BW728" s="139"/>
      <c r="BX728" s="139"/>
      <c r="BY728" s="139"/>
      <c r="BZ728" s="139"/>
      <c r="CA728" s="139"/>
      <c r="CB728" s="139"/>
      <c r="CC728" s="139"/>
      <c r="CD728" s="139"/>
      <c r="CE728" s="139"/>
      <c r="CF728" s="139"/>
      <c r="CG728" s="139"/>
      <c r="CH728" s="139"/>
      <c r="CI728" s="139"/>
      <c r="CJ728" s="139"/>
      <c r="CK728" s="139"/>
      <c r="CL728" s="139"/>
      <c r="CM728" s="139"/>
      <c r="CN728" s="139"/>
      <c r="CO728" s="139"/>
      <c r="CP728" s="139"/>
      <c r="CQ728" s="139"/>
      <c r="CR728" s="139"/>
      <c r="CS728" s="139"/>
      <c r="CT728" s="139"/>
      <c r="CU728" s="139"/>
      <c r="CV728" s="139"/>
      <c r="CW728" s="139"/>
      <c r="CX728" s="139"/>
      <c r="CY728" s="139"/>
      <c r="CZ728" s="139"/>
      <c r="DA728" s="139"/>
      <c r="DB728" s="139"/>
      <c r="DC728" s="139"/>
      <c r="DD728" s="139"/>
      <c r="DE728" s="139"/>
      <c r="DF728" s="139"/>
      <c r="DG728" s="139"/>
      <c r="DH728" s="139"/>
      <c r="DI728" s="139"/>
      <c r="DJ728" s="139"/>
      <c r="DK728" s="139"/>
      <c r="DL728" s="139"/>
      <c r="DM728" s="139"/>
      <c r="DN728" s="139"/>
      <c r="DO728" s="139"/>
      <c r="DP728" s="139"/>
      <c r="DQ728" s="139"/>
      <c r="DR728" s="139"/>
      <c r="DS728" s="139"/>
      <c r="DT728" s="139"/>
      <c r="DU728" s="139"/>
      <c r="DV728" s="139"/>
      <c r="DW728" s="139"/>
      <c r="DX728" s="139"/>
      <c r="DY728" s="139"/>
      <c r="DZ728" s="139"/>
      <c r="EA728" s="139"/>
      <c r="EB728" s="139"/>
      <c r="EC728" s="139"/>
      <c r="ED728" s="139"/>
      <c r="EE728" s="139"/>
      <c r="EF728" s="139"/>
      <c r="EG728" s="139"/>
      <c r="EH728" s="139"/>
      <c r="EI728" s="139"/>
      <c r="EJ728" s="139"/>
      <c r="EK728" s="139"/>
      <c r="EL728" s="139"/>
      <c r="EM728" s="139"/>
      <c r="EN728" s="139"/>
      <c r="EO728" s="139"/>
      <c r="EP728" s="139"/>
      <c r="EQ728" s="139"/>
      <c r="ER728" s="139"/>
      <c r="ES728" s="139"/>
      <c r="ET728" s="139"/>
      <c r="EU728" s="139"/>
      <c r="EV728" s="139"/>
      <c r="EW728" s="139"/>
      <c r="EX728" s="139"/>
      <c r="EY728" s="139"/>
      <c r="EZ728" s="139"/>
      <c r="FA728" s="139"/>
      <c r="FB728" s="139"/>
      <c r="FC728" s="139"/>
      <c r="FD728" s="139"/>
      <c r="FE728" s="139"/>
      <c r="FF728" s="139"/>
      <c r="FG728" s="139"/>
      <c r="FH728" s="139"/>
      <c r="FI728" s="139"/>
      <c r="FJ728" s="139"/>
      <c r="FK728" s="139"/>
      <c r="FL728" s="139"/>
      <c r="FM728" s="139"/>
      <c r="FN728" s="139"/>
      <c r="FO728" s="139"/>
      <c r="FP728" s="139"/>
      <c r="FQ728" s="139"/>
      <c r="FR728" s="139"/>
      <c r="FS728" s="139"/>
      <c r="FT728" s="139"/>
      <c r="FU728" s="139"/>
      <c r="FV728" s="139"/>
      <c r="FW728" s="139"/>
      <c r="FX728" s="139"/>
      <c r="FY728" s="139"/>
      <c r="FZ728" s="139"/>
      <c r="GA728" s="139"/>
      <c r="GB728" s="139"/>
      <c r="GC728" s="139"/>
      <c r="GD728" s="139"/>
      <c r="GE728" s="139"/>
      <c r="GF728" s="139"/>
    </row>
    <row r="729" spans="1:188" s="48" customFormat="1" ht="45.75" customHeight="1">
      <c r="A729" s="392"/>
      <c r="B729" s="393"/>
      <c r="C729" s="291" t="s">
        <v>1655</v>
      </c>
      <c r="D729" s="295" t="s">
        <v>977</v>
      </c>
      <c r="E729" s="295"/>
      <c r="F729" s="374" t="s">
        <v>1214</v>
      </c>
      <c r="G729" s="389"/>
      <c r="H729" s="389"/>
      <c r="I729" s="357"/>
      <c r="J729" s="357"/>
      <c r="K729" s="357"/>
      <c r="L729" s="370"/>
      <c r="M729" s="134"/>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V729" s="139"/>
      <c r="AW729" s="139"/>
      <c r="AX729" s="139"/>
      <c r="AY729" s="139"/>
      <c r="AZ729" s="139"/>
      <c r="BA729" s="139"/>
      <c r="BB729" s="139"/>
      <c r="BC729" s="139"/>
      <c r="BD729" s="139"/>
      <c r="BE729" s="139"/>
      <c r="BF729" s="139"/>
      <c r="BG729" s="139"/>
      <c r="BH729" s="139"/>
      <c r="BI729" s="139"/>
      <c r="BJ729" s="139"/>
      <c r="BK729" s="139"/>
      <c r="BL729" s="139"/>
      <c r="BM729" s="139"/>
      <c r="BN729" s="139"/>
      <c r="BO729" s="139"/>
      <c r="BP729" s="139"/>
      <c r="BQ729" s="139"/>
      <c r="BR729" s="139"/>
      <c r="BS729" s="139"/>
      <c r="BT729" s="139"/>
      <c r="BU729" s="139"/>
      <c r="BV729" s="139"/>
      <c r="BW729" s="139"/>
      <c r="BX729" s="139"/>
      <c r="BY729" s="139"/>
      <c r="BZ729" s="139"/>
      <c r="CA729" s="139"/>
      <c r="CB729" s="139"/>
      <c r="CC729" s="139"/>
      <c r="CD729" s="139"/>
      <c r="CE729" s="139"/>
      <c r="CF729" s="139"/>
      <c r="CG729" s="139"/>
      <c r="CH729" s="139"/>
      <c r="CI729" s="139"/>
      <c r="CJ729" s="139"/>
      <c r="CK729" s="139"/>
      <c r="CL729" s="139"/>
      <c r="CM729" s="139"/>
      <c r="CN729" s="139"/>
      <c r="CO729" s="139"/>
      <c r="CP729" s="139"/>
      <c r="CQ729" s="139"/>
      <c r="CR729" s="139"/>
      <c r="CS729" s="139"/>
      <c r="CT729" s="139"/>
      <c r="CU729" s="139"/>
      <c r="CV729" s="139"/>
      <c r="CW729" s="139"/>
      <c r="CX729" s="139"/>
      <c r="CY729" s="139"/>
      <c r="CZ729" s="139"/>
      <c r="DA729" s="139"/>
      <c r="DB729" s="139"/>
      <c r="DC729" s="139"/>
      <c r="DD729" s="139"/>
      <c r="DE729" s="139"/>
      <c r="DF729" s="139"/>
      <c r="DG729" s="139"/>
      <c r="DH729" s="139"/>
      <c r="DI729" s="139"/>
      <c r="DJ729" s="139"/>
      <c r="DK729" s="139"/>
      <c r="DL729" s="139"/>
      <c r="DM729" s="139"/>
      <c r="DN729" s="139"/>
      <c r="DO729" s="139"/>
      <c r="DP729" s="139"/>
      <c r="DQ729" s="139"/>
      <c r="DR729" s="139"/>
      <c r="DS729" s="139"/>
      <c r="DT729" s="139"/>
      <c r="DU729" s="139"/>
      <c r="DV729" s="139"/>
      <c r="DW729" s="139"/>
      <c r="DX729" s="139"/>
      <c r="DY729" s="139"/>
      <c r="DZ729" s="139"/>
      <c r="EA729" s="139"/>
      <c r="EB729" s="139"/>
      <c r="EC729" s="139"/>
      <c r="ED729" s="139"/>
      <c r="EE729" s="139"/>
      <c r="EF729" s="139"/>
      <c r="EG729" s="139"/>
      <c r="EH729" s="139"/>
      <c r="EI729" s="139"/>
      <c r="EJ729" s="139"/>
      <c r="EK729" s="139"/>
      <c r="EL729" s="139"/>
      <c r="EM729" s="139"/>
      <c r="EN729" s="139"/>
      <c r="EO729" s="139"/>
      <c r="EP729" s="139"/>
      <c r="EQ729" s="139"/>
      <c r="ER729" s="139"/>
      <c r="ES729" s="139"/>
      <c r="ET729" s="139"/>
      <c r="EU729" s="139"/>
      <c r="EV729" s="139"/>
      <c r="EW729" s="139"/>
      <c r="EX729" s="139"/>
      <c r="EY729" s="139"/>
      <c r="EZ729" s="139"/>
      <c r="FA729" s="139"/>
      <c r="FB729" s="139"/>
      <c r="FC729" s="139"/>
      <c r="FD729" s="139"/>
      <c r="FE729" s="139"/>
      <c r="FF729" s="139"/>
      <c r="FG729" s="139"/>
      <c r="FH729" s="139"/>
      <c r="FI729" s="139"/>
      <c r="FJ729" s="139"/>
      <c r="FK729" s="139"/>
      <c r="FL729" s="139"/>
      <c r="FM729" s="139"/>
      <c r="FN729" s="139"/>
      <c r="FO729" s="139"/>
      <c r="FP729" s="139"/>
      <c r="FQ729" s="139"/>
      <c r="FR729" s="139"/>
      <c r="FS729" s="139"/>
      <c r="FT729" s="139"/>
      <c r="FU729" s="139"/>
      <c r="FV729" s="139"/>
      <c r="FW729" s="139"/>
      <c r="FX729" s="139"/>
      <c r="FY729" s="139"/>
      <c r="FZ729" s="139"/>
      <c r="GA729" s="139"/>
      <c r="GB729" s="139"/>
      <c r="GC729" s="139"/>
      <c r="GD729" s="139"/>
      <c r="GE729" s="139"/>
      <c r="GF729" s="139"/>
    </row>
    <row r="730" spans="1:188" s="48" customFormat="1" ht="30" customHeight="1">
      <c r="A730" s="392"/>
      <c r="B730" s="393"/>
      <c r="C730" s="291"/>
      <c r="D730" s="295"/>
      <c r="E730" s="295"/>
      <c r="F730" s="374"/>
      <c r="G730" s="390"/>
      <c r="H730" s="390"/>
      <c r="I730" s="358"/>
      <c r="J730" s="358"/>
      <c r="K730" s="358"/>
      <c r="L730" s="371"/>
      <c r="M730" s="134"/>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V730" s="139"/>
      <c r="AW730" s="139"/>
      <c r="AX730" s="139"/>
      <c r="AY730" s="139"/>
      <c r="AZ730" s="139"/>
      <c r="BA730" s="139"/>
      <c r="BB730" s="139"/>
      <c r="BC730" s="139"/>
      <c r="BD730" s="139"/>
      <c r="BE730" s="139"/>
      <c r="BF730" s="139"/>
      <c r="BG730" s="139"/>
      <c r="BH730" s="139"/>
      <c r="BI730" s="139"/>
      <c r="BJ730" s="139"/>
      <c r="BK730" s="139"/>
      <c r="BL730" s="139"/>
      <c r="BM730" s="139"/>
      <c r="BN730" s="139"/>
      <c r="BO730" s="139"/>
      <c r="BP730" s="139"/>
      <c r="BQ730" s="139"/>
      <c r="BR730" s="139"/>
      <c r="BS730" s="139"/>
      <c r="BT730" s="139"/>
      <c r="BU730" s="139"/>
      <c r="BV730" s="139"/>
      <c r="BW730" s="139"/>
      <c r="BX730" s="139"/>
      <c r="BY730" s="139"/>
      <c r="BZ730" s="139"/>
      <c r="CA730" s="139"/>
      <c r="CB730" s="139"/>
      <c r="CC730" s="139"/>
      <c r="CD730" s="139"/>
      <c r="CE730" s="139"/>
      <c r="CF730" s="139"/>
      <c r="CG730" s="139"/>
      <c r="CH730" s="139"/>
      <c r="CI730" s="139"/>
      <c r="CJ730" s="139"/>
      <c r="CK730" s="139"/>
      <c r="CL730" s="139"/>
      <c r="CM730" s="139"/>
      <c r="CN730" s="139"/>
      <c r="CO730" s="139"/>
      <c r="CP730" s="139"/>
      <c r="CQ730" s="139"/>
      <c r="CR730" s="139"/>
      <c r="CS730" s="139"/>
      <c r="CT730" s="139"/>
      <c r="CU730" s="139"/>
      <c r="CV730" s="139"/>
      <c r="CW730" s="139"/>
      <c r="CX730" s="139"/>
      <c r="CY730" s="139"/>
      <c r="CZ730" s="139"/>
      <c r="DA730" s="139"/>
      <c r="DB730" s="139"/>
      <c r="DC730" s="139"/>
      <c r="DD730" s="139"/>
      <c r="DE730" s="139"/>
      <c r="DF730" s="139"/>
      <c r="DG730" s="139"/>
      <c r="DH730" s="139"/>
      <c r="DI730" s="139"/>
      <c r="DJ730" s="139"/>
      <c r="DK730" s="139"/>
      <c r="DL730" s="139"/>
      <c r="DM730" s="139"/>
      <c r="DN730" s="139"/>
      <c r="DO730" s="139"/>
      <c r="DP730" s="139"/>
      <c r="DQ730" s="139"/>
      <c r="DR730" s="139"/>
      <c r="DS730" s="139"/>
      <c r="DT730" s="139"/>
      <c r="DU730" s="139"/>
      <c r="DV730" s="139"/>
      <c r="DW730" s="139"/>
      <c r="DX730" s="139"/>
      <c r="DY730" s="139"/>
      <c r="DZ730" s="139"/>
      <c r="EA730" s="139"/>
      <c r="EB730" s="139"/>
      <c r="EC730" s="139"/>
      <c r="ED730" s="139"/>
      <c r="EE730" s="139"/>
      <c r="EF730" s="139"/>
      <c r="EG730" s="139"/>
      <c r="EH730" s="139"/>
      <c r="EI730" s="139"/>
      <c r="EJ730" s="139"/>
      <c r="EK730" s="139"/>
      <c r="EL730" s="139"/>
      <c r="EM730" s="139"/>
      <c r="EN730" s="139"/>
      <c r="EO730" s="139"/>
      <c r="EP730" s="139"/>
      <c r="EQ730" s="139"/>
      <c r="ER730" s="139"/>
      <c r="ES730" s="139"/>
      <c r="ET730" s="139"/>
      <c r="EU730" s="139"/>
      <c r="EV730" s="139"/>
      <c r="EW730" s="139"/>
      <c r="EX730" s="139"/>
      <c r="EY730" s="139"/>
      <c r="EZ730" s="139"/>
      <c r="FA730" s="139"/>
      <c r="FB730" s="139"/>
      <c r="FC730" s="139"/>
      <c r="FD730" s="139"/>
      <c r="FE730" s="139"/>
      <c r="FF730" s="139"/>
      <c r="FG730" s="139"/>
      <c r="FH730" s="139"/>
      <c r="FI730" s="139"/>
      <c r="FJ730" s="139"/>
      <c r="FK730" s="139"/>
      <c r="FL730" s="139"/>
      <c r="FM730" s="139"/>
      <c r="FN730" s="139"/>
      <c r="FO730" s="139"/>
      <c r="FP730" s="139"/>
      <c r="FQ730" s="139"/>
      <c r="FR730" s="139"/>
      <c r="FS730" s="139"/>
      <c r="FT730" s="139"/>
      <c r="FU730" s="139"/>
      <c r="FV730" s="139"/>
      <c r="FW730" s="139"/>
      <c r="FX730" s="139"/>
      <c r="FY730" s="139"/>
      <c r="FZ730" s="139"/>
      <c r="GA730" s="139"/>
      <c r="GB730" s="139"/>
      <c r="GC730" s="139"/>
      <c r="GD730" s="139"/>
      <c r="GE730" s="139"/>
      <c r="GF730" s="139"/>
    </row>
    <row r="731" spans="1:188" s="48" customFormat="1" ht="69" customHeight="1">
      <c r="A731" s="392"/>
      <c r="B731" s="393"/>
      <c r="C731" s="291"/>
      <c r="D731" s="295"/>
      <c r="E731" s="295"/>
      <c r="F731" s="374"/>
      <c r="G731" s="391"/>
      <c r="H731" s="391"/>
      <c r="I731" s="359"/>
      <c r="J731" s="359"/>
      <c r="K731" s="359"/>
      <c r="L731" s="372"/>
      <c r="M731" s="134"/>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V731" s="139"/>
      <c r="AW731" s="139"/>
      <c r="AX731" s="139"/>
      <c r="AY731" s="139"/>
      <c r="AZ731" s="139"/>
      <c r="BA731" s="139"/>
      <c r="BB731" s="139"/>
      <c r="BC731" s="139"/>
      <c r="BD731" s="139"/>
      <c r="BE731" s="139"/>
      <c r="BF731" s="139"/>
      <c r="BG731" s="139"/>
      <c r="BH731" s="139"/>
      <c r="BI731" s="139"/>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c r="CI731" s="139"/>
      <c r="CJ731" s="139"/>
      <c r="CK731" s="139"/>
      <c r="CL731" s="139"/>
      <c r="CM731" s="139"/>
      <c r="CN731" s="139"/>
      <c r="CO731" s="139"/>
      <c r="CP731" s="139"/>
      <c r="CQ731" s="139"/>
      <c r="CR731" s="139"/>
      <c r="CS731" s="139"/>
      <c r="CT731" s="139"/>
      <c r="CU731" s="139"/>
      <c r="CV731" s="139"/>
      <c r="CW731" s="139"/>
      <c r="CX731" s="139"/>
      <c r="CY731" s="139"/>
      <c r="CZ731" s="139"/>
      <c r="DA731" s="139"/>
      <c r="DB731" s="139"/>
      <c r="DC731" s="139"/>
      <c r="DD731" s="139"/>
      <c r="DE731" s="139"/>
      <c r="DF731" s="139"/>
      <c r="DG731" s="139"/>
      <c r="DH731" s="139"/>
      <c r="DI731" s="139"/>
      <c r="DJ731" s="139"/>
      <c r="DK731" s="139"/>
      <c r="DL731" s="139"/>
      <c r="DM731" s="139"/>
      <c r="DN731" s="139"/>
      <c r="DO731" s="139"/>
      <c r="DP731" s="139"/>
      <c r="DQ731" s="139"/>
      <c r="DR731" s="139"/>
      <c r="DS731" s="139"/>
      <c r="DT731" s="139"/>
      <c r="DU731" s="139"/>
      <c r="DV731" s="139"/>
      <c r="DW731" s="139"/>
      <c r="DX731" s="139"/>
      <c r="DY731" s="139"/>
      <c r="DZ731" s="139"/>
      <c r="EA731" s="139"/>
      <c r="EB731" s="139"/>
      <c r="EC731" s="139"/>
      <c r="ED731" s="139"/>
      <c r="EE731" s="139"/>
      <c r="EF731" s="139"/>
      <c r="EG731" s="139"/>
      <c r="EH731" s="139"/>
      <c r="EI731" s="139"/>
      <c r="EJ731" s="139"/>
      <c r="EK731" s="139"/>
      <c r="EL731" s="139"/>
      <c r="EM731" s="139"/>
      <c r="EN731" s="139"/>
      <c r="EO731" s="139"/>
      <c r="EP731" s="139"/>
      <c r="EQ731" s="139"/>
      <c r="ER731" s="139"/>
      <c r="ES731" s="139"/>
      <c r="ET731" s="139"/>
      <c r="EU731" s="139"/>
      <c r="EV731" s="139"/>
      <c r="EW731" s="139"/>
      <c r="EX731" s="139"/>
      <c r="EY731" s="139"/>
      <c r="EZ731" s="139"/>
      <c r="FA731" s="139"/>
      <c r="FB731" s="139"/>
      <c r="FC731" s="139"/>
      <c r="FD731" s="139"/>
      <c r="FE731" s="139"/>
      <c r="FF731" s="139"/>
      <c r="FG731" s="139"/>
      <c r="FH731" s="139"/>
      <c r="FI731" s="139"/>
      <c r="FJ731" s="139"/>
      <c r="FK731" s="139"/>
      <c r="FL731" s="139"/>
      <c r="FM731" s="139"/>
      <c r="FN731" s="139"/>
      <c r="FO731" s="139"/>
      <c r="FP731" s="139"/>
      <c r="FQ731" s="139"/>
      <c r="FR731" s="139"/>
      <c r="FS731" s="139"/>
      <c r="FT731" s="139"/>
      <c r="FU731" s="139"/>
      <c r="FV731" s="139"/>
      <c r="FW731" s="139"/>
      <c r="FX731" s="139"/>
      <c r="FY731" s="139"/>
      <c r="FZ731" s="139"/>
      <c r="GA731" s="139"/>
      <c r="GB731" s="139"/>
      <c r="GC731" s="139"/>
      <c r="GD731" s="139"/>
      <c r="GE731" s="139"/>
      <c r="GF731" s="139"/>
    </row>
    <row r="732" spans="1:188" s="48" customFormat="1" ht="176.25" customHeight="1">
      <c r="A732" s="332"/>
      <c r="B732" s="333"/>
      <c r="C732" s="109" t="s">
        <v>1656</v>
      </c>
      <c r="D732" s="295" t="s">
        <v>979</v>
      </c>
      <c r="E732" s="295"/>
      <c r="F732" s="148" t="s">
        <v>980</v>
      </c>
      <c r="G732" s="104"/>
      <c r="H732" s="104"/>
      <c r="I732" s="131"/>
      <c r="J732" s="131"/>
      <c r="K732" s="131"/>
      <c r="L732" s="126"/>
      <c r="M732" s="134"/>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V732" s="139"/>
      <c r="AW732" s="139"/>
      <c r="AX732" s="139"/>
      <c r="AY732" s="139"/>
      <c r="AZ732" s="139"/>
      <c r="BA732" s="139"/>
      <c r="BB732" s="139"/>
      <c r="BC732" s="139"/>
      <c r="BD732" s="139"/>
      <c r="BE732" s="139"/>
      <c r="BF732" s="139"/>
      <c r="BG732" s="139"/>
      <c r="BH732" s="139"/>
      <c r="BI732" s="139"/>
      <c r="BJ732" s="139"/>
      <c r="BK732" s="139"/>
      <c r="BL732" s="139"/>
      <c r="BM732" s="139"/>
      <c r="BN732" s="139"/>
      <c r="BO732" s="139"/>
      <c r="BP732" s="139"/>
      <c r="BQ732" s="139"/>
      <c r="BR732" s="139"/>
      <c r="BS732" s="139"/>
      <c r="BT732" s="139"/>
      <c r="BU732" s="139"/>
      <c r="BV732" s="139"/>
      <c r="BW732" s="139"/>
      <c r="BX732" s="139"/>
      <c r="BY732" s="139"/>
      <c r="BZ732" s="139"/>
      <c r="CA732" s="139"/>
      <c r="CB732" s="139"/>
      <c r="CC732" s="139"/>
      <c r="CD732" s="139"/>
      <c r="CE732" s="139"/>
      <c r="CF732" s="139"/>
      <c r="CG732" s="139"/>
      <c r="CH732" s="139"/>
      <c r="CI732" s="139"/>
      <c r="CJ732" s="139"/>
      <c r="CK732" s="139"/>
      <c r="CL732" s="139"/>
      <c r="CM732" s="139"/>
      <c r="CN732" s="139"/>
      <c r="CO732" s="139"/>
      <c r="CP732" s="139"/>
      <c r="CQ732" s="139"/>
      <c r="CR732" s="139"/>
      <c r="CS732" s="139"/>
      <c r="CT732" s="139"/>
      <c r="CU732" s="139"/>
      <c r="CV732" s="139"/>
      <c r="CW732" s="139"/>
      <c r="CX732" s="139"/>
      <c r="CY732" s="139"/>
      <c r="CZ732" s="139"/>
      <c r="DA732" s="139"/>
      <c r="DB732" s="139"/>
      <c r="DC732" s="139"/>
      <c r="DD732" s="139"/>
      <c r="DE732" s="139"/>
      <c r="DF732" s="139"/>
      <c r="DG732" s="139"/>
      <c r="DH732" s="139"/>
      <c r="DI732" s="139"/>
      <c r="DJ732" s="139"/>
      <c r="DK732" s="139"/>
      <c r="DL732" s="139"/>
      <c r="DM732" s="139"/>
      <c r="DN732" s="139"/>
      <c r="DO732" s="139"/>
      <c r="DP732" s="139"/>
      <c r="DQ732" s="139"/>
      <c r="DR732" s="139"/>
      <c r="DS732" s="139"/>
      <c r="DT732" s="139"/>
      <c r="DU732" s="139"/>
      <c r="DV732" s="139"/>
      <c r="DW732" s="139"/>
      <c r="DX732" s="139"/>
      <c r="DY732" s="139"/>
      <c r="DZ732" s="139"/>
      <c r="EA732" s="139"/>
      <c r="EB732" s="139"/>
      <c r="EC732" s="139"/>
      <c r="ED732" s="139"/>
      <c r="EE732" s="139"/>
      <c r="EF732" s="139"/>
      <c r="EG732" s="139"/>
      <c r="EH732" s="139"/>
      <c r="EI732" s="139"/>
      <c r="EJ732" s="139"/>
      <c r="EK732" s="139"/>
      <c r="EL732" s="139"/>
      <c r="EM732" s="139"/>
      <c r="EN732" s="139"/>
      <c r="EO732" s="139"/>
      <c r="EP732" s="139"/>
      <c r="EQ732" s="139"/>
      <c r="ER732" s="139"/>
      <c r="ES732" s="139"/>
      <c r="ET732" s="139"/>
      <c r="EU732" s="139"/>
      <c r="EV732" s="139"/>
      <c r="EW732" s="139"/>
      <c r="EX732" s="139"/>
      <c r="EY732" s="139"/>
      <c r="EZ732" s="139"/>
      <c r="FA732" s="139"/>
      <c r="FB732" s="139"/>
      <c r="FC732" s="139"/>
      <c r="FD732" s="139"/>
      <c r="FE732" s="139"/>
      <c r="FF732" s="139"/>
      <c r="FG732" s="139"/>
      <c r="FH732" s="139"/>
      <c r="FI732" s="139"/>
      <c r="FJ732" s="139"/>
      <c r="FK732" s="139"/>
      <c r="FL732" s="139"/>
      <c r="FM732" s="139"/>
      <c r="FN732" s="139"/>
      <c r="FO732" s="139"/>
      <c r="FP732" s="139"/>
      <c r="FQ732" s="139"/>
      <c r="FR732" s="139"/>
      <c r="FS732" s="139"/>
      <c r="FT732" s="139"/>
      <c r="FU732" s="139"/>
      <c r="FV732" s="139"/>
      <c r="FW732" s="139"/>
      <c r="FX732" s="139"/>
      <c r="FY732" s="139"/>
      <c r="FZ732" s="139"/>
      <c r="GA732" s="139"/>
      <c r="GB732" s="139"/>
      <c r="GC732" s="139"/>
      <c r="GD732" s="139"/>
      <c r="GE732" s="139"/>
      <c r="GF732" s="139"/>
    </row>
    <row r="733" spans="1:188" s="50" customFormat="1" ht="57" customHeight="1">
      <c r="A733" s="375"/>
      <c r="B733" s="376"/>
      <c r="C733" s="377"/>
      <c r="D733" s="345" t="s">
        <v>1657</v>
      </c>
      <c r="E733" s="346" t="s">
        <v>982</v>
      </c>
      <c r="F733" s="347" t="s">
        <v>1662</v>
      </c>
      <c r="G733" s="352"/>
      <c r="H733" s="352"/>
      <c r="I733" s="360"/>
      <c r="J733" s="360"/>
      <c r="K733" s="360"/>
      <c r="L733" s="348"/>
      <c r="M733" s="134"/>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V733" s="139"/>
      <c r="AW733" s="139"/>
      <c r="AX733" s="139"/>
      <c r="AY733" s="139"/>
      <c r="AZ733" s="139"/>
      <c r="BA733" s="139"/>
      <c r="BB733" s="139"/>
      <c r="BC733" s="139"/>
      <c r="BD733" s="139"/>
      <c r="BE733" s="139"/>
      <c r="BF733" s="139"/>
      <c r="BG733" s="139"/>
      <c r="BH733" s="139"/>
      <c r="BI733" s="139"/>
      <c r="BJ733" s="139"/>
      <c r="BK733" s="139"/>
      <c r="BL733" s="139"/>
      <c r="BM733" s="139"/>
      <c r="BN733" s="139"/>
      <c r="BO733" s="139"/>
      <c r="BP733" s="139"/>
      <c r="BQ733" s="139"/>
      <c r="BR733" s="139"/>
      <c r="BS733" s="139"/>
      <c r="BT733" s="139"/>
      <c r="BU733" s="139"/>
      <c r="BV733" s="139"/>
      <c r="BW733" s="139"/>
      <c r="BX733" s="139"/>
      <c r="BY733" s="139"/>
      <c r="BZ733" s="139"/>
      <c r="CA733" s="139"/>
      <c r="CB733" s="139"/>
      <c r="CC733" s="139"/>
      <c r="CD733" s="139"/>
      <c r="CE733" s="139"/>
      <c r="CF733" s="139"/>
      <c r="CG733" s="139"/>
      <c r="CH733" s="139"/>
      <c r="CI733" s="139"/>
      <c r="CJ733" s="139"/>
      <c r="CK733" s="139"/>
      <c r="CL733" s="139"/>
      <c r="CM733" s="139"/>
      <c r="CN733" s="139"/>
      <c r="CO733" s="139"/>
      <c r="CP733" s="139"/>
      <c r="CQ733" s="139"/>
      <c r="CR733" s="139"/>
      <c r="CS733" s="139"/>
      <c r="CT733" s="139"/>
      <c r="CU733" s="139"/>
      <c r="CV733" s="139"/>
      <c r="CW733" s="139"/>
      <c r="CX733" s="139"/>
      <c r="CY733" s="139"/>
      <c r="CZ733" s="139"/>
      <c r="DA733" s="139"/>
      <c r="DB733" s="139"/>
      <c r="DC733" s="139"/>
      <c r="DD733" s="139"/>
      <c r="DE733" s="139"/>
      <c r="DF733" s="139"/>
      <c r="DG733" s="139"/>
      <c r="DH733" s="139"/>
      <c r="DI733" s="139"/>
      <c r="DJ733" s="139"/>
      <c r="DK733" s="139"/>
      <c r="DL733" s="139"/>
      <c r="DM733" s="139"/>
      <c r="DN733" s="139"/>
      <c r="DO733" s="139"/>
      <c r="DP733" s="139"/>
      <c r="DQ733" s="139"/>
      <c r="DR733" s="139"/>
      <c r="DS733" s="139"/>
      <c r="DT733" s="139"/>
      <c r="DU733" s="139"/>
      <c r="DV733" s="139"/>
      <c r="DW733" s="139"/>
      <c r="DX733" s="139"/>
      <c r="DY733" s="139"/>
      <c r="DZ733" s="139"/>
      <c r="EA733" s="139"/>
      <c r="EB733" s="139"/>
      <c r="EC733" s="139"/>
      <c r="ED733" s="139"/>
      <c r="EE733" s="139"/>
      <c r="EF733" s="139"/>
      <c r="EG733" s="139"/>
      <c r="EH733" s="139"/>
      <c r="EI733" s="139"/>
      <c r="EJ733" s="139"/>
      <c r="EK733" s="139"/>
      <c r="EL733" s="139"/>
      <c r="EM733" s="139"/>
      <c r="EN733" s="139"/>
      <c r="EO733" s="139"/>
      <c r="EP733" s="139"/>
      <c r="EQ733" s="139"/>
      <c r="ER733" s="139"/>
      <c r="ES733" s="139"/>
      <c r="ET733" s="139"/>
      <c r="EU733" s="139"/>
      <c r="EV733" s="139"/>
      <c r="EW733" s="139"/>
      <c r="EX733" s="139"/>
      <c r="EY733" s="139"/>
      <c r="EZ733" s="139"/>
      <c r="FA733" s="139"/>
      <c r="FB733" s="139"/>
      <c r="FC733" s="139"/>
      <c r="FD733" s="139"/>
      <c r="FE733" s="139"/>
      <c r="FF733" s="139"/>
      <c r="FG733" s="139"/>
      <c r="FH733" s="139"/>
      <c r="FI733" s="139"/>
      <c r="FJ733" s="139"/>
      <c r="FK733" s="139"/>
      <c r="FL733" s="139"/>
      <c r="FM733" s="139"/>
      <c r="FN733" s="139"/>
      <c r="FO733" s="139"/>
      <c r="FP733" s="139"/>
      <c r="FQ733" s="139"/>
      <c r="FR733" s="139"/>
      <c r="FS733" s="139"/>
      <c r="FT733" s="139"/>
      <c r="FU733" s="139"/>
      <c r="FV733" s="139"/>
      <c r="FW733" s="139"/>
      <c r="FX733" s="139"/>
      <c r="FY733" s="139"/>
      <c r="FZ733" s="139"/>
      <c r="GA733" s="139"/>
      <c r="GB733" s="139"/>
      <c r="GC733" s="139"/>
      <c r="GD733" s="139"/>
      <c r="GE733" s="139"/>
      <c r="GF733" s="139"/>
    </row>
    <row r="734" spans="1:188" s="50" customFormat="1" ht="25.2" customHeight="1">
      <c r="A734" s="378"/>
      <c r="B734" s="379"/>
      <c r="C734" s="380"/>
      <c r="D734" s="345"/>
      <c r="E734" s="346"/>
      <c r="F734" s="347"/>
      <c r="G734" s="353"/>
      <c r="H734" s="353"/>
      <c r="I734" s="361"/>
      <c r="J734" s="361"/>
      <c r="K734" s="361"/>
      <c r="L734" s="348"/>
      <c r="M734" s="134"/>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V734" s="139"/>
      <c r="AW734" s="139"/>
      <c r="AX734" s="139"/>
      <c r="AY734" s="139"/>
      <c r="AZ734" s="139"/>
      <c r="BA734" s="139"/>
      <c r="BB734" s="139"/>
      <c r="BC734" s="139"/>
      <c r="BD734" s="139"/>
      <c r="BE734" s="139"/>
      <c r="BF734" s="139"/>
      <c r="BG734" s="139"/>
      <c r="BH734" s="139"/>
      <c r="BI734" s="139"/>
      <c r="BJ734" s="139"/>
      <c r="BK734" s="139"/>
      <c r="BL734" s="139"/>
      <c r="BM734" s="139"/>
      <c r="BN734" s="139"/>
      <c r="BO734" s="139"/>
      <c r="BP734" s="139"/>
      <c r="BQ734" s="139"/>
      <c r="BR734" s="139"/>
      <c r="BS734" s="139"/>
      <c r="BT734" s="139"/>
      <c r="BU734" s="139"/>
      <c r="BV734" s="139"/>
      <c r="BW734" s="139"/>
      <c r="BX734" s="139"/>
      <c r="BY734" s="139"/>
      <c r="BZ734" s="139"/>
      <c r="CA734" s="139"/>
      <c r="CB734" s="139"/>
      <c r="CC734" s="139"/>
      <c r="CD734" s="139"/>
      <c r="CE734" s="139"/>
      <c r="CF734" s="139"/>
      <c r="CG734" s="139"/>
      <c r="CH734" s="139"/>
      <c r="CI734" s="139"/>
      <c r="CJ734" s="139"/>
      <c r="CK734" s="139"/>
      <c r="CL734" s="139"/>
      <c r="CM734" s="139"/>
      <c r="CN734" s="139"/>
      <c r="CO734" s="139"/>
      <c r="CP734" s="139"/>
      <c r="CQ734" s="139"/>
      <c r="CR734" s="139"/>
      <c r="CS734" s="139"/>
      <c r="CT734" s="139"/>
      <c r="CU734" s="139"/>
      <c r="CV734" s="139"/>
      <c r="CW734" s="139"/>
      <c r="CX734" s="139"/>
      <c r="CY734" s="139"/>
      <c r="CZ734" s="139"/>
      <c r="DA734" s="139"/>
      <c r="DB734" s="139"/>
      <c r="DC734" s="139"/>
      <c r="DD734" s="139"/>
      <c r="DE734" s="139"/>
      <c r="DF734" s="139"/>
      <c r="DG734" s="139"/>
      <c r="DH734" s="139"/>
      <c r="DI734" s="139"/>
      <c r="DJ734" s="139"/>
      <c r="DK734" s="139"/>
      <c r="DL734" s="139"/>
      <c r="DM734" s="139"/>
      <c r="DN734" s="139"/>
      <c r="DO734" s="139"/>
      <c r="DP734" s="139"/>
      <c r="DQ734" s="139"/>
      <c r="DR734" s="139"/>
      <c r="DS734" s="139"/>
      <c r="DT734" s="139"/>
      <c r="DU734" s="139"/>
      <c r="DV734" s="139"/>
      <c r="DW734" s="139"/>
      <c r="DX734" s="139"/>
      <c r="DY734" s="139"/>
      <c r="DZ734" s="139"/>
      <c r="EA734" s="139"/>
      <c r="EB734" s="139"/>
      <c r="EC734" s="139"/>
      <c r="ED734" s="139"/>
      <c r="EE734" s="139"/>
      <c r="EF734" s="139"/>
      <c r="EG734" s="139"/>
      <c r="EH734" s="139"/>
      <c r="EI734" s="139"/>
      <c r="EJ734" s="139"/>
      <c r="EK734" s="139"/>
      <c r="EL734" s="139"/>
      <c r="EM734" s="139"/>
      <c r="EN734" s="139"/>
      <c r="EO734" s="139"/>
      <c r="EP734" s="139"/>
      <c r="EQ734" s="139"/>
      <c r="ER734" s="139"/>
      <c r="ES734" s="139"/>
      <c r="ET734" s="139"/>
      <c r="EU734" s="139"/>
      <c r="EV734" s="139"/>
      <c r="EW734" s="139"/>
      <c r="EX734" s="139"/>
      <c r="EY734" s="139"/>
      <c r="EZ734" s="139"/>
      <c r="FA734" s="139"/>
      <c r="FB734" s="139"/>
      <c r="FC734" s="139"/>
      <c r="FD734" s="139"/>
      <c r="FE734" s="139"/>
      <c r="FF734" s="139"/>
      <c r="FG734" s="139"/>
      <c r="FH734" s="139"/>
      <c r="FI734" s="139"/>
      <c r="FJ734" s="139"/>
      <c r="FK734" s="139"/>
      <c r="FL734" s="139"/>
      <c r="FM734" s="139"/>
      <c r="FN734" s="139"/>
      <c r="FO734" s="139"/>
      <c r="FP734" s="139"/>
      <c r="FQ734" s="139"/>
      <c r="FR734" s="139"/>
      <c r="FS734" s="139"/>
      <c r="FT734" s="139"/>
      <c r="FU734" s="139"/>
      <c r="FV734" s="139"/>
      <c r="FW734" s="139"/>
      <c r="FX734" s="139"/>
      <c r="FY734" s="139"/>
      <c r="FZ734" s="139"/>
      <c r="GA734" s="139"/>
      <c r="GB734" s="139"/>
      <c r="GC734" s="139"/>
      <c r="GD734" s="139"/>
      <c r="GE734" s="139"/>
      <c r="GF734" s="139"/>
    </row>
    <row r="735" spans="1:188" s="50" customFormat="1" ht="25.2" customHeight="1">
      <c r="A735" s="378"/>
      <c r="B735" s="379"/>
      <c r="C735" s="380"/>
      <c r="D735" s="345"/>
      <c r="E735" s="346"/>
      <c r="F735" s="347"/>
      <c r="G735" s="353"/>
      <c r="H735" s="353"/>
      <c r="I735" s="361"/>
      <c r="J735" s="361"/>
      <c r="K735" s="361"/>
      <c r="L735" s="348"/>
      <c r="M735" s="134"/>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V735" s="139"/>
      <c r="AW735" s="139"/>
      <c r="AX735" s="139"/>
      <c r="AY735" s="139"/>
      <c r="AZ735" s="139"/>
      <c r="BA735" s="139"/>
      <c r="BB735" s="139"/>
      <c r="BC735" s="139"/>
      <c r="BD735" s="139"/>
      <c r="BE735" s="139"/>
      <c r="BF735" s="139"/>
      <c r="BG735" s="139"/>
      <c r="BH735" s="139"/>
      <c r="BI735" s="139"/>
      <c r="BJ735" s="139"/>
      <c r="BK735" s="139"/>
      <c r="BL735" s="139"/>
      <c r="BM735" s="139"/>
      <c r="BN735" s="139"/>
      <c r="BO735" s="139"/>
      <c r="BP735" s="139"/>
      <c r="BQ735" s="139"/>
      <c r="BR735" s="139"/>
      <c r="BS735" s="139"/>
      <c r="BT735" s="139"/>
      <c r="BU735" s="139"/>
      <c r="BV735" s="139"/>
      <c r="BW735" s="139"/>
      <c r="BX735" s="139"/>
      <c r="BY735" s="139"/>
      <c r="BZ735" s="139"/>
      <c r="CA735" s="139"/>
      <c r="CB735" s="139"/>
      <c r="CC735" s="139"/>
      <c r="CD735" s="139"/>
      <c r="CE735" s="139"/>
      <c r="CF735" s="139"/>
      <c r="CG735" s="139"/>
      <c r="CH735" s="139"/>
      <c r="CI735" s="139"/>
      <c r="CJ735" s="139"/>
      <c r="CK735" s="139"/>
      <c r="CL735" s="139"/>
      <c r="CM735" s="139"/>
      <c r="CN735" s="139"/>
      <c r="CO735" s="139"/>
      <c r="CP735" s="139"/>
      <c r="CQ735" s="139"/>
      <c r="CR735" s="139"/>
      <c r="CS735" s="139"/>
      <c r="CT735" s="139"/>
      <c r="CU735" s="139"/>
      <c r="CV735" s="139"/>
      <c r="CW735" s="139"/>
      <c r="CX735" s="139"/>
      <c r="CY735" s="139"/>
      <c r="CZ735" s="139"/>
      <c r="DA735" s="139"/>
      <c r="DB735" s="139"/>
      <c r="DC735" s="139"/>
      <c r="DD735" s="139"/>
      <c r="DE735" s="139"/>
      <c r="DF735" s="139"/>
      <c r="DG735" s="139"/>
      <c r="DH735" s="139"/>
      <c r="DI735" s="139"/>
      <c r="DJ735" s="139"/>
      <c r="DK735" s="139"/>
      <c r="DL735" s="139"/>
      <c r="DM735" s="139"/>
      <c r="DN735" s="139"/>
      <c r="DO735" s="139"/>
      <c r="DP735" s="139"/>
      <c r="DQ735" s="139"/>
      <c r="DR735" s="139"/>
      <c r="DS735" s="139"/>
      <c r="DT735" s="139"/>
      <c r="DU735" s="139"/>
      <c r="DV735" s="139"/>
      <c r="DW735" s="139"/>
      <c r="DX735" s="139"/>
      <c r="DY735" s="139"/>
      <c r="DZ735" s="139"/>
      <c r="EA735" s="139"/>
      <c r="EB735" s="139"/>
      <c r="EC735" s="139"/>
      <c r="ED735" s="139"/>
      <c r="EE735" s="139"/>
      <c r="EF735" s="139"/>
      <c r="EG735" s="139"/>
      <c r="EH735" s="139"/>
      <c r="EI735" s="139"/>
      <c r="EJ735" s="139"/>
      <c r="EK735" s="139"/>
      <c r="EL735" s="139"/>
      <c r="EM735" s="139"/>
      <c r="EN735" s="139"/>
      <c r="EO735" s="139"/>
      <c r="EP735" s="139"/>
      <c r="EQ735" s="139"/>
      <c r="ER735" s="139"/>
      <c r="ES735" s="139"/>
      <c r="ET735" s="139"/>
      <c r="EU735" s="139"/>
      <c r="EV735" s="139"/>
      <c r="EW735" s="139"/>
      <c r="EX735" s="139"/>
      <c r="EY735" s="139"/>
      <c r="EZ735" s="139"/>
      <c r="FA735" s="139"/>
      <c r="FB735" s="139"/>
      <c r="FC735" s="139"/>
      <c r="FD735" s="139"/>
      <c r="FE735" s="139"/>
      <c r="FF735" s="139"/>
      <c r="FG735" s="139"/>
      <c r="FH735" s="139"/>
      <c r="FI735" s="139"/>
      <c r="FJ735" s="139"/>
      <c r="FK735" s="139"/>
      <c r="FL735" s="139"/>
      <c r="FM735" s="139"/>
      <c r="FN735" s="139"/>
      <c r="FO735" s="139"/>
      <c r="FP735" s="139"/>
      <c r="FQ735" s="139"/>
      <c r="FR735" s="139"/>
      <c r="FS735" s="139"/>
      <c r="FT735" s="139"/>
      <c r="FU735" s="139"/>
      <c r="FV735" s="139"/>
      <c r="FW735" s="139"/>
      <c r="FX735" s="139"/>
      <c r="FY735" s="139"/>
      <c r="FZ735" s="139"/>
      <c r="GA735" s="139"/>
      <c r="GB735" s="139"/>
      <c r="GC735" s="139"/>
      <c r="GD735" s="139"/>
      <c r="GE735" s="139"/>
      <c r="GF735" s="139"/>
    </row>
    <row r="736" spans="1:188" s="50" customFormat="1" ht="25.2" customHeight="1">
      <c r="A736" s="378"/>
      <c r="B736" s="379"/>
      <c r="C736" s="380"/>
      <c r="D736" s="345"/>
      <c r="E736" s="346"/>
      <c r="F736" s="347"/>
      <c r="G736" s="353"/>
      <c r="H736" s="353"/>
      <c r="I736" s="361"/>
      <c r="J736" s="361"/>
      <c r="K736" s="361"/>
      <c r="L736" s="348"/>
      <c r="M736" s="134"/>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V736" s="139"/>
      <c r="AW736" s="139"/>
      <c r="AX736" s="139"/>
      <c r="AY736" s="139"/>
      <c r="AZ736" s="139"/>
      <c r="BA736" s="139"/>
      <c r="BB736" s="139"/>
      <c r="BC736" s="139"/>
      <c r="BD736" s="139"/>
      <c r="BE736" s="139"/>
      <c r="BF736" s="139"/>
      <c r="BG736" s="139"/>
      <c r="BH736" s="139"/>
      <c r="BI736" s="139"/>
      <c r="BJ736" s="139"/>
      <c r="BK736" s="139"/>
      <c r="BL736" s="139"/>
      <c r="BM736" s="139"/>
      <c r="BN736" s="139"/>
      <c r="BO736" s="139"/>
      <c r="BP736" s="139"/>
      <c r="BQ736" s="139"/>
      <c r="BR736" s="139"/>
      <c r="BS736" s="139"/>
      <c r="BT736" s="139"/>
      <c r="BU736" s="139"/>
      <c r="BV736" s="139"/>
      <c r="BW736" s="139"/>
      <c r="BX736" s="139"/>
      <c r="BY736" s="139"/>
      <c r="BZ736" s="139"/>
      <c r="CA736" s="139"/>
      <c r="CB736" s="139"/>
      <c r="CC736" s="139"/>
      <c r="CD736" s="139"/>
      <c r="CE736" s="139"/>
      <c r="CF736" s="139"/>
      <c r="CG736" s="139"/>
      <c r="CH736" s="139"/>
      <c r="CI736" s="139"/>
      <c r="CJ736" s="139"/>
      <c r="CK736" s="139"/>
      <c r="CL736" s="139"/>
      <c r="CM736" s="139"/>
      <c r="CN736" s="139"/>
      <c r="CO736" s="139"/>
      <c r="CP736" s="139"/>
      <c r="CQ736" s="139"/>
      <c r="CR736" s="139"/>
      <c r="CS736" s="139"/>
      <c r="CT736" s="139"/>
      <c r="CU736" s="139"/>
      <c r="CV736" s="139"/>
      <c r="CW736" s="139"/>
      <c r="CX736" s="139"/>
      <c r="CY736" s="139"/>
      <c r="CZ736" s="139"/>
      <c r="DA736" s="139"/>
      <c r="DB736" s="139"/>
      <c r="DC736" s="139"/>
      <c r="DD736" s="139"/>
      <c r="DE736" s="139"/>
      <c r="DF736" s="139"/>
      <c r="DG736" s="139"/>
      <c r="DH736" s="139"/>
      <c r="DI736" s="139"/>
      <c r="DJ736" s="139"/>
      <c r="DK736" s="139"/>
      <c r="DL736" s="139"/>
      <c r="DM736" s="139"/>
      <c r="DN736" s="139"/>
      <c r="DO736" s="139"/>
      <c r="DP736" s="139"/>
      <c r="DQ736" s="139"/>
      <c r="DR736" s="139"/>
      <c r="DS736" s="139"/>
      <c r="DT736" s="139"/>
      <c r="DU736" s="139"/>
      <c r="DV736" s="139"/>
      <c r="DW736" s="139"/>
      <c r="DX736" s="139"/>
      <c r="DY736" s="139"/>
      <c r="DZ736" s="139"/>
      <c r="EA736" s="139"/>
      <c r="EB736" s="139"/>
      <c r="EC736" s="139"/>
      <c r="ED736" s="139"/>
      <c r="EE736" s="139"/>
      <c r="EF736" s="139"/>
      <c r="EG736" s="139"/>
      <c r="EH736" s="139"/>
      <c r="EI736" s="139"/>
      <c r="EJ736" s="139"/>
      <c r="EK736" s="139"/>
      <c r="EL736" s="139"/>
      <c r="EM736" s="139"/>
      <c r="EN736" s="139"/>
      <c r="EO736" s="139"/>
      <c r="EP736" s="139"/>
      <c r="EQ736" s="139"/>
      <c r="ER736" s="139"/>
      <c r="ES736" s="139"/>
      <c r="ET736" s="139"/>
      <c r="EU736" s="139"/>
      <c r="EV736" s="139"/>
      <c r="EW736" s="139"/>
      <c r="EX736" s="139"/>
      <c r="EY736" s="139"/>
      <c r="EZ736" s="139"/>
      <c r="FA736" s="139"/>
      <c r="FB736" s="139"/>
      <c r="FC736" s="139"/>
      <c r="FD736" s="139"/>
      <c r="FE736" s="139"/>
      <c r="FF736" s="139"/>
      <c r="FG736" s="139"/>
      <c r="FH736" s="139"/>
      <c r="FI736" s="139"/>
      <c r="FJ736" s="139"/>
      <c r="FK736" s="139"/>
      <c r="FL736" s="139"/>
      <c r="FM736" s="139"/>
      <c r="FN736" s="139"/>
      <c r="FO736" s="139"/>
      <c r="FP736" s="139"/>
      <c r="FQ736" s="139"/>
      <c r="FR736" s="139"/>
      <c r="FS736" s="139"/>
      <c r="FT736" s="139"/>
      <c r="FU736" s="139"/>
      <c r="FV736" s="139"/>
      <c r="FW736" s="139"/>
      <c r="FX736" s="139"/>
      <c r="FY736" s="139"/>
      <c r="FZ736" s="139"/>
      <c r="GA736" s="139"/>
      <c r="GB736" s="139"/>
      <c r="GC736" s="139"/>
      <c r="GD736" s="139"/>
      <c r="GE736" s="139"/>
      <c r="GF736" s="139"/>
    </row>
    <row r="737" spans="1:188" s="50" customFormat="1" ht="25.2" customHeight="1">
      <c r="A737" s="378"/>
      <c r="B737" s="379"/>
      <c r="C737" s="380"/>
      <c r="D737" s="345"/>
      <c r="E737" s="346"/>
      <c r="F737" s="347"/>
      <c r="G737" s="353"/>
      <c r="H737" s="353"/>
      <c r="I737" s="361"/>
      <c r="J737" s="361"/>
      <c r="K737" s="361"/>
      <c r="L737" s="348"/>
      <c r="M737" s="134"/>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V737" s="139"/>
      <c r="AW737" s="139"/>
      <c r="AX737" s="139"/>
      <c r="AY737" s="139"/>
      <c r="AZ737" s="139"/>
      <c r="BA737" s="139"/>
      <c r="BB737" s="139"/>
      <c r="BC737" s="139"/>
      <c r="BD737" s="139"/>
      <c r="BE737" s="139"/>
      <c r="BF737" s="139"/>
      <c r="BG737" s="139"/>
      <c r="BH737" s="139"/>
      <c r="BI737" s="139"/>
      <c r="BJ737" s="139"/>
      <c r="BK737" s="139"/>
      <c r="BL737" s="139"/>
      <c r="BM737" s="139"/>
      <c r="BN737" s="139"/>
      <c r="BO737" s="139"/>
      <c r="BP737" s="139"/>
      <c r="BQ737" s="139"/>
      <c r="BR737" s="139"/>
      <c r="BS737" s="139"/>
      <c r="BT737" s="139"/>
      <c r="BU737" s="139"/>
      <c r="BV737" s="139"/>
      <c r="BW737" s="139"/>
      <c r="BX737" s="139"/>
      <c r="BY737" s="139"/>
      <c r="BZ737" s="139"/>
      <c r="CA737" s="139"/>
      <c r="CB737" s="139"/>
      <c r="CC737" s="139"/>
      <c r="CD737" s="139"/>
      <c r="CE737" s="139"/>
      <c r="CF737" s="139"/>
      <c r="CG737" s="139"/>
      <c r="CH737" s="139"/>
      <c r="CI737" s="139"/>
      <c r="CJ737" s="139"/>
      <c r="CK737" s="139"/>
      <c r="CL737" s="139"/>
      <c r="CM737" s="139"/>
      <c r="CN737" s="139"/>
      <c r="CO737" s="139"/>
      <c r="CP737" s="139"/>
      <c r="CQ737" s="139"/>
      <c r="CR737" s="139"/>
      <c r="CS737" s="139"/>
      <c r="CT737" s="139"/>
      <c r="CU737" s="139"/>
      <c r="CV737" s="139"/>
      <c r="CW737" s="139"/>
      <c r="CX737" s="139"/>
      <c r="CY737" s="139"/>
      <c r="CZ737" s="139"/>
      <c r="DA737" s="139"/>
      <c r="DB737" s="139"/>
      <c r="DC737" s="139"/>
      <c r="DD737" s="139"/>
      <c r="DE737" s="139"/>
      <c r="DF737" s="139"/>
      <c r="DG737" s="139"/>
      <c r="DH737" s="139"/>
      <c r="DI737" s="139"/>
      <c r="DJ737" s="139"/>
      <c r="DK737" s="139"/>
      <c r="DL737" s="139"/>
      <c r="DM737" s="139"/>
      <c r="DN737" s="139"/>
      <c r="DO737" s="139"/>
      <c r="DP737" s="139"/>
      <c r="DQ737" s="139"/>
      <c r="DR737" s="139"/>
      <c r="DS737" s="139"/>
      <c r="DT737" s="139"/>
      <c r="DU737" s="139"/>
      <c r="DV737" s="139"/>
      <c r="DW737" s="139"/>
      <c r="DX737" s="139"/>
      <c r="DY737" s="139"/>
      <c r="DZ737" s="139"/>
      <c r="EA737" s="139"/>
      <c r="EB737" s="139"/>
      <c r="EC737" s="139"/>
      <c r="ED737" s="139"/>
      <c r="EE737" s="139"/>
      <c r="EF737" s="139"/>
      <c r="EG737" s="139"/>
      <c r="EH737" s="139"/>
      <c r="EI737" s="139"/>
      <c r="EJ737" s="139"/>
      <c r="EK737" s="139"/>
      <c r="EL737" s="139"/>
      <c r="EM737" s="139"/>
      <c r="EN737" s="139"/>
      <c r="EO737" s="139"/>
      <c r="EP737" s="139"/>
      <c r="EQ737" s="139"/>
      <c r="ER737" s="139"/>
      <c r="ES737" s="139"/>
      <c r="ET737" s="139"/>
      <c r="EU737" s="139"/>
      <c r="EV737" s="139"/>
      <c r="EW737" s="139"/>
      <c r="EX737" s="139"/>
      <c r="EY737" s="139"/>
      <c r="EZ737" s="139"/>
      <c r="FA737" s="139"/>
      <c r="FB737" s="139"/>
      <c r="FC737" s="139"/>
      <c r="FD737" s="139"/>
      <c r="FE737" s="139"/>
      <c r="FF737" s="139"/>
      <c r="FG737" s="139"/>
      <c r="FH737" s="139"/>
      <c r="FI737" s="139"/>
      <c r="FJ737" s="139"/>
      <c r="FK737" s="139"/>
      <c r="FL737" s="139"/>
      <c r="FM737" s="139"/>
      <c r="FN737" s="139"/>
      <c r="FO737" s="139"/>
      <c r="FP737" s="139"/>
      <c r="FQ737" s="139"/>
      <c r="FR737" s="139"/>
      <c r="FS737" s="139"/>
      <c r="FT737" s="139"/>
      <c r="FU737" s="139"/>
      <c r="FV737" s="139"/>
      <c r="FW737" s="139"/>
      <c r="FX737" s="139"/>
      <c r="FY737" s="139"/>
      <c r="FZ737" s="139"/>
      <c r="GA737" s="139"/>
      <c r="GB737" s="139"/>
      <c r="GC737" s="139"/>
      <c r="GD737" s="139"/>
      <c r="GE737" s="139"/>
      <c r="GF737" s="139"/>
    </row>
    <row r="738" spans="1:188" s="50" customFormat="1" ht="25.2" customHeight="1">
      <c r="A738" s="378"/>
      <c r="B738" s="379"/>
      <c r="C738" s="380"/>
      <c r="D738" s="345"/>
      <c r="E738" s="346"/>
      <c r="F738" s="347"/>
      <c r="G738" s="353"/>
      <c r="H738" s="353"/>
      <c r="I738" s="361"/>
      <c r="J738" s="361"/>
      <c r="K738" s="361"/>
      <c r="L738" s="348"/>
      <c r="M738" s="134"/>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V738" s="139"/>
      <c r="AW738" s="139"/>
      <c r="AX738" s="139"/>
      <c r="AY738" s="139"/>
      <c r="AZ738" s="139"/>
      <c r="BA738" s="139"/>
      <c r="BB738" s="139"/>
      <c r="BC738" s="139"/>
      <c r="BD738" s="139"/>
      <c r="BE738" s="139"/>
      <c r="BF738" s="139"/>
      <c r="BG738" s="139"/>
      <c r="BH738" s="139"/>
      <c r="BI738" s="139"/>
      <c r="BJ738" s="139"/>
      <c r="BK738" s="139"/>
      <c r="BL738" s="139"/>
      <c r="BM738" s="139"/>
      <c r="BN738" s="139"/>
      <c r="BO738" s="139"/>
      <c r="BP738" s="139"/>
      <c r="BQ738" s="139"/>
      <c r="BR738" s="139"/>
      <c r="BS738" s="139"/>
      <c r="BT738" s="139"/>
      <c r="BU738" s="139"/>
      <c r="BV738" s="139"/>
      <c r="BW738" s="139"/>
      <c r="BX738" s="139"/>
      <c r="BY738" s="139"/>
      <c r="BZ738" s="139"/>
      <c r="CA738" s="139"/>
      <c r="CB738" s="139"/>
      <c r="CC738" s="139"/>
      <c r="CD738" s="139"/>
      <c r="CE738" s="139"/>
      <c r="CF738" s="139"/>
      <c r="CG738" s="139"/>
      <c r="CH738" s="139"/>
      <c r="CI738" s="139"/>
      <c r="CJ738" s="139"/>
      <c r="CK738" s="139"/>
      <c r="CL738" s="139"/>
      <c r="CM738" s="139"/>
      <c r="CN738" s="139"/>
      <c r="CO738" s="139"/>
      <c r="CP738" s="139"/>
      <c r="CQ738" s="139"/>
      <c r="CR738" s="139"/>
      <c r="CS738" s="139"/>
      <c r="CT738" s="139"/>
      <c r="CU738" s="139"/>
      <c r="CV738" s="139"/>
      <c r="CW738" s="139"/>
      <c r="CX738" s="139"/>
      <c r="CY738" s="139"/>
      <c r="CZ738" s="139"/>
      <c r="DA738" s="139"/>
      <c r="DB738" s="139"/>
      <c r="DC738" s="139"/>
      <c r="DD738" s="139"/>
      <c r="DE738" s="139"/>
      <c r="DF738" s="139"/>
      <c r="DG738" s="139"/>
      <c r="DH738" s="139"/>
      <c r="DI738" s="139"/>
      <c r="DJ738" s="139"/>
      <c r="DK738" s="139"/>
      <c r="DL738" s="139"/>
      <c r="DM738" s="139"/>
      <c r="DN738" s="139"/>
      <c r="DO738" s="139"/>
      <c r="DP738" s="139"/>
      <c r="DQ738" s="139"/>
      <c r="DR738" s="139"/>
      <c r="DS738" s="139"/>
      <c r="DT738" s="139"/>
      <c r="DU738" s="139"/>
      <c r="DV738" s="139"/>
      <c r="DW738" s="139"/>
      <c r="DX738" s="139"/>
      <c r="DY738" s="139"/>
      <c r="DZ738" s="139"/>
      <c r="EA738" s="139"/>
      <c r="EB738" s="139"/>
      <c r="EC738" s="139"/>
      <c r="ED738" s="139"/>
      <c r="EE738" s="139"/>
      <c r="EF738" s="139"/>
      <c r="EG738" s="139"/>
      <c r="EH738" s="139"/>
      <c r="EI738" s="139"/>
      <c r="EJ738" s="139"/>
      <c r="EK738" s="139"/>
      <c r="EL738" s="139"/>
      <c r="EM738" s="139"/>
      <c r="EN738" s="139"/>
      <c r="EO738" s="139"/>
      <c r="EP738" s="139"/>
      <c r="EQ738" s="139"/>
      <c r="ER738" s="139"/>
      <c r="ES738" s="139"/>
      <c r="ET738" s="139"/>
      <c r="EU738" s="139"/>
      <c r="EV738" s="139"/>
      <c r="EW738" s="139"/>
      <c r="EX738" s="139"/>
      <c r="EY738" s="139"/>
      <c r="EZ738" s="139"/>
      <c r="FA738" s="139"/>
      <c r="FB738" s="139"/>
      <c r="FC738" s="139"/>
      <c r="FD738" s="139"/>
      <c r="FE738" s="139"/>
      <c r="FF738" s="139"/>
      <c r="FG738" s="139"/>
      <c r="FH738" s="139"/>
      <c r="FI738" s="139"/>
      <c r="FJ738" s="139"/>
      <c r="FK738" s="139"/>
      <c r="FL738" s="139"/>
      <c r="FM738" s="139"/>
      <c r="FN738" s="139"/>
      <c r="FO738" s="139"/>
      <c r="FP738" s="139"/>
      <c r="FQ738" s="139"/>
      <c r="FR738" s="139"/>
      <c r="FS738" s="139"/>
      <c r="FT738" s="139"/>
      <c r="FU738" s="139"/>
      <c r="FV738" s="139"/>
      <c r="FW738" s="139"/>
      <c r="FX738" s="139"/>
      <c r="FY738" s="139"/>
      <c r="FZ738" s="139"/>
      <c r="GA738" s="139"/>
      <c r="GB738" s="139"/>
      <c r="GC738" s="139"/>
      <c r="GD738" s="139"/>
      <c r="GE738" s="139"/>
      <c r="GF738" s="139"/>
    </row>
    <row r="739" spans="1:188" s="50" customFormat="1" ht="114.75" customHeight="1">
      <c r="A739" s="381"/>
      <c r="B739" s="382"/>
      <c r="C739" s="383"/>
      <c r="D739" s="345"/>
      <c r="E739" s="346"/>
      <c r="F739" s="347"/>
      <c r="G739" s="354"/>
      <c r="H739" s="354"/>
      <c r="I739" s="362"/>
      <c r="J739" s="362"/>
      <c r="K739" s="362"/>
      <c r="L739" s="348"/>
      <c r="M739" s="134"/>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V739" s="139"/>
      <c r="AW739" s="139"/>
      <c r="AX739" s="139"/>
      <c r="AY739" s="139"/>
      <c r="AZ739" s="139"/>
      <c r="BA739" s="139"/>
      <c r="BB739" s="139"/>
      <c r="BC739" s="139"/>
      <c r="BD739" s="139"/>
      <c r="BE739" s="139"/>
      <c r="BF739" s="139"/>
      <c r="BG739" s="139"/>
      <c r="BH739" s="139"/>
      <c r="BI739" s="139"/>
      <c r="BJ739" s="139"/>
      <c r="BK739" s="139"/>
      <c r="BL739" s="139"/>
      <c r="BM739" s="139"/>
      <c r="BN739" s="139"/>
      <c r="BO739" s="139"/>
      <c r="BP739" s="139"/>
      <c r="BQ739" s="139"/>
      <c r="BR739" s="139"/>
      <c r="BS739" s="139"/>
      <c r="BT739" s="139"/>
      <c r="BU739" s="139"/>
      <c r="BV739" s="139"/>
      <c r="BW739" s="139"/>
      <c r="BX739" s="139"/>
      <c r="BY739" s="139"/>
      <c r="BZ739" s="139"/>
      <c r="CA739" s="139"/>
      <c r="CB739" s="139"/>
      <c r="CC739" s="139"/>
      <c r="CD739" s="139"/>
      <c r="CE739" s="139"/>
      <c r="CF739" s="139"/>
      <c r="CG739" s="139"/>
      <c r="CH739" s="139"/>
      <c r="CI739" s="139"/>
      <c r="CJ739" s="139"/>
      <c r="CK739" s="139"/>
      <c r="CL739" s="139"/>
      <c r="CM739" s="139"/>
      <c r="CN739" s="139"/>
      <c r="CO739" s="139"/>
      <c r="CP739" s="139"/>
      <c r="CQ739" s="139"/>
      <c r="CR739" s="139"/>
      <c r="CS739" s="139"/>
      <c r="CT739" s="139"/>
      <c r="CU739" s="139"/>
      <c r="CV739" s="139"/>
      <c r="CW739" s="139"/>
      <c r="CX739" s="139"/>
      <c r="CY739" s="139"/>
      <c r="CZ739" s="139"/>
      <c r="DA739" s="139"/>
      <c r="DB739" s="139"/>
      <c r="DC739" s="139"/>
      <c r="DD739" s="139"/>
      <c r="DE739" s="139"/>
      <c r="DF739" s="139"/>
      <c r="DG739" s="139"/>
      <c r="DH739" s="139"/>
      <c r="DI739" s="139"/>
      <c r="DJ739" s="139"/>
      <c r="DK739" s="139"/>
      <c r="DL739" s="139"/>
      <c r="DM739" s="139"/>
      <c r="DN739" s="139"/>
      <c r="DO739" s="139"/>
      <c r="DP739" s="139"/>
      <c r="DQ739" s="139"/>
      <c r="DR739" s="139"/>
      <c r="DS739" s="139"/>
      <c r="DT739" s="139"/>
      <c r="DU739" s="139"/>
      <c r="DV739" s="139"/>
      <c r="DW739" s="139"/>
      <c r="DX739" s="139"/>
      <c r="DY739" s="139"/>
      <c r="DZ739" s="139"/>
      <c r="EA739" s="139"/>
      <c r="EB739" s="139"/>
      <c r="EC739" s="139"/>
      <c r="ED739" s="139"/>
      <c r="EE739" s="139"/>
      <c r="EF739" s="139"/>
      <c r="EG739" s="139"/>
      <c r="EH739" s="139"/>
      <c r="EI739" s="139"/>
      <c r="EJ739" s="139"/>
      <c r="EK739" s="139"/>
      <c r="EL739" s="139"/>
      <c r="EM739" s="139"/>
      <c r="EN739" s="139"/>
      <c r="EO739" s="139"/>
      <c r="EP739" s="139"/>
      <c r="EQ739" s="139"/>
      <c r="ER739" s="139"/>
      <c r="ES739" s="139"/>
      <c r="ET739" s="139"/>
      <c r="EU739" s="139"/>
      <c r="EV739" s="139"/>
      <c r="EW739" s="139"/>
      <c r="EX739" s="139"/>
      <c r="EY739" s="139"/>
      <c r="EZ739" s="139"/>
      <c r="FA739" s="139"/>
      <c r="FB739" s="139"/>
      <c r="FC739" s="139"/>
      <c r="FD739" s="139"/>
      <c r="FE739" s="139"/>
      <c r="FF739" s="139"/>
      <c r="FG739" s="139"/>
      <c r="FH739" s="139"/>
      <c r="FI739" s="139"/>
      <c r="FJ739" s="139"/>
      <c r="FK739" s="139"/>
      <c r="FL739" s="139"/>
      <c r="FM739" s="139"/>
      <c r="FN739" s="139"/>
      <c r="FO739" s="139"/>
      <c r="FP739" s="139"/>
      <c r="FQ739" s="139"/>
      <c r="FR739" s="139"/>
      <c r="FS739" s="139"/>
      <c r="FT739" s="139"/>
      <c r="FU739" s="139"/>
      <c r="FV739" s="139"/>
      <c r="FW739" s="139"/>
      <c r="FX739" s="139"/>
      <c r="FY739" s="139"/>
      <c r="FZ739" s="139"/>
      <c r="GA739" s="139"/>
      <c r="GB739" s="139"/>
      <c r="GC739" s="139"/>
      <c r="GD739" s="139"/>
      <c r="GE739" s="139"/>
      <c r="GF739" s="139"/>
    </row>
    <row r="740" spans="1:188" s="50" customFormat="1" ht="52.5" customHeight="1">
      <c r="A740" s="375"/>
      <c r="B740" s="376"/>
      <c r="C740" s="377"/>
      <c r="D740" s="345" t="s">
        <v>1658</v>
      </c>
      <c r="E740" s="346" t="s">
        <v>984</v>
      </c>
      <c r="F740" s="347" t="s">
        <v>985</v>
      </c>
      <c r="G740" s="352"/>
      <c r="H740" s="352"/>
      <c r="I740" s="360"/>
      <c r="J740" s="360"/>
      <c r="K740" s="360"/>
      <c r="L740" s="348"/>
      <c r="M740" s="134"/>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V740" s="139"/>
      <c r="AW740" s="139"/>
      <c r="AX740" s="139"/>
      <c r="AY740" s="139"/>
      <c r="AZ740" s="139"/>
      <c r="BA740" s="139"/>
      <c r="BB740" s="139"/>
      <c r="BC740" s="139"/>
      <c r="BD740" s="139"/>
      <c r="BE740" s="139"/>
      <c r="BF740" s="139"/>
      <c r="BG740" s="139"/>
      <c r="BH740" s="139"/>
      <c r="BI740" s="139"/>
      <c r="BJ740" s="139"/>
      <c r="BK740" s="139"/>
      <c r="BL740" s="139"/>
      <c r="BM740" s="139"/>
      <c r="BN740" s="139"/>
      <c r="BO740" s="139"/>
      <c r="BP740" s="139"/>
      <c r="BQ740" s="139"/>
      <c r="BR740" s="139"/>
      <c r="BS740" s="139"/>
      <c r="BT740" s="139"/>
      <c r="BU740" s="139"/>
      <c r="BV740" s="139"/>
      <c r="BW740" s="139"/>
      <c r="BX740" s="139"/>
      <c r="BY740" s="139"/>
      <c r="BZ740" s="139"/>
      <c r="CA740" s="139"/>
      <c r="CB740" s="139"/>
      <c r="CC740" s="139"/>
      <c r="CD740" s="139"/>
      <c r="CE740" s="139"/>
      <c r="CF740" s="139"/>
      <c r="CG740" s="139"/>
      <c r="CH740" s="139"/>
      <c r="CI740" s="139"/>
      <c r="CJ740" s="139"/>
      <c r="CK740" s="139"/>
      <c r="CL740" s="139"/>
      <c r="CM740" s="139"/>
      <c r="CN740" s="139"/>
      <c r="CO740" s="139"/>
      <c r="CP740" s="139"/>
      <c r="CQ740" s="139"/>
      <c r="CR740" s="139"/>
      <c r="CS740" s="139"/>
      <c r="CT740" s="139"/>
      <c r="CU740" s="139"/>
      <c r="CV740" s="139"/>
      <c r="CW740" s="139"/>
      <c r="CX740" s="139"/>
      <c r="CY740" s="139"/>
      <c r="CZ740" s="139"/>
      <c r="DA740" s="139"/>
      <c r="DB740" s="139"/>
      <c r="DC740" s="139"/>
      <c r="DD740" s="139"/>
      <c r="DE740" s="139"/>
      <c r="DF740" s="139"/>
      <c r="DG740" s="139"/>
      <c r="DH740" s="139"/>
      <c r="DI740" s="139"/>
      <c r="DJ740" s="139"/>
      <c r="DK740" s="139"/>
      <c r="DL740" s="139"/>
      <c r="DM740" s="139"/>
      <c r="DN740" s="139"/>
      <c r="DO740" s="139"/>
      <c r="DP740" s="139"/>
      <c r="DQ740" s="139"/>
      <c r="DR740" s="139"/>
      <c r="DS740" s="139"/>
      <c r="DT740" s="139"/>
      <c r="DU740" s="139"/>
      <c r="DV740" s="139"/>
      <c r="DW740" s="139"/>
      <c r="DX740" s="139"/>
      <c r="DY740" s="139"/>
      <c r="DZ740" s="139"/>
      <c r="EA740" s="139"/>
      <c r="EB740" s="139"/>
      <c r="EC740" s="139"/>
      <c r="ED740" s="139"/>
      <c r="EE740" s="139"/>
      <c r="EF740" s="139"/>
      <c r="EG740" s="139"/>
      <c r="EH740" s="139"/>
      <c r="EI740" s="139"/>
      <c r="EJ740" s="139"/>
      <c r="EK740" s="139"/>
      <c r="EL740" s="139"/>
      <c r="EM740" s="139"/>
      <c r="EN740" s="139"/>
      <c r="EO740" s="139"/>
      <c r="EP740" s="139"/>
      <c r="EQ740" s="139"/>
      <c r="ER740" s="139"/>
      <c r="ES740" s="139"/>
      <c r="ET740" s="139"/>
      <c r="EU740" s="139"/>
      <c r="EV740" s="139"/>
      <c r="EW740" s="139"/>
      <c r="EX740" s="139"/>
      <c r="EY740" s="139"/>
      <c r="EZ740" s="139"/>
      <c r="FA740" s="139"/>
      <c r="FB740" s="139"/>
      <c r="FC740" s="139"/>
      <c r="FD740" s="139"/>
      <c r="FE740" s="139"/>
      <c r="FF740" s="139"/>
      <c r="FG740" s="139"/>
      <c r="FH740" s="139"/>
      <c r="FI740" s="139"/>
      <c r="FJ740" s="139"/>
      <c r="FK740" s="139"/>
      <c r="FL740" s="139"/>
      <c r="FM740" s="139"/>
      <c r="FN740" s="139"/>
      <c r="FO740" s="139"/>
      <c r="FP740" s="139"/>
      <c r="FQ740" s="139"/>
      <c r="FR740" s="139"/>
      <c r="FS740" s="139"/>
      <c r="FT740" s="139"/>
      <c r="FU740" s="139"/>
      <c r="FV740" s="139"/>
      <c r="FW740" s="139"/>
      <c r="FX740" s="139"/>
      <c r="FY740" s="139"/>
      <c r="FZ740" s="139"/>
      <c r="GA740" s="139"/>
      <c r="GB740" s="139"/>
      <c r="GC740" s="139"/>
      <c r="GD740" s="139"/>
      <c r="GE740" s="139"/>
      <c r="GF740" s="139"/>
    </row>
    <row r="741" spans="1:188" s="50" customFormat="1" ht="20.25" customHeight="1">
      <c r="A741" s="378"/>
      <c r="B741" s="379"/>
      <c r="C741" s="380"/>
      <c r="D741" s="345"/>
      <c r="E741" s="346"/>
      <c r="F741" s="347"/>
      <c r="G741" s="353"/>
      <c r="H741" s="353"/>
      <c r="I741" s="361"/>
      <c r="J741" s="361"/>
      <c r="K741" s="361"/>
      <c r="L741" s="348"/>
      <c r="M741" s="134"/>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V741" s="139"/>
      <c r="AW741" s="139"/>
      <c r="AX741" s="139"/>
      <c r="AY741" s="139"/>
      <c r="AZ741" s="139"/>
      <c r="BA741" s="139"/>
      <c r="BB741" s="139"/>
      <c r="BC741" s="139"/>
      <c r="BD741" s="139"/>
      <c r="BE741" s="139"/>
      <c r="BF741" s="139"/>
      <c r="BG741" s="139"/>
      <c r="BH741" s="139"/>
      <c r="BI741" s="139"/>
      <c r="BJ741" s="139"/>
      <c r="BK741" s="139"/>
      <c r="BL741" s="139"/>
      <c r="BM741" s="139"/>
      <c r="BN741" s="139"/>
      <c r="BO741" s="139"/>
      <c r="BP741" s="139"/>
      <c r="BQ741" s="139"/>
      <c r="BR741" s="139"/>
      <c r="BS741" s="139"/>
      <c r="BT741" s="139"/>
      <c r="BU741" s="139"/>
      <c r="BV741" s="139"/>
      <c r="BW741" s="139"/>
      <c r="BX741" s="139"/>
      <c r="BY741" s="139"/>
      <c r="BZ741" s="139"/>
      <c r="CA741" s="139"/>
      <c r="CB741" s="139"/>
      <c r="CC741" s="139"/>
      <c r="CD741" s="139"/>
      <c r="CE741" s="139"/>
      <c r="CF741" s="139"/>
      <c r="CG741" s="139"/>
      <c r="CH741" s="139"/>
      <c r="CI741" s="139"/>
      <c r="CJ741" s="139"/>
      <c r="CK741" s="139"/>
      <c r="CL741" s="139"/>
      <c r="CM741" s="139"/>
      <c r="CN741" s="139"/>
      <c r="CO741" s="139"/>
      <c r="CP741" s="139"/>
      <c r="CQ741" s="139"/>
      <c r="CR741" s="139"/>
      <c r="CS741" s="139"/>
      <c r="CT741" s="139"/>
      <c r="CU741" s="139"/>
      <c r="CV741" s="139"/>
      <c r="CW741" s="139"/>
      <c r="CX741" s="139"/>
      <c r="CY741" s="139"/>
      <c r="CZ741" s="139"/>
      <c r="DA741" s="139"/>
      <c r="DB741" s="139"/>
      <c r="DC741" s="139"/>
      <c r="DD741" s="139"/>
      <c r="DE741" s="139"/>
      <c r="DF741" s="139"/>
      <c r="DG741" s="139"/>
      <c r="DH741" s="139"/>
      <c r="DI741" s="139"/>
      <c r="DJ741" s="139"/>
      <c r="DK741" s="139"/>
      <c r="DL741" s="139"/>
      <c r="DM741" s="139"/>
      <c r="DN741" s="139"/>
      <c r="DO741" s="139"/>
      <c r="DP741" s="139"/>
      <c r="DQ741" s="139"/>
      <c r="DR741" s="139"/>
      <c r="DS741" s="139"/>
      <c r="DT741" s="139"/>
      <c r="DU741" s="139"/>
      <c r="DV741" s="139"/>
      <c r="DW741" s="139"/>
      <c r="DX741" s="139"/>
      <c r="DY741" s="139"/>
      <c r="DZ741" s="139"/>
      <c r="EA741" s="139"/>
      <c r="EB741" s="139"/>
      <c r="EC741" s="139"/>
      <c r="ED741" s="139"/>
      <c r="EE741" s="139"/>
      <c r="EF741" s="139"/>
      <c r="EG741" s="139"/>
      <c r="EH741" s="139"/>
      <c r="EI741" s="139"/>
      <c r="EJ741" s="139"/>
      <c r="EK741" s="139"/>
      <c r="EL741" s="139"/>
      <c r="EM741" s="139"/>
      <c r="EN741" s="139"/>
      <c r="EO741" s="139"/>
      <c r="EP741" s="139"/>
      <c r="EQ741" s="139"/>
      <c r="ER741" s="139"/>
      <c r="ES741" s="139"/>
      <c r="ET741" s="139"/>
      <c r="EU741" s="139"/>
      <c r="EV741" s="139"/>
      <c r="EW741" s="139"/>
      <c r="EX741" s="139"/>
      <c r="EY741" s="139"/>
      <c r="EZ741" s="139"/>
      <c r="FA741" s="139"/>
      <c r="FB741" s="139"/>
      <c r="FC741" s="139"/>
      <c r="FD741" s="139"/>
      <c r="FE741" s="139"/>
      <c r="FF741" s="139"/>
      <c r="FG741" s="139"/>
      <c r="FH741" s="139"/>
      <c r="FI741" s="139"/>
      <c r="FJ741" s="139"/>
      <c r="FK741" s="139"/>
      <c r="FL741" s="139"/>
      <c r="FM741" s="139"/>
      <c r="FN741" s="139"/>
      <c r="FO741" s="139"/>
      <c r="FP741" s="139"/>
      <c r="FQ741" s="139"/>
      <c r="FR741" s="139"/>
      <c r="FS741" s="139"/>
      <c r="FT741" s="139"/>
      <c r="FU741" s="139"/>
      <c r="FV741" s="139"/>
      <c r="FW741" s="139"/>
      <c r="FX741" s="139"/>
      <c r="FY741" s="139"/>
      <c r="FZ741" s="139"/>
      <c r="GA741" s="139"/>
      <c r="GB741" s="139"/>
      <c r="GC741" s="139"/>
      <c r="GD741" s="139"/>
      <c r="GE741" s="139"/>
      <c r="GF741" s="139"/>
    </row>
    <row r="742" spans="1:188" s="50" customFormat="1" ht="20.25" customHeight="1">
      <c r="A742" s="378"/>
      <c r="B742" s="379"/>
      <c r="C742" s="380"/>
      <c r="D742" s="345"/>
      <c r="E742" s="346"/>
      <c r="F742" s="347"/>
      <c r="G742" s="353"/>
      <c r="H742" s="353"/>
      <c r="I742" s="361"/>
      <c r="J742" s="361"/>
      <c r="K742" s="361"/>
      <c r="L742" s="348"/>
      <c r="M742" s="134"/>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V742" s="139"/>
      <c r="AW742" s="139"/>
      <c r="AX742" s="139"/>
      <c r="AY742" s="139"/>
      <c r="AZ742" s="139"/>
      <c r="BA742" s="139"/>
      <c r="BB742" s="139"/>
      <c r="BC742" s="139"/>
      <c r="BD742" s="139"/>
      <c r="BE742" s="139"/>
      <c r="BF742" s="139"/>
      <c r="BG742" s="139"/>
      <c r="BH742" s="139"/>
      <c r="BI742" s="139"/>
      <c r="BJ742" s="139"/>
      <c r="BK742" s="139"/>
      <c r="BL742" s="139"/>
      <c r="BM742" s="139"/>
      <c r="BN742" s="139"/>
      <c r="BO742" s="139"/>
      <c r="BP742" s="139"/>
      <c r="BQ742" s="139"/>
      <c r="BR742" s="139"/>
      <c r="BS742" s="139"/>
      <c r="BT742" s="139"/>
      <c r="BU742" s="139"/>
      <c r="BV742" s="139"/>
      <c r="BW742" s="139"/>
      <c r="BX742" s="139"/>
      <c r="BY742" s="139"/>
      <c r="BZ742" s="139"/>
      <c r="CA742" s="139"/>
      <c r="CB742" s="139"/>
      <c r="CC742" s="139"/>
      <c r="CD742" s="139"/>
      <c r="CE742" s="139"/>
      <c r="CF742" s="139"/>
      <c r="CG742" s="139"/>
      <c r="CH742" s="139"/>
      <c r="CI742" s="139"/>
      <c r="CJ742" s="139"/>
      <c r="CK742" s="139"/>
      <c r="CL742" s="139"/>
      <c r="CM742" s="139"/>
      <c r="CN742" s="139"/>
      <c r="CO742" s="139"/>
      <c r="CP742" s="139"/>
      <c r="CQ742" s="139"/>
      <c r="CR742" s="139"/>
      <c r="CS742" s="139"/>
      <c r="CT742" s="139"/>
      <c r="CU742" s="139"/>
      <c r="CV742" s="139"/>
      <c r="CW742" s="139"/>
      <c r="CX742" s="139"/>
      <c r="CY742" s="139"/>
      <c r="CZ742" s="139"/>
      <c r="DA742" s="139"/>
      <c r="DB742" s="139"/>
      <c r="DC742" s="139"/>
      <c r="DD742" s="139"/>
      <c r="DE742" s="139"/>
      <c r="DF742" s="139"/>
      <c r="DG742" s="139"/>
      <c r="DH742" s="139"/>
      <c r="DI742" s="139"/>
      <c r="DJ742" s="139"/>
      <c r="DK742" s="139"/>
      <c r="DL742" s="139"/>
      <c r="DM742" s="139"/>
      <c r="DN742" s="139"/>
      <c r="DO742" s="139"/>
      <c r="DP742" s="139"/>
      <c r="DQ742" s="139"/>
      <c r="DR742" s="139"/>
      <c r="DS742" s="139"/>
      <c r="DT742" s="139"/>
      <c r="DU742" s="139"/>
      <c r="DV742" s="139"/>
      <c r="DW742" s="139"/>
      <c r="DX742" s="139"/>
      <c r="DY742" s="139"/>
      <c r="DZ742" s="139"/>
      <c r="EA742" s="139"/>
      <c r="EB742" s="139"/>
      <c r="EC742" s="139"/>
      <c r="ED742" s="139"/>
      <c r="EE742" s="139"/>
      <c r="EF742" s="139"/>
      <c r="EG742" s="139"/>
      <c r="EH742" s="139"/>
      <c r="EI742" s="139"/>
      <c r="EJ742" s="139"/>
      <c r="EK742" s="139"/>
      <c r="EL742" s="139"/>
      <c r="EM742" s="139"/>
      <c r="EN742" s="139"/>
      <c r="EO742" s="139"/>
      <c r="EP742" s="139"/>
      <c r="EQ742" s="139"/>
      <c r="ER742" s="139"/>
      <c r="ES742" s="139"/>
      <c r="ET742" s="139"/>
      <c r="EU742" s="139"/>
      <c r="EV742" s="139"/>
      <c r="EW742" s="139"/>
      <c r="EX742" s="139"/>
      <c r="EY742" s="139"/>
      <c r="EZ742" s="139"/>
      <c r="FA742" s="139"/>
      <c r="FB742" s="139"/>
      <c r="FC742" s="139"/>
      <c r="FD742" s="139"/>
      <c r="FE742" s="139"/>
      <c r="FF742" s="139"/>
      <c r="FG742" s="139"/>
      <c r="FH742" s="139"/>
      <c r="FI742" s="139"/>
      <c r="FJ742" s="139"/>
      <c r="FK742" s="139"/>
      <c r="FL742" s="139"/>
      <c r="FM742" s="139"/>
      <c r="FN742" s="139"/>
      <c r="FO742" s="139"/>
      <c r="FP742" s="139"/>
      <c r="FQ742" s="139"/>
      <c r="FR742" s="139"/>
      <c r="FS742" s="139"/>
      <c r="FT742" s="139"/>
      <c r="FU742" s="139"/>
      <c r="FV742" s="139"/>
      <c r="FW742" s="139"/>
      <c r="FX742" s="139"/>
      <c r="FY742" s="139"/>
      <c r="FZ742" s="139"/>
      <c r="GA742" s="139"/>
      <c r="GB742" s="139"/>
      <c r="GC742" s="139"/>
      <c r="GD742" s="139"/>
      <c r="GE742" s="139"/>
      <c r="GF742" s="139"/>
    </row>
    <row r="743" spans="1:188" s="50" customFormat="1" ht="20.25" customHeight="1">
      <c r="A743" s="381"/>
      <c r="B743" s="382"/>
      <c r="C743" s="383"/>
      <c r="D743" s="345"/>
      <c r="E743" s="346"/>
      <c r="F743" s="347"/>
      <c r="G743" s="354"/>
      <c r="H743" s="354"/>
      <c r="I743" s="362"/>
      <c r="J743" s="362"/>
      <c r="K743" s="362"/>
      <c r="L743" s="348"/>
      <c r="M743" s="134"/>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V743" s="139"/>
      <c r="AW743" s="139"/>
      <c r="AX743" s="139"/>
      <c r="AY743" s="139"/>
      <c r="AZ743" s="139"/>
      <c r="BA743" s="139"/>
      <c r="BB743" s="139"/>
      <c r="BC743" s="139"/>
      <c r="BD743" s="139"/>
      <c r="BE743" s="139"/>
      <c r="BF743" s="139"/>
      <c r="BG743" s="139"/>
      <c r="BH743" s="139"/>
      <c r="BI743" s="139"/>
      <c r="BJ743" s="139"/>
      <c r="BK743" s="139"/>
      <c r="BL743" s="139"/>
      <c r="BM743" s="139"/>
      <c r="BN743" s="139"/>
      <c r="BO743" s="139"/>
      <c r="BP743" s="139"/>
      <c r="BQ743" s="139"/>
      <c r="BR743" s="139"/>
      <c r="BS743" s="139"/>
      <c r="BT743" s="139"/>
      <c r="BU743" s="139"/>
      <c r="BV743" s="139"/>
      <c r="BW743" s="139"/>
      <c r="BX743" s="139"/>
      <c r="BY743" s="139"/>
      <c r="BZ743" s="139"/>
      <c r="CA743" s="139"/>
      <c r="CB743" s="139"/>
      <c r="CC743" s="139"/>
      <c r="CD743" s="139"/>
      <c r="CE743" s="139"/>
      <c r="CF743" s="139"/>
      <c r="CG743" s="139"/>
      <c r="CH743" s="139"/>
      <c r="CI743" s="139"/>
      <c r="CJ743" s="139"/>
      <c r="CK743" s="139"/>
      <c r="CL743" s="139"/>
      <c r="CM743" s="139"/>
      <c r="CN743" s="139"/>
      <c r="CO743" s="139"/>
      <c r="CP743" s="139"/>
      <c r="CQ743" s="139"/>
      <c r="CR743" s="139"/>
      <c r="CS743" s="139"/>
      <c r="CT743" s="139"/>
      <c r="CU743" s="139"/>
      <c r="CV743" s="139"/>
      <c r="CW743" s="139"/>
      <c r="CX743" s="139"/>
      <c r="CY743" s="139"/>
      <c r="CZ743" s="139"/>
      <c r="DA743" s="139"/>
      <c r="DB743" s="139"/>
      <c r="DC743" s="139"/>
      <c r="DD743" s="139"/>
      <c r="DE743" s="139"/>
      <c r="DF743" s="139"/>
      <c r="DG743" s="139"/>
      <c r="DH743" s="139"/>
      <c r="DI743" s="139"/>
      <c r="DJ743" s="139"/>
      <c r="DK743" s="139"/>
      <c r="DL743" s="139"/>
      <c r="DM743" s="139"/>
      <c r="DN743" s="139"/>
      <c r="DO743" s="139"/>
      <c r="DP743" s="139"/>
      <c r="DQ743" s="139"/>
      <c r="DR743" s="139"/>
      <c r="DS743" s="139"/>
      <c r="DT743" s="139"/>
      <c r="DU743" s="139"/>
      <c r="DV743" s="139"/>
      <c r="DW743" s="139"/>
      <c r="DX743" s="139"/>
      <c r="DY743" s="139"/>
      <c r="DZ743" s="139"/>
      <c r="EA743" s="139"/>
      <c r="EB743" s="139"/>
      <c r="EC743" s="139"/>
      <c r="ED743" s="139"/>
      <c r="EE743" s="139"/>
      <c r="EF743" s="139"/>
      <c r="EG743" s="139"/>
      <c r="EH743" s="139"/>
      <c r="EI743" s="139"/>
      <c r="EJ743" s="139"/>
      <c r="EK743" s="139"/>
      <c r="EL743" s="139"/>
      <c r="EM743" s="139"/>
      <c r="EN743" s="139"/>
      <c r="EO743" s="139"/>
      <c r="EP743" s="139"/>
      <c r="EQ743" s="139"/>
      <c r="ER743" s="139"/>
      <c r="ES743" s="139"/>
      <c r="ET743" s="139"/>
      <c r="EU743" s="139"/>
      <c r="EV743" s="139"/>
      <c r="EW743" s="139"/>
      <c r="EX743" s="139"/>
      <c r="EY743" s="139"/>
      <c r="EZ743" s="139"/>
      <c r="FA743" s="139"/>
      <c r="FB743" s="139"/>
      <c r="FC743" s="139"/>
      <c r="FD743" s="139"/>
      <c r="FE743" s="139"/>
      <c r="FF743" s="139"/>
      <c r="FG743" s="139"/>
      <c r="FH743" s="139"/>
      <c r="FI743" s="139"/>
      <c r="FJ743" s="139"/>
      <c r="FK743" s="139"/>
      <c r="FL743" s="139"/>
      <c r="FM743" s="139"/>
      <c r="FN743" s="139"/>
      <c r="FO743" s="139"/>
      <c r="FP743" s="139"/>
      <c r="FQ743" s="139"/>
      <c r="FR743" s="139"/>
      <c r="FS743" s="139"/>
      <c r="FT743" s="139"/>
      <c r="FU743" s="139"/>
      <c r="FV743" s="139"/>
      <c r="FW743" s="139"/>
      <c r="FX743" s="139"/>
      <c r="FY743" s="139"/>
      <c r="FZ743" s="139"/>
      <c r="GA743" s="139"/>
      <c r="GB743" s="139"/>
      <c r="GC743" s="139"/>
      <c r="GD743" s="139"/>
      <c r="GE743" s="139"/>
      <c r="GF743" s="139"/>
    </row>
    <row r="744" spans="1:188" s="50" customFormat="1" ht="20.25" customHeight="1">
      <c r="A744" s="375"/>
      <c r="B744" s="376"/>
      <c r="C744" s="377"/>
      <c r="D744" s="345" t="s">
        <v>1659</v>
      </c>
      <c r="E744" s="346" t="s">
        <v>987</v>
      </c>
      <c r="F744" s="347" t="s">
        <v>988</v>
      </c>
      <c r="G744" s="352"/>
      <c r="H744" s="352"/>
      <c r="I744" s="360"/>
      <c r="J744" s="360"/>
      <c r="K744" s="360"/>
      <c r="L744" s="348"/>
      <c r="M744" s="134"/>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V744" s="139"/>
      <c r="AW744" s="139"/>
      <c r="AX744" s="139"/>
      <c r="AY744" s="139"/>
      <c r="AZ744" s="139"/>
      <c r="BA744" s="139"/>
      <c r="BB744" s="139"/>
      <c r="BC744" s="139"/>
      <c r="BD744" s="139"/>
      <c r="BE744" s="139"/>
      <c r="BF744" s="139"/>
      <c r="BG744" s="139"/>
      <c r="BH744" s="139"/>
      <c r="BI744" s="139"/>
      <c r="BJ744" s="139"/>
      <c r="BK744" s="139"/>
      <c r="BL744" s="139"/>
      <c r="BM744" s="139"/>
      <c r="BN744" s="139"/>
      <c r="BO744" s="139"/>
      <c r="BP744" s="139"/>
      <c r="BQ744" s="139"/>
      <c r="BR744" s="139"/>
      <c r="BS744" s="139"/>
      <c r="BT744" s="139"/>
      <c r="BU744" s="139"/>
      <c r="BV744" s="139"/>
      <c r="BW744" s="139"/>
      <c r="BX744" s="139"/>
      <c r="BY744" s="139"/>
      <c r="BZ744" s="139"/>
      <c r="CA744" s="139"/>
      <c r="CB744" s="139"/>
      <c r="CC744" s="139"/>
      <c r="CD744" s="139"/>
      <c r="CE744" s="139"/>
      <c r="CF744" s="139"/>
      <c r="CG744" s="139"/>
      <c r="CH744" s="139"/>
      <c r="CI744" s="139"/>
      <c r="CJ744" s="139"/>
      <c r="CK744" s="139"/>
      <c r="CL744" s="139"/>
      <c r="CM744" s="139"/>
      <c r="CN744" s="139"/>
      <c r="CO744" s="139"/>
      <c r="CP744" s="139"/>
      <c r="CQ744" s="139"/>
      <c r="CR744" s="139"/>
      <c r="CS744" s="139"/>
      <c r="CT744" s="139"/>
      <c r="CU744" s="139"/>
      <c r="CV744" s="139"/>
      <c r="CW744" s="139"/>
      <c r="CX744" s="139"/>
      <c r="CY744" s="139"/>
      <c r="CZ744" s="139"/>
      <c r="DA744" s="139"/>
      <c r="DB744" s="139"/>
      <c r="DC744" s="139"/>
      <c r="DD744" s="139"/>
      <c r="DE744" s="139"/>
      <c r="DF744" s="139"/>
      <c r="DG744" s="139"/>
      <c r="DH744" s="139"/>
      <c r="DI744" s="139"/>
      <c r="DJ744" s="139"/>
      <c r="DK744" s="139"/>
      <c r="DL744" s="139"/>
      <c r="DM744" s="139"/>
      <c r="DN744" s="139"/>
      <c r="DO744" s="139"/>
      <c r="DP744" s="139"/>
      <c r="DQ744" s="139"/>
      <c r="DR744" s="139"/>
      <c r="DS744" s="139"/>
      <c r="DT744" s="139"/>
      <c r="DU744" s="139"/>
      <c r="DV744" s="139"/>
      <c r="DW744" s="139"/>
      <c r="DX744" s="139"/>
      <c r="DY744" s="139"/>
      <c r="DZ744" s="139"/>
      <c r="EA744" s="139"/>
      <c r="EB744" s="139"/>
      <c r="EC744" s="139"/>
      <c r="ED744" s="139"/>
      <c r="EE744" s="139"/>
      <c r="EF744" s="139"/>
      <c r="EG744" s="139"/>
      <c r="EH744" s="139"/>
      <c r="EI744" s="139"/>
      <c r="EJ744" s="139"/>
      <c r="EK744" s="139"/>
      <c r="EL744" s="139"/>
      <c r="EM744" s="139"/>
      <c r="EN744" s="139"/>
      <c r="EO744" s="139"/>
      <c r="EP744" s="139"/>
      <c r="EQ744" s="139"/>
      <c r="ER744" s="139"/>
      <c r="ES744" s="139"/>
      <c r="ET744" s="139"/>
      <c r="EU744" s="139"/>
      <c r="EV744" s="139"/>
      <c r="EW744" s="139"/>
      <c r="EX744" s="139"/>
      <c r="EY744" s="139"/>
      <c r="EZ744" s="139"/>
      <c r="FA744" s="139"/>
      <c r="FB744" s="139"/>
      <c r="FC744" s="139"/>
      <c r="FD744" s="139"/>
      <c r="FE744" s="139"/>
      <c r="FF744" s="139"/>
      <c r="FG744" s="139"/>
      <c r="FH744" s="139"/>
      <c r="FI744" s="139"/>
      <c r="FJ744" s="139"/>
      <c r="FK744" s="139"/>
      <c r="FL744" s="139"/>
      <c r="FM744" s="139"/>
      <c r="FN744" s="139"/>
      <c r="FO744" s="139"/>
      <c r="FP744" s="139"/>
      <c r="FQ744" s="139"/>
      <c r="FR744" s="139"/>
      <c r="FS744" s="139"/>
      <c r="FT744" s="139"/>
      <c r="FU744" s="139"/>
      <c r="FV744" s="139"/>
      <c r="FW744" s="139"/>
      <c r="FX744" s="139"/>
      <c r="FY744" s="139"/>
      <c r="FZ744" s="139"/>
      <c r="GA744" s="139"/>
      <c r="GB744" s="139"/>
      <c r="GC744" s="139"/>
      <c r="GD744" s="139"/>
      <c r="GE744" s="139"/>
      <c r="GF744" s="139"/>
    </row>
    <row r="745" spans="1:188" s="50" customFormat="1" ht="20.25" customHeight="1">
      <c r="A745" s="378"/>
      <c r="B745" s="379"/>
      <c r="C745" s="380"/>
      <c r="D745" s="345"/>
      <c r="E745" s="346"/>
      <c r="F745" s="347"/>
      <c r="G745" s="353"/>
      <c r="H745" s="353"/>
      <c r="I745" s="361"/>
      <c r="J745" s="361"/>
      <c r="K745" s="361"/>
      <c r="L745" s="348"/>
      <c r="M745" s="134"/>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V745" s="139"/>
      <c r="AW745" s="139"/>
      <c r="AX745" s="139"/>
      <c r="AY745" s="139"/>
      <c r="AZ745" s="139"/>
      <c r="BA745" s="139"/>
      <c r="BB745" s="139"/>
      <c r="BC745" s="139"/>
      <c r="BD745" s="139"/>
      <c r="BE745" s="139"/>
      <c r="BF745" s="139"/>
      <c r="BG745" s="139"/>
      <c r="BH745" s="139"/>
      <c r="BI745" s="139"/>
      <c r="BJ745" s="139"/>
      <c r="BK745" s="139"/>
      <c r="BL745" s="139"/>
      <c r="BM745" s="139"/>
      <c r="BN745" s="139"/>
      <c r="BO745" s="139"/>
      <c r="BP745" s="139"/>
      <c r="BQ745" s="139"/>
      <c r="BR745" s="139"/>
      <c r="BS745" s="139"/>
      <c r="BT745" s="139"/>
      <c r="BU745" s="139"/>
      <c r="BV745" s="139"/>
      <c r="BW745" s="139"/>
      <c r="BX745" s="139"/>
      <c r="BY745" s="139"/>
      <c r="BZ745" s="139"/>
      <c r="CA745" s="139"/>
      <c r="CB745" s="139"/>
      <c r="CC745" s="139"/>
      <c r="CD745" s="139"/>
      <c r="CE745" s="139"/>
      <c r="CF745" s="139"/>
      <c r="CG745" s="139"/>
      <c r="CH745" s="139"/>
      <c r="CI745" s="139"/>
      <c r="CJ745" s="139"/>
      <c r="CK745" s="139"/>
      <c r="CL745" s="139"/>
      <c r="CM745" s="139"/>
      <c r="CN745" s="139"/>
      <c r="CO745" s="139"/>
      <c r="CP745" s="139"/>
      <c r="CQ745" s="139"/>
      <c r="CR745" s="139"/>
      <c r="CS745" s="139"/>
      <c r="CT745" s="139"/>
      <c r="CU745" s="139"/>
      <c r="CV745" s="139"/>
      <c r="CW745" s="139"/>
      <c r="CX745" s="139"/>
      <c r="CY745" s="139"/>
      <c r="CZ745" s="139"/>
      <c r="DA745" s="139"/>
      <c r="DB745" s="139"/>
      <c r="DC745" s="139"/>
      <c r="DD745" s="139"/>
      <c r="DE745" s="139"/>
      <c r="DF745" s="139"/>
      <c r="DG745" s="139"/>
      <c r="DH745" s="139"/>
      <c r="DI745" s="139"/>
      <c r="DJ745" s="139"/>
      <c r="DK745" s="139"/>
      <c r="DL745" s="139"/>
      <c r="DM745" s="139"/>
      <c r="DN745" s="139"/>
      <c r="DO745" s="139"/>
      <c r="DP745" s="139"/>
      <c r="DQ745" s="139"/>
      <c r="DR745" s="139"/>
      <c r="DS745" s="139"/>
      <c r="DT745" s="139"/>
      <c r="DU745" s="139"/>
      <c r="DV745" s="139"/>
      <c r="DW745" s="139"/>
      <c r="DX745" s="139"/>
      <c r="DY745" s="139"/>
      <c r="DZ745" s="139"/>
      <c r="EA745" s="139"/>
      <c r="EB745" s="139"/>
      <c r="EC745" s="139"/>
      <c r="ED745" s="139"/>
      <c r="EE745" s="139"/>
      <c r="EF745" s="139"/>
      <c r="EG745" s="139"/>
      <c r="EH745" s="139"/>
      <c r="EI745" s="139"/>
      <c r="EJ745" s="139"/>
      <c r="EK745" s="139"/>
      <c r="EL745" s="139"/>
      <c r="EM745" s="139"/>
      <c r="EN745" s="139"/>
      <c r="EO745" s="139"/>
      <c r="EP745" s="139"/>
      <c r="EQ745" s="139"/>
      <c r="ER745" s="139"/>
      <c r="ES745" s="139"/>
      <c r="ET745" s="139"/>
      <c r="EU745" s="139"/>
      <c r="EV745" s="139"/>
      <c r="EW745" s="139"/>
      <c r="EX745" s="139"/>
      <c r="EY745" s="139"/>
      <c r="EZ745" s="139"/>
      <c r="FA745" s="139"/>
      <c r="FB745" s="139"/>
      <c r="FC745" s="139"/>
      <c r="FD745" s="139"/>
      <c r="FE745" s="139"/>
      <c r="FF745" s="139"/>
      <c r="FG745" s="139"/>
      <c r="FH745" s="139"/>
      <c r="FI745" s="139"/>
      <c r="FJ745" s="139"/>
      <c r="FK745" s="139"/>
      <c r="FL745" s="139"/>
      <c r="FM745" s="139"/>
      <c r="FN745" s="139"/>
      <c r="FO745" s="139"/>
      <c r="FP745" s="139"/>
      <c r="FQ745" s="139"/>
      <c r="FR745" s="139"/>
      <c r="FS745" s="139"/>
      <c r="FT745" s="139"/>
      <c r="FU745" s="139"/>
      <c r="FV745" s="139"/>
      <c r="FW745" s="139"/>
      <c r="FX745" s="139"/>
      <c r="FY745" s="139"/>
      <c r="FZ745" s="139"/>
      <c r="GA745" s="139"/>
      <c r="GB745" s="139"/>
      <c r="GC745" s="139"/>
      <c r="GD745" s="139"/>
      <c r="GE745" s="139"/>
      <c r="GF745" s="139"/>
    </row>
    <row r="746" spans="1:188" s="50" customFormat="1" ht="20.25" customHeight="1">
      <c r="A746" s="378"/>
      <c r="B746" s="379"/>
      <c r="C746" s="380"/>
      <c r="D746" s="345"/>
      <c r="E746" s="346"/>
      <c r="F746" s="347"/>
      <c r="G746" s="353"/>
      <c r="H746" s="353"/>
      <c r="I746" s="361"/>
      <c r="J746" s="361"/>
      <c r="K746" s="361"/>
      <c r="L746" s="348"/>
      <c r="M746" s="134"/>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V746" s="139"/>
      <c r="AW746" s="139"/>
      <c r="AX746" s="139"/>
      <c r="AY746" s="139"/>
      <c r="AZ746" s="139"/>
      <c r="BA746" s="139"/>
      <c r="BB746" s="139"/>
      <c r="BC746" s="139"/>
      <c r="BD746" s="139"/>
      <c r="BE746" s="139"/>
      <c r="BF746" s="139"/>
      <c r="BG746" s="139"/>
      <c r="BH746" s="139"/>
      <c r="BI746" s="139"/>
      <c r="BJ746" s="139"/>
      <c r="BK746" s="139"/>
      <c r="BL746" s="139"/>
      <c r="BM746" s="139"/>
      <c r="BN746" s="139"/>
      <c r="BO746" s="139"/>
      <c r="BP746" s="139"/>
      <c r="BQ746" s="139"/>
      <c r="BR746" s="139"/>
      <c r="BS746" s="139"/>
      <c r="BT746" s="139"/>
      <c r="BU746" s="139"/>
      <c r="BV746" s="139"/>
      <c r="BW746" s="139"/>
      <c r="BX746" s="139"/>
      <c r="BY746" s="139"/>
      <c r="BZ746" s="139"/>
      <c r="CA746" s="139"/>
      <c r="CB746" s="139"/>
      <c r="CC746" s="139"/>
      <c r="CD746" s="139"/>
      <c r="CE746" s="139"/>
      <c r="CF746" s="139"/>
      <c r="CG746" s="139"/>
      <c r="CH746" s="139"/>
      <c r="CI746" s="139"/>
      <c r="CJ746" s="139"/>
      <c r="CK746" s="139"/>
      <c r="CL746" s="139"/>
      <c r="CM746" s="139"/>
      <c r="CN746" s="139"/>
      <c r="CO746" s="139"/>
      <c r="CP746" s="139"/>
      <c r="CQ746" s="139"/>
      <c r="CR746" s="139"/>
      <c r="CS746" s="139"/>
      <c r="CT746" s="139"/>
      <c r="CU746" s="139"/>
      <c r="CV746" s="139"/>
      <c r="CW746" s="139"/>
      <c r="CX746" s="139"/>
      <c r="CY746" s="139"/>
      <c r="CZ746" s="139"/>
      <c r="DA746" s="139"/>
      <c r="DB746" s="139"/>
      <c r="DC746" s="139"/>
      <c r="DD746" s="139"/>
      <c r="DE746" s="139"/>
      <c r="DF746" s="139"/>
      <c r="DG746" s="139"/>
      <c r="DH746" s="139"/>
      <c r="DI746" s="139"/>
      <c r="DJ746" s="139"/>
      <c r="DK746" s="139"/>
      <c r="DL746" s="139"/>
      <c r="DM746" s="139"/>
      <c r="DN746" s="139"/>
      <c r="DO746" s="139"/>
      <c r="DP746" s="139"/>
      <c r="DQ746" s="139"/>
      <c r="DR746" s="139"/>
      <c r="DS746" s="139"/>
      <c r="DT746" s="139"/>
      <c r="DU746" s="139"/>
      <c r="DV746" s="139"/>
      <c r="DW746" s="139"/>
      <c r="DX746" s="139"/>
      <c r="DY746" s="139"/>
      <c r="DZ746" s="139"/>
      <c r="EA746" s="139"/>
      <c r="EB746" s="139"/>
      <c r="EC746" s="139"/>
      <c r="ED746" s="139"/>
      <c r="EE746" s="139"/>
      <c r="EF746" s="139"/>
      <c r="EG746" s="139"/>
      <c r="EH746" s="139"/>
      <c r="EI746" s="139"/>
      <c r="EJ746" s="139"/>
      <c r="EK746" s="139"/>
      <c r="EL746" s="139"/>
      <c r="EM746" s="139"/>
      <c r="EN746" s="139"/>
      <c r="EO746" s="139"/>
      <c r="EP746" s="139"/>
      <c r="EQ746" s="139"/>
      <c r="ER746" s="139"/>
      <c r="ES746" s="139"/>
      <c r="ET746" s="139"/>
      <c r="EU746" s="139"/>
      <c r="EV746" s="139"/>
      <c r="EW746" s="139"/>
      <c r="EX746" s="139"/>
      <c r="EY746" s="139"/>
      <c r="EZ746" s="139"/>
      <c r="FA746" s="139"/>
      <c r="FB746" s="139"/>
      <c r="FC746" s="139"/>
      <c r="FD746" s="139"/>
      <c r="FE746" s="139"/>
      <c r="FF746" s="139"/>
      <c r="FG746" s="139"/>
      <c r="FH746" s="139"/>
      <c r="FI746" s="139"/>
      <c r="FJ746" s="139"/>
      <c r="FK746" s="139"/>
      <c r="FL746" s="139"/>
      <c r="FM746" s="139"/>
      <c r="FN746" s="139"/>
      <c r="FO746" s="139"/>
      <c r="FP746" s="139"/>
      <c r="FQ746" s="139"/>
      <c r="FR746" s="139"/>
      <c r="FS746" s="139"/>
      <c r="FT746" s="139"/>
      <c r="FU746" s="139"/>
      <c r="FV746" s="139"/>
      <c r="FW746" s="139"/>
      <c r="FX746" s="139"/>
      <c r="FY746" s="139"/>
      <c r="FZ746" s="139"/>
      <c r="GA746" s="139"/>
      <c r="GB746" s="139"/>
      <c r="GC746" s="139"/>
      <c r="GD746" s="139"/>
      <c r="GE746" s="139"/>
      <c r="GF746" s="139"/>
    </row>
    <row r="747" spans="1:188" s="50" customFormat="1" ht="20.25" customHeight="1">
      <c r="A747" s="378"/>
      <c r="B747" s="379"/>
      <c r="C747" s="380"/>
      <c r="D747" s="345"/>
      <c r="E747" s="346"/>
      <c r="F747" s="347"/>
      <c r="G747" s="353"/>
      <c r="H747" s="353"/>
      <c r="I747" s="361"/>
      <c r="J747" s="361"/>
      <c r="K747" s="361"/>
      <c r="L747" s="348"/>
      <c r="M747" s="134"/>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V747" s="139"/>
      <c r="AW747" s="139"/>
      <c r="AX747" s="139"/>
      <c r="AY747" s="139"/>
      <c r="AZ747" s="139"/>
      <c r="BA747" s="139"/>
      <c r="BB747" s="139"/>
      <c r="BC747" s="139"/>
      <c r="BD747" s="139"/>
      <c r="BE747" s="139"/>
      <c r="BF747" s="139"/>
      <c r="BG747" s="139"/>
      <c r="BH747" s="139"/>
      <c r="BI747" s="139"/>
      <c r="BJ747" s="139"/>
      <c r="BK747" s="139"/>
      <c r="BL747" s="139"/>
      <c r="BM747" s="139"/>
      <c r="BN747" s="139"/>
      <c r="BO747" s="139"/>
      <c r="BP747" s="139"/>
      <c r="BQ747" s="139"/>
      <c r="BR747" s="139"/>
      <c r="BS747" s="139"/>
      <c r="BT747" s="139"/>
      <c r="BU747" s="139"/>
      <c r="BV747" s="139"/>
      <c r="BW747" s="139"/>
      <c r="BX747" s="139"/>
      <c r="BY747" s="139"/>
      <c r="BZ747" s="139"/>
      <c r="CA747" s="139"/>
      <c r="CB747" s="139"/>
      <c r="CC747" s="139"/>
      <c r="CD747" s="139"/>
      <c r="CE747" s="139"/>
      <c r="CF747" s="139"/>
      <c r="CG747" s="139"/>
      <c r="CH747" s="139"/>
      <c r="CI747" s="139"/>
      <c r="CJ747" s="139"/>
      <c r="CK747" s="139"/>
      <c r="CL747" s="139"/>
      <c r="CM747" s="139"/>
      <c r="CN747" s="139"/>
      <c r="CO747" s="139"/>
      <c r="CP747" s="139"/>
      <c r="CQ747" s="139"/>
      <c r="CR747" s="139"/>
      <c r="CS747" s="139"/>
      <c r="CT747" s="139"/>
      <c r="CU747" s="139"/>
      <c r="CV747" s="139"/>
      <c r="CW747" s="139"/>
      <c r="CX747" s="139"/>
      <c r="CY747" s="139"/>
      <c r="CZ747" s="139"/>
      <c r="DA747" s="139"/>
      <c r="DB747" s="139"/>
      <c r="DC747" s="139"/>
      <c r="DD747" s="139"/>
      <c r="DE747" s="139"/>
      <c r="DF747" s="139"/>
      <c r="DG747" s="139"/>
      <c r="DH747" s="139"/>
      <c r="DI747" s="139"/>
      <c r="DJ747" s="139"/>
      <c r="DK747" s="139"/>
      <c r="DL747" s="139"/>
      <c r="DM747" s="139"/>
      <c r="DN747" s="139"/>
      <c r="DO747" s="139"/>
      <c r="DP747" s="139"/>
      <c r="DQ747" s="139"/>
      <c r="DR747" s="139"/>
      <c r="DS747" s="139"/>
      <c r="DT747" s="139"/>
      <c r="DU747" s="139"/>
      <c r="DV747" s="139"/>
      <c r="DW747" s="139"/>
      <c r="DX747" s="139"/>
      <c r="DY747" s="139"/>
      <c r="DZ747" s="139"/>
      <c r="EA747" s="139"/>
      <c r="EB747" s="139"/>
      <c r="EC747" s="139"/>
      <c r="ED747" s="139"/>
      <c r="EE747" s="139"/>
      <c r="EF747" s="139"/>
      <c r="EG747" s="139"/>
      <c r="EH747" s="139"/>
      <c r="EI747" s="139"/>
      <c r="EJ747" s="139"/>
      <c r="EK747" s="139"/>
      <c r="EL747" s="139"/>
      <c r="EM747" s="139"/>
      <c r="EN747" s="139"/>
      <c r="EO747" s="139"/>
      <c r="EP747" s="139"/>
      <c r="EQ747" s="139"/>
      <c r="ER747" s="139"/>
      <c r="ES747" s="139"/>
      <c r="ET747" s="139"/>
      <c r="EU747" s="139"/>
      <c r="EV747" s="139"/>
      <c r="EW747" s="139"/>
      <c r="EX747" s="139"/>
      <c r="EY747" s="139"/>
      <c r="EZ747" s="139"/>
      <c r="FA747" s="139"/>
      <c r="FB747" s="139"/>
      <c r="FC747" s="139"/>
      <c r="FD747" s="139"/>
      <c r="FE747" s="139"/>
      <c r="FF747" s="139"/>
      <c r="FG747" s="139"/>
      <c r="FH747" s="139"/>
      <c r="FI747" s="139"/>
      <c r="FJ747" s="139"/>
      <c r="FK747" s="139"/>
      <c r="FL747" s="139"/>
      <c r="FM747" s="139"/>
      <c r="FN747" s="139"/>
      <c r="FO747" s="139"/>
      <c r="FP747" s="139"/>
      <c r="FQ747" s="139"/>
      <c r="FR747" s="139"/>
      <c r="FS747" s="139"/>
      <c r="FT747" s="139"/>
      <c r="FU747" s="139"/>
      <c r="FV747" s="139"/>
      <c r="FW747" s="139"/>
      <c r="FX747" s="139"/>
      <c r="FY747" s="139"/>
      <c r="FZ747" s="139"/>
      <c r="GA747" s="139"/>
      <c r="GB747" s="139"/>
      <c r="GC747" s="139"/>
      <c r="GD747" s="139"/>
      <c r="GE747" s="139"/>
      <c r="GF747" s="139"/>
    </row>
    <row r="748" spans="1:188" s="50" customFormat="1" ht="20.25" customHeight="1">
      <c r="A748" s="378"/>
      <c r="B748" s="379"/>
      <c r="C748" s="380"/>
      <c r="D748" s="345"/>
      <c r="E748" s="346"/>
      <c r="F748" s="347"/>
      <c r="G748" s="353"/>
      <c r="H748" s="353"/>
      <c r="I748" s="361"/>
      <c r="J748" s="361"/>
      <c r="K748" s="361"/>
      <c r="L748" s="348"/>
      <c r="M748" s="134"/>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V748" s="139"/>
      <c r="AW748" s="139"/>
      <c r="AX748" s="139"/>
      <c r="AY748" s="139"/>
      <c r="AZ748" s="139"/>
      <c r="BA748" s="139"/>
      <c r="BB748" s="139"/>
      <c r="BC748" s="139"/>
      <c r="BD748" s="139"/>
      <c r="BE748" s="139"/>
      <c r="BF748" s="139"/>
      <c r="BG748" s="139"/>
      <c r="BH748" s="139"/>
      <c r="BI748" s="139"/>
      <c r="BJ748" s="139"/>
      <c r="BK748" s="139"/>
      <c r="BL748" s="139"/>
      <c r="BM748" s="139"/>
      <c r="BN748" s="139"/>
      <c r="BO748" s="139"/>
      <c r="BP748" s="139"/>
      <c r="BQ748" s="139"/>
      <c r="BR748" s="139"/>
      <c r="BS748" s="139"/>
      <c r="BT748" s="139"/>
      <c r="BU748" s="139"/>
      <c r="BV748" s="139"/>
      <c r="BW748" s="139"/>
      <c r="BX748" s="139"/>
      <c r="BY748" s="139"/>
      <c r="BZ748" s="139"/>
      <c r="CA748" s="139"/>
      <c r="CB748" s="139"/>
      <c r="CC748" s="139"/>
      <c r="CD748" s="139"/>
      <c r="CE748" s="139"/>
      <c r="CF748" s="139"/>
      <c r="CG748" s="139"/>
      <c r="CH748" s="139"/>
      <c r="CI748" s="139"/>
      <c r="CJ748" s="139"/>
      <c r="CK748" s="139"/>
      <c r="CL748" s="139"/>
      <c r="CM748" s="139"/>
      <c r="CN748" s="139"/>
      <c r="CO748" s="139"/>
      <c r="CP748" s="139"/>
      <c r="CQ748" s="139"/>
      <c r="CR748" s="139"/>
      <c r="CS748" s="139"/>
      <c r="CT748" s="139"/>
      <c r="CU748" s="139"/>
      <c r="CV748" s="139"/>
      <c r="CW748" s="139"/>
      <c r="CX748" s="139"/>
      <c r="CY748" s="139"/>
      <c r="CZ748" s="139"/>
      <c r="DA748" s="139"/>
      <c r="DB748" s="139"/>
      <c r="DC748" s="139"/>
      <c r="DD748" s="139"/>
      <c r="DE748" s="139"/>
      <c r="DF748" s="139"/>
      <c r="DG748" s="139"/>
      <c r="DH748" s="139"/>
      <c r="DI748" s="139"/>
      <c r="DJ748" s="139"/>
      <c r="DK748" s="139"/>
      <c r="DL748" s="139"/>
      <c r="DM748" s="139"/>
      <c r="DN748" s="139"/>
      <c r="DO748" s="139"/>
      <c r="DP748" s="139"/>
      <c r="DQ748" s="139"/>
      <c r="DR748" s="139"/>
      <c r="DS748" s="139"/>
      <c r="DT748" s="139"/>
      <c r="DU748" s="139"/>
      <c r="DV748" s="139"/>
      <c r="DW748" s="139"/>
      <c r="DX748" s="139"/>
      <c r="DY748" s="139"/>
      <c r="DZ748" s="139"/>
      <c r="EA748" s="139"/>
      <c r="EB748" s="139"/>
      <c r="EC748" s="139"/>
      <c r="ED748" s="139"/>
      <c r="EE748" s="139"/>
      <c r="EF748" s="139"/>
      <c r="EG748" s="139"/>
      <c r="EH748" s="139"/>
      <c r="EI748" s="139"/>
      <c r="EJ748" s="139"/>
      <c r="EK748" s="139"/>
      <c r="EL748" s="139"/>
      <c r="EM748" s="139"/>
      <c r="EN748" s="139"/>
      <c r="EO748" s="139"/>
      <c r="EP748" s="139"/>
      <c r="EQ748" s="139"/>
      <c r="ER748" s="139"/>
      <c r="ES748" s="139"/>
      <c r="ET748" s="139"/>
      <c r="EU748" s="139"/>
      <c r="EV748" s="139"/>
      <c r="EW748" s="139"/>
      <c r="EX748" s="139"/>
      <c r="EY748" s="139"/>
      <c r="EZ748" s="139"/>
      <c r="FA748" s="139"/>
      <c r="FB748" s="139"/>
      <c r="FC748" s="139"/>
      <c r="FD748" s="139"/>
      <c r="FE748" s="139"/>
      <c r="FF748" s="139"/>
      <c r="FG748" s="139"/>
      <c r="FH748" s="139"/>
      <c r="FI748" s="139"/>
      <c r="FJ748" s="139"/>
      <c r="FK748" s="139"/>
      <c r="FL748" s="139"/>
      <c r="FM748" s="139"/>
      <c r="FN748" s="139"/>
      <c r="FO748" s="139"/>
      <c r="FP748" s="139"/>
      <c r="FQ748" s="139"/>
      <c r="FR748" s="139"/>
      <c r="FS748" s="139"/>
      <c r="FT748" s="139"/>
      <c r="FU748" s="139"/>
      <c r="FV748" s="139"/>
      <c r="FW748" s="139"/>
      <c r="FX748" s="139"/>
      <c r="FY748" s="139"/>
      <c r="FZ748" s="139"/>
      <c r="GA748" s="139"/>
      <c r="GB748" s="139"/>
      <c r="GC748" s="139"/>
      <c r="GD748" s="139"/>
      <c r="GE748" s="139"/>
      <c r="GF748" s="139"/>
    </row>
    <row r="749" spans="1:188" s="50" customFormat="1" ht="20.25" customHeight="1">
      <c r="A749" s="381"/>
      <c r="B749" s="382"/>
      <c r="C749" s="383"/>
      <c r="D749" s="345"/>
      <c r="E749" s="346"/>
      <c r="F749" s="347"/>
      <c r="G749" s="354"/>
      <c r="H749" s="354"/>
      <c r="I749" s="362"/>
      <c r="J749" s="362"/>
      <c r="K749" s="362"/>
      <c r="L749" s="348"/>
      <c r="M749" s="134"/>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V749" s="139"/>
      <c r="AW749" s="139"/>
      <c r="AX749" s="139"/>
      <c r="AY749" s="139"/>
      <c r="AZ749" s="139"/>
      <c r="BA749" s="139"/>
      <c r="BB749" s="139"/>
      <c r="BC749" s="139"/>
      <c r="BD749" s="139"/>
      <c r="BE749" s="139"/>
      <c r="BF749" s="139"/>
      <c r="BG749" s="139"/>
      <c r="BH749" s="139"/>
      <c r="BI749" s="139"/>
      <c r="BJ749" s="139"/>
      <c r="BK749" s="139"/>
      <c r="BL749" s="139"/>
      <c r="BM749" s="139"/>
      <c r="BN749" s="139"/>
      <c r="BO749" s="139"/>
      <c r="BP749" s="139"/>
      <c r="BQ749" s="139"/>
      <c r="BR749" s="139"/>
      <c r="BS749" s="139"/>
      <c r="BT749" s="139"/>
      <c r="BU749" s="139"/>
      <c r="BV749" s="139"/>
      <c r="BW749" s="139"/>
      <c r="BX749" s="139"/>
      <c r="BY749" s="139"/>
      <c r="BZ749" s="139"/>
      <c r="CA749" s="139"/>
      <c r="CB749" s="139"/>
      <c r="CC749" s="139"/>
      <c r="CD749" s="139"/>
      <c r="CE749" s="139"/>
      <c r="CF749" s="139"/>
      <c r="CG749" s="139"/>
      <c r="CH749" s="139"/>
      <c r="CI749" s="139"/>
      <c r="CJ749" s="139"/>
      <c r="CK749" s="139"/>
      <c r="CL749" s="139"/>
      <c r="CM749" s="139"/>
      <c r="CN749" s="139"/>
      <c r="CO749" s="139"/>
      <c r="CP749" s="139"/>
      <c r="CQ749" s="139"/>
      <c r="CR749" s="139"/>
      <c r="CS749" s="139"/>
      <c r="CT749" s="139"/>
      <c r="CU749" s="139"/>
      <c r="CV749" s="139"/>
      <c r="CW749" s="139"/>
      <c r="CX749" s="139"/>
      <c r="CY749" s="139"/>
      <c r="CZ749" s="139"/>
      <c r="DA749" s="139"/>
      <c r="DB749" s="139"/>
      <c r="DC749" s="139"/>
      <c r="DD749" s="139"/>
      <c r="DE749" s="139"/>
      <c r="DF749" s="139"/>
      <c r="DG749" s="139"/>
      <c r="DH749" s="139"/>
      <c r="DI749" s="139"/>
      <c r="DJ749" s="139"/>
      <c r="DK749" s="139"/>
      <c r="DL749" s="139"/>
      <c r="DM749" s="139"/>
      <c r="DN749" s="139"/>
      <c r="DO749" s="139"/>
      <c r="DP749" s="139"/>
      <c r="DQ749" s="139"/>
      <c r="DR749" s="139"/>
      <c r="DS749" s="139"/>
      <c r="DT749" s="139"/>
      <c r="DU749" s="139"/>
      <c r="DV749" s="139"/>
      <c r="DW749" s="139"/>
      <c r="DX749" s="139"/>
      <c r="DY749" s="139"/>
      <c r="DZ749" s="139"/>
      <c r="EA749" s="139"/>
      <c r="EB749" s="139"/>
      <c r="EC749" s="139"/>
      <c r="ED749" s="139"/>
      <c r="EE749" s="139"/>
      <c r="EF749" s="139"/>
      <c r="EG749" s="139"/>
      <c r="EH749" s="139"/>
      <c r="EI749" s="139"/>
      <c r="EJ749" s="139"/>
      <c r="EK749" s="139"/>
      <c r="EL749" s="139"/>
      <c r="EM749" s="139"/>
      <c r="EN749" s="139"/>
      <c r="EO749" s="139"/>
      <c r="EP749" s="139"/>
      <c r="EQ749" s="139"/>
      <c r="ER749" s="139"/>
      <c r="ES749" s="139"/>
      <c r="ET749" s="139"/>
      <c r="EU749" s="139"/>
      <c r="EV749" s="139"/>
      <c r="EW749" s="139"/>
      <c r="EX749" s="139"/>
      <c r="EY749" s="139"/>
      <c r="EZ749" s="139"/>
      <c r="FA749" s="139"/>
      <c r="FB749" s="139"/>
      <c r="FC749" s="139"/>
      <c r="FD749" s="139"/>
      <c r="FE749" s="139"/>
      <c r="FF749" s="139"/>
      <c r="FG749" s="139"/>
      <c r="FH749" s="139"/>
      <c r="FI749" s="139"/>
      <c r="FJ749" s="139"/>
      <c r="FK749" s="139"/>
      <c r="FL749" s="139"/>
      <c r="FM749" s="139"/>
      <c r="FN749" s="139"/>
      <c r="FO749" s="139"/>
      <c r="FP749" s="139"/>
      <c r="FQ749" s="139"/>
      <c r="FR749" s="139"/>
      <c r="FS749" s="139"/>
      <c r="FT749" s="139"/>
      <c r="FU749" s="139"/>
      <c r="FV749" s="139"/>
      <c r="FW749" s="139"/>
      <c r="FX749" s="139"/>
      <c r="FY749" s="139"/>
      <c r="FZ749" s="139"/>
      <c r="GA749" s="139"/>
      <c r="GB749" s="139"/>
      <c r="GC749" s="139"/>
      <c r="GD749" s="139"/>
      <c r="GE749" s="139"/>
      <c r="GF749" s="139"/>
    </row>
    <row r="750" spans="1:188" s="50" customFormat="1" ht="63.6" customHeight="1">
      <c r="A750" s="222"/>
      <c r="B750" s="223"/>
      <c r="C750" s="224"/>
      <c r="D750" s="228" t="s">
        <v>1660</v>
      </c>
      <c r="E750" s="229" t="s">
        <v>1732</v>
      </c>
      <c r="F750" s="230" t="s">
        <v>1733</v>
      </c>
      <c r="G750" s="220"/>
      <c r="H750" s="220"/>
      <c r="I750" s="218"/>
      <c r="J750" s="218"/>
      <c r="K750" s="218"/>
      <c r="L750" s="233"/>
      <c r="M750" s="134"/>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V750" s="139"/>
      <c r="AW750" s="139"/>
      <c r="AX750" s="139"/>
      <c r="AY750" s="139"/>
      <c r="AZ750" s="139"/>
      <c r="BA750" s="139"/>
      <c r="BB750" s="139"/>
      <c r="BC750" s="139"/>
      <c r="BD750" s="139"/>
      <c r="BE750" s="139"/>
      <c r="BF750" s="139"/>
      <c r="BG750" s="139"/>
      <c r="BH750" s="139"/>
      <c r="BI750" s="139"/>
      <c r="BJ750" s="139"/>
      <c r="BK750" s="139"/>
      <c r="BL750" s="139"/>
      <c r="BM750" s="139"/>
      <c r="BN750" s="139"/>
      <c r="BO750" s="139"/>
      <c r="BP750" s="139"/>
      <c r="BQ750" s="139"/>
      <c r="BR750" s="139"/>
      <c r="BS750" s="139"/>
      <c r="BT750" s="139"/>
      <c r="BU750" s="139"/>
      <c r="BV750" s="139"/>
      <c r="BW750" s="139"/>
      <c r="BX750" s="139"/>
      <c r="BY750" s="139"/>
      <c r="BZ750" s="139"/>
      <c r="CA750" s="139"/>
      <c r="CB750" s="139"/>
      <c r="CC750" s="139"/>
      <c r="CD750" s="139"/>
      <c r="CE750" s="139"/>
      <c r="CF750" s="139"/>
      <c r="CG750" s="139"/>
      <c r="CH750" s="139"/>
      <c r="CI750" s="139"/>
      <c r="CJ750" s="139"/>
      <c r="CK750" s="139"/>
      <c r="CL750" s="139"/>
      <c r="CM750" s="139"/>
      <c r="CN750" s="139"/>
      <c r="CO750" s="139"/>
      <c r="CP750" s="139"/>
      <c r="CQ750" s="139"/>
      <c r="CR750" s="139"/>
      <c r="CS750" s="139"/>
      <c r="CT750" s="139"/>
      <c r="CU750" s="139"/>
      <c r="CV750" s="139"/>
      <c r="CW750" s="139"/>
      <c r="CX750" s="139"/>
      <c r="CY750" s="139"/>
      <c r="CZ750" s="139"/>
      <c r="DA750" s="139"/>
      <c r="DB750" s="139"/>
      <c r="DC750" s="139"/>
      <c r="DD750" s="139"/>
      <c r="DE750" s="139"/>
      <c r="DF750" s="139"/>
      <c r="DG750" s="139"/>
      <c r="DH750" s="139"/>
      <c r="DI750" s="139"/>
      <c r="DJ750" s="139"/>
      <c r="DK750" s="139"/>
      <c r="DL750" s="139"/>
      <c r="DM750" s="139"/>
      <c r="DN750" s="139"/>
      <c r="DO750" s="139"/>
      <c r="DP750" s="139"/>
      <c r="DQ750" s="139"/>
      <c r="DR750" s="139"/>
      <c r="DS750" s="139"/>
      <c r="DT750" s="139"/>
      <c r="DU750" s="139"/>
      <c r="DV750" s="139"/>
      <c r="DW750" s="139"/>
      <c r="DX750" s="139"/>
      <c r="DY750" s="139"/>
      <c r="DZ750" s="139"/>
      <c r="EA750" s="139"/>
      <c r="EB750" s="139"/>
      <c r="EC750" s="139"/>
      <c r="ED750" s="139"/>
      <c r="EE750" s="139"/>
      <c r="EF750" s="139"/>
      <c r="EG750" s="139"/>
      <c r="EH750" s="139"/>
      <c r="EI750" s="139"/>
      <c r="EJ750" s="139"/>
      <c r="EK750" s="139"/>
      <c r="EL750" s="139"/>
      <c r="EM750" s="139"/>
      <c r="EN750" s="139"/>
      <c r="EO750" s="139"/>
      <c r="EP750" s="139"/>
      <c r="EQ750" s="139"/>
      <c r="ER750" s="139"/>
      <c r="ES750" s="139"/>
      <c r="ET750" s="139"/>
      <c r="EU750" s="139"/>
      <c r="EV750" s="139"/>
      <c r="EW750" s="139"/>
      <c r="EX750" s="139"/>
      <c r="EY750" s="139"/>
      <c r="EZ750" s="139"/>
      <c r="FA750" s="139"/>
      <c r="FB750" s="139"/>
      <c r="FC750" s="139"/>
      <c r="FD750" s="139"/>
      <c r="FE750" s="139"/>
      <c r="FF750" s="139"/>
      <c r="FG750" s="139"/>
      <c r="FH750" s="139"/>
      <c r="FI750" s="139"/>
      <c r="FJ750" s="139"/>
      <c r="FK750" s="139"/>
      <c r="FL750" s="139"/>
      <c r="FM750" s="139"/>
      <c r="FN750" s="139"/>
      <c r="FO750" s="139"/>
      <c r="FP750" s="139"/>
      <c r="FQ750" s="139"/>
      <c r="FR750" s="139"/>
      <c r="FS750" s="139"/>
      <c r="FT750" s="139"/>
      <c r="FU750" s="139"/>
      <c r="FV750" s="139"/>
      <c r="FW750" s="139"/>
      <c r="FX750" s="139"/>
      <c r="FY750" s="139"/>
      <c r="FZ750" s="139"/>
      <c r="GA750" s="139"/>
      <c r="GB750" s="139"/>
      <c r="GC750" s="139"/>
      <c r="GD750" s="139"/>
      <c r="GE750" s="139"/>
      <c r="GF750" s="139"/>
    </row>
    <row r="751" spans="1:188" s="50" customFormat="1" ht="20.25" customHeight="1">
      <c r="A751" s="375"/>
      <c r="B751" s="376"/>
      <c r="C751" s="377"/>
      <c r="D751" s="345" t="s">
        <v>1731</v>
      </c>
      <c r="E751" s="346" t="s">
        <v>990</v>
      </c>
      <c r="F751" s="347"/>
      <c r="G751" s="352"/>
      <c r="H751" s="352"/>
      <c r="I751" s="360"/>
      <c r="J751" s="360"/>
      <c r="K751" s="360"/>
      <c r="L751" s="348"/>
      <c r="M751" s="134"/>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V751" s="139"/>
      <c r="AW751" s="139"/>
      <c r="AX751" s="139"/>
      <c r="AY751" s="139"/>
      <c r="AZ751" s="139"/>
      <c r="BA751" s="139"/>
      <c r="BB751" s="139"/>
      <c r="BC751" s="139"/>
      <c r="BD751" s="139"/>
      <c r="BE751" s="139"/>
      <c r="BF751" s="139"/>
      <c r="BG751" s="139"/>
      <c r="BH751" s="139"/>
      <c r="BI751" s="139"/>
      <c r="BJ751" s="139"/>
      <c r="BK751" s="139"/>
      <c r="BL751" s="139"/>
      <c r="BM751" s="139"/>
      <c r="BN751" s="139"/>
      <c r="BO751" s="139"/>
      <c r="BP751" s="139"/>
      <c r="BQ751" s="139"/>
      <c r="BR751" s="139"/>
      <c r="BS751" s="139"/>
      <c r="BT751" s="139"/>
      <c r="BU751" s="139"/>
      <c r="BV751" s="139"/>
      <c r="BW751" s="139"/>
      <c r="BX751" s="139"/>
      <c r="BY751" s="139"/>
      <c r="BZ751" s="139"/>
      <c r="CA751" s="139"/>
      <c r="CB751" s="139"/>
      <c r="CC751" s="139"/>
      <c r="CD751" s="139"/>
      <c r="CE751" s="139"/>
      <c r="CF751" s="139"/>
      <c r="CG751" s="139"/>
      <c r="CH751" s="139"/>
      <c r="CI751" s="139"/>
      <c r="CJ751" s="139"/>
      <c r="CK751" s="139"/>
      <c r="CL751" s="139"/>
      <c r="CM751" s="139"/>
      <c r="CN751" s="139"/>
      <c r="CO751" s="139"/>
      <c r="CP751" s="139"/>
      <c r="CQ751" s="139"/>
      <c r="CR751" s="139"/>
      <c r="CS751" s="139"/>
      <c r="CT751" s="139"/>
      <c r="CU751" s="139"/>
      <c r="CV751" s="139"/>
      <c r="CW751" s="139"/>
      <c r="CX751" s="139"/>
      <c r="CY751" s="139"/>
      <c r="CZ751" s="139"/>
      <c r="DA751" s="139"/>
      <c r="DB751" s="139"/>
      <c r="DC751" s="139"/>
      <c r="DD751" s="139"/>
      <c r="DE751" s="139"/>
      <c r="DF751" s="139"/>
      <c r="DG751" s="139"/>
      <c r="DH751" s="139"/>
      <c r="DI751" s="139"/>
      <c r="DJ751" s="139"/>
      <c r="DK751" s="139"/>
      <c r="DL751" s="139"/>
      <c r="DM751" s="139"/>
      <c r="DN751" s="139"/>
      <c r="DO751" s="139"/>
      <c r="DP751" s="139"/>
      <c r="DQ751" s="139"/>
      <c r="DR751" s="139"/>
      <c r="DS751" s="139"/>
      <c r="DT751" s="139"/>
      <c r="DU751" s="139"/>
      <c r="DV751" s="139"/>
      <c r="DW751" s="139"/>
      <c r="DX751" s="139"/>
      <c r="DY751" s="139"/>
      <c r="DZ751" s="139"/>
      <c r="EA751" s="139"/>
      <c r="EB751" s="139"/>
      <c r="EC751" s="139"/>
      <c r="ED751" s="139"/>
      <c r="EE751" s="139"/>
      <c r="EF751" s="139"/>
      <c r="EG751" s="139"/>
      <c r="EH751" s="139"/>
      <c r="EI751" s="139"/>
      <c r="EJ751" s="139"/>
      <c r="EK751" s="139"/>
      <c r="EL751" s="139"/>
      <c r="EM751" s="139"/>
      <c r="EN751" s="139"/>
      <c r="EO751" s="139"/>
      <c r="EP751" s="139"/>
      <c r="EQ751" s="139"/>
      <c r="ER751" s="139"/>
      <c r="ES751" s="139"/>
      <c r="ET751" s="139"/>
      <c r="EU751" s="139"/>
      <c r="EV751" s="139"/>
      <c r="EW751" s="139"/>
      <c r="EX751" s="139"/>
      <c r="EY751" s="139"/>
      <c r="EZ751" s="139"/>
      <c r="FA751" s="139"/>
      <c r="FB751" s="139"/>
      <c r="FC751" s="139"/>
      <c r="FD751" s="139"/>
      <c r="FE751" s="139"/>
      <c r="FF751" s="139"/>
      <c r="FG751" s="139"/>
      <c r="FH751" s="139"/>
      <c r="FI751" s="139"/>
      <c r="FJ751" s="139"/>
      <c r="FK751" s="139"/>
      <c r="FL751" s="139"/>
      <c r="FM751" s="139"/>
      <c r="FN751" s="139"/>
      <c r="FO751" s="139"/>
      <c r="FP751" s="139"/>
      <c r="FQ751" s="139"/>
      <c r="FR751" s="139"/>
      <c r="FS751" s="139"/>
      <c r="FT751" s="139"/>
      <c r="FU751" s="139"/>
      <c r="FV751" s="139"/>
      <c r="FW751" s="139"/>
      <c r="FX751" s="139"/>
      <c r="FY751" s="139"/>
      <c r="FZ751" s="139"/>
      <c r="GA751" s="139"/>
      <c r="GB751" s="139"/>
      <c r="GC751" s="139"/>
      <c r="GD751" s="139"/>
      <c r="GE751" s="139"/>
      <c r="GF751" s="139"/>
    </row>
    <row r="752" spans="1:188" s="50" customFormat="1" ht="20.25" customHeight="1">
      <c r="A752" s="378"/>
      <c r="B752" s="379"/>
      <c r="C752" s="380"/>
      <c r="D752" s="345"/>
      <c r="E752" s="346"/>
      <c r="F752" s="347"/>
      <c r="G752" s="353"/>
      <c r="H752" s="353"/>
      <c r="I752" s="361"/>
      <c r="J752" s="361"/>
      <c r="K752" s="361"/>
      <c r="L752" s="348"/>
      <c r="M752" s="134"/>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V752" s="139"/>
      <c r="AW752" s="139"/>
      <c r="AX752" s="139"/>
      <c r="AY752" s="139"/>
      <c r="AZ752" s="139"/>
      <c r="BA752" s="139"/>
      <c r="BB752" s="139"/>
      <c r="BC752" s="139"/>
      <c r="BD752" s="139"/>
      <c r="BE752" s="139"/>
      <c r="BF752" s="139"/>
      <c r="BG752" s="139"/>
      <c r="BH752" s="139"/>
      <c r="BI752" s="139"/>
      <c r="BJ752" s="139"/>
      <c r="BK752" s="139"/>
      <c r="BL752" s="139"/>
      <c r="BM752" s="139"/>
      <c r="BN752" s="139"/>
      <c r="BO752" s="139"/>
      <c r="BP752" s="139"/>
      <c r="BQ752" s="139"/>
      <c r="BR752" s="139"/>
      <c r="BS752" s="139"/>
      <c r="BT752" s="139"/>
      <c r="BU752" s="139"/>
      <c r="BV752" s="139"/>
      <c r="BW752" s="139"/>
      <c r="BX752" s="139"/>
      <c r="BY752" s="139"/>
      <c r="BZ752" s="139"/>
      <c r="CA752" s="139"/>
      <c r="CB752" s="139"/>
      <c r="CC752" s="139"/>
      <c r="CD752" s="139"/>
      <c r="CE752" s="139"/>
      <c r="CF752" s="139"/>
      <c r="CG752" s="139"/>
      <c r="CH752" s="139"/>
      <c r="CI752" s="139"/>
      <c r="CJ752" s="139"/>
      <c r="CK752" s="139"/>
      <c r="CL752" s="139"/>
      <c r="CM752" s="139"/>
      <c r="CN752" s="139"/>
      <c r="CO752" s="139"/>
      <c r="CP752" s="139"/>
      <c r="CQ752" s="139"/>
      <c r="CR752" s="139"/>
      <c r="CS752" s="139"/>
      <c r="CT752" s="139"/>
      <c r="CU752" s="139"/>
      <c r="CV752" s="139"/>
      <c r="CW752" s="139"/>
      <c r="CX752" s="139"/>
      <c r="CY752" s="139"/>
      <c r="CZ752" s="139"/>
      <c r="DA752" s="139"/>
      <c r="DB752" s="139"/>
      <c r="DC752" s="139"/>
      <c r="DD752" s="139"/>
      <c r="DE752" s="139"/>
      <c r="DF752" s="139"/>
      <c r="DG752" s="139"/>
      <c r="DH752" s="139"/>
      <c r="DI752" s="139"/>
      <c r="DJ752" s="139"/>
      <c r="DK752" s="139"/>
      <c r="DL752" s="139"/>
      <c r="DM752" s="139"/>
      <c r="DN752" s="139"/>
      <c r="DO752" s="139"/>
      <c r="DP752" s="139"/>
      <c r="DQ752" s="139"/>
      <c r="DR752" s="139"/>
      <c r="DS752" s="139"/>
      <c r="DT752" s="139"/>
      <c r="DU752" s="139"/>
      <c r="DV752" s="139"/>
      <c r="DW752" s="139"/>
      <c r="DX752" s="139"/>
      <c r="DY752" s="139"/>
      <c r="DZ752" s="139"/>
      <c r="EA752" s="139"/>
      <c r="EB752" s="139"/>
      <c r="EC752" s="139"/>
      <c r="ED752" s="139"/>
      <c r="EE752" s="139"/>
      <c r="EF752" s="139"/>
      <c r="EG752" s="139"/>
      <c r="EH752" s="139"/>
      <c r="EI752" s="139"/>
      <c r="EJ752" s="139"/>
      <c r="EK752" s="139"/>
      <c r="EL752" s="139"/>
      <c r="EM752" s="139"/>
      <c r="EN752" s="139"/>
      <c r="EO752" s="139"/>
      <c r="EP752" s="139"/>
      <c r="EQ752" s="139"/>
      <c r="ER752" s="139"/>
      <c r="ES752" s="139"/>
      <c r="ET752" s="139"/>
      <c r="EU752" s="139"/>
      <c r="EV752" s="139"/>
      <c r="EW752" s="139"/>
      <c r="EX752" s="139"/>
      <c r="EY752" s="139"/>
      <c r="EZ752" s="139"/>
      <c r="FA752" s="139"/>
      <c r="FB752" s="139"/>
      <c r="FC752" s="139"/>
      <c r="FD752" s="139"/>
      <c r="FE752" s="139"/>
      <c r="FF752" s="139"/>
      <c r="FG752" s="139"/>
      <c r="FH752" s="139"/>
      <c r="FI752" s="139"/>
      <c r="FJ752" s="139"/>
      <c r="FK752" s="139"/>
      <c r="FL752" s="139"/>
      <c r="FM752" s="139"/>
      <c r="FN752" s="139"/>
      <c r="FO752" s="139"/>
      <c r="FP752" s="139"/>
      <c r="FQ752" s="139"/>
      <c r="FR752" s="139"/>
      <c r="FS752" s="139"/>
      <c r="FT752" s="139"/>
      <c r="FU752" s="139"/>
      <c r="FV752" s="139"/>
      <c r="FW752" s="139"/>
      <c r="FX752" s="139"/>
      <c r="FY752" s="139"/>
      <c r="FZ752" s="139"/>
      <c r="GA752" s="139"/>
      <c r="GB752" s="139"/>
      <c r="GC752" s="139"/>
      <c r="GD752" s="139"/>
      <c r="GE752" s="139"/>
      <c r="GF752" s="139"/>
    </row>
    <row r="753" spans="1:188" s="50" customFormat="1" ht="20.25" customHeight="1">
      <c r="A753" s="378"/>
      <c r="B753" s="379"/>
      <c r="C753" s="380"/>
      <c r="D753" s="345"/>
      <c r="E753" s="346"/>
      <c r="F753" s="347"/>
      <c r="G753" s="353"/>
      <c r="H753" s="353"/>
      <c r="I753" s="361"/>
      <c r="J753" s="361"/>
      <c r="K753" s="361"/>
      <c r="L753" s="348"/>
      <c r="M753" s="134"/>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V753" s="139"/>
      <c r="AW753" s="139"/>
      <c r="AX753" s="139"/>
      <c r="AY753" s="139"/>
      <c r="AZ753" s="139"/>
      <c r="BA753" s="139"/>
      <c r="BB753" s="139"/>
      <c r="BC753" s="139"/>
      <c r="BD753" s="139"/>
      <c r="BE753" s="139"/>
      <c r="BF753" s="139"/>
      <c r="BG753" s="139"/>
      <c r="BH753" s="139"/>
      <c r="BI753" s="139"/>
      <c r="BJ753" s="139"/>
      <c r="BK753" s="139"/>
      <c r="BL753" s="139"/>
      <c r="BM753" s="139"/>
      <c r="BN753" s="139"/>
      <c r="BO753" s="139"/>
      <c r="BP753" s="139"/>
      <c r="BQ753" s="139"/>
      <c r="BR753" s="139"/>
      <c r="BS753" s="139"/>
      <c r="BT753" s="139"/>
      <c r="BU753" s="139"/>
      <c r="BV753" s="139"/>
      <c r="BW753" s="139"/>
      <c r="BX753" s="139"/>
      <c r="BY753" s="139"/>
      <c r="BZ753" s="139"/>
      <c r="CA753" s="139"/>
      <c r="CB753" s="139"/>
      <c r="CC753" s="139"/>
      <c r="CD753" s="139"/>
      <c r="CE753" s="139"/>
      <c r="CF753" s="139"/>
      <c r="CG753" s="139"/>
      <c r="CH753" s="139"/>
      <c r="CI753" s="139"/>
      <c r="CJ753" s="139"/>
      <c r="CK753" s="139"/>
      <c r="CL753" s="139"/>
      <c r="CM753" s="139"/>
      <c r="CN753" s="139"/>
      <c r="CO753" s="139"/>
      <c r="CP753" s="139"/>
      <c r="CQ753" s="139"/>
      <c r="CR753" s="139"/>
      <c r="CS753" s="139"/>
      <c r="CT753" s="139"/>
      <c r="CU753" s="139"/>
      <c r="CV753" s="139"/>
      <c r="CW753" s="139"/>
      <c r="CX753" s="139"/>
      <c r="CY753" s="139"/>
      <c r="CZ753" s="139"/>
      <c r="DA753" s="139"/>
      <c r="DB753" s="139"/>
      <c r="DC753" s="139"/>
      <c r="DD753" s="139"/>
      <c r="DE753" s="139"/>
      <c r="DF753" s="139"/>
      <c r="DG753" s="139"/>
      <c r="DH753" s="139"/>
      <c r="DI753" s="139"/>
      <c r="DJ753" s="139"/>
      <c r="DK753" s="139"/>
      <c r="DL753" s="139"/>
      <c r="DM753" s="139"/>
      <c r="DN753" s="139"/>
      <c r="DO753" s="139"/>
      <c r="DP753" s="139"/>
      <c r="DQ753" s="139"/>
      <c r="DR753" s="139"/>
      <c r="DS753" s="139"/>
      <c r="DT753" s="139"/>
      <c r="DU753" s="139"/>
      <c r="DV753" s="139"/>
      <c r="DW753" s="139"/>
      <c r="DX753" s="139"/>
      <c r="DY753" s="139"/>
      <c r="DZ753" s="139"/>
      <c r="EA753" s="139"/>
      <c r="EB753" s="139"/>
      <c r="EC753" s="139"/>
      <c r="ED753" s="139"/>
      <c r="EE753" s="139"/>
      <c r="EF753" s="139"/>
      <c r="EG753" s="139"/>
      <c r="EH753" s="139"/>
      <c r="EI753" s="139"/>
      <c r="EJ753" s="139"/>
      <c r="EK753" s="139"/>
      <c r="EL753" s="139"/>
      <c r="EM753" s="139"/>
      <c r="EN753" s="139"/>
      <c r="EO753" s="139"/>
      <c r="EP753" s="139"/>
      <c r="EQ753" s="139"/>
      <c r="ER753" s="139"/>
      <c r="ES753" s="139"/>
      <c r="ET753" s="139"/>
      <c r="EU753" s="139"/>
      <c r="EV753" s="139"/>
      <c r="EW753" s="139"/>
      <c r="EX753" s="139"/>
      <c r="EY753" s="139"/>
      <c r="EZ753" s="139"/>
      <c r="FA753" s="139"/>
      <c r="FB753" s="139"/>
      <c r="FC753" s="139"/>
      <c r="FD753" s="139"/>
      <c r="FE753" s="139"/>
      <c r="FF753" s="139"/>
      <c r="FG753" s="139"/>
      <c r="FH753" s="139"/>
      <c r="FI753" s="139"/>
      <c r="FJ753" s="139"/>
      <c r="FK753" s="139"/>
      <c r="FL753" s="139"/>
      <c r="FM753" s="139"/>
      <c r="FN753" s="139"/>
      <c r="FO753" s="139"/>
      <c r="FP753" s="139"/>
      <c r="FQ753" s="139"/>
      <c r="FR753" s="139"/>
      <c r="FS753" s="139"/>
      <c r="FT753" s="139"/>
      <c r="FU753" s="139"/>
      <c r="FV753" s="139"/>
      <c r="FW753" s="139"/>
      <c r="FX753" s="139"/>
      <c r="FY753" s="139"/>
      <c r="FZ753" s="139"/>
      <c r="GA753" s="139"/>
      <c r="GB753" s="139"/>
      <c r="GC753" s="139"/>
      <c r="GD753" s="139"/>
      <c r="GE753" s="139"/>
      <c r="GF753" s="139"/>
    </row>
    <row r="754" spans="1:188" s="50" customFormat="1" ht="20.25" customHeight="1">
      <c r="A754" s="378"/>
      <c r="B754" s="379"/>
      <c r="C754" s="380"/>
      <c r="D754" s="345"/>
      <c r="E754" s="346"/>
      <c r="F754" s="347"/>
      <c r="G754" s="353"/>
      <c r="H754" s="353"/>
      <c r="I754" s="361"/>
      <c r="J754" s="361"/>
      <c r="K754" s="361"/>
      <c r="L754" s="348"/>
      <c r="M754" s="134"/>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V754" s="139"/>
      <c r="AW754" s="139"/>
      <c r="AX754" s="139"/>
      <c r="AY754" s="139"/>
      <c r="AZ754" s="139"/>
      <c r="BA754" s="139"/>
      <c r="BB754" s="139"/>
      <c r="BC754" s="139"/>
      <c r="BD754" s="139"/>
      <c r="BE754" s="139"/>
      <c r="BF754" s="139"/>
      <c r="BG754" s="139"/>
      <c r="BH754" s="139"/>
      <c r="BI754" s="139"/>
      <c r="BJ754" s="139"/>
      <c r="BK754" s="139"/>
      <c r="BL754" s="139"/>
      <c r="BM754" s="139"/>
      <c r="BN754" s="139"/>
      <c r="BO754" s="139"/>
      <c r="BP754" s="139"/>
      <c r="BQ754" s="139"/>
      <c r="BR754" s="139"/>
      <c r="BS754" s="139"/>
      <c r="BT754" s="139"/>
      <c r="BU754" s="139"/>
      <c r="BV754" s="139"/>
      <c r="BW754" s="139"/>
      <c r="BX754" s="139"/>
      <c r="BY754" s="139"/>
      <c r="BZ754" s="139"/>
      <c r="CA754" s="139"/>
      <c r="CB754" s="139"/>
      <c r="CC754" s="139"/>
      <c r="CD754" s="139"/>
      <c r="CE754" s="139"/>
      <c r="CF754" s="139"/>
      <c r="CG754" s="139"/>
      <c r="CH754" s="139"/>
      <c r="CI754" s="139"/>
      <c r="CJ754" s="139"/>
      <c r="CK754" s="139"/>
      <c r="CL754" s="139"/>
      <c r="CM754" s="139"/>
      <c r="CN754" s="139"/>
      <c r="CO754" s="139"/>
      <c r="CP754" s="139"/>
      <c r="CQ754" s="139"/>
      <c r="CR754" s="139"/>
      <c r="CS754" s="139"/>
      <c r="CT754" s="139"/>
      <c r="CU754" s="139"/>
      <c r="CV754" s="139"/>
      <c r="CW754" s="139"/>
      <c r="CX754" s="139"/>
      <c r="CY754" s="139"/>
      <c r="CZ754" s="139"/>
      <c r="DA754" s="139"/>
      <c r="DB754" s="139"/>
      <c r="DC754" s="139"/>
      <c r="DD754" s="139"/>
      <c r="DE754" s="139"/>
      <c r="DF754" s="139"/>
      <c r="DG754" s="139"/>
      <c r="DH754" s="139"/>
      <c r="DI754" s="139"/>
      <c r="DJ754" s="139"/>
      <c r="DK754" s="139"/>
      <c r="DL754" s="139"/>
      <c r="DM754" s="139"/>
      <c r="DN754" s="139"/>
      <c r="DO754" s="139"/>
      <c r="DP754" s="139"/>
      <c r="DQ754" s="139"/>
      <c r="DR754" s="139"/>
      <c r="DS754" s="139"/>
      <c r="DT754" s="139"/>
      <c r="DU754" s="139"/>
      <c r="DV754" s="139"/>
      <c r="DW754" s="139"/>
      <c r="DX754" s="139"/>
      <c r="DY754" s="139"/>
      <c r="DZ754" s="139"/>
      <c r="EA754" s="139"/>
      <c r="EB754" s="139"/>
      <c r="EC754" s="139"/>
      <c r="ED754" s="139"/>
      <c r="EE754" s="139"/>
      <c r="EF754" s="139"/>
      <c r="EG754" s="139"/>
      <c r="EH754" s="139"/>
      <c r="EI754" s="139"/>
      <c r="EJ754" s="139"/>
      <c r="EK754" s="139"/>
      <c r="EL754" s="139"/>
      <c r="EM754" s="139"/>
      <c r="EN754" s="139"/>
      <c r="EO754" s="139"/>
      <c r="EP754" s="139"/>
      <c r="EQ754" s="139"/>
      <c r="ER754" s="139"/>
      <c r="ES754" s="139"/>
      <c r="ET754" s="139"/>
      <c r="EU754" s="139"/>
      <c r="EV754" s="139"/>
      <c r="EW754" s="139"/>
      <c r="EX754" s="139"/>
      <c r="EY754" s="139"/>
      <c r="EZ754" s="139"/>
      <c r="FA754" s="139"/>
      <c r="FB754" s="139"/>
      <c r="FC754" s="139"/>
      <c r="FD754" s="139"/>
      <c r="FE754" s="139"/>
      <c r="FF754" s="139"/>
      <c r="FG754" s="139"/>
      <c r="FH754" s="139"/>
      <c r="FI754" s="139"/>
      <c r="FJ754" s="139"/>
      <c r="FK754" s="139"/>
      <c r="FL754" s="139"/>
      <c r="FM754" s="139"/>
      <c r="FN754" s="139"/>
      <c r="FO754" s="139"/>
      <c r="FP754" s="139"/>
      <c r="FQ754" s="139"/>
      <c r="FR754" s="139"/>
      <c r="FS754" s="139"/>
      <c r="FT754" s="139"/>
      <c r="FU754" s="139"/>
      <c r="FV754" s="139"/>
      <c r="FW754" s="139"/>
      <c r="FX754" s="139"/>
      <c r="FY754" s="139"/>
      <c r="FZ754" s="139"/>
      <c r="GA754" s="139"/>
      <c r="GB754" s="139"/>
      <c r="GC754" s="139"/>
      <c r="GD754" s="139"/>
      <c r="GE754" s="139"/>
      <c r="GF754" s="139"/>
    </row>
    <row r="755" spans="1:188" s="50" customFormat="1" ht="20.25" customHeight="1">
      <c r="A755" s="378"/>
      <c r="B755" s="379"/>
      <c r="C755" s="380"/>
      <c r="D755" s="345"/>
      <c r="E755" s="346"/>
      <c r="F755" s="347"/>
      <c r="G755" s="353"/>
      <c r="H755" s="353"/>
      <c r="I755" s="361"/>
      <c r="J755" s="361"/>
      <c r="K755" s="361"/>
      <c r="L755" s="348"/>
      <c r="M755" s="134"/>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V755" s="139"/>
      <c r="AW755" s="139"/>
      <c r="AX755" s="139"/>
      <c r="AY755" s="139"/>
      <c r="AZ755" s="139"/>
      <c r="BA755" s="139"/>
      <c r="BB755" s="139"/>
      <c r="BC755" s="139"/>
      <c r="BD755" s="139"/>
      <c r="BE755" s="139"/>
      <c r="BF755" s="139"/>
      <c r="BG755" s="139"/>
      <c r="BH755" s="139"/>
      <c r="BI755" s="139"/>
      <c r="BJ755" s="139"/>
      <c r="BK755" s="139"/>
      <c r="BL755" s="139"/>
      <c r="BM755" s="139"/>
      <c r="BN755" s="139"/>
      <c r="BO755" s="139"/>
      <c r="BP755" s="139"/>
      <c r="BQ755" s="139"/>
      <c r="BR755" s="139"/>
      <c r="BS755" s="139"/>
      <c r="BT755" s="139"/>
      <c r="BU755" s="139"/>
      <c r="BV755" s="139"/>
      <c r="BW755" s="139"/>
      <c r="BX755" s="139"/>
      <c r="BY755" s="139"/>
      <c r="BZ755" s="139"/>
      <c r="CA755" s="139"/>
      <c r="CB755" s="139"/>
      <c r="CC755" s="139"/>
      <c r="CD755" s="139"/>
      <c r="CE755" s="139"/>
      <c r="CF755" s="139"/>
      <c r="CG755" s="139"/>
      <c r="CH755" s="139"/>
      <c r="CI755" s="139"/>
      <c r="CJ755" s="139"/>
      <c r="CK755" s="139"/>
      <c r="CL755" s="139"/>
      <c r="CM755" s="139"/>
      <c r="CN755" s="139"/>
      <c r="CO755" s="139"/>
      <c r="CP755" s="139"/>
      <c r="CQ755" s="139"/>
      <c r="CR755" s="139"/>
      <c r="CS755" s="139"/>
      <c r="CT755" s="139"/>
      <c r="CU755" s="139"/>
      <c r="CV755" s="139"/>
      <c r="CW755" s="139"/>
      <c r="CX755" s="139"/>
      <c r="CY755" s="139"/>
      <c r="CZ755" s="139"/>
      <c r="DA755" s="139"/>
      <c r="DB755" s="139"/>
      <c r="DC755" s="139"/>
      <c r="DD755" s="139"/>
      <c r="DE755" s="139"/>
      <c r="DF755" s="139"/>
      <c r="DG755" s="139"/>
      <c r="DH755" s="139"/>
      <c r="DI755" s="139"/>
      <c r="DJ755" s="139"/>
      <c r="DK755" s="139"/>
      <c r="DL755" s="139"/>
      <c r="DM755" s="139"/>
      <c r="DN755" s="139"/>
      <c r="DO755" s="139"/>
      <c r="DP755" s="139"/>
      <c r="DQ755" s="139"/>
      <c r="DR755" s="139"/>
      <c r="DS755" s="139"/>
      <c r="DT755" s="139"/>
      <c r="DU755" s="139"/>
      <c r="DV755" s="139"/>
      <c r="DW755" s="139"/>
      <c r="DX755" s="139"/>
      <c r="DY755" s="139"/>
      <c r="DZ755" s="139"/>
      <c r="EA755" s="139"/>
      <c r="EB755" s="139"/>
      <c r="EC755" s="139"/>
      <c r="ED755" s="139"/>
      <c r="EE755" s="139"/>
      <c r="EF755" s="139"/>
      <c r="EG755" s="139"/>
      <c r="EH755" s="139"/>
      <c r="EI755" s="139"/>
      <c r="EJ755" s="139"/>
      <c r="EK755" s="139"/>
      <c r="EL755" s="139"/>
      <c r="EM755" s="139"/>
      <c r="EN755" s="139"/>
      <c r="EO755" s="139"/>
      <c r="EP755" s="139"/>
      <c r="EQ755" s="139"/>
      <c r="ER755" s="139"/>
      <c r="ES755" s="139"/>
      <c r="ET755" s="139"/>
      <c r="EU755" s="139"/>
      <c r="EV755" s="139"/>
      <c r="EW755" s="139"/>
      <c r="EX755" s="139"/>
      <c r="EY755" s="139"/>
      <c r="EZ755" s="139"/>
      <c r="FA755" s="139"/>
      <c r="FB755" s="139"/>
      <c r="FC755" s="139"/>
      <c r="FD755" s="139"/>
      <c r="FE755" s="139"/>
      <c r="FF755" s="139"/>
      <c r="FG755" s="139"/>
      <c r="FH755" s="139"/>
      <c r="FI755" s="139"/>
      <c r="FJ755" s="139"/>
      <c r="FK755" s="139"/>
      <c r="FL755" s="139"/>
      <c r="FM755" s="139"/>
      <c r="FN755" s="139"/>
      <c r="FO755" s="139"/>
      <c r="FP755" s="139"/>
      <c r="FQ755" s="139"/>
      <c r="FR755" s="139"/>
      <c r="FS755" s="139"/>
      <c r="FT755" s="139"/>
      <c r="FU755" s="139"/>
      <c r="FV755" s="139"/>
      <c r="FW755" s="139"/>
      <c r="FX755" s="139"/>
      <c r="FY755" s="139"/>
      <c r="FZ755" s="139"/>
      <c r="GA755" s="139"/>
      <c r="GB755" s="139"/>
      <c r="GC755" s="139"/>
      <c r="GD755" s="139"/>
      <c r="GE755" s="139"/>
      <c r="GF755" s="139"/>
    </row>
    <row r="756" spans="1:188" s="50" customFormat="1" ht="20.25" customHeight="1">
      <c r="A756" s="378"/>
      <c r="B756" s="379"/>
      <c r="C756" s="380"/>
      <c r="D756" s="345"/>
      <c r="E756" s="346"/>
      <c r="F756" s="347"/>
      <c r="G756" s="353"/>
      <c r="H756" s="353"/>
      <c r="I756" s="361"/>
      <c r="J756" s="361"/>
      <c r="K756" s="361"/>
      <c r="L756" s="348"/>
      <c r="M756" s="134"/>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V756" s="139"/>
      <c r="AW756" s="139"/>
      <c r="AX756" s="139"/>
      <c r="AY756" s="139"/>
      <c r="AZ756" s="139"/>
      <c r="BA756" s="139"/>
      <c r="BB756" s="139"/>
      <c r="BC756" s="139"/>
      <c r="BD756" s="139"/>
      <c r="BE756" s="139"/>
      <c r="BF756" s="139"/>
      <c r="BG756" s="139"/>
      <c r="BH756" s="139"/>
      <c r="BI756" s="139"/>
      <c r="BJ756" s="139"/>
      <c r="BK756" s="139"/>
      <c r="BL756" s="139"/>
      <c r="BM756" s="139"/>
      <c r="BN756" s="139"/>
      <c r="BO756" s="139"/>
      <c r="BP756" s="139"/>
      <c r="BQ756" s="139"/>
      <c r="BR756" s="139"/>
      <c r="BS756" s="139"/>
      <c r="BT756" s="139"/>
      <c r="BU756" s="139"/>
      <c r="BV756" s="139"/>
      <c r="BW756" s="139"/>
      <c r="BX756" s="139"/>
      <c r="BY756" s="139"/>
      <c r="BZ756" s="139"/>
      <c r="CA756" s="139"/>
      <c r="CB756" s="139"/>
      <c r="CC756" s="139"/>
      <c r="CD756" s="139"/>
      <c r="CE756" s="139"/>
      <c r="CF756" s="139"/>
      <c r="CG756" s="139"/>
      <c r="CH756" s="139"/>
      <c r="CI756" s="139"/>
      <c r="CJ756" s="139"/>
      <c r="CK756" s="139"/>
      <c r="CL756" s="139"/>
      <c r="CM756" s="139"/>
      <c r="CN756" s="139"/>
      <c r="CO756" s="139"/>
      <c r="CP756" s="139"/>
      <c r="CQ756" s="139"/>
      <c r="CR756" s="139"/>
      <c r="CS756" s="139"/>
      <c r="CT756" s="139"/>
      <c r="CU756" s="139"/>
      <c r="CV756" s="139"/>
      <c r="CW756" s="139"/>
      <c r="CX756" s="139"/>
      <c r="CY756" s="139"/>
      <c r="CZ756" s="139"/>
      <c r="DA756" s="139"/>
      <c r="DB756" s="139"/>
      <c r="DC756" s="139"/>
      <c r="DD756" s="139"/>
      <c r="DE756" s="139"/>
      <c r="DF756" s="139"/>
      <c r="DG756" s="139"/>
      <c r="DH756" s="139"/>
      <c r="DI756" s="139"/>
      <c r="DJ756" s="139"/>
      <c r="DK756" s="139"/>
      <c r="DL756" s="139"/>
      <c r="DM756" s="139"/>
      <c r="DN756" s="139"/>
      <c r="DO756" s="139"/>
      <c r="DP756" s="139"/>
      <c r="DQ756" s="139"/>
      <c r="DR756" s="139"/>
      <c r="DS756" s="139"/>
      <c r="DT756" s="139"/>
      <c r="DU756" s="139"/>
      <c r="DV756" s="139"/>
      <c r="DW756" s="139"/>
      <c r="DX756" s="139"/>
      <c r="DY756" s="139"/>
      <c r="DZ756" s="139"/>
      <c r="EA756" s="139"/>
      <c r="EB756" s="139"/>
      <c r="EC756" s="139"/>
      <c r="ED756" s="139"/>
      <c r="EE756" s="139"/>
      <c r="EF756" s="139"/>
      <c r="EG756" s="139"/>
      <c r="EH756" s="139"/>
      <c r="EI756" s="139"/>
      <c r="EJ756" s="139"/>
      <c r="EK756" s="139"/>
      <c r="EL756" s="139"/>
      <c r="EM756" s="139"/>
      <c r="EN756" s="139"/>
      <c r="EO756" s="139"/>
      <c r="EP756" s="139"/>
      <c r="EQ756" s="139"/>
      <c r="ER756" s="139"/>
      <c r="ES756" s="139"/>
      <c r="ET756" s="139"/>
      <c r="EU756" s="139"/>
      <c r="EV756" s="139"/>
      <c r="EW756" s="139"/>
      <c r="EX756" s="139"/>
      <c r="EY756" s="139"/>
      <c r="EZ756" s="139"/>
      <c r="FA756" s="139"/>
      <c r="FB756" s="139"/>
      <c r="FC756" s="139"/>
      <c r="FD756" s="139"/>
      <c r="FE756" s="139"/>
      <c r="FF756" s="139"/>
      <c r="FG756" s="139"/>
      <c r="FH756" s="139"/>
      <c r="FI756" s="139"/>
      <c r="FJ756" s="139"/>
      <c r="FK756" s="139"/>
      <c r="FL756" s="139"/>
      <c r="FM756" s="139"/>
      <c r="FN756" s="139"/>
      <c r="FO756" s="139"/>
      <c r="FP756" s="139"/>
      <c r="FQ756" s="139"/>
      <c r="FR756" s="139"/>
      <c r="FS756" s="139"/>
      <c r="FT756" s="139"/>
      <c r="FU756" s="139"/>
      <c r="FV756" s="139"/>
      <c r="FW756" s="139"/>
      <c r="FX756" s="139"/>
      <c r="FY756" s="139"/>
      <c r="FZ756" s="139"/>
      <c r="GA756" s="139"/>
      <c r="GB756" s="139"/>
      <c r="GC756" s="139"/>
      <c r="GD756" s="139"/>
      <c r="GE756" s="139"/>
      <c r="GF756" s="139"/>
    </row>
    <row r="757" spans="1:188" s="50" customFormat="1" ht="20.25" customHeight="1">
      <c r="A757" s="378"/>
      <c r="B757" s="379"/>
      <c r="C757" s="380"/>
      <c r="D757" s="345"/>
      <c r="E757" s="346"/>
      <c r="F757" s="347"/>
      <c r="G757" s="353"/>
      <c r="H757" s="353"/>
      <c r="I757" s="361"/>
      <c r="J757" s="361"/>
      <c r="K757" s="361"/>
      <c r="L757" s="348"/>
      <c r="M757" s="134"/>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V757" s="139"/>
      <c r="AW757" s="139"/>
      <c r="AX757" s="139"/>
      <c r="AY757" s="139"/>
      <c r="AZ757" s="139"/>
      <c r="BA757" s="139"/>
      <c r="BB757" s="139"/>
      <c r="BC757" s="139"/>
      <c r="BD757" s="139"/>
      <c r="BE757" s="139"/>
      <c r="BF757" s="139"/>
      <c r="BG757" s="139"/>
      <c r="BH757" s="139"/>
      <c r="BI757" s="139"/>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39"/>
      <c r="CN757" s="139"/>
      <c r="CO757" s="139"/>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139"/>
      <c r="DS757" s="139"/>
      <c r="DT757" s="139"/>
      <c r="DU757" s="139"/>
      <c r="DV757" s="139"/>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139"/>
      <c r="EZ757" s="139"/>
      <c r="FA757" s="139"/>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139"/>
      <c r="GE757" s="139"/>
      <c r="GF757" s="139"/>
    </row>
    <row r="758" spans="1:188" s="50" customFormat="1" ht="20.25" customHeight="1">
      <c r="A758" s="381"/>
      <c r="B758" s="382"/>
      <c r="C758" s="383"/>
      <c r="D758" s="345"/>
      <c r="E758" s="346"/>
      <c r="F758" s="347"/>
      <c r="G758" s="354"/>
      <c r="H758" s="354"/>
      <c r="I758" s="362"/>
      <c r="J758" s="362"/>
      <c r="K758" s="362"/>
      <c r="L758" s="348"/>
      <c r="M758" s="134"/>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V758" s="139"/>
      <c r="AW758" s="139"/>
      <c r="AX758" s="139"/>
      <c r="AY758" s="139"/>
      <c r="AZ758" s="139"/>
      <c r="BA758" s="139"/>
      <c r="BB758" s="139"/>
      <c r="BC758" s="139"/>
      <c r="BD758" s="139"/>
      <c r="BE758" s="139"/>
      <c r="BF758" s="139"/>
      <c r="BG758" s="139"/>
      <c r="BH758" s="139"/>
      <c r="BI758" s="139"/>
      <c r="BJ758" s="139"/>
      <c r="BK758" s="139"/>
      <c r="BL758" s="139"/>
      <c r="BM758" s="139"/>
      <c r="BN758" s="139"/>
      <c r="BO758" s="139"/>
      <c r="BP758" s="139"/>
      <c r="BQ758" s="139"/>
      <c r="BR758" s="139"/>
      <c r="BS758" s="139"/>
      <c r="BT758" s="139"/>
      <c r="BU758" s="139"/>
      <c r="BV758" s="139"/>
      <c r="BW758" s="139"/>
      <c r="BX758" s="139"/>
      <c r="BY758" s="139"/>
      <c r="BZ758" s="139"/>
      <c r="CA758" s="139"/>
      <c r="CB758" s="139"/>
      <c r="CC758" s="139"/>
      <c r="CD758" s="139"/>
      <c r="CE758" s="139"/>
      <c r="CF758" s="139"/>
      <c r="CG758" s="139"/>
      <c r="CH758" s="139"/>
      <c r="CI758" s="139"/>
      <c r="CJ758" s="139"/>
      <c r="CK758" s="139"/>
      <c r="CL758" s="139"/>
      <c r="CM758" s="139"/>
      <c r="CN758" s="139"/>
      <c r="CO758" s="139"/>
      <c r="CP758" s="139"/>
      <c r="CQ758" s="139"/>
      <c r="CR758" s="139"/>
      <c r="CS758" s="139"/>
      <c r="CT758" s="139"/>
      <c r="CU758" s="139"/>
      <c r="CV758" s="139"/>
      <c r="CW758" s="139"/>
      <c r="CX758" s="139"/>
      <c r="CY758" s="139"/>
      <c r="CZ758" s="139"/>
      <c r="DA758" s="139"/>
      <c r="DB758" s="139"/>
      <c r="DC758" s="139"/>
      <c r="DD758" s="139"/>
      <c r="DE758" s="139"/>
      <c r="DF758" s="139"/>
      <c r="DG758" s="139"/>
      <c r="DH758" s="139"/>
      <c r="DI758" s="139"/>
      <c r="DJ758" s="139"/>
      <c r="DK758" s="139"/>
      <c r="DL758" s="139"/>
      <c r="DM758" s="139"/>
      <c r="DN758" s="139"/>
      <c r="DO758" s="139"/>
      <c r="DP758" s="139"/>
      <c r="DQ758" s="139"/>
      <c r="DR758" s="139"/>
      <c r="DS758" s="139"/>
      <c r="DT758" s="139"/>
      <c r="DU758" s="139"/>
      <c r="DV758" s="139"/>
      <c r="DW758" s="139"/>
      <c r="DX758" s="139"/>
      <c r="DY758" s="139"/>
      <c r="DZ758" s="139"/>
      <c r="EA758" s="139"/>
      <c r="EB758" s="139"/>
      <c r="EC758" s="139"/>
      <c r="ED758" s="139"/>
      <c r="EE758" s="139"/>
      <c r="EF758" s="139"/>
      <c r="EG758" s="139"/>
      <c r="EH758" s="139"/>
      <c r="EI758" s="139"/>
      <c r="EJ758" s="139"/>
      <c r="EK758" s="139"/>
      <c r="EL758" s="139"/>
      <c r="EM758" s="139"/>
      <c r="EN758" s="139"/>
      <c r="EO758" s="139"/>
      <c r="EP758" s="139"/>
      <c r="EQ758" s="139"/>
      <c r="ER758" s="139"/>
      <c r="ES758" s="139"/>
      <c r="ET758" s="139"/>
      <c r="EU758" s="139"/>
      <c r="EV758" s="139"/>
      <c r="EW758" s="139"/>
      <c r="EX758" s="139"/>
      <c r="EY758" s="139"/>
      <c r="EZ758" s="139"/>
      <c r="FA758" s="139"/>
      <c r="FB758" s="139"/>
      <c r="FC758" s="139"/>
      <c r="FD758" s="139"/>
      <c r="FE758" s="139"/>
      <c r="FF758" s="139"/>
      <c r="FG758" s="139"/>
      <c r="FH758" s="139"/>
      <c r="FI758" s="139"/>
      <c r="FJ758" s="139"/>
      <c r="FK758" s="139"/>
      <c r="FL758" s="139"/>
      <c r="FM758" s="139"/>
      <c r="FN758" s="139"/>
      <c r="FO758" s="139"/>
      <c r="FP758" s="139"/>
      <c r="FQ758" s="139"/>
      <c r="FR758" s="139"/>
      <c r="FS758" s="139"/>
      <c r="FT758" s="139"/>
      <c r="FU758" s="139"/>
      <c r="FV758" s="139"/>
      <c r="FW758" s="139"/>
      <c r="FX758" s="139"/>
      <c r="FY758" s="139"/>
      <c r="FZ758" s="139"/>
      <c r="GA758" s="139"/>
      <c r="GB758" s="139"/>
      <c r="GC758" s="139"/>
      <c r="GD758" s="139"/>
      <c r="GE758" s="139"/>
      <c r="GF758" s="139"/>
    </row>
    <row r="759" spans="1:188" s="49" customFormat="1" ht="18" customHeight="1">
      <c r="A759" s="392"/>
      <c r="B759" s="393"/>
      <c r="C759" s="291" t="s">
        <v>1661</v>
      </c>
      <c r="D759" s="295" t="s">
        <v>1213</v>
      </c>
      <c r="E759" s="295"/>
      <c r="F759" s="343"/>
      <c r="G759" s="414"/>
      <c r="H759" s="414"/>
      <c r="I759" s="426"/>
      <c r="J759" s="426"/>
      <c r="K759" s="426"/>
      <c r="L759" s="370"/>
      <c r="M759" s="134"/>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V759" s="139"/>
      <c r="AW759" s="139"/>
      <c r="AX759" s="139"/>
      <c r="AY759" s="139"/>
      <c r="AZ759" s="139"/>
      <c r="BA759" s="139"/>
      <c r="BB759" s="139"/>
      <c r="BC759" s="139"/>
      <c r="BD759" s="139"/>
      <c r="BE759" s="139"/>
      <c r="BF759" s="139"/>
      <c r="BG759" s="139"/>
      <c r="BH759" s="139"/>
      <c r="BI759" s="139"/>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c r="CI759" s="139"/>
      <c r="CJ759" s="139"/>
      <c r="CK759" s="139"/>
      <c r="CL759" s="139"/>
      <c r="CM759" s="139"/>
      <c r="CN759" s="139"/>
      <c r="CO759" s="139"/>
      <c r="CP759" s="139"/>
      <c r="CQ759" s="139"/>
      <c r="CR759" s="139"/>
      <c r="CS759" s="139"/>
      <c r="CT759" s="139"/>
      <c r="CU759" s="139"/>
      <c r="CV759" s="139"/>
      <c r="CW759" s="139"/>
      <c r="CX759" s="139"/>
      <c r="CY759" s="139"/>
      <c r="CZ759" s="139"/>
      <c r="DA759" s="139"/>
      <c r="DB759" s="139"/>
      <c r="DC759" s="139"/>
      <c r="DD759" s="139"/>
      <c r="DE759" s="139"/>
      <c r="DF759" s="139"/>
      <c r="DG759" s="139"/>
      <c r="DH759" s="139"/>
      <c r="DI759" s="139"/>
      <c r="DJ759" s="139"/>
      <c r="DK759" s="139"/>
      <c r="DL759" s="139"/>
      <c r="DM759" s="139"/>
      <c r="DN759" s="139"/>
      <c r="DO759" s="139"/>
      <c r="DP759" s="139"/>
      <c r="DQ759" s="139"/>
      <c r="DR759" s="139"/>
      <c r="DS759" s="139"/>
      <c r="DT759" s="139"/>
      <c r="DU759" s="139"/>
      <c r="DV759" s="139"/>
      <c r="DW759" s="139"/>
      <c r="DX759" s="139"/>
      <c r="DY759" s="139"/>
      <c r="DZ759" s="139"/>
      <c r="EA759" s="139"/>
      <c r="EB759" s="139"/>
      <c r="EC759" s="139"/>
      <c r="ED759" s="139"/>
      <c r="EE759" s="139"/>
      <c r="EF759" s="139"/>
      <c r="EG759" s="139"/>
      <c r="EH759" s="139"/>
      <c r="EI759" s="139"/>
      <c r="EJ759" s="139"/>
      <c r="EK759" s="139"/>
      <c r="EL759" s="139"/>
      <c r="EM759" s="139"/>
      <c r="EN759" s="139"/>
      <c r="EO759" s="139"/>
      <c r="EP759" s="139"/>
      <c r="EQ759" s="139"/>
      <c r="ER759" s="139"/>
      <c r="ES759" s="139"/>
      <c r="ET759" s="139"/>
      <c r="EU759" s="139"/>
      <c r="EV759" s="139"/>
      <c r="EW759" s="139"/>
      <c r="EX759" s="139"/>
      <c r="EY759" s="139"/>
      <c r="EZ759" s="139"/>
      <c r="FA759" s="139"/>
      <c r="FB759" s="139"/>
      <c r="FC759" s="139"/>
      <c r="FD759" s="139"/>
      <c r="FE759" s="139"/>
      <c r="FF759" s="139"/>
      <c r="FG759" s="139"/>
      <c r="FH759" s="139"/>
      <c r="FI759" s="139"/>
      <c r="FJ759" s="139"/>
      <c r="FK759" s="139"/>
      <c r="FL759" s="139"/>
      <c r="FM759" s="139"/>
      <c r="FN759" s="139"/>
      <c r="FO759" s="139"/>
      <c r="FP759" s="139"/>
      <c r="FQ759" s="139"/>
      <c r="FR759" s="139"/>
      <c r="FS759" s="139"/>
      <c r="FT759" s="139"/>
      <c r="FU759" s="139"/>
      <c r="FV759" s="139"/>
      <c r="FW759" s="139"/>
      <c r="FX759" s="139"/>
      <c r="FY759" s="139"/>
      <c r="FZ759" s="139"/>
      <c r="GA759" s="139"/>
      <c r="GB759" s="139"/>
      <c r="GC759" s="139"/>
      <c r="GD759" s="139"/>
      <c r="GE759" s="139"/>
      <c r="GF759" s="139"/>
    </row>
    <row r="760" spans="1:188" s="49" customFormat="1" ht="15">
      <c r="A760" s="392"/>
      <c r="B760" s="393"/>
      <c r="C760" s="291"/>
      <c r="D760" s="295"/>
      <c r="E760" s="295"/>
      <c r="F760" s="344"/>
      <c r="G760" s="415"/>
      <c r="H760" s="415"/>
      <c r="I760" s="427"/>
      <c r="J760" s="427"/>
      <c r="K760" s="427"/>
      <c r="L760" s="371"/>
      <c r="M760" s="134"/>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V760" s="139"/>
      <c r="AW760" s="139"/>
      <c r="AX760" s="139"/>
      <c r="AY760" s="139"/>
      <c r="AZ760" s="139"/>
      <c r="BA760" s="139"/>
      <c r="BB760" s="139"/>
      <c r="BC760" s="139"/>
      <c r="BD760" s="139"/>
      <c r="BE760" s="139"/>
      <c r="BF760" s="139"/>
      <c r="BG760" s="139"/>
      <c r="BH760" s="139"/>
      <c r="BI760" s="139"/>
      <c r="BJ760" s="139"/>
      <c r="BK760" s="139"/>
      <c r="BL760" s="139"/>
      <c r="BM760" s="139"/>
      <c r="BN760" s="139"/>
      <c r="BO760" s="139"/>
      <c r="BP760" s="139"/>
      <c r="BQ760" s="139"/>
      <c r="BR760" s="139"/>
      <c r="BS760" s="139"/>
      <c r="BT760" s="139"/>
      <c r="BU760" s="139"/>
      <c r="BV760" s="139"/>
      <c r="BW760" s="139"/>
      <c r="BX760" s="139"/>
      <c r="BY760" s="139"/>
      <c r="BZ760" s="139"/>
      <c r="CA760" s="139"/>
      <c r="CB760" s="139"/>
      <c r="CC760" s="139"/>
      <c r="CD760" s="139"/>
      <c r="CE760" s="139"/>
      <c r="CF760" s="139"/>
      <c r="CG760" s="139"/>
      <c r="CH760" s="139"/>
      <c r="CI760" s="139"/>
      <c r="CJ760" s="139"/>
      <c r="CK760" s="139"/>
      <c r="CL760" s="139"/>
      <c r="CM760" s="139"/>
      <c r="CN760" s="139"/>
      <c r="CO760" s="139"/>
      <c r="CP760" s="139"/>
      <c r="CQ760" s="139"/>
      <c r="CR760" s="139"/>
      <c r="CS760" s="139"/>
      <c r="CT760" s="139"/>
      <c r="CU760" s="139"/>
      <c r="CV760" s="139"/>
      <c r="CW760" s="139"/>
      <c r="CX760" s="139"/>
      <c r="CY760" s="139"/>
      <c r="CZ760" s="139"/>
      <c r="DA760" s="139"/>
      <c r="DB760" s="139"/>
      <c r="DC760" s="139"/>
      <c r="DD760" s="139"/>
      <c r="DE760" s="139"/>
      <c r="DF760" s="139"/>
      <c r="DG760" s="139"/>
      <c r="DH760" s="139"/>
      <c r="DI760" s="139"/>
      <c r="DJ760" s="139"/>
      <c r="DK760" s="139"/>
      <c r="DL760" s="139"/>
      <c r="DM760" s="139"/>
      <c r="DN760" s="139"/>
      <c r="DO760" s="139"/>
      <c r="DP760" s="139"/>
      <c r="DQ760" s="139"/>
      <c r="DR760" s="139"/>
      <c r="DS760" s="139"/>
      <c r="DT760" s="139"/>
      <c r="DU760" s="139"/>
      <c r="DV760" s="139"/>
      <c r="DW760" s="139"/>
      <c r="DX760" s="139"/>
      <c r="DY760" s="139"/>
      <c r="DZ760" s="139"/>
      <c r="EA760" s="139"/>
      <c r="EB760" s="139"/>
      <c r="EC760" s="139"/>
      <c r="ED760" s="139"/>
      <c r="EE760" s="139"/>
      <c r="EF760" s="139"/>
      <c r="EG760" s="139"/>
      <c r="EH760" s="139"/>
      <c r="EI760" s="139"/>
      <c r="EJ760" s="139"/>
      <c r="EK760" s="139"/>
      <c r="EL760" s="139"/>
      <c r="EM760" s="139"/>
      <c r="EN760" s="139"/>
      <c r="EO760" s="139"/>
      <c r="EP760" s="139"/>
      <c r="EQ760" s="139"/>
      <c r="ER760" s="139"/>
      <c r="ES760" s="139"/>
      <c r="ET760" s="139"/>
      <c r="EU760" s="139"/>
      <c r="EV760" s="139"/>
      <c r="EW760" s="139"/>
      <c r="EX760" s="139"/>
      <c r="EY760" s="139"/>
      <c r="EZ760" s="139"/>
      <c r="FA760" s="139"/>
      <c r="FB760" s="139"/>
      <c r="FC760" s="139"/>
      <c r="FD760" s="139"/>
      <c r="FE760" s="139"/>
      <c r="FF760" s="139"/>
      <c r="FG760" s="139"/>
      <c r="FH760" s="139"/>
      <c r="FI760" s="139"/>
      <c r="FJ760" s="139"/>
      <c r="FK760" s="139"/>
      <c r="FL760" s="139"/>
      <c r="FM760" s="139"/>
      <c r="FN760" s="139"/>
      <c r="FO760" s="139"/>
      <c r="FP760" s="139"/>
      <c r="FQ760" s="139"/>
      <c r="FR760" s="139"/>
      <c r="FS760" s="139"/>
      <c r="FT760" s="139"/>
      <c r="FU760" s="139"/>
      <c r="FV760" s="139"/>
      <c r="FW760" s="139"/>
      <c r="FX760" s="139"/>
      <c r="FY760" s="139"/>
      <c r="FZ760" s="139"/>
      <c r="GA760" s="139"/>
      <c r="GB760" s="139"/>
      <c r="GC760" s="139"/>
      <c r="GD760" s="139"/>
      <c r="GE760" s="139"/>
      <c r="GF760" s="139"/>
    </row>
    <row r="761" spans="1:188" s="49" customFormat="1" ht="15">
      <c r="A761" s="392"/>
      <c r="B761" s="393"/>
      <c r="C761" s="291"/>
      <c r="D761" s="295"/>
      <c r="E761" s="295"/>
      <c r="F761" s="344"/>
      <c r="G761" s="415"/>
      <c r="H761" s="415"/>
      <c r="I761" s="427"/>
      <c r="J761" s="427"/>
      <c r="K761" s="427"/>
      <c r="L761" s="371"/>
      <c r="M761" s="134"/>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V761" s="139"/>
      <c r="AW761" s="139"/>
      <c r="AX761" s="139"/>
      <c r="AY761" s="139"/>
      <c r="AZ761" s="139"/>
      <c r="BA761" s="139"/>
      <c r="BB761" s="139"/>
      <c r="BC761" s="139"/>
      <c r="BD761" s="139"/>
      <c r="BE761" s="139"/>
      <c r="BF761" s="139"/>
      <c r="BG761" s="139"/>
      <c r="BH761" s="139"/>
      <c r="BI761" s="139"/>
      <c r="BJ761" s="139"/>
      <c r="BK761" s="139"/>
      <c r="BL761" s="139"/>
      <c r="BM761" s="139"/>
      <c r="BN761" s="139"/>
      <c r="BO761" s="139"/>
      <c r="BP761" s="139"/>
      <c r="BQ761" s="139"/>
      <c r="BR761" s="139"/>
      <c r="BS761" s="139"/>
      <c r="BT761" s="139"/>
      <c r="BU761" s="139"/>
      <c r="BV761" s="139"/>
      <c r="BW761" s="139"/>
      <c r="BX761" s="139"/>
      <c r="BY761" s="139"/>
      <c r="BZ761" s="139"/>
      <c r="CA761" s="139"/>
      <c r="CB761" s="139"/>
      <c r="CC761" s="139"/>
      <c r="CD761" s="139"/>
      <c r="CE761" s="139"/>
      <c r="CF761" s="139"/>
      <c r="CG761" s="139"/>
      <c r="CH761" s="139"/>
      <c r="CI761" s="139"/>
      <c r="CJ761" s="139"/>
      <c r="CK761" s="139"/>
      <c r="CL761" s="139"/>
      <c r="CM761" s="139"/>
      <c r="CN761" s="139"/>
      <c r="CO761" s="139"/>
      <c r="CP761" s="139"/>
      <c r="CQ761" s="139"/>
      <c r="CR761" s="139"/>
      <c r="CS761" s="139"/>
      <c r="CT761" s="139"/>
      <c r="CU761" s="139"/>
      <c r="CV761" s="139"/>
      <c r="CW761" s="139"/>
      <c r="CX761" s="139"/>
      <c r="CY761" s="139"/>
      <c r="CZ761" s="139"/>
      <c r="DA761" s="139"/>
      <c r="DB761" s="139"/>
      <c r="DC761" s="139"/>
      <c r="DD761" s="139"/>
      <c r="DE761" s="139"/>
      <c r="DF761" s="139"/>
      <c r="DG761" s="139"/>
      <c r="DH761" s="139"/>
      <c r="DI761" s="139"/>
      <c r="DJ761" s="139"/>
      <c r="DK761" s="139"/>
      <c r="DL761" s="139"/>
      <c r="DM761" s="139"/>
      <c r="DN761" s="139"/>
      <c r="DO761" s="139"/>
      <c r="DP761" s="139"/>
      <c r="DQ761" s="139"/>
      <c r="DR761" s="139"/>
      <c r="DS761" s="139"/>
      <c r="DT761" s="139"/>
      <c r="DU761" s="139"/>
      <c r="DV761" s="139"/>
      <c r="DW761" s="139"/>
      <c r="DX761" s="139"/>
      <c r="DY761" s="139"/>
      <c r="DZ761" s="139"/>
      <c r="EA761" s="139"/>
      <c r="EB761" s="139"/>
      <c r="EC761" s="139"/>
      <c r="ED761" s="139"/>
      <c r="EE761" s="139"/>
      <c r="EF761" s="139"/>
      <c r="EG761" s="139"/>
      <c r="EH761" s="139"/>
      <c r="EI761" s="139"/>
      <c r="EJ761" s="139"/>
      <c r="EK761" s="139"/>
      <c r="EL761" s="139"/>
      <c r="EM761" s="139"/>
      <c r="EN761" s="139"/>
      <c r="EO761" s="139"/>
      <c r="EP761" s="139"/>
      <c r="EQ761" s="139"/>
      <c r="ER761" s="139"/>
      <c r="ES761" s="139"/>
      <c r="ET761" s="139"/>
      <c r="EU761" s="139"/>
      <c r="EV761" s="139"/>
      <c r="EW761" s="139"/>
      <c r="EX761" s="139"/>
      <c r="EY761" s="139"/>
      <c r="EZ761" s="139"/>
      <c r="FA761" s="139"/>
      <c r="FB761" s="139"/>
      <c r="FC761" s="139"/>
      <c r="FD761" s="139"/>
      <c r="FE761" s="139"/>
      <c r="FF761" s="139"/>
      <c r="FG761" s="139"/>
      <c r="FH761" s="139"/>
      <c r="FI761" s="139"/>
      <c r="FJ761" s="139"/>
      <c r="FK761" s="139"/>
      <c r="FL761" s="139"/>
      <c r="FM761" s="139"/>
      <c r="FN761" s="139"/>
      <c r="FO761" s="139"/>
      <c r="FP761" s="139"/>
      <c r="FQ761" s="139"/>
      <c r="FR761" s="139"/>
      <c r="FS761" s="139"/>
      <c r="FT761" s="139"/>
      <c r="FU761" s="139"/>
      <c r="FV761" s="139"/>
      <c r="FW761" s="139"/>
      <c r="FX761" s="139"/>
      <c r="FY761" s="139"/>
      <c r="FZ761" s="139"/>
      <c r="GA761" s="139"/>
      <c r="GB761" s="139"/>
      <c r="GC761" s="139"/>
      <c r="GD761" s="139"/>
      <c r="GE761" s="139"/>
      <c r="GF761" s="139"/>
    </row>
    <row r="762" spans="1:188" s="49" customFormat="1" ht="15">
      <c r="A762" s="392"/>
      <c r="B762" s="393"/>
      <c r="C762" s="291"/>
      <c r="D762" s="295"/>
      <c r="E762" s="295"/>
      <c r="F762" s="344"/>
      <c r="G762" s="415"/>
      <c r="H762" s="415"/>
      <c r="I762" s="427"/>
      <c r="J762" s="427"/>
      <c r="K762" s="427"/>
      <c r="L762" s="371"/>
      <c r="M762" s="134"/>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V762" s="139"/>
      <c r="AW762" s="139"/>
      <c r="AX762" s="139"/>
      <c r="AY762" s="139"/>
      <c r="AZ762" s="139"/>
      <c r="BA762" s="139"/>
      <c r="BB762" s="139"/>
      <c r="BC762" s="139"/>
      <c r="BD762" s="139"/>
      <c r="BE762" s="139"/>
      <c r="BF762" s="139"/>
      <c r="BG762" s="139"/>
      <c r="BH762" s="139"/>
      <c r="BI762" s="139"/>
      <c r="BJ762" s="139"/>
      <c r="BK762" s="139"/>
      <c r="BL762" s="139"/>
      <c r="BM762" s="139"/>
      <c r="BN762" s="139"/>
      <c r="BO762" s="139"/>
      <c r="BP762" s="139"/>
      <c r="BQ762" s="139"/>
      <c r="BR762" s="139"/>
      <c r="BS762" s="139"/>
      <c r="BT762" s="139"/>
      <c r="BU762" s="139"/>
      <c r="BV762" s="139"/>
      <c r="BW762" s="139"/>
      <c r="BX762" s="139"/>
      <c r="BY762" s="139"/>
      <c r="BZ762" s="139"/>
      <c r="CA762" s="139"/>
      <c r="CB762" s="139"/>
      <c r="CC762" s="139"/>
      <c r="CD762" s="139"/>
      <c r="CE762" s="139"/>
      <c r="CF762" s="139"/>
      <c r="CG762" s="139"/>
      <c r="CH762" s="139"/>
      <c r="CI762" s="139"/>
      <c r="CJ762" s="139"/>
      <c r="CK762" s="139"/>
      <c r="CL762" s="139"/>
      <c r="CM762" s="139"/>
      <c r="CN762" s="139"/>
      <c r="CO762" s="139"/>
      <c r="CP762" s="139"/>
      <c r="CQ762" s="139"/>
      <c r="CR762" s="139"/>
      <c r="CS762" s="139"/>
      <c r="CT762" s="139"/>
      <c r="CU762" s="139"/>
      <c r="CV762" s="139"/>
      <c r="CW762" s="139"/>
      <c r="CX762" s="139"/>
      <c r="CY762" s="139"/>
      <c r="CZ762" s="139"/>
      <c r="DA762" s="139"/>
      <c r="DB762" s="139"/>
      <c r="DC762" s="139"/>
      <c r="DD762" s="139"/>
      <c r="DE762" s="139"/>
      <c r="DF762" s="139"/>
      <c r="DG762" s="139"/>
      <c r="DH762" s="139"/>
      <c r="DI762" s="139"/>
      <c r="DJ762" s="139"/>
      <c r="DK762" s="139"/>
      <c r="DL762" s="139"/>
      <c r="DM762" s="139"/>
      <c r="DN762" s="139"/>
      <c r="DO762" s="139"/>
      <c r="DP762" s="139"/>
      <c r="DQ762" s="139"/>
      <c r="DR762" s="139"/>
      <c r="DS762" s="139"/>
      <c r="DT762" s="139"/>
      <c r="DU762" s="139"/>
      <c r="DV762" s="139"/>
      <c r="DW762" s="139"/>
      <c r="DX762" s="139"/>
      <c r="DY762" s="139"/>
      <c r="DZ762" s="139"/>
      <c r="EA762" s="139"/>
      <c r="EB762" s="139"/>
      <c r="EC762" s="139"/>
      <c r="ED762" s="139"/>
      <c r="EE762" s="139"/>
      <c r="EF762" s="139"/>
      <c r="EG762" s="139"/>
      <c r="EH762" s="139"/>
      <c r="EI762" s="139"/>
      <c r="EJ762" s="139"/>
      <c r="EK762" s="139"/>
      <c r="EL762" s="139"/>
      <c r="EM762" s="139"/>
      <c r="EN762" s="139"/>
      <c r="EO762" s="139"/>
      <c r="EP762" s="139"/>
      <c r="EQ762" s="139"/>
      <c r="ER762" s="139"/>
      <c r="ES762" s="139"/>
      <c r="ET762" s="139"/>
      <c r="EU762" s="139"/>
      <c r="EV762" s="139"/>
      <c r="EW762" s="139"/>
      <c r="EX762" s="139"/>
      <c r="EY762" s="139"/>
      <c r="EZ762" s="139"/>
      <c r="FA762" s="139"/>
      <c r="FB762" s="139"/>
      <c r="FC762" s="139"/>
      <c r="FD762" s="139"/>
      <c r="FE762" s="139"/>
      <c r="FF762" s="139"/>
      <c r="FG762" s="139"/>
      <c r="FH762" s="139"/>
      <c r="FI762" s="139"/>
      <c r="FJ762" s="139"/>
      <c r="FK762" s="139"/>
      <c r="FL762" s="139"/>
      <c r="FM762" s="139"/>
      <c r="FN762" s="139"/>
      <c r="FO762" s="139"/>
      <c r="FP762" s="139"/>
      <c r="FQ762" s="139"/>
      <c r="FR762" s="139"/>
      <c r="FS762" s="139"/>
      <c r="FT762" s="139"/>
      <c r="FU762" s="139"/>
      <c r="FV762" s="139"/>
      <c r="FW762" s="139"/>
      <c r="FX762" s="139"/>
      <c r="FY762" s="139"/>
      <c r="FZ762" s="139"/>
      <c r="GA762" s="139"/>
      <c r="GB762" s="139"/>
      <c r="GC762" s="139"/>
      <c r="GD762" s="139"/>
      <c r="GE762" s="139"/>
      <c r="GF762" s="139"/>
    </row>
    <row r="763" spans="1:188" s="49" customFormat="1" ht="15">
      <c r="A763" s="392"/>
      <c r="B763" s="393"/>
      <c r="C763" s="291"/>
      <c r="D763" s="295"/>
      <c r="E763" s="295"/>
      <c r="F763" s="344"/>
      <c r="G763" s="415"/>
      <c r="H763" s="415"/>
      <c r="I763" s="427"/>
      <c r="J763" s="427"/>
      <c r="K763" s="427"/>
      <c r="L763" s="371"/>
      <c r="M763" s="134"/>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V763" s="139"/>
      <c r="AW763" s="139"/>
      <c r="AX763" s="139"/>
      <c r="AY763" s="139"/>
      <c r="AZ763" s="139"/>
      <c r="BA763" s="139"/>
      <c r="BB763" s="139"/>
      <c r="BC763" s="139"/>
      <c r="BD763" s="139"/>
      <c r="BE763" s="139"/>
      <c r="BF763" s="139"/>
      <c r="BG763" s="139"/>
      <c r="BH763" s="139"/>
      <c r="BI763" s="139"/>
      <c r="BJ763" s="139"/>
      <c r="BK763" s="139"/>
      <c r="BL763" s="139"/>
      <c r="BM763" s="139"/>
      <c r="BN763" s="139"/>
      <c r="BO763" s="139"/>
      <c r="BP763" s="139"/>
      <c r="BQ763" s="139"/>
      <c r="BR763" s="139"/>
      <c r="BS763" s="139"/>
      <c r="BT763" s="139"/>
      <c r="BU763" s="139"/>
      <c r="BV763" s="139"/>
      <c r="BW763" s="139"/>
      <c r="BX763" s="139"/>
      <c r="BY763" s="139"/>
      <c r="BZ763" s="139"/>
      <c r="CA763" s="139"/>
      <c r="CB763" s="139"/>
      <c r="CC763" s="139"/>
      <c r="CD763" s="139"/>
      <c r="CE763" s="139"/>
      <c r="CF763" s="139"/>
      <c r="CG763" s="139"/>
      <c r="CH763" s="139"/>
      <c r="CI763" s="139"/>
      <c r="CJ763" s="139"/>
      <c r="CK763" s="139"/>
      <c r="CL763" s="139"/>
      <c r="CM763" s="139"/>
      <c r="CN763" s="139"/>
      <c r="CO763" s="139"/>
      <c r="CP763" s="139"/>
      <c r="CQ763" s="139"/>
      <c r="CR763" s="139"/>
      <c r="CS763" s="139"/>
      <c r="CT763" s="139"/>
      <c r="CU763" s="139"/>
      <c r="CV763" s="139"/>
      <c r="CW763" s="139"/>
      <c r="CX763" s="139"/>
      <c r="CY763" s="139"/>
      <c r="CZ763" s="139"/>
      <c r="DA763" s="139"/>
      <c r="DB763" s="139"/>
      <c r="DC763" s="139"/>
      <c r="DD763" s="139"/>
      <c r="DE763" s="139"/>
      <c r="DF763" s="139"/>
      <c r="DG763" s="139"/>
      <c r="DH763" s="139"/>
      <c r="DI763" s="139"/>
      <c r="DJ763" s="139"/>
      <c r="DK763" s="139"/>
      <c r="DL763" s="139"/>
      <c r="DM763" s="139"/>
      <c r="DN763" s="139"/>
      <c r="DO763" s="139"/>
      <c r="DP763" s="139"/>
      <c r="DQ763" s="139"/>
      <c r="DR763" s="139"/>
      <c r="DS763" s="139"/>
      <c r="DT763" s="139"/>
      <c r="DU763" s="139"/>
      <c r="DV763" s="139"/>
      <c r="DW763" s="139"/>
      <c r="DX763" s="139"/>
      <c r="DY763" s="139"/>
      <c r="DZ763" s="139"/>
      <c r="EA763" s="139"/>
      <c r="EB763" s="139"/>
      <c r="EC763" s="139"/>
      <c r="ED763" s="139"/>
      <c r="EE763" s="139"/>
      <c r="EF763" s="139"/>
      <c r="EG763" s="139"/>
      <c r="EH763" s="139"/>
      <c r="EI763" s="139"/>
      <c r="EJ763" s="139"/>
      <c r="EK763" s="139"/>
      <c r="EL763" s="139"/>
      <c r="EM763" s="139"/>
      <c r="EN763" s="139"/>
      <c r="EO763" s="139"/>
      <c r="EP763" s="139"/>
      <c r="EQ763" s="139"/>
      <c r="ER763" s="139"/>
      <c r="ES763" s="139"/>
      <c r="ET763" s="139"/>
      <c r="EU763" s="139"/>
      <c r="EV763" s="139"/>
      <c r="EW763" s="139"/>
      <c r="EX763" s="139"/>
      <c r="EY763" s="139"/>
      <c r="EZ763" s="139"/>
      <c r="FA763" s="139"/>
      <c r="FB763" s="139"/>
      <c r="FC763" s="139"/>
      <c r="FD763" s="139"/>
      <c r="FE763" s="139"/>
      <c r="FF763" s="139"/>
      <c r="FG763" s="139"/>
      <c r="FH763" s="139"/>
      <c r="FI763" s="139"/>
      <c r="FJ763" s="139"/>
      <c r="FK763" s="139"/>
      <c r="FL763" s="139"/>
      <c r="FM763" s="139"/>
      <c r="FN763" s="139"/>
      <c r="FO763" s="139"/>
      <c r="FP763" s="139"/>
      <c r="FQ763" s="139"/>
      <c r="FR763" s="139"/>
      <c r="FS763" s="139"/>
      <c r="FT763" s="139"/>
      <c r="FU763" s="139"/>
      <c r="FV763" s="139"/>
      <c r="FW763" s="139"/>
      <c r="FX763" s="139"/>
      <c r="FY763" s="139"/>
      <c r="FZ763" s="139"/>
      <c r="GA763" s="139"/>
      <c r="GB763" s="139"/>
      <c r="GC763" s="139"/>
      <c r="GD763" s="139"/>
      <c r="GE763" s="139"/>
      <c r="GF763" s="139"/>
    </row>
    <row r="764" spans="1:188" s="49" customFormat="1" ht="15">
      <c r="A764" s="392"/>
      <c r="B764" s="393"/>
      <c r="C764" s="291"/>
      <c r="D764" s="295"/>
      <c r="E764" s="295"/>
      <c r="F764" s="344"/>
      <c r="G764" s="415"/>
      <c r="H764" s="415"/>
      <c r="I764" s="427"/>
      <c r="J764" s="427"/>
      <c r="K764" s="427"/>
      <c r="L764" s="371"/>
      <c r="M764" s="134"/>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V764" s="139"/>
      <c r="AW764" s="139"/>
      <c r="AX764" s="139"/>
      <c r="AY764" s="139"/>
      <c r="AZ764" s="139"/>
      <c r="BA764" s="139"/>
      <c r="BB764" s="139"/>
      <c r="BC764" s="139"/>
      <c r="BD764" s="139"/>
      <c r="BE764" s="139"/>
      <c r="BF764" s="139"/>
      <c r="BG764" s="139"/>
      <c r="BH764" s="139"/>
      <c r="BI764" s="139"/>
      <c r="BJ764" s="139"/>
      <c r="BK764" s="139"/>
      <c r="BL764" s="139"/>
      <c r="BM764" s="139"/>
      <c r="BN764" s="139"/>
      <c r="BO764" s="139"/>
      <c r="BP764" s="139"/>
      <c r="BQ764" s="139"/>
      <c r="BR764" s="139"/>
      <c r="BS764" s="139"/>
      <c r="BT764" s="139"/>
      <c r="BU764" s="139"/>
      <c r="BV764" s="139"/>
      <c r="BW764" s="139"/>
      <c r="BX764" s="139"/>
      <c r="BY764" s="139"/>
      <c r="BZ764" s="139"/>
      <c r="CA764" s="139"/>
      <c r="CB764" s="139"/>
      <c r="CC764" s="139"/>
      <c r="CD764" s="139"/>
      <c r="CE764" s="139"/>
      <c r="CF764" s="139"/>
      <c r="CG764" s="139"/>
      <c r="CH764" s="139"/>
      <c r="CI764" s="139"/>
      <c r="CJ764" s="139"/>
      <c r="CK764" s="139"/>
      <c r="CL764" s="139"/>
      <c r="CM764" s="139"/>
      <c r="CN764" s="139"/>
      <c r="CO764" s="139"/>
      <c r="CP764" s="139"/>
      <c r="CQ764" s="139"/>
      <c r="CR764" s="139"/>
      <c r="CS764" s="139"/>
      <c r="CT764" s="139"/>
      <c r="CU764" s="139"/>
      <c r="CV764" s="139"/>
      <c r="CW764" s="139"/>
      <c r="CX764" s="139"/>
      <c r="CY764" s="139"/>
      <c r="CZ764" s="139"/>
      <c r="DA764" s="139"/>
      <c r="DB764" s="139"/>
      <c r="DC764" s="139"/>
      <c r="DD764" s="139"/>
      <c r="DE764" s="139"/>
      <c r="DF764" s="139"/>
      <c r="DG764" s="139"/>
      <c r="DH764" s="139"/>
      <c r="DI764" s="139"/>
      <c r="DJ764" s="139"/>
      <c r="DK764" s="139"/>
      <c r="DL764" s="139"/>
      <c r="DM764" s="139"/>
      <c r="DN764" s="139"/>
      <c r="DO764" s="139"/>
      <c r="DP764" s="139"/>
      <c r="DQ764" s="139"/>
      <c r="DR764" s="139"/>
      <c r="DS764" s="139"/>
      <c r="DT764" s="139"/>
      <c r="DU764" s="139"/>
      <c r="DV764" s="139"/>
      <c r="DW764" s="139"/>
      <c r="DX764" s="139"/>
      <c r="DY764" s="139"/>
      <c r="DZ764" s="139"/>
      <c r="EA764" s="139"/>
      <c r="EB764" s="139"/>
      <c r="EC764" s="139"/>
      <c r="ED764" s="139"/>
      <c r="EE764" s="139"/>
      <c r="EF764" s="139"/>
      <c r="EG764" s="139"/>
      <c r="EH764" s="139"/>
      <c r="EI764" s="139"/>
      <c r="EJ764" s="139"/>
      <c r="EK764" s="139"/>
      <c r="EL764" s="139"/>
      <c r="EM764" s="139"/>
      <c r="EN764" s="139"/>
      <c r="EO764" s="139"/>
      <c r="EP764" s="139"/>
      <c r="EQ764" s="139"/>
      <c r="ER764" s="139"/>
      <c r="ES764" s="139"/>
      <c r="ET764" s="139"/>
      <c r="EU764" s="139"/>
      <c r="EV764" s="139"/>
      <c r="EW764" s="139"/>
      <c r="EX764" s="139"/>
      <c r="EY764" s="139"/>
      <c r="EZ764" s="139"/>
      <c r="FA764" s="139"/>
      <c r="FB764" s="139"/>
      <c r="FC764" s="139"/>
      <c r="FD764" s="139"/>
      <c r="FE764" s="139"/>
      <c r="FF764" s="139"/>
      <c r="FG764" s="139"/>
      <c r="FH764" s="139"/>
      <c r="FI764" s="139"/>
      <c r="FJ764" s="139"/>
      <c r="FK764" s="139"/>
      <c r="FL764" s="139"/>
      <c r="FM764" s="139"/>
      <c r="FN764" s="139"/>
      <c r="FO764" s="139"/>
      <c r="FP764" s="139"/>
      <c r="FQ764" s="139"/>
      <c r="FR764" s="139"/>
      <c r="FS764" s="139"/>
      <c r="FT764" s="139"/>
      <c r="FU764" s="139"/>
      <c r="FV764" s="139"/>
      <c r="FW764" s="139"/>
      <c r="FX764" s="139"/>
      <c r="FY764" s="139"/>
      <c r="FZ764" s="139"/>
      <c r="GA764" s="139"/>
      <c r="GB764" s="139"/>
      <c r="GC764" s="139"/>
      <c r="GD764" s="139"/>
      <c r="GE764" s="139"/>
      <c r="GF764" s="139"/>
    </row>
    <row r="765" spans="1:188" s="49" customFormat="1" ht="15">
      <c r="A765" s="392"/>
      <c r="B765" s="393"/>
      <c r="C765" s="291"/>
      <c r="D765" s="295"/>
      <c r="E765" s="295"/>
      <c r="F765" s="344"/>
      <c r="G765" s="415"/>
      <c r="H765" s="415"/>
      <c r="I765" s="427"/>
      <c r="J765" s="427"/>
      <c r="K765" s="427"/>
      <c r="L765" s="371"/>
      <c r="M765" s="134"/>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V765" s="139"/>
      <c r="AW765" s="139"/>
      <c r="AX765" s="139"/>
      <c r="AY765" s="139"/>
      <c r="AZ765" s="139"/>
      <c r="BA765" s="139"/>
      <c r="BB765" s="139"/>
      <c r="BC765" s="139"/>
      <c r="BD765" s="139"/>
      <c r="BE765" s="139"/>
      <c r="BF765" s="139"/>
      <c r="BG765" s="139"/>
      <c r="BH765" s="139"/>
      <c r="BI765" s="139"/>
      <c r="BJ765" s="139"/>
      <c r="BK765" s="139"/>
      <c r="BL765" s="139"/>
      <c r="BM765" s="139"/>
      <c r="BN765" s="139"/>
      <c r="BO765" s="139"/>
      <c r="BP765" s="139"/>
      <c r="BQ765" s="139"/>
      <c r="BR765" s="139"/>
      <c r="BS765" s="139"/>
      <c r="BT765" s="139"/>
      <c r="BU765" s="139"/>
      <c r="BV765" s="139"/>
      <c r="BW765" s="139"/>
      <c r="BX765" s="139"/>
      <c r="BY765" s="139"/>
      <c r="BZ765" s="139"/>
      <c r="CA765" s="139"/>
      <c r="CB765" s="139"/>
      <c r="CC765" s="139"/>
      <c r="CD765" s="139"/>
      <c r="CE765" s="139"/>
      <c r="CF765" s="139"/>
      <c r="CG765" s="139"/>
      <c r="CH765" s="139"/>
      <c r="CI765" s="139"/>
      <c r="CJ765" s="139"/>
      <c r="CK765" s="139"/>
      <c r="CL765" s="139"/>
      <c r="CM765" s="139"/>
      <c r="CN765" s="139"/>
      <c r="CO765" s="139"/>
      <c r="CP765" s="139"/>
      <c r="CQ765" s="139"/>
      <c r="CR765" s="139"/>
      <c r="CS765" s="139"/>
      <c r="CT765" s="139"/>
      <c r="CU765" s="139"/>
      <c r="CV765" s="139"/>
      <c r="CW765" s="139"/>
      <c r="CX765" s="139"/>
      <c r="CY765" s="139"/>
      <c r="CZ765" s="139"/>
      <c r="DA765" s="139"/>
      <c r="DB765" s="139"/>
      <c r="DC765" s="139"/>
      <c r="DD765" s="139"/>
      <c r="DE765" s="139"/>
      <c r="DF765" s="139"/>
      <c r="DG765" s="139"/>
      <c r="DH765" s="139"/>
      <c r="DI765" s="139"/>
      <c r="DJ765" s="139"/>
      <c r="DK765" s="139"/>
      <c r="DL765" s="139"/>
      <c r="DM765" s="139"/>
      <c r="DN765" s="139"/>
      <c r="DO765" s="139"/>
      <c r="DP765" s="139"/>
      <c r="DQ765" s="139"/>
      <c r="DR765" s="139"/>
      <c r="DS765" s="139"/>
      <c r="DT765" s="139"/>
      <c r="DU765" s="139"/>
      <c r="DV765" s="139"/>
      <c r="DW765" s="139"/>
      <c r="DX765" s="139"/>
      <c r="DY765" s="139"/>
      <c r="DZ765" s="139"/>
      <c r="EA765" s="139"/>
      <c r="EB765" s="139"/>
      <c r="EC765" s="139"/>
      <c r="ED765" s="139"/>
      <c r="EE765" s="139"/>
      <c r="EF765" s="139"/>
      <c r="EG765" s="139"/>
      <c r="EH765" s="139"/>
      <c r="EI765" s="139"/>
      <c r="EJ765" s="139"/>
      <c r="EK765" s="139"/>
      <c r="EL765" s="139"/>
      <c r="EM765" s="139"/>
      <c r="EN765" s="139"/>
      <c r="EO765" s="139"/>
      <c r="EP765" s="139"/>
      <c r="EQ765" s="139"/>
      <c r="ER765" s="139"/>
      <c r="ES765" s="139"/>
      <c r="ET765" s="139"/>
      <c r="EU765" s="139"/>
      <c r="EV765" s="139"/>
      <c r="EW765" s="139"/>
      <c r="EX765" s="139"/>
      <c r="EY765" s="139"/>
      <c r="EZ765" s="139"/>
      <c r="FA765" s="139"/>
      <c r="FB765" s="139"/>
      <c r="FC765" s="139"/>
      <c r="FD765" s="139"/>
      <c r="FE765" s="139"/>
      <c r="FF765" s="139"/>
      <c r="FG765" s="139"/>
      <c r="FH765" s="139"/>
      <c r="FI765" s="139"/>
      <c r="FJ765" s="139"/>
      <c r="FK765" s="139"/>
      <c r="FL765" s="139"/>
      <c r="FM765" s="139"/>
      <c r="FN765" s="139"/>
      <c r="FO765" s="139"/>
      <c r="FP765" s="139"/>
      <c r="FQ765" s="139"/>
      <c r="FR765" s="139"/>
      <c r="FS765" s="139"/>
      <c r="FT765" s="139"/>
      <c r="FU765" s="139"/>
      <c r="FV765" s="139"/>
      <c r="FW765" s="139"/>
      <c r="FX765" s="139"/>
      <c r="FY765" s="139"/>
      <c r="FZ765" s="139"/>
      <c r="GA765" s="139"/>
      <c r="GB765" s="139"/>
      <c r="GC765" s="139"/>
      <c r="GD765" s="139"/>
      <c r="GE765" s="139"/>
      <c r="GF765" s="139"/>
    </row>
    <row r="766" spans="1:188" s="49" customFormat="1" ht="15">
      <c r="A766" s="392"/>
      <c r="B766" s="393"/>
      <c r="C766" s="291"/>
      <c r="D766" s="295"/>
      <c r="E766" s="295"/>
      <c r="F766" s="344"/>
      <c r="G766" s="415"/>
      <c r="H766" s="415"/>
      <c r="I766" s="427"/>
      <c r="J766" s="427"/>
      <c r="K766" s="427"/>
      <c r="L766" s="371"/>
      <c r="M766" s="134"/>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V766" s="139"/>
      <c r="AW766" s="139"/>
      <c r="AX766" s="139"/>
      <c r="AY766" s="139"/>
      <c r="AZ766" s="139"/>
      <c r="BA766" s="139"/>
      <c r="BB766" s="139"/>
      <c r="BC766" s="139"/>
      <c r="BD766" s="139"/>
      <c r="BE766" s="139"/>
      <c r="BF766" s="139"/>
      <c r="BG766" s="139"/>
      <c r="BH766" s="139"/>
      <c r="BI766" s="139"/>
      <c r="BJ766" s="139"/>
      <c r="BK766" s="139"/>
      <c r="BL766" s="139"/>
      <c r="BM766" s="139"/>
      <c r="BN766" s="139"/>
      <c r="BO766" s="139"/>
      <c r="BP766" s="139"/>
      <c r="BQ766" s="139"/>
      <c r="BR766" s="139"/>
      <c r="BS766" s="139"/>
      <c r="BT766" s="139"/>
      <c r="BU766" s="139"/>
      <c r="BV766" s="139"/>
      <c r="BW766" s="139"/>
      <c r="BX766" s="139"/>
      <c r="BY766" s="139"/>
      <c r="BZ766" s="139"/>
      <c r="CA766" s="139"/>
      <c r="CB766" s="139"/>
      <c r="CC766" s="139"/>
      <c r="CD766" s="139"/>
      <c r="CE766" s="139"/>
      <c r="CF766" s="139"/>
      <c r="CG766" s="139"/>
      <c r="CH766" s="139"/>
      <c r="CI766" s="139"/>
      <c r="CJ766" s="139"/>
      <c r="CK766" s="139"/>
      <c r="CL766" s="139"/>
      <c r="CM766" s="139"/>
      <c r="CN766" s="139"/>
      <c r="CO766" s="139"/>
      <c r="CP766" s="139"/>
      <c r="CQ766" s="139"/>
      <c r="CR766" s="139"/>
      <c r="CS766" s="139"/>
      <c r="CT766" s="139"/>
      <c r="CU766" s="139"/>
      <c r="CV766" s="139"/>
      <c r="CW766" s="139"/>
      <c r="CX766" s="139"/>
      <c r="CY766" s="139"/>
      <c r="CZ766" s="139"/>
      <c r="DA766" s="139"/>
      <c r="DB766" s="139"/>
      <c r="DC766" s="139"/>
      <c r="DD766" s="139"/>
      <c r="DE766" s="139"/>
      <c r="DF766" s="139"/>
      <c r="DG766" s="139"/>
      <c r="DH766" s="139"/>
      <c r="DI766" s="139"/>
      <c r="DJ766" s="139"/>
      <c r="DK766" s="139"/>
      <c r="DL766" s="139"/>
      <c r="DM766" s="139"/>
      <c r="DN766" s="139"/>
      <c r="DO766" s="139"/>
      <c r="DP766" s="139"/>
      <c r="DQ766" s="139"/>
      <c r="DR766" s="139"/>
      <c r="DS766" s="139"/>
      <c r="DT766" s="139"/>
      <c r="DU766" s="139"/>
      <c r="DV766" s="139"/>
      <c r="DW766" s="139"/>
      <c r="DX766" s="139"/>
      <c r="DY766" s="139"/>
      <c r="DZ766" s="139"/>
      <c r="EA766" s="139"/>
      <c r="EB766" s="139"/>
      <c r="EC766" s="139"/>
      <c r="ED766" s="139"/>
      <c r="EE766" s="139"/>
      <c r="EF766" s="139"/>
      <c r="EG766" s="139"/>
      <c r="EH766" s="139"/>
      <c r="EI766" s="139"/>
      <c r="EJ766" s="139"/>
      <c r="EK766" s="139"/>
      <c r="EL766" s="139"/>
      <c r="EM766" s="139"/>
      <c r="EN766" s="139"/>
      <c r="EO766" s="139"/>
      <c r="EP766" s="139"/>
      <c r="EQ766" s="139"/>
      <c r="ER766" s="139"/>
      <c r="ES766" s="139"/>
      <c r="ET766" s="139"/>
      <c r="EU766" s="139"/>
      <c r="EV766" s="139"/>
      <c r="EW766" s="139"/>
      <c r="EX766" s="139"/>
      <c r="EY766" s="139"/>
      <c r="EZ766" s="139"/>
      <c r="FA766" s="139"/>
      <c r="FB766" s="139"/>
      <c r="FC766" s="139"/>
      <c r="FD766" s="139"/>
      <c r="FE766" s="139"/>
      <c r="FF766" s="139"/>
      <c r="FG766" s="139"/>
      <c r="FH766" s="139"/>
      <c r="FI766" s="139"/>
      <c r="FJ766" s="139"/>
      <c r="FK766" s="139"/>
      <c r="FL766" s="139"/>
      <c r="FM766" s="139"/>
      <c r="FN766" s="139"/>
      <c r="FO766" s="139"/>
      <c r="FP766" s="139"/>
      <c r="FQ766" s="139"/>
      <c r="FR766" s="139"/>
      <c r="FS766" s="139"/>
      <c r="FT766" s="139"/>
      <c r="FU766" s="139"/>
      <c r="FV766" s="139"/>
      <c r="FW766" s="139"/>
      <c r="FX766" s="139"/>
      <c r="FY766" s="139"/>
      <c r="FZ766" s="139"/>
      <c r="GA766" s="139"/>
      <c r="GB766" s="139"/>
      <c r="GC766" s="139"/>
      <c r="GD766" s="139"/>
      <c r="GE766" s="139"/>
      <c r="GF766" s="139"/>
    </row>
    <row r="767" spans="1:188" s="49" customFormat="1" ht="15.6" thickBot="1">
      <c r="A767" s="394"/>
      <c r="B767" s="395"/>
      <c r="C767" s="396"/>
      <c r="D767" s="397"/>
      <c r="E767" s="397"/>
      <c r="F767" s="398"/>
      <c r="G767" s="430"/>
      <c r="H767" s="430"/>
      <c r="I767" s="429"/>
      <c r="J767" s="429"/>
      <c r="K767" s="429"/>
      <c r="L767" s="434"/>
      <c r="M767" s="135"/>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V767" s="139"/>
      <c r="AW767" s="139"/>
      <c r="AX767" s="139"/>
      <c r="AY767" s="139"/>
      <c r="AZ767" s="139"/>
      <c r="BA767" s="139"/>
      <c r="BB767" s="139"/>
      <c r="BC767" s="139"/>
      <c r="BD767" s="139"/>
      <c r="BE767" s="139"/>
      <c r="BF767" s="139"/>
      <c r="BG767" s="139"/>
      <c r="BH767" s="139"/>
      <c r="BI767" s="139"/>
      <c r="BJ767" s="139"/>
      <c r="BK767" s="139"/>
      <c r="BL767" s="139"/>
      <c r="BM767" s="139"/>
      <c r="BN767" s="139"/>
      <c r="BO767" s="139"/>
      <c r="BP767" s="139"/>
      <c r="BQ767" s="139"/>
      <c r="BR767" s="139"/>
      <c r="BS767" s="139"/>
      <c r="BT767" s="139"/>
      <c r="BU767" s="139"/>
      <c r="BV767" s="139"/>
      <c r="BW767" s="139"/>
      <c r="BX767" s="139"/>
      <c r="BY767" s="139"/>
      <c r="BZ767" s="139"/>
      <c r="CA767" s="139"/>
      <c r="CB767" s="139"/>
      <c r="CC767" s="139"/>
      <c r="CD767" s="139"/>
      <c r="CE767" s="139"/>
      <c r="CF767" s="139"/>
      <c r="CG767" s="139"/>
      <c r="CH767" s="139"/>
      <c r="CI767" s="139"/>
      <c r="CJ767" s="139"/>
      <c r="CK767" s="139"/>
      <c r="CL767" s="139"/>
      <c r="CM767" s="139"/>
      <c r="CN767" s="139"/>
      <c r="CO767" s="139"/>
      <c r="CP767" s="139"/>
      <c r="CQ767" s="139"/>
      <c r="CR767" s="139"/>
      <c r="CS767" s="139"/>
      <c r="CT767" s="139"/>
      <c r="CU767" s="139"/>
      <c r="CV767" s="139"/>
      <c r="CW767" s="139"/>
      <c r="CX767" s="139"/>
      <c r="CY767" s="139"/>
      <c r="CZ767" s="139"/>
      <c r="DA767" s="139"/>
      <c r="DB767" s="139"/>
      <c r="DC767" s="139"/>
      <c r="DD767" s="139"/>
      <c r="DE767" s="139"/>
      <c r="DF767" s="139"/>
      <c r="DG767" s="139"/>
      <c r="DH767" s="139"/>
      <c r="DI767" s="139"/>
      <c r="DJ767" s="139"/>
      <c r="DK767" s="139"/>
      <c r="DL767" s="139"/>
      <c r="DM767" s="139"/>
      <c r="DN767" s="139"/>
      <c r="DO767" s="139"/>
      <c r="DP767" s="139"/>
      <c r="DQ767" s="139"/>
      <c r="DR767" s="139"/>
      <c r="DS767" s="139"/>
      <c r="DT767" s="139"/>
      <c r="DU767" s="139"/>
      <c r="DV767" s="139"/>
      <c r="DW767" s="139"/>
      <c r="DX767" s="139"/>
      <c r="DY767" s="139"/>
      <c r="DZ767" s="139"/>
      <c r="EA767" s="139"/>
      <c r="EB767" s="139"/>
      <c r="EC767" s="139"/>
      <c r="ED767" s="139"/>
      <c r="EE767" s="139"/>
      <c r="EF767" s="139"/>
      <c r="EG767" s="139"/>
      <c r="EH767" s="139"/>
      <c r="EI767" s="139"/>
      <c r="EJ767" s="139"/>
      <c r="EK767" s="139"/>
      <c r="EL767" s="139"/>
      <c r="EM767" s="139"/>
      <c r="EN767" s="139"/>
      <c r="EO767" s="139"/>
      <c r="EP767" s="139"/>
      <c r="EQ767" s="139"/>
      <c r="ER767" s="139"/>
      <c r="ES767" s="139"/>
      <c r="ET767" s="139"/>
      <c r="EU767" s="139"/>
      <c r="EV767" s="139"/>
      <c r="EW767" s="139"/>
      <c r="EX767" s="139"/>
      <c r="EY767" s="139"/>
      <c r="EZ767" s="139"/>
      <c r="FA767" s="139"/>
      <c r="FB767" s="139"/>
      <c r="FC767" s="139"/>
      <c r="FD767" s="139"/>
      <c r="FE767" s="139"/>
      <c r="FF767" s="139"/>
      <c r="FG767" s="139"/>
      <c r="FH767" s="139"/>
      <c r="FI767" s="139"/>
      <c r="FJ767" s="139"/>
      <c r="FK767" s="139"/>
      <c r="FL767" s="139"/>
      <c r="FM767" s="139"/>
      <c r="FN767" s="139"/>
      <c r="FO767" s="139"/>
      <c r="FP767" s="139"/>
      <c r="FQ767" s="139"/>
      <c r="FR767" s="139"/>
      <c r="FS767" s="139"/>
      <c r="FT767" s="139"/>
      <c r="FU767" s="139"/>
      <c r="FV767" s="139"/>
      <c r="FW767" s="139"/>
      <c r="FX767" s="139"/>
      <c r="FY767" s="139"/>
      <c r="FZ767" s="139"/>
      <c r="GA767" s="139"/>
      <c r="GB767" s="139"/>
      <c r="GC767" s="139"/>
      <c r="GD767" s="139"/>
      <c r="GE767" s="139"/>
      <c r="GF767" s="139"/>
    </row>
    <row r="768" spans="1:188" s="95" customFormat="1">
      <c r="B768" s="96"/>
      <c r="C768" s="96"/>
      <c r="D768" s="96"/>
      <c r="E768" s="173"/>
      <c r="F768" s="105"/>
      <c r="G768" s="97"/>
      <c r="L768" s="107"/>
      <c r="M768" s="103"/>
      <c r="N768" s="99"/>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row>
    <row r="769" spans="2:188" s="95" customFormat="1">
      <c r="B769" s="96"/>
      <c r="C769" s="96"/>
      <c r="D769" s="96"/>
      <c r="E769" s="173"/>
      <c r="F769" s="105"/>
      <c r="G769" s="97"/>
      <c r="L769" s="107"/>
      <c r="M769" s="103"/>
      <c r="N769" s="99"/>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row>
    <row r="770" spans="2:188" s="95" customFormat="1">
      <c r="B770" s="96"/>
      <c r="C770" s="96"/>
      <c r="D770" s="96"/>
      <c r="E770" s="173"/>
      <c r="F770" s="105"/>
      <c r="G770" s="97"/>
      <c r="L770" s="107"/>
      <c r="M770" s="103"/>
      <c r="N770" s="99"/>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row>
    <row r="771" spans="2:188" s="95" customFormat="1">
      <c r="B771" s="96"/>
      <c r="C771" s="96"/>
      <c r="D771" s="96"/>
      <c r="E771" s="173"/>
      <c r="F771" s="105"/>
      <c r="G771" s="97"/>
      <c r="L771" s="107"/>
      <c r="M771" s="103"/>
      <c r="N771" s="99"/>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row>
    <row r="772" spans="2:188" s="95" customFormat="1">
      <c r="B772" s="96"/>
      <c r="C772" s="96"/>
      <c r="D772" s="96"/>
      <c r="E772" s="173"/>
      <c r="F772" s="105"/>
      <c r="G772" s="97"/>
      <c r="L772" s="107"/>
      <c r="M772" s="103"/>
      <c r="N772" s="99"/>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row>
    <row r="773" spans="2:188" s="95" customFormat="1">
      <c r="B773" s="96"/>
      <c r="C773" s="96"/>
      <c r="D773" s="96"/>
      <c r="E773" s="173"/>
      <c r="F773" s="105"/>
      <c r="G773" s="97"/>
      <c r="L773" s="107"/>
      <c r="M773" s="103"/>
      <c r="N773" s="99"/>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row>
    <row r="774" spans="2:188" s="95" customFormat="1">
      <c r="B774" s="96"/>
      <c r="C774" s="96"/>
      <c r="D774" s="96"/>
      <c r="E774" s="173"/>
      <c r="F774" s="105"/>
      <c r="G774" s="97"/>
      <c r="L774" s="107"/>
      <c r="M774" s="103"/>
      <c r="N774" s="99"/>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row>
    <row r="775" spans="2:188" s="95" customFormat="1">
      <c r="B775" s="96"/>
      <c r="C775" s="96"/>
      <c r="D775" s="96"/>
      <c r="E775" s="173"/>
      <c r="F775" s="105"/>
      <c r="G775" s="97"/>
      <c r="L775" s="107"/>
      <c r="M775" s="103"/>
      <c r="N775" s="99"/>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row>
    <row r="776" spans="2:188" s="95" customFormat="1">
      <c r="B776" s="96"/>
      <c r="C776" s="96"/>
      <c r="D776" s="96"/>
      <c r="E776" s="173"/>
      <c r="F776" s="105"/>
      <c r="G776" s="97"/>
      <c r="L776" s="107"/>
      <c r="M776" s="103"/>
      <c r="N776" s="99"/>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row>
    <row r="777" spans="2:188" s="95" customFormat="1">
      <c r="B777" s="96"/>
      <c r="C777" s="96"/>
      <c r="D777" s="96"/>
      <c r="E777" s="173"/>
      <c r="F777" s="105"/>
      <c r="G777" s="97"/>
      <c r="L777" s="107"/>
      <c r="M777" s="103"/>
      <c r="N777" s="99"/>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row>
    <row r="778" spans="2:188" s="95" customFormat="1">
      <c r="B778" s="96"/>
      <c r="C778" s="96"/>
      <c r="D778" s="96"/>
      <c r="E778" s="173"/>
      <c r="F778" s="105"/>
      <c r="G778" s="97"/>
      <c r="L778" s="107"/>
      <c r="M778" s="103"/>
      <c r="N778" s="99"/>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row>
    <row r="779" spans="2:188" s="95" customFormat="1">
      <c r="B779" s="96"/>
      <c r="C779" s="96"/>
      <c r="D779" s="96"/>
      <c r="E779" s="173"/>
      <c r="F779" s="105"/>
      <c r="G779" s="97"/>
      <c r="L779" s="107"/>
      <c r="M779" s="103"/>
      <c r="N779" s="99"/>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row>
    <row r="780" spans="2:188" s="95" customFormat="1">
      <c r="B780" s="96"/>
      <c r="C780" s="96"/>
      <c r="D780" s="96"/>
      <c r="E780" s="173"/>
      <c r="F780" s="105"/>
      <c r="G780" s="97"/>
      <c r="L780" s="107"/>
      <c r="M780" s="103"/>
      <c r="N780" s="99"/>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row>
    <row r="781" spans="2:188" s="95" customFormat="1">
      <c r="B781" s="96"/>
      <c r="C781" s="96"/>
      <c r="D781" s="96"/>
      <c r="E781" s="173"/>
      <c r="F781" s="105"/>
      <c r="G781" s="97"/>
      <c r="L781" s="107"/>
      <c r="M781" s="103"/>
      <c r="N781" s="99"/>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row>
    <row r="782" spans="2:188" s="95" customFormat="1">
      <c r="B782" s="96"/>
      <c r="C782" s="96"/>
      <c r="D782" s="96"/>
      <c r="E782" s="173"/>
      <c r="F782" s="105"/>
      <c r="G782" s="97"/>
      <c r="L782" s="107"/>
      <c r="M782" s="103"/>
      <c r="N782" s="99"/>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row>
    <row r="783" spans="2:188" s="95" customFormat="1">
      <c r="B783" s="96"/>
      <c r="C783" s="96"/>
      <c r="D783" s="96"/>
      <c r="E783" s="173"/>
      <c r="F783" s="105"/>
      <c r="G783" s="97"/>
      <c r="L783" s="107"/>
      <c r="M783" s="103"/>
      <c r="N783" s="99"/>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row>
    <row r="784" spans="2:188" s="95" customFormat="1">
      <c r="B784" s="96"/>
      <c r="C784" s="96"/>
      <c r="D784" s="96"/>
      <c r="E784" s="173"/>
      <c r="F784" s="105"/>
      <c r="G784" s="97"/>
      <c r="L784" s="107"/>
      <c r="M784" s="103"/>
      <c r="N784" s="99"/>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row>
    <row r="785" spans="2:188" s="95" customFormat="1">
      <c r="B785" s="96"/>
      <c r="C785" s="96"/>
      <c r="D785" s="96"/>
      <c r="E785" s="173"/>
      <c r="F785" s="105"/>
      <c r="G785" s="97"/>
      <c r="L785" s="107"/>
      <c r="M785" s="103"/>
      <c r="N785" s="99"/>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row>
    <row r="786" spans="2:188" s="95" customFormat="1">
      <c r="B786" s="96"/>
      <c r="C786" s="96"/>
      <c r="D786" s="96"/>
      <c r="E786" s="173"/>
      <c r="F786" s="105"/>
      <c r="G786" s="97"/>
      <c r="L786" s="107"/>
      <c r="M786" s="103"/>
      <c r="N786" s="99"/>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row>
    <row r="787" spans="2:188" s="95" customFormat="1">
      <c r="B787" s="96"/>
      <c r="C787" s="96"/>
      <c r="D787" s="96"/>
      <c r="E787" s="173"/>
      <c r="F787" s="105"/>
      <c r="G787" s="97"/>
      <c r="L787" s="107"/>
      <c r="M787" s="103"/>
      <c r="N787" s="99"/>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row>
    <row r="788" spans="2:188" s="95" customFormat="1">
      <c r="B788" s="96"/>
      <c r="C788" s="96"/>
      <c r="D788" s="96"/>
      <c r="E788" s="173"/>
      <c r="F788" s="105"/>
      <c r="G788" s="97"/>
      <c r="L788" s="107"/>
      <c r="M788" s="103"/>
      <c r="N788" s="99"/>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row>
    <row r="789" spans="2:188" s="95" customFormat="1">
      <c r="B789" s="96"/>
      <c r="C789" s="96"/>
      <c r="D789" s="96"/>
      <c r="E789" s="173"/>
      <c r="F789" s="105"/>
      <c r="G789" s="97"/>
      <c r="L789" s="107"/>
      <c r="M789" s="103"/>
      <c r="N789" s="99"/>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row>
    <row r="790" spans="2:188" s="95" customFormat="1">
      <c r="B790" s="96"/>
      <c r="C790" s="96"/>
      <c r="D790" s="96"/>
      <c r="E790" s="173"/>
      <c r="F790" s="105"/>
      <c r="G790" s="97"/>
      <c r="L790" s="107"/>
      <c r="M790" s="103"/>
      <c r="N790" s="99"/>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row>
    <row r="791" spans="2:188" s="95" customFormat="1">
      <c r="B791" s="96"/>
      <c r="C791" s="96"/>
      <c r="D791" s="96"/>
      <c r="E791" s="173"/>
      <c r="F791" s="105"/>
      <c r="G791" s="97"/>
      <c r="L791" s="107"/>
      <c r="M791" s="103"/>
      <c r="N791" s="99"/>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row>
    <row r="792" spans="2:188" s="95" customFormat="1">
      <c r="B792" s="96"/>
      <c r="C792" s="96"/>
      <c r="D792" s="96"/>
      <c r="E792" s="173"/>
      <c r="F792" s="105"/>
      <c r="G792" s="97"/>
      <c r="L792" s="107"/>
      <c r="M792" s="103"/>
      <c r="N792" s="99"/>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row>
    <row r="793" spans="2:188" s="95" customFormat="1">
      <c r="B793" s="96"/>
      <c r="C793" s="96"/>
      <c r="D793" s="96"/>
      <c r="E793" s="173"/>
      <c r="F793" s="105"/>
      <c r="G793" s="97"/>
      <c r="L793" s="107"/>
      <c r="M793" s="103"/>
      <c r="N793" s="99"/>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row>
    <row r="794" spans="2:188" s="95" customFormat="1">
      <c r="B794" s="96"/>
      <c r="C794" s="96"/>
      <c r="D794" s="96"/>
      <c r="E794" s="173"/>
      <c r="F794" s="105"/>
      <c r="G794" s="97"/>
      <c r="L794" s="107"/>
      <c r="M794" s="103"/>
      <c r="N794" s="99"/>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row>
    <row r="795" spans="2:188" s="95" customFormat="1">
      <c r="B795" s="96"/>
      <c r="C795" s="96"/>
      <c r="D795" s="96"/>
      <c r="E795" s="173"/>
      <c r="F795" s="105"/>
      <c r="G795" s="97"/>
      <c r="L795" s="107"/>
      <c r="M795" s="103"/>
      <c r="N795" s="99"/>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row>
    <row r="796" spans="2:188" s="95" customFormat="1">
      <c r="B796" s="96"/>
      <c r="C796" s="96"/>
      <c r="D796" s="96"/>
      <c r="E796" s="173"/>
      <c r="F796" s="105"/>
      <c r="G796" s="97"/>
      <c r="L796" s="107"/>
      <c r="M796" s="103"/>
      <c r="N796" s="99"/>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row>
    <row r="797" spans="2:188" s="95" customFormat="1">
      <c r="B797" s="96"/>
      <c r="C797" s="96"/>
      <c r="D797" s="96"/>
      <c r="E797" s="173"/>
      <c r="F797" s="105"/>
      <c r="G797" s="97"/>
      <c r="L797" s="107"/>
      <c r="M797" s="103"/>
      <c r="N797" s="99"/>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9"/>
      <c r="DX797" s="9"/>
      <c r="DY797" s="9"/>
      <c r="DZ797" s="9"/>
      <c r="EA797" s="9"/>
      <c r="EB797" s="9"/>
      <c r="EC797" s="9"/>
      <c r="ED797" s="9"/>
      <c r="EE797" s="9"/>
      <c r="EF797" s="9"/>
      <c r="EG797" s="9"/>
      <c r="EH797" s="9"/>
      <c r="EI797" s="9"/>
      <c r="EJ797" s="9"/>
      <c r="EK797" s="9"/>
      <c r="EL797" s="9"/>
      <c r="EM797" s="9"/>
      <c r="EN797" s="9"/>
      <c r="EO797" s="9"/>
      <c r="EP797" s="9"/>
      <c r="EQ797" s="9"/>
      <c r="ER797" s="9"/>
      <c r="ES797" s="9"/>
      <c r="ET797" s="9"/>
      <c r="EU797" s="9"/>
      <c r="EV797" s="9"/>
      <c r="EW797" s="9"/>
      <c r="EX797" s="9"/>
      <c r="EY797" s="9"/>
      <c r="EZ797" s="9"/>
      <c r="FA797" s="9"/>
      <c r="FB797" s="9"/>
      <c r="FC797" s="9"/>
      <c r="FD797" s="9"/>
      <c r="FE797" s="9"/>
      <c r="FF797" s="9"/>
      <c r="FG797" s="9"/>
      <c r="FH797" s="9"/>
      <c r="FI797" s="9"/>
      <c r="FJ797" s="9"/>
      <c r="FK797" s="9"/>
      <c r="FL797" s="9"/>
      <c r="FM797" s="9"/>
      <c r="FN797" s="9"/>
      <c r="FO797" s="9"/>
      <c r="FP797" s="9"/>
      <c r="FQ797" s="9"/>
      <c r="FR797" s="9"/>
      <c r="FS797" s="9"/>
      <c r="FT797" s="9"/>
      <c r="FU797" s="9"/>
      <c r="FV797" s="9"/>
      <c r="FW797" s="9"/>
      <c r="FX797" s="9"/>
      <c r="FY797" s="9"/>
      <c r="FZ797" s="9"/>
      <c r="GA797" s="9"/>
      <c r="GB797" s="9"/>
      <c r="GC797" s="9"/>
      <c r="GD797" s="9"/>
      <c r="GE797" s="9"/>
      <c r="GF797" s="9"/>
    </row>
    <row r="798" spans="2:188" s="95" customFormat="1">
      <c r="B798" s="96"/>
      <c r="C798" s="96"/>
      <c r="D798" s="96"/>
      <c r="E798" s="173"/>
      <c r="F798" s="105"/>
      <c r="G798" s="97"/>
      <c r="L798" s="107"/>
      <c r="M798" s="103"/>
      <c r="N798" s="99"/>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9"/>
      <c r="FZ798" s="9"/>
      <c r="GA798" s="9"/>
      <c r="GB798" s="9"/>
      <c r="GC798" s="9"/>
      <c r="GD798" s="9"/>
      <c r="GE798" s="9"/>
      <c r="GF798" s="9"/>
    </row>
    <row r="799" spans="2:188" s="95" customFormat="1">
      <c r="B799" s="96"/>
      <c r="C799" s="96"/>
      <c r="D799" s="96"/>
      <c r="E799" s="173"/>
      <c r="F799" s="105"/>
      <c r="G799" s="97"/>
      <c r="L799" s="107"/>
      <c r="M799" s="103"/>
      <c r="N799" s="99"/>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9"/>
      <c r="DX799" s="9"/>
      <c r="DY799" s="9"/>
      <c r="DZ799" s="9"/>
      <c r="EA799" s="9"/>
      <c r="EB799" s="9"/>
      <c r="EC799" s="9"/>
      <c r="ED799" s="9"/>
      <c r="EE799" s="9"/>
      <c r="EF799" s="9"/>
      <c r="EG799" s="9"/>
      <c r="EH799" s="9"/>
      <c r="EI799" s="9"/>
      <c r="EJ799" s="9"/>
      <c r="EK799" s="9"/>
      <c r="EL799" s="9"/>
      <c r="EM799" s="9"/>
      <c r="EN799" s="9"/>
      <c r="EO799" s="9"/>
      <c r="EP799" s="9"/>
      <c r="EQ799" s="9"/>
      <c r="ER799" s="9"/>
      <c r="ES799" s="9"/>
      <c r="ET799" s="9"/>
      <c r="EU799" s="9"/>
      <c r="EV799" s="9"/>
      <c r="EW799" s="9"/>
      <c r="EX799" s="9"/>
      <c r="EY799" s="9"/>
      <c r="EZ799" s="9"/>
      <c r="FA799" s="9"/>
      <c r="FB799" s="9"/>
      <c r="FC799" s="9"/>
      <c r="FD799" s="9"/>
      <c r="FE799" s="9"/>
      <c r="FF799" s="9"/>
      <c r="FG799" s="9"/>
      <c r="FH799" s="9"/>
      <c r="FI799" s="9"/>
      <c r="FJ799" s="9"/>
      <c r="FK799" s="9"/>
      <c r="FL799" s="9"/>
      <c r="FM799" s="9"/>
      <c r="FN799" s="9"/>
      <c r="FO799" s="9"/>
      <c r="FP799" s="9"/>
      <c r="FQ799" s="9"/>
      <c r="FR799" s="9"/>
      <c r="FS799" s="9"/>
      <c r="FT799" s="9"/>
      <c r="FU799" s="9"/>
      <c r="FV799" s="9"/>
      <c r="FW799" s="9"/>
      <c r="FX799" s="9"/>
      <c r="FY799" s="9"/>
      <c r="FZ799" s="9"/>
      <c r="GA799" s="9"/>
      <c r="GB799" s="9"/>
      <c r="GC799" s="9"/>
      <c r="GD799" s="9"/>
      <c r="GE799" s="9"/>
      <c r="GF799" s="9"/>
    </row>
    <row r="800" spans="2:188" s="95" customFormat="1">
      <c r="B800" s="96"/>
      <c r="C800" s="96"/>
      <c r="D800" s="96"/>
      <c r="E800" s="173"/>
      <c r="F800" s="105"/>
      <c r="G800" s="97"/>
      <c r="L800" s="107"/>
      <c r="M800" s="103"/>
      <c r="N800" s="99"/>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row>
    <row r="801" spans="2:188" s="95" customFormat="1">
      <c r="B801" s="96"/>
      <c r="C801" s="96"/>
      <c r="D801" s="96"/>
      <c r="E801" s="173"/>
      <c r="F801" s="105"/>
      <c r="G801" s="97"/>
      <c r="L801" s="107"/>
      <c r="M801" s="103"/>
      <c r="N801" s="99"/>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row>
    <row r="802" spans="2:188" s="95" customFormat="1">
      <c r="B802" s="96"/>
      <c r="C802" s="96"/>
      <c r="D802" s="96"/>
      <c r="E802" s="173"/>
      <c r="F802" s="105"/>
      <c r="G802" s="97"/>
      <c r="L802" s="107"/>
      <c r="M802" s="103"/>
      <c r="N802" s="99"/>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9"/>
      <c r="FZ802" s="9"/>
      <c r="GA802" s="9"/>
      <c r="GB802" s="9"/>
      <c r="GC802" s="9"/>
      <c r="GD802" s="9"/>
      <c r="GE802" s="9"/>
      <c r="GF802" s="9"/>
    </row>
    <row r="803" spans="2:188" s="95" customFormat="1">
      <c r="B803" s="96"/>
      <c r="C803" s="96"/>
      <c r="D803" s="96"/>
      <c r="E803" s="173"/>
      <c r="F803" s="105"/>
      <c r="G803" s="97"/>
      <c r="L803" s="107"/>
      <c r="M803" s="103"/>
      <c r="N803" s="99"/>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9"/>
      <c r="DX803" s="9"/>
      <c r="DY803" s="9"/>
      <c r="DZ803" s="9"/>
      <c r="EA803" s="9"/>
      <c r="EB803" s="9"/>
      <c r="EC803" s="9"/>
      <c r="ED803" s="9"/>
      <c r="EE803" s="9"/>
      <c r="EF803" s="9"/>
      <c r="EG803" s="9"/>
      <c r="EH803" s="9"/>
      <c r="EI803" s="9"/>
      <c r="EJ803" s="9"/>
      <c r="EK803" s="9"/>
      <c r="EL803" s="9"/>
      <c r="EM803" s="9"/>
      <c r="EN803" s="9"/>
      <c r="EO803" s="9"/>
      <c r="EP803" s="9"/>
      <c r="EQ803" s="9"/>
      <c r="ER803" s="9"/>
      <c r="ES803" s="9"/>
      <c r="ET803" s="9"/>
      <c r="EU803" s="9"/>
      <c r="EV803" s="9"/>
      <c r="EW803" s="9"/>
      <c r="EX803" s="9"/>
      <c r="EY803" s="9"/>
      <c r="EZ803" s="9"/>
      <c r="FA803" s="9"/>
      <c r="FB803" s="9"/>
      <c r="FC803" s="9"/>
      <c r="FD803" s="9"/>
      <c r="FE803" s="9"/>
      <c r="FF803" s="9"/>
      <c r="FG803" s="9"/>
      <c r="FH803" s="9"/>
      <c r="FI803" s="9"/>
      <c r="FJ803" s="9"/>
      <c r="FK803" s="9"/>
      <c r="FL803" s="9"/>
      <c r="FM803" s="9"/>
      <c r="FN803" s="9"/>
      <c r="FO803" s="9"/>
      <c r="FP803" s="9"/>
      <c r="FQ803" s="9"/>
      <c r="FR803" s="9"/>
      <c r="FS803" s="9"/>
      <c r="FT803" s="9"/>
      <c r="FU803" s="9"/>
      <c r="FV803" s="9"/>
      <c r="FW803" s="9"/>
      <c r="FX803" s="9"/>
      <c r="FY803" s="9"/>
      <c r="FZ803" s="9"/>
      <c r="GA803" s="9"/>
      <c r="GB803" s="9"/>
      <c r="GC803" s="9"/>
      <c r="GD803" s="9"/>
      <c r="GE803" s="9"/>
      <c r="GF803" s="9"/>
    </row>
    <row r="804" spans="2:188" s="95" customFormat="1">
      <c r="B804" s="96"/>
      <c r="C804" s="96"/>
      <c r="D804" s="96"/>
      <c r="E804" s="173"/>
      <c r="F804" s="105"/>
      <c r="G804" s="97"/>
      <c r="L804" s="107"/>
      <c r="M804" s="103"/>
      <c r="N804" s="99"/>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9"/>
      <c r="FZ804" s="9"/>
      <c r="GA804" s="9"/>
      <c r="GB804" s="9"/>
      <c r="GC804" s="9"/>
      <c r="GD804" s="9"/>
      <c r="GE804" s="9"/>
      <c r="GF804" s="9"/>
    </row>
    <row r="805" spans="2:188" s="95" customFormat="1">
      <c r="B805" s="96"/>
      <c r="C805" s="96"/>
      <c r="D805" s="96"/>
      <c r="E805" s="173"/>
      <c r="F805" s="105"/>
      <c r="G805" s="97"/>
      <c r="L805" s="107"/>
      <c r="M805" s="103"/>
      <c r="N805" s="99"/>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9"/>
      <c r="DX805" s="9"/>
      <c r="DY805" s="9"/>
      <c r="DZ805" s="9"/>
      <c r="EA805" s="9"/>
      <c r="EB805" s="9"/>
      <c r="EC805" s="9"/>
      <c r="ED805" s="9"/>
      <c r="EE805" s="9"/>
      <c r="EF805" s="9"/>
      <c r="EG805" s="9"/>
      <c r="EH805" s="9"/>
      <c r="EI805" s="9"/>
      <c r="EJ805" s="9"/>
      <c r="EK805" s="9"/>
      <c r="EL805" s="9"/>
      <c r="EM805" s="9"/>
      <c r="EN805" s="9"/>
      <c r="EO805" s="9"/>
      <c r="EP805" s="9"/>
      <c r="EQ805" s="9"/>
      <c r="ER805" s="9"/>
      <c r="ES805" s="9"/>
      <c r="ET805" s="9"/>
      <c r="EU805" s="9"/>
      <c r="EV805" s="9"/>
      <c r="EW805" s="9"/>
      <c r="EX805" s="9"/>
      <c r="EY805" s="9"/>
      <c r="EZ805" s="9"/>
      <c r="FA805" s="9"/>
      <c r="FB805" s="9"/>
      <c r="FC805" s="9"/>
      <c r="FD805" s="9"/>
      <c r="FE805" s="9"/>
      <c r="FF805" s="9"/>
      <c r="FG805" s="9"/>
      <c r="FH805" s="9"/>
      <c r="FI805" s="9"/>
      <c r="FJ805" s="9"/>
      <c r="FK805" s="9"/>
      <c r="FL805" s="9"/>
      <c r="FM805" s="9"/>
      <c r="FN805" s="9"/>
      <c r="FO805" s="9"/>
      <c r="FP805" s="9"/>
      <c r="FQ805" s="9"/>
      <c r="FR805" s="9"/>
      <c r="FS805" s="9"/>
      <c r="FT805" s="9"/>
      <c r="FU805" s="9"/>
      <c r="FV805" s="9"/>
      <c r="FW805" s="9"/>
      <c r="FX805" s="9"/>
      <c r="FY805" s="9"/>
      <c r="FZ805" s="9"/>
      <c r="GA805" s="9"/>
      <c r="GB805" s="9"/>
      <c r="GC805" s="9"/>
      <c r="GD805" s="9"/>
      <c r="GE805" s="9"/>
      <c r="GF805" s="9"/>
    </row>
    <row r="806" spans="2:188" s="95" customFormat="1">
      <c r="B806" s="96"/>
      <c r="C806" s="96"/>
      <c r="D806" s="96"/>
      <c r="E806" s="173"/>
      <c r="F806" s="105"/>
      <c r="G806" s="97"/>
      <c r="L806" s="107"/>
      <c r="M806" s="103"/>
      <c r="N806" s="99"/>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9"/>
      <c r="FZ806" s="9"/>
      <c r="GA806" s="9"/>
      <c r="GB806" s="9"/>
      <c r="GC806" s="9"/>
      <c r="GD806" s="9"/>
      <c r="GE806" s="9"/>
      <c r="GF806" s="9"/>
    </row>
    <row r="807" spans="2:188" s="95" customFormat="1">
      <c r="B807" s="96"/>
      <c r="C807" s="96"/>
      <c r="D807" s="96"/>
      <c r="E807" s="173"/>
      <c r="F807" s="105"/>
      <c r="G807" s="97"/>
      <c r="L807" s="107"/>
      <c r="M807" s="103"/>
      <c r="N807" s="99"/>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9"/>
      <c r="DX807" s="9"/>
      <c r="DY807" s="9"/>
      <c r="DZ807" s="9"/>
      <c r="EA807" s="9"/>
      <c r="EB807" s="9"/>
      <c r="EC807" s="9"/>
      <c r="ED807" s="9"/>
      <c r="EE807" s="9"/>
      <c r="EF807" s="9"/>
      <c r="EG807" s="9"/>
      <c r="EH807" s="9"/>
      <c r="EI807" s="9"/>
      <c r="EJ807" s="9"/>
      <c r="EK807" s="9"/>
      <c r="EL807" s="9"/>
      <c r="EM807" s="9"/>
      <c r="EN807" s="9"/>
      <c r="EO807" s="9"/>
      <c r="EP807" s="9"/>
      <c r="EQ807" s="9"/>
      <c r="ER807" s="9"/>
      <c r="ES807" s="9"/>
      <c r="ET807" s="9"/>
      <c r="EU807" s="9"/>
      <c r="EV807" s="9"/>
      <c r="EW807" s="9"/>
      <c r="EX807" s="9"/>
      <c r="EY807" s="9"/>
      <c r="EZ807" s="9"/>
      <c r="FA807" s="9"/>
      <c r="FB807" s="9"/>
      <c r="FC807" s="9"/>
      <c r="FD807" s="9"/>
      <c r="FE807" s="9"/>
      <c r="FF807" s="9"/>
      <c r="FG807" s="9"/>
      <c r="FH807" s="9"/>
      <c r="FI807" s="9"/>
      <c r="FJ807" s="9"/>
      <c r="FK807" s="9"/>
      <c r="FL807" s="9"/>
      <c r="FM807" s="9"/>
      <c r="FN807" s="9"/>
      <c r="FO807" s="9"/>
      <c r="FP807" s="9"/>
      <c r="FQ807" s="9"/>
      <c r="FR807" s="9"/>
      <c r="FS807" s="9"/>
      <c r="FT807" s="9"/>
      <c r="FU807" s="9"/>
      <c r="FV807" s="9"/>
      <c r="FW807" s="9"/>
      <c r="FX807" s="9"/>
      <c r="FY807" s="9"/>
      <c r="FZ807" s="9"/>
      <c r="GA807" s="9"/>
      <c r="GB807" s="9"/>
      <c r="GC807" s="9"/>
      <c r="GD807" s="9"/>
      <c r="GE807" s="9"/>
      <c r="GF807" s="9"/>
    </row>
    <row r="808" spans="2:188" s="95" customFormat="1">
      <c r="B808" s="96"/>
      <c r="C808" s="96"/>
      <c r="D808" s="96"/>
      <c r="E808" s="173"/>
      <c r="F808" s="105"/>
      <c r="G808" s="97"/>
      <c r="L808" s="107"/>
      <c r="M808" s="103"/>
      <c r="N808" s="99"/>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row>
    <row r="809" spans="2:188" s="95" customFormat="1">
      <c r="B809" s="96"/>
      <c r="C809" s="96"/>
      <c r="D809" s="96"/>
      <c r="E809" s="173"/>
      <c r="F809" s="105"/>
      <c r="G809" s="97"/>
      <c r="L809" s="107"/>
      <c r="M809" s="103"/>
      <c r="N809" s="99"/>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9"/>
      <c r="DX809" s="9"/>
      <c r="DY809" s="9"/>
      <c r="DZ809" s="9"/>
      <c r="EA809" s="9"/>
      <c r="EB809" s="9"/>
      <c r="EC809" s="9"/>
      <c r="ED809" s="9"/>
      <c r="EE809" s="9"/>
      <c r="EF809" s="9"/>
      <c r="EG809" s="9"/>
      <c r="EH809" s="9"/>
      <c r="EI809" s="9"/>
      <c r="EJ809" s="9"/>
      <c r="EK809" s="9"/>
      <c r="EL809" s="9"/>
      <c r="EM809" s="9"/>
      <c r="EN809" s="9"/>
      <c r="EO809" s="9"/>
      <c r="EP809" s="9"/>
      <c r="EQ809" s="9"/>
      <c r="ER809" s="9"/>
      <c r="ES809" s="9"/>
      <c r="ET809" s="9"/>
      <c r="EU809" s="9"/>
      <c r="EV809" s="9"/>
      <c r="EW809" s="9"/>
      <c r="EX809" s="9"/>
      <c r="EY809" s="9"/>
      <c r="EZ809" s="9"/>
      <c r="FA809" s="9"/>
      <c r="FB809" s="9"/>
      <c r="FC809" s="9"/>
      <c r="FD809" s="9"/>
      <c r="FE809" s="9"/>
      <c r="FF809" s="9"/>
      <c r="FG809" s="9"/>
      <c r="FH809" s="9"/>
      <c r="FI809" s="9"/>
      <c r="FJ809" s="9"/>
      <c r="FK809" s="9"/>
      <c r="FL809" s="9"/>
      <c r="FM809" s="9"/>
      <c r="FN809" s="9"/>
      <c r="FO809" s="9"/>
      <c r="FP809" s="9"/>
      <c r="FQ809" s="9"/>
      <c r="FR809" s="9"/>
      <c r="FS809" s="9"/>
      <c r="FT809" s="9"/>
      <c r="FU809" s="9"/>
      <c r="FV809" s="9"/>
      <c r="FW809" s="9"/>
      <c r="FX809" s="9"/>
      <c r="FY809" s="9"/>
      <c r="FZ809" s="9"/>
      <c r="GA809" s="9"/>
      <c r="GB809" s="9"/>
      <c r="GC809" s="9"/>
      <c r="GD809" s="9"/>
      <c r="GE809" s="9"/>
      <c r="GF809" s="9"/>
    </row>
    <row r="810" spans="2:188" s="95" customFormat="1">
      <c r="B810" s="96"/>
      <c r="C810" s="96"/>
      <c r="D810" s="96"/>
      <c r="E810" s="173"/>
      <c r="F810" s="105"/>
      <c r="G810" s="97"/>
      <c r="L810" s="107"/>
      <c r="M810" s="103"/>
      <c r="N810" s="99"/>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9"/>
      <c r="FZ810" s="9"/>
      <c r="GA810" s="9"/>
      <c r="GB810" s="9"/>
      <c r="GC810" s="9"/>
      <c r="GD810" s="9"/>
      <c r="GE810" s="9"/>
      <c r="GF810" s="9"/>
    </row>
    <row r="811" spans="2:188" s="95" customFormat="1">
      <c r="B811" s="96"/>
      <c r="C811" s="96"/>
      <c r="D811" s="96"/>
      <c r="E811" s="173"/>
      <c r="F811" s="105"/>
      <c r="G811" s="97"/>
      <c r="L811" s="107"/>
      <c r="M811" s="103"/>
      <c r="N811" s="99"/>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9"/>
      <c r="DX811" s="9"/>
      <c r="DY811" s="9"/>
      <c r="DZ811" s="9"/>
      <c r="EA811" s="9"/>
      <c r="EB811" s="9"/>
      <c r="EC811" s="9"/>
      <c r="ED811" s="9"/>
      <c r="EE811" s="9"/>
      <c r="EF811" s="9"/>
      <c r="EG811" s="9"/>
      <c r="EH811" s="9"/>
      <c r="EI811" s="9"/>
      <c r="EJ811" s="9"/>
      <c r="EK811" s="9"/>
      <c r="EL811" s="9"/>
      <c r="EM811" s="9"/>
      <c r="EN811" s="9"/>
      <c r="EO811" s="9"/>
      <c r="EP811" s="9"/>
      <c r="EQ811" s="9"/>
      <c r="ER811" s="9"/>
      <c r="ES811" s="9"/>
      <c r="ET811" s="9"/>
      <c r="EU811" s="9"/>
      <c r="EV811" s="9"/>
      <c r="EW811" s="9"/>
      <c r="EX811" s="9"/>
      <c r="EY811" s="9"/>
      <c r="EZ811" s="9"/>
      <c r="FA811" s="9"/>
      <c r="FB811" s="9"/>
      <c r="FC811" s="9"/>
      <c r="FD811" s="9"/>
      <c r="FE811" s="9"/>
      <c r="FF811" s="9"/>
      <c r="FG811" s="9"/>
      <c r="FH811" s="9"/>
      <c r="FI811" s="9"/>
      <c r="FJ811" s="9"/>
      <c r="FK811" s="9"/>
      <c r="FL811" s="9"/>
      <c r="FM811" s="9"/>
      <c r="FN811" s="9"/>
      <c r="FO811" s="9"/>
      <c r="FP811" s="9"/>
      <c r="FQ811" s="9"/>
      <c r="FR811" s="9"/>
      <c r="FS811" s="9"/>
      <c r="FT811" s="9"/>
      <c r="FU811" s="9"/>
      <c r="FV811" s="9"/>
      <c r="FW811" s="9"/>
      <c r="FX811" s="9"/>
      <c r="FY811" s="9"/>
      <c r="FZ811" s="9"/>
      <c r="GA811" s="9"/>
      <c r="GB811" s="9"/>
      <c r="GC811" s="9"/>
      <c r="GD811" s="9"/>
      <c r="GE811" s="9"/>
      <c r="GF811" s="9"/>
    </row>
    <row r="812" spans="2:188" s="95" customFormat="1">
      <c r="B812" s="96"/>
      <c r="C812" s="96"/>
      <c r="D812" s="96"/>
      <c r="E812" s="173"/>
      <c r="F812" s="105"/>
      <c r="G812" s="97"/>
      <c r="L812" s="107"/>
      <c r="M812" s="103"/>
      <c r="N812" s="99"/>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9"/>
      <c r="FZ812" s="9"/>
      <c r="GA812" s="9"/>
      <c r="GB812" s="9"/>
      <c r="GC812" s="9"/>
      <c r="GD812" s="9"/>
      <c r="GE812" s="9"/>
      <c r="GF812" s="9"/>
    </row>
    <row r="813" spans="2:188" s="95" customFormat="1">
      <c r="B813" s="96"/>
      <c r="C813" s="96"/>
      <c r="D813" s="96"/>
      <c r="E813" s="173"/>
      <c r="F813" s="105"/>
      <c r="G813" s="97"/>
      <c r="L813" s="107"/>
      <c r="M813" s="103"/>
      <c r="N813" s="99"/>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9"/>
      <c r="DX813" s="9"/>
      <c r="DY813" s="9"/>
      <c r="DZ813" s="9"/>
      <c r="EA813" s="9"/>
      <c r="EB813" s="9"/>
      <c r="EC813" s="9"/>
      <c r="ED813" s="9"/>
      <c r="EE813" s="9"/>
      <c r="EF813" s="9"/>
      <c r="EG813" s="9"/>
      <c r="EH813" s="9"/>
      <c r="EI813" s="9"/>
      <c r="EJ813" s="9"/>
      <c r="EK813" s="9"/>
      <c r="EL813" s="9"/>
      <c r="EM813" s="9"/>
      <c r="EN813" s="9"/>
      <c r="EO813" s="9"/>
      <c r="EP813" s="9"/>
      <c r="EQ813" s="9"/>
      <c r="ER813" s="9"/>
      <c r="ES813" s="9"/>
      <c r="ET813" s="9"/>
      <c r="EU813" s="9"/>
      <c r="EV813" s="9"/>
      <c r="EW813" s="9"/>
      <c r="EX813" s="9"/>
      <c r="EY813" s="9"/>
      <c r="EZ813" s="9"/>
      <c r="FA813" s="9"/>
      <c r="FB813" s="9"/>
      <c r="FC813" s="9"/>
      <c r="FD813" s="9"/>
      <c r="FE813" s="9"/>
      <c r="FF813" s="9"/>
      <c r="FG813" s="9"/>
      <c r="FH813" s="9"/>
      <c r="FI813" s="9"/>
      <c r="FJ813" s="9"/>
      <c r="FK813" s="9"/>
      <c r="FL813" s="9"/>
      <c r="FM813" s="9"/>
      <c r="FN813" s="9"/>
      <c r="FO813" s="9"/>
      <c r="FP813" s="9"/>
      <c r="FQ813" s="9"/>
      <c r="FR813" s="9"/>
      <c r="FS813" s="9"/>
      <c r="FT813" s="9"/>
      <c r="FU813" s="9"/>
      <c r="FV813" s="9"/>
      <c r="FW813" s="9"/>
      <c r="FX813" s="9"/>
      <c r="FY813" s="9"/>
      <c r="FZ813" s="9"/>
      <c r="GA813" s="9"/>
      <c r="GB813" s="9"/>
      <c r="GC813" s="9"/>
      <c r="GD813" s="9"/>
      <c r="GE813" s="9"/>
      <c r="GF813" s="9"/>
    </row>
    <row r="814" spans="2:188" s="95" customFormat="1">
      <c r="B814" s="96"/>
      <c r="C814" s="96"/>
      <c r="D814" s="96"/>
      <c r="E814" s="173"/>
      <c r="F814" s="105"/>
      <c r="G814" s="97"/>
      <c r="L814" s="107"/>
      <c r="M814" s="103"/>
      <c r="N814" s="99"/>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9"/>
      <c r="FZ814" s="9"/>
      <c r="GA814" s="9"/>
      <c r="GB814" s="9"/>
      <c r="GC814" s="9"/>
      <c r="GD814" s="9"/>
      <c r="GE814" s="9"/>
      <c r="GF814" s="9"/>
    </row>
    <row r="815" spans="2:188" s="95" customFormat="1">
      <c r="B815" s="96"/>
      <c r="C815" s="96"/>
      <c r="D815" s="96"/>
      <c r="E815" s="173"/>
      <c r="F815" s="105"/>
      <c r="G815" s="97"/>
      <c r="L815" s="107"/>
      <c r="M815" s="103"/>
      <c r="N815" s="99"/>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9"/>
      <c r="DX815" s="9"/>
      <c r="DY815" s="9"/>
      <c r="DZ815" s="9"/>
      <c r="EA815" s="9"/>
      <c r="EB815" s="9"/>
      <c r="EC815" s="9"/>
      <c r="ED815" s="9"/>
      <c r="EE815" s="9"/>
      <c r="EF815" s="9"/>
      <c r="EG815" s="9"/>
      <c r="EH815" s="9"/>
      <c r="EI815" s="9"/>
      <c r="EJ815" s="9"/>
      <c r="EK815" s="9"/>
      <c r="EL815" s="9"/>
      <c r="EM815" s="9"/>
      <c r="EN815" s="9"/>
      <c r="EO815" s="9"/>
      <c r="EP815" s="9"/>
      <c r="EQ815" s="9"/>
      <c r="ER815" s="9"/>
      <c r="ES815" s="9"/>
      <c r="ET815" s="9"/>
      <c r="EU815" s="9"/>
      <c r="EV815" s="9"/>
      <c r="EW815" s="9"/>
      <c r="EX815" s="9"/>
      <c r="EY815" s="9"/>
      <c r="EZ815" s="9"/>
      <c r="FA815" s="9"/>
      <c r="FB815" s="9"/>
      <c r="FC815" s="9"/>
      <c r="FD815" s="9"/>
      <c r="FE815" s="9"/>
      <c r="FF815" s="9"/>
      <c r="FG815" s="9"/>
      <c r="FH815" s="9"/>
      <c r="FI815" s="9"/>
      <c r="FJ815" s="9"/>
      <c r="FK815" s="9"/>
      <c r="FL815" s="9"/>
      <c r="FM815" s="9"/>
      <c r="FN815" s="9"/>
      <c r="FO815" s="9"/>
      <c r="FP815" s="9"/>
      <c r="FQ815" s="9"/>
      <c r="FR815" s="9"/>
      <c r="FS815" s="9"/>
      <c r="FT815" s="9"/>
      <c r="FU815" s="9"/>
      <c r="FV815" s="9"/>
      <c r="FW815" s="9"/>
      <c r="FX815" s="9"/>
      <c r="FY815" s="9"/>
      <c r="FZ815" s="9"/>
      <c r="GA815" s="9"/>
      <c r="GB815" s="9"/>
      <c r="GC815" s="9"/>
      <c r="GD815" s="9"/>
      <c r="GE815" s="9"/>
      <c r="GF815" s="9"/>
    </row>
    <row r="816" spans="2:188" s="95" customFormat="1">
      <c r="B816" s="96"/>
      <c r="C816" s="96"/>
      <c r="D816" s="96"/>
      <c r="E816" s="173"/>
      <c r="F816" s="105"/>
      <c r="G816" s="97"/>
      <c r="L816" s="107"/>
      <c r="M816" s="103"/>
      <c r="N816" s="99"/>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9"/>
      <c r="FZ816" s="9"/>
      <c r="GA816" s="9"/>
      <c r="GB816" s="9"/>
      <c r="GC816" s="9"/>
      <c r="GD816" s="9"/>
      <c r="GE816" s="9"/>
      <c r="GF816" s="9"/>
    </row>
    <row r="817" spans="2:188" s="95" customFormat="1">
      <c r="B817" s="96"/>
      <c r="C817" s="96"/>
      <c r="D817" s="96"/>
      <c r="E817" s="173"/>
      <c r="F817" s="105"/>
      <c r="G817" s="97"/>
      <c r="L817" s="107"/>
      <c r="M817" s="103"/>
      <c r="N817" s="99"/>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row>
    <row r="818" spans="2:188" s="95" customFormat="1">
      <c r="B818" s="96"/>
      <c r="C818" s="96"/>
      <c r="D818" s="96"/>
      <c r="E818" s="173"/>
      <c r="F818" s="105"/>
      <c r="G818" s="97"/>
      <c r="L818" s="107"/>
      <c r="M818" s="103"/>
      <c r="N818" s="99"/>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9"/>
      <c r="FZ818" s="9"/>
      <c r="GA818" s="9"/>
      <c r="GB818" s="9"/>
      <c r="GC818" s="9"/>
      <c r="GD818" s="9"/>
      <c r="GE818" s="9"/>
      <c r="GF818" s="9"/>
    </row>
    <row r="819" spans="2:188" s="95" customFormat="1">
      <c r="B819" s="96"/>
      <c r="C819" s="96"/>
      <c r="D819" s="96"/>
      <c r="E819" s="173"/>
      <c r="F819" s="105"/>
      <c r="G819" s="97"/>
      <c r="L819" s="107"/>
      <c r="M819" s="103"/>
      <c r="N819" s="99"/>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9"/>
      <c r="DX819" s="9"/>
      <c r="DY819" s="9"/>
      <c r="DZ819" s="9"/>
      <c r="EA819" s="9"/>
      <c r="EB819" s="9"/>
      <c r="EC819" s="9"/>
      <c r="ED819" s="9"/>
      <c r="EE819" s="9"/>
      <c r="EF819" s="9"/>
      <c r="EG819" s="9"/>
      <c r="EH819" s="9"/>
      <c r="EI819" s="9"/>
      <c r="EJ819" s="9"/>
      <c r="EK819" s="9"/>
      <c r="EL819" s="9"/>
      <c r="EM819" s="9"/>
      <c r="EN819" s="9"/>
      <c r="EO819" s="9"/>
      <c r="EP819" s="9"/>
      <c r="EQ819" s="9"/>
      <c r="ER819" s="9"/>
      <c r="ES819" s="9"/>
      <c r="ET819" s="9"/>
      <c r="EU819" s="9"/>
      <c r="EV819" s="9"/>
      <c r="EW819" s="9"/>
      <c r="EX819" s="9"/>
      <c r="EY819" s="9"/>
      <c r="EZ819" s="9"/>
      <c r="FA819" s="9"/>
      <c r="FB819" s="9"/>
      <c r="FC819" s="9"/>
      <c r="FD819" s="9"/>
      <c r="FE819" s="9"/>
      <c r="FF819" s="9"/>
      <c r="FG819" s="9"/>
      <c r="FH819" s="9"/>
      <c r="FI819" s="9"/>
      <c r="FJ819" s="9"/>
      <c r="FK819" s="9"/>
      <c r="FL819" s="9"/>
      <c r="FM819" s="9"/>
      <c r="FN819" s="9"/>
      <c r="FO819" s="9"/>
      <c r="FP819" s="9"/>
      <c r="FQ819" s="9"/>
      <c r="FR819" s="9"/>
      <c r="FS819" s="9"/>
      <c r="FT819" s="9"/>
      <c r="FU819" s="9"/>
      <c r="FV819" s="9"/>
      <c r="FW819" s="9"/>
      <c r="FX819" s="9"/>
      <c r="FY819" s="9"/>
      <c r="FZ819" s="9"/>
      <c r="GA819" s="9"/>
      <c r="GB819" s="9"/>
      <c r="GC819" s="9"/>
      <c r="GD819" s="9"/>
      <c r="GE819" s="9"/>
      <c r="GF819" s="9"/>
    </row>
    <row r="820" spans="2:188" s="95" customFormat="1">
      <c r="B820" s="96"/>
      <c r="C820" s="96"/>
      <c r="D820" s="96"/>
      <c r="E820" s="173"/>
      <c r="F820" s="105"/>
      <c r="G820" s="97"/>
      <c r="L820" s="107"/>
      <c r="M820" s="103"/>
      <c r="N820" s="99"/>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row>
    <row r="821" spans="2:188" s="95" customFormat="1">
      <c r="B821" s="96"/>
      <c r="C821" s="96"/>
      <c r="D821" s="96"/>
      <c r="E821" s="173"/>
      <c r="F821" s="105"/>
      <c r="G821" s="97"/>
      <c r="L821" s="107"/>
      <c r="M821" s="103"/>
      <c r="N821" s="99"/>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row>
    <row r="822" spans="2:188" s="95" customFormat="1">
      <c r="B822" s="96"/>
      <c r="C822" s="96"/>
      <c r="D822" s="96"/>
      <c r="E822" s="173"/>
      <c r="F822" s="105"/>
      <c r="G822" s="97"/>
      <c r="L822" s="107"/>
      <c r="M822" s="103"/>
      <c r="N822" s="99"/>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9"/>
      <c r="FZ822" s="9"/>
      <c r="GA822" s="9"/>
      <c r="GB822" s="9"/>
      <c r="GC822" s="9"/>
      <c r="GD822" s="9"/>
      <c r="GE822" s="9"/>
      <c r="GF822" s="9"/>
    </row>
    <row r="823" spans="2:188" s="95" customFormat="1">
      <c r="B823" s="96"/>
      <c r="C823" s="96"/>
      <c r="D823" s="96"/>
      <c r="E823" s="173"/>
      <c r="F823" s="105"/>
      <c r="G823" s="97"/>
      <c r="L823" s="107"/>
      <c r="M823" s="103"/>
      <c r="N823" s="99"/>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9"/>
      <c r="DX823" s="9"/>
      <c r="DY823" s="9"/>
      <c r="DZ823" s="9"/>
      <c r="EA823" s="9"/>
      <c r="EB823" s="9"/>
      <c r="EC823" s="9"/>
      <c r="ED823" s="9"/>
      <c r="EE823" s="9"/>
      <c r="EF823" s="9"/>
      <c r="EG823" s="9"/>
      <c r="EH823" s="9"/>
      <c r="EI823" s="9"/>
      <c r="EJ823" s="9"/>
      <c r="EK823" s="9"/>
      <c r="EL823" s="9"/>
      <c r="EM823" s="9"/>
      <c r="EN823" s="9"/>
      <c r="EO823" s="9"/>
      <c r="EP823" s="9"/>
      <c r="EQ823" s="9"/>
      <c r="ER823" s="9"/>
      <c r="ES823" s="9"/>
      <c r="ET823" s="9"/>
      <c r="EU823" s="9"/>
      <c r="EV823" s="9"/>
      <c r="EW823" s="9"/>
      <c r="EX823" s="9"/>
      <c r="EY823" s="9"/>
      <c r="EZ823" s="9"/>
      <c r="FA823" s="9"/>
      <c r="FB823" s="9"/>
      <c r="FC823" s="9"/>
      <c r="FD823" s="9"/>
      <c r="FE823" s="9"/>
      <c r="FF823" s="9"/>
      <c r="FG823" s="9"/>
      <c r="FH823" s="9"/>
      <c r="FI823" s="9"/>
      <c r="FJ823" s="9"/>
      <c r="FK823" s="9"/>
      <c r="FL823" s="9"/>
      <c r="FM823" s="9"/>
      <c r="FN823" s="9"/>
      <c r="FO823" s="9"/>
      <c r="FP823" s="9"/>
      <c r="FQ823" s="9"/>
      <c r="FR823" s="9"/>
      <c r="FS823" s="9"/>
      <c r="FT823" s="9"/>
      <c r="FU823" s="9"/>
      <c r="FV823" s="9"/>
      <c r="FW823" s="9"/>
      <c r="FX823" s="9"/>
      <c r="FY823" s="9"/>
      <c r="FZ823" s="9"/>
      <c r="GA823" s="9"/>
      <c r="GB823" s="9"/>
      <c r="GC823" s="9"/>
      <c r="GD823" s="9"/>
      <c r="GE823" s="9"/>
      <c r="GF823" s="9"/>
    </row>
    <row r="824" spans="2:188" s="95" customFormat="1">
      <c r="B824" s="96"/>
      <c r="C824" s="96"/>
      <c r="D824" s="96"/>
      <c r="E824" s="173"/>
      <c r="F824" s="105"/>
      <c r="G824" s="97"/>
      <c r="L824" s="107"/>
      <c r="M824" s="103"/>
      <c r="N824" s="99"/>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9"/>
      <c r="FZ824" s="9"/>
      <c r="GA824" s="9"/>
      <c r="GB824" s="9"/>
      <c r="GC824" s="9"/>
      <c r="GD824" s="9"/>
      <c r="GE824" s="9"/>
      <c r="GF824" s="9"/>
    </row>
    <row r="825" spans="2:188" s="95" customFormat="1">
      <c r="B825" s="96"/>
      <c r="C825" s="96"/>
      <c r="D825" s="96"/>
      <c r="E825" s="173"/>
      <c r="F825" s="105"/>
      <c r="G825" s="97"/>
      <c r="L825" s="107"/>
      <c r="M825" s="103"/>
      <c r="N825" s="99"/>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9"/>
      <c r="DX825" s="9"/>
      <c r="DY825" s="9"/>
      <c r="DZ825" s="9"/>
      <c r="EA825" s="9"/>
      <c r="EB825" s="9"/>
      <c r="EC825" s="9"/>
      <c r="ED825" s="9"/>
      <c r="EE825" s="9"/>
      <c r="EF825" s="9"/>
      <c r="EG825" s="9"/>
      <c r="EH825" s="9"/>
      <c r="EI825" s="9"/>
      <c r="EJ825" s="9"/>
      <c r="EK825" s="9"/>
      <c r="EL825" s="9"/>
      <c r="EM825" s="9"/>
      <c r="EN825" s="9"/>
      <c r="EO825" s="9"/>
      <c r="EP825" s="9"/>
      <c r="EQ825" s="9"/>
      <c r="ER825" s="9"/>
      <c r="ES825" s="9"/>
      <c r="ET825" s="9"/>
      <c r="EU825" s="9"/>
      <c r="EV825" s="9"/>
      <c r="EW825" s="9"/>
      <c r="EX825" s="9"/>
      <c r="EY825" s="9"/>
      <c r="EZ825" s="9"/>
      <c r="FA825" s="9"/>
      <c r="FB825" s="9"/>
      <c r="FC825" s="9"/>
      <c r="FD825" s="9"/>
      <c r="FE825" s="9"/>
      <c r="FF825" s="9"/>
      <c r="FG825" s="9"/>
      <c r="FH825" s="9"/>
      <c r="FI825" s="9"/>
      <c r="FJ825" s="9"/>
      <c r="FK825" s="9"/>
      <c r="FL825" s="9"/>
      <c r="FM825" s="9"/>
      <c r="FN825" s="9"/>
      <c r="FO825" s="9"/>
      <c r="FP825" s="9"/>
      <c r="FQ825" s="9"/>
      <c r="FR825" s="9"/>
      <c r="FS825" s="9"/>
      <c r="FT825" s="9"/>
      <c r="FU825" s="9"/>
      <c r="FV825" s="9"/>
      <c r="FW825" s="9"/>
      <c r="FX825" s="9"/>
      <c r="FY825" s="9"/>
      <c r="FZ825" s="9"/>
      <c r="GA825" s="9"/>
      <c r="GB825" s="9"/>
      <c r="GC825" s="9"/>
      <c r="GD825" s="9"/>
      <c r="GE825" s="9"/>
      <c r="GF825" s="9"/>
    </row>
    <row r="826" spans="2:188" s="95" customFormat="1">
      <c r="B826" s="96"/>
      <c r="C826" s="96"/>
      <c r="D826" s="96"/>
      <c r="E826" s="173"/>
      <c r="F826" s="105"/>
      <c r="G826" s="97"/>
      <c r="L826" s="107"/>
      <c r="M826" s="103"/>
      <c r="N826" s="99"/>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9"/>
      <c r="FZ826" s="9"/>
      <c r="GA826" s="9"/>
      <c r="GB826" s="9"/>
      <c r="GC826" s="9"/>
      <c r="GD826" s="9"/>
      <c r="GE826" s="9"/>
      <c r="GF826" s="9"/>
    </row>
    <row r="827" spans="2:188" s="95" customFormat="1">
      <c r="B827" s="96"/>
      <c r="C827" s="96"/>
      <c r="D827" s="96"/>
      <c r="E827" s="173"/>
      <c r="F827" s="105"/>
      <c r="G827" s="97"/>
      <c r="L827" s="107"/>
      <c r="M827" s="103"/>
      <c r="N827" s="99"/>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9"/>
      <c r="DX827" s="9"/>
      <c r="DY827" s="9"/>
      <c r="DZ827" s="9"/>
      <c r="EA827" s="9"/>
      <c r="EB827" s="9"/>
      <c r="EC827" s="9"/>
      <c r="ED827" s="9"/>
      <c r="EE827" s="9"/>
      <c r="EF827" s="9"/>
      <c r="EG827" s="9"/>
      <c r="EH827" s="9"/>
      <c r="EI827" s="9"/>
      <c r="EJ827" s="9"/>
      <c r="EK827" s="9"/>
      <c r="EL827" s="9"/>
      <c r="EM827" s="9"/>
      <c r="EN827" s="9"/>
      <c r="EO827" s="9"/>
      <c r="EP827" s="9"/>
      <c r="EQ827" s="9"/>
      <c r="ER827" s="9"/>
      <c r="ES827" s="9"/>
      <c r="ET827" s="9"/>
      <c r="EU827" s="9"/>
      <c r="EV827" s="9"/>
      <c r="EW827" s="9"/>
      <c r="EX827" s="9"/>
      <c r="EY827" s="9"/>
      <c r="EZ827" s="9"/>
      <c r="FA827" s="9"/>
      <c r="FB827" s="9"/>
      <c r="FC827" s="9"/>
      <c r="FD827" s="9"/>
      <c r="FE827" s="9"/>
      <c r="FF827" s="9"/>
      <c r="FG827" s="9"/>
      <c r="FH827" s="9"/>
      <c r="FI827" s="9"/>
      <c r="FJ827" s="9"/>
      <c r="FK827" s="9"/>
      <c r="FL827" s="9"/>
      <c r="FM827" s="9"/>
      <c r="FN827" s="9"/>
      <c r="FO827" s="9"/>
      <c r="FP827" s="9"/>
      <c r="FQ827" s="9"/>
      <c r="FR827" s="9"/>
      <c r="FS827" s="9"/>
      <c r="FT827" s="9"/>
      <c r="FU827" s="9"/>
      <c r="FV827" s="9"/>
      <c r="FW827" s="9"/>
      <c r="FX827" s="9"/>
      <c r="FY827" s="9"/>
      <c r="FZ827" s="9"/>
      <c r="GA827" s="9"/>
      <c r="GB827" s="9"/>
      <c r="GC827" s="9"/>
      <c r="GD827" s="9"/>
      <c r="GE827" s="9"/>
      <c r="GF827" s="9"/>
    </row>
    <row r="828" spans="2:188" s="95" customFormat="1">
      <c r="B828" s="96"/>
      <c r="C828" s="96"/>
      <c r="D828" s="96"/>
      <c r="E828" s="173"/>
      <c r="F828" s="105"/>
      <c r="G828" s="97"/>
      <c r="L828" s="107"/>
      <c r="M828" s="103"/>
      <c r="N828" s="99"/>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row>
    <row r="829" spans="2:188" s="95" customFormat="1">
      <c r="B829" s="96"/>
      <c r="C829" s="96"/>
      <c r="D829" s="96"/>
      <c r="E829" s="173"/>
      <c r="F829" s="105"/>
      <c r="G829" s="97"/>
      <c r="L829" s="107"/>
      <c r="M829" s="103"/>
      <c r="N829" s="99"/>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row>
    <row r="830" spans="2:188" s="95" customFormat="1">
      <c r="B830" s="96"/>
      <c r="C830" s="96"/>
      <c r="D830" s="96"/>
      <c r="E830" s="173"/>
      <c r="F830" s="105"/>
      <c r="G830" s="97"/>
      <c r="L830" s="107"/>
      <c r="M830" s="103"/>
      <c r="N830" s="99"/>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row>
    <row r="831" spans="2:188" s="95" customFormat="1">
      <c r="B831" s="96"/>
      <c r="C831" s="96"/>
      <c r="D831" s="96"/>
      <c r="E831" s="173"/>
      <c r="F831" s="105"/>
      <c r="G831" s="97"/>
      <c r="L831" s="107"/>
      <c r="M831" s="103"/>
      <c r="N831" s="99"/>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9"/>
      <c r="DX831" s="9"/>
      <c r="DY831" s="9"/>
      <c r="DZ831" s="9"/>
      <c r="EA831" s="9"/>
      <c r="EB831" s="9"/>
      <c r="EC831" s="9"/>
      <c r="ED831" s="9"/>
      <c r="EE831" s="9"/>
      <c r="EF831" s="9"/>
      <c r="EG831" s="9"/>
      <c r="EH831" s="9"/>
      <c r="EI831" s="9"/>
      <c r="EJ831" s="9"/>
      <c r="EK831" s="9"/>
      <c r="EL831" s="9"/>
      <c r="EM831" s="9"/>
      <c r="EN831" s="9"/>
      <c r="EO831" s="9"/>
      <c r="EP831" s="9"/>
      <c r="EQ831" s="9"/>
      <c r="ER831" s="9"/>
      <c r="ES831" s="9"/>
      <c r="ET831" s="9"/>
      <c r="EU831" s="9"/>
      <c r="EV831" s="9"/>
      <c r="EW831" s="9"/>
      <c r="EX831" s="9"/>
      <c r="EY831" s="9"/>
      <c r="EZ831" s="9"/>
      <c r="FA831" s="9"/>
      <c r="FB831" s="9"/>
      <c r="FC831" s="9"/>
      <c r="FD831" s="9"/>
      <c r="FE831" s="9"/>
      <c r="FF831" s="9"/>
      <c r="FG831" s="9"/>
      <c r="FH831" s="9"/>
      <c r="FI831" s="9"/>
      <c r="FJ831" s="9"/>
      <c r="FK831" s="9"/>
      <c r="FL831" s="9"/>
      <c r="FM831" s="9"/>
      <c r="FN831" s="9"/>
      <c r="FO831" s="9"/>
      <c r="FP831" s="9"/>
      <c r="FQ831" s="9"/>
      <c r="FR831" s="9"/>
      <c r="FS831" s="9"/>
      <c r="FT831" s="9"/>
      <c r="FU831" s="9"/>
      <c r="FV831" s="9"/>
      <c r="FW831" s="9"/>
      <c r="FX831" s="9"/>
      <c r="FY831" s="9"/>
      <c r="FZ831" s="9"/>
      <c r="GA831" s="9"/>
      <c r="GB831" s="9"/>
      <c r="GC831" s="9"/>
      <c r="GD831" s="9"/>
      <c r="GE831" s="9"/>
      <c r="GF831" s="9"/>
    </row>
    <row r="832" spans="2:188" s="95" customFormat="1">
      <c r="B832" s="96"/>
      <c r="C832" s="96"/>
      <c r="D832" s="96"/>
      <c r="E832" s="173"/>
      <c r="F832" s="105"/>
      <c r="G832" s="97"/>
      <c r="L832" s="107"/>
      <c r="M832" s="103"/>
      <c r="N832" s="99"/>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9"/>
      <c r="FZ832" s="9"/>
      <c r="GA832" s="9"/>
      <c r="GB832" s="9"/>
      <c r="GC832" s="9"/>
      <c r="GD832" s="9"/>
      <c r="GE832" s="9"/>
      <c r="GF832" s="9"/>
    </row>
    <row r="833" spans="2:188" s="95" customFormat="1">
      <c r="B833" s="96"/>
      <c r="C833" s="96"/>
      <c r="D833" s="96"/>
      <c r="E833" s="173"/>
      <c r="F833" s="105"/>
      <c r="G833" s="97"/>
      <c r="L833" s="107"/>
      <c r="M833" s="103"/>
      <c r="N833" s="99"/>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9"/>
      <c r="DX833" s="9"/>
      <c r="DY833" s="9"/>
      <c r="DZ833" s="9"/>
      <c r="EA833" s="9"/>
      <c r="EB833" s="9"/>
      <c r="EC833" s="9"/>
      <c r="ED833" s="9"/>
      <c r="EE833" s="9"/>
      <c r="EF833" s="9"/>
      <c r="EG833" s="9"/>
      <c r="EH833" s="9"/>
      <c r="EI833" s="9"/>
      <c r="EJ833" s="9"/>
      <c r="EK833" s="9"/>
      <c r="EL833" s="9"/>
      <c r="EM833" s="9"/>
      <c r="EN833" s="9"/>
      <c r="EO833" s="9"/>
      <c r="EP833" s="9"/>
      <c r="EQ833" s="9"/>
      <c r="ER833" s="9"/>
      <c r="ES833" s="9"/>
      <c r="ET833" s="9"/>
      <c r="EU833" s="9"/>
      <c r="EV833" s="9"/>
      <c r="EW833" s="9"/>
      <c r="EX833" s="9"/>
      <c r="EY833" s="9"/>
      <c r="EZ833" s="9"/>
      <c r="FA833" s="9"/>
      <c r="FB833" s="9"/>
      <c r="FC833" s="9"/>
      <c r="FD833" s="9"/>
      <c r="FE833" s="9"/>
      <c r="FF833" s="9"/>
      <c r="FG833" s="9"/>
      <c r="FH833" s="9"/>
      <c r="FI833" s="9"/>
      <c r="FJ833" s="9"/>
      <c r="FK833" s="9"/>
      <c r="FL833" s="9"/>
      <c r="FM833" s="9"/>
      <c r="FN833" s="9"/>
      <c r="FO833" s="9"/>
      <c r="FP833" s="9"/>
      <c r="FQ833" s="9"/>
      <c r="FR833" s="9"/>
      <c r="FS833" s="9"/>
      <c r="FT833" s="9"/>
      <c r="FU833" s="9"/>
      <c r="FV833" s="9"/>
      <c r="FW833" s="9"/>
      <c r="FX833" s="9"/>
      <c r="FY833" s="9"/>
      <c r="FZ833" s="9"/>
      <c r="GA833" s="9"/>
      <c r="GB833" s="9"/>
      <c r="GC833" s="9"/>
      <c r="GD833" s="9"/>
      <c r="GE833" s="9"/>
      <c r="GF833" s="9"/>
    </row>
    <row r="834" spans="2:188" s="95" customFormat="1">
      <c r="B834" s="96"/>
      <c r="C834" s="96"/>
      <c r="D834" s="96"/>
      <c r="E834" s="173"/>
      <c r="F834" s="105"/>
      <c r="G834" s="97"/>
      <c r="L834" s="107"/>
      <c r="M834" s="103"/>
      <c r="N834" s="99"/>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9"/>
      <c r="FZ834" s="9"/>
      <c r="GA834" s="9"/>
      <c r="GB834" s="9"/>
      <c r="GC834" s="9"/>
      <c r="GD834" s="9"/>
      <c r="GE834" s="9"/>
      <c r="GF834" s="9"/>
    </row>
    <row r="835" spans="2:188" s="95" customFormat="1">
      <c r="B835" s="96"/>
      <c r="C835" s="96"/>
      <c r="D835" s="96"/>
      <c r="E835" s="173"/>
      <c r="F835" s="105"/>
      <c r="G835" s="97"/>
      <c r="L835" s="107"/>
      <c r="M835" s="103"/>
      <c r="N835" s="99"/>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9"/>
      <c r="DX835" s="9"/>
      <c r="DY835" s="9"/>
      <c r="DZ835" s="9"/>
      <c r="EA835" s="9"/>
      <c r="EB835" s="9"/>
      <c r="EC835" s="9"/>
      <c r="ED835" s="9"/>
      <c r="EE835" s="9"/>
      <c r="EF835" s="9"/>
      <c r="EG835" s="9"/>
      <c r="EH835" s="9"/>
      <c r="EI835" s="9"/>
      <c r="EJ835" s="9"/>
      <c r="EK835" s="9"/>
      <c r="EL835" s="9"/>
      <c r="EM835" s="9"/>
      <c r="EN835" s="9"/>
      <c r="EO835" s="9"/>
      <c r="EP835" s="9"/>
      <c r="EQ835" s="9"/>
      <c r="ER835" s="9"/>
      <c r="ES835" s="9"/>
      <c r="ET835" s="9"/>
      <c r="EU835" s="9"/>
      <c r="EV835" s="9"/>
      <c r="EW835" s="9"/>
      <c r="EX835" s="9"/>
      <c r="EY835" s="9"/>
      <c r="EZ835" s="9"/>
      <c r="FA835" s="9"/>
      <c r="FB835" s="9"/>
      <c r="FC835" s="9"/>
      <c r="FD835" s="9"/>
      <c r="FE835" s="9"/>
      <c r="FF835" s="9"/>
      <c r="FG835" s="9"/>
      <c r="FH835" s="9"/>
      <c r="FI835" s="9"/>
      <c r="FJ835" s="9"/>
      <c r="FK835" s="9"/>
      <c r="FL835" s="9"/>
      <c r="FM835" s="9"/>
      <c r="FN835" s="9"/>
      <c r="FO835" s="9"/>
      <c r="FP835" s="9"/>
      <c r="FQ835" s="9"/>
      <c r="FR835" s="9"/>
      <c r="FS835" s="9"/>
      <c r="FT835" s="9"/>
      <c r="FU835" s="9"/>
      <c r="FV835" s="9"/>
      <c r="FW835" s="9"/>
      <c r="FX835" s="9"/>
      <c r="FY835" s="9"/>
      <c r="FZ835" s="9"/>
      <c r="GA835" s="9"/>
      <c r="GB835" s="9"/>
      <c r="GC835" s="9"/>
      <c r="GD835" s="9"/>
      <c r="GE835" s="9"/>
      <c r="GF835" s="9"/>
    </row>
    <row r="836" spans="2:188" s="95" customFormat="1">
      <c r="B836" s="96"/>
      <c r="C836" s="96"/>
      <c r="D836" s="96"/>
      <c r="E836" s="173"/>
      <c r="F836" s="105"/>
      <c r="G836" s="97"/>
      <c r="L836" s="107"/>
      <c r="M836" s="103"/>
      <c r="N836" s="99"/>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9"/>
      <c r="FZ836" s="9"/>
      <c r="GA836" s="9"/>
      <c r="GB836" s="9"/>
      <c r="GC836" s="9"/>
      <c r="GD836" s="9"/>
      <c r="GE836" s="9"/>
      <c r="GF836" s="9"/>
    </row>
    <row r="837" spans="2:188" s="95" customFormat="1">
      <c r="B837" s="96"/>
      <c r="C837" s="96"/>
      <c r="D837" s="96"/>
      <c r="E837" s="173"/>
      <c r="F837" s="105"/>
      <c r="G837" s="97"/>
      <c r="L837" s="107"/>
      <c r="M837" s="103"/>
      <c r="N837" s="99"/>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9"/>
      <c r="DX837" s="9"/>
      <c r="DY837" s="9"/>
      <c r="DZ837" s="9"/>
      <c r="EA837" s="9"/>
      <c r="EB837" s="9"/>
      <c r="EC837" s="9"/>
      <c r="ED837" s="9"/>
      <c r="EE837" s="9"/>
      <c r="EF837" s="9"/>
      <c r="EG837" s="9"/>
      <c r="EH837" s="9"/>
      <c r="EI837" s="9"/>
      <c r="EJ837" s="9"/>
      <c r="EK837" s="9"/>
      <c r="EL837" s="9"/>
      <c r="EM837" s="9"/>
      <c r="EN837" s="9"/>
      <c r="EO837" s="9"/>
      <c r="EP837" s="9"/>
      <c r="EQ837" s="9"/>
      <c r="ER837" s="9"/>
      <c r="ES837" s="9"/>
      <c r="ET837" s="9"/>
      <c r="EU837" s="9"/>
      <c r="EV837" s="9"/>
      <c r="EW837" s="9"/>
      <c r="EX837" s="9"/>
      <c r="EY837" s="9"/>
      <c r="EZ837" s="9"/>
      <c r="FA837" s="9"/>
      <c r="FB837" s="9"/>
      <c r="FC837" s="9"/>
      <c r="FD837" s="9"/>
      <c r="FE837" s="9"/>
      <c r="FF837" s="9"/>
      <c r="FG837" s="9"/>
      <c r="FH837" s="9"/>
      <c r="FI837" s="9"/>
      <c r="FJ837" s="9"/>
      <c r="FK837" s="9"/>
      <c r="FL837" s="9"/>
      <c r="FM837" s="9"/>
      <c r="FN837" s="9"/>
      <c r="FO837" s="9"/>
      <c r="FP837" s="9"/>
      <c r="FQ837" s="9"/>
      <c r="FR837" s="9"/>
      <c r="FS837" s="9"/>
      <c r="FT837" s="9"/>
      <c r="FU837" s="9"/>
      <c r="FV837" s="9"/>
      <c r="FW837" s="9"/>
      <c r="FX837" s="9"/>
      <c r="FY837" s="9"/>
      <c r="FZ837" s="9"/>
      <c r="GA837" s="9"/>
      <c r="GB837" s="9"/>
      <c r="GC837" s="9"/>
      <c r="GD837" s="9"/>
      <c r="GE837" s="9"/>
      <c r="GF837" s="9"/>
    </row>
    <row r="838" spans="2:188" s="95" customFormat="1">
      <c r="B838" s="96"/>
      <c r="C838" s="96"/>
      <c r="D838" s="96"/>
      <c r="E838" s="173"/>
      <c r="F838" s="105"/>
      <c r="G838" s="97"/>
      <c r="L838" s="107"/>
      <c r="M838" s="103"/>
      <c r="N838" s="99"/>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9"/>
      <c r="FZ838" s="9"/>
      <c r="GA838" s="9"/>
      <c r="GB838" s="9"/>
      <c r="GC838" s="9"/>
      <c r="GD838" s="9"/>
      <c r="GE838" s="9"/>
      <c r="GF838" s="9"/>
    </row>
    <row r="839" spans="2:188" s="95" customFormat="1">
      <c r="B839" s="96"/>
      <c r="C839" s="96"/>
      <c r="D839" s="96"/>
      <c r="E839" s="173"/>
      <c r="F839" s="105"/>
      <c r="G839" s="97"/>
      <c r="L839" s="107"/>
      <c r="M839" s="103"/>
      <c r="N839" s="99"/>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9"/>
      <c r="DX839" s="9"/>
      <c r="DY839" s="9"/>
      <c r="DZ839" s="9"/>
      <c r="EA839" s="9"/>
      <c r="EB839" s="9"/>
      <c r="EC839" s="9"/>
      <c r="ED839" s="9"/>
      <c r="EE839" s="9"/>
      <c r="EF839" s="9"/>
      <c r="EG839" s="9"/>
      <c r="EH839" s="9"/>
      <c r="EI839" s="9"/>
      <c r="EJ839" s="9"/>
      <c r="EK839" s="9"/>
      <c r="EL839" s="9"/>
      <c r="EM839" s="9"/>
      <c r="EN839" s="9"/>
      <c r="EO839" s="9"/>
      <c r="EP839" s="9"/>
      <c r="EQ839" s="9"/>
      <c r="ER839" s="9"/>
      <c r="ES839" s="9"/>
      <c r="ET839" s="9"/>
      <c r="EU839" s="9"/>
      <c r="EV839" s="9"/>
      <c r="EW839" s="9"/>
      <c r="EX839" s="9"/>
      <c r="EY839" s="9"/>
      <c r="EZ839" s="9"/>
      <c r="FA839" s="9"/>
      <c r="FB839" s="9"/>
      <c r="FC839" s="9"/>
      <c r="FD839" s="9"/>
      <c r="FE839" s="9"/>
      <c r="FF839" s="9"/>
      <c r="FG839" s="9"/>
      <c r="FH839" s="9"/>
      <c r="FI839" s="9"/>
      <c r="FJ839" s="9"/>
      <c r="FK839" s="9"/>
      <c r="FL839" s="9"/>
      <c r="FM839" s="9"/>
      <c r="FN839" s="9"/>
      <c r="FO839" s="9"/>
      <c r="FP839" s="9"/>
      <c r="FQ839" s="9"/>
      <c r="FR839" s="9"/>
      <c r="FS839" s="9"/>
      <c r="FT839" s="9"/>
      <c r="FU839" s="9"/>
      <c r="FV839" s="9"/>
      <c r="FW839" s="9"/>
      <c r="FX839" s="9"/>
      <c r="FY839" s="9"/>
      <c r="FZ839" s="9"/>
      <c r="GA839" s="9"/>
      <c r="GB839" s="9"/>
      <c r="GC839" s="9"/>
      <c r="GD839" s="9"/>
      <c r="GE839" s="9"/>
      <c r="GF839" s="9"/>
    </row>
    <row r="840" spans="2:188" s="95" customFormat="1">
      <c r="B840" s="96"/>
      <c r="C840" s="96"/>
      <c r="D840" s="96"/>
      <c r="E840" s="173"/>
      <c r="F840" s="105"/>
      <c r="G840" s="97"/>
      <c r="L840" s="107"/>
      <c r="M840" s="103"/>
      <c r="N840" s="99"/>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row>
    <row r="841" spans="2:188" s="95" customFormat="1">
      <c r="B841" s="96"/>
      <c r="C841" s="96"/>
      <c r="D841" s="96"/>
      <c r="E841" s="173"/>
      <c r="F841" s="105"/>
      <c r="G841" s="97"/>
      <c r="L841" s="107"/>
      <c r="M841" s="103"/>
      <c r="N841" s="99"/>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row>
    <row r="842" spans="2:188" s="95" customFormat="1">
      <c r="B842" s="96"/>
      <c r="C842" s="96"/>
      <c r="D842" s="96"/>
      <c r="E842" s="173"/>
      <c r="F842" s="105"/>
      <c r="G842" s="97"/>
      <c r="L842" s="107"/>
      <c r="M842" s="103"/>
      <c r="N842" s="99"/>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9"/>
      <c r="FZ842" s="9"/>
      <c r="GA842" s="9"/>
      <c r="GB842" s="9"/>
      <c r="GC842" s="9"/>
      <c r="GD842" s="9"/>
      <c r="GE842" s="9"/>
      <c r="GF842" s="9"/>
    </row>
    <row r="843" spans="2:188" s="95" customFormat="1">
      <c r="B843" s="96"/>
      <c r="C843" s="96"/>
      <c r="D843" s="96"/>
      <c r="E843" s="173"/>
      <c r="F843" s="105"/>
      <c r="G843" s="97"/>
      <c r="L843" s="107"/>
      <c r="M843" s="103"/>
      <c r="N843" s="99"/>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9"/>
      <c r="DX843" s="9"/>
      <c r="DY843" s="9"/>
      <c r="DZ843" s="9"/>
      <c r="EA843" s="9"/>
      <c r="EB843" s="9"/>
      <c r="EC843" s="9"/>
      <c r="ED843" s="9"/>
      <c r="EE843" s="9"/>
      <c r="EF843" s="9"/>
      <c r="EG843" s="9"/>
      <c r="EH843" s="9"/>
      <c r="EI843" s="9"/>
      <c r="EJ843" s="9"/>
      <c r="EK843" s="9"/>
      <c r="EL843" s="9"/>
      <c r="EM843" s="9"/>
      <c r="EN843" s="9"/>
      <c r="EO843" s="9"/>
      <c r="EP843" s="9"/>
      <c r="EQ843" s="9"/>
      <c r="ER843" s="9"/>
      <c r="ES843" s="9"/>
      <c r="ET843" s="9"/>
      <c r="EU843" s="9"/>
      <c r="EV843" s="9"/>
      <c r="EW843" s="9"/>
      <c r="EX843" s="9"/>
      <c r="EY843" s="9"/>
      <c r="EZ843" s="9"/>
      <c r="FA843" s="9"/>
      <c r="FB843" s="9"/>
      <c r="FC843" s="9"/>
      <c r="FD843" s="9"/>
      <c r="FE843" s="9"/>
      <c r="FF843" s="9"/>
      <c r="FG843" s="9"/>
      <c r="FH843" s="9"/>
      <c r="FI843" s="9"/>
      <c r="FJ843" s="9"/>
      <c r="FK843" s="9"/>
      <c r="FL843" s="9"/>
      <c r="FM843" s="9"/>
      <c r="FN843" s="9"/>
      <c r="FO843" s="9"/>
      <c r="FP843" s="9"/>
      <c r="FQ843" s="9"/>
      <c r="FR843" s="9"/>
      <c r="FS843" s="9"/>
      <c r="FT843" s="9"/>
      <c r="FU843" s="9"/>
      <c r="FV843" s="9"/>
      <c r="FW843" s="9"/>
      <c r="FX843" s="9"/>
      <c r="FY843" s="9"/>
      <c r="FZ843" s="9"/>
      <c r="GA843" s="9"/>
      <c r="GB843" s="9"/>
      <c r="GC843" s="9"/>
      <c r="GD843" s="9"/>
      <c r="GE843" s="9"/>
      <c r="GF843" s="9"/>
    </row>
    <row r="844" spans="2:188" s="95" customFormat="1">
      <c r="B844" s="96"/>
      <c r="C844" s="96"/>
      <c r="D844" s="96"/>
      <c r="E844" s="173"/>
      <c r="F844" s="105"/>
      <c r="G844" s="97"/>
      <c r="L844" s="107"/>
      <c r="M844" s="103"/>
      <c r="N844" s="99"/>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9"/>
      <c r="FZ844" s="9"/>
      <c r="GA844" s="9"/>
      <c r="GB844" s="9"/>
      <c r="GC844" s="9"/>
      <c r="GD844" s="9"/>
      <c r="GE844" s="9"/>
      <c r="GF844" s="9"/>
    </row>
    <row r="845" spans="2:188" s="95" customFormat="1">
      <c r="B845" s="96"/>
      <c r="C845" s="96"/>
      <c r="D845" s="96"/>
      <c r="E845" s="173"/>
      <c r="F845" s="105"/>
      <c r="G845" s="97"/>
      <c r="L845" s="107"/>
      <c r="M845" s="103"/>
      <c r="N845" s="99"/>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9"/>
      <c r="DX845" s="9"/>
      <c r="DY845" s="9"/>
      <c r="DZ845" s="9"/>
      <c r="EA845" s="9"/>
      <c r="EB845" s="9"/>
      <c r="EC845" s="9"/>
      <c r="ED845" s="9"/>
      <c r="EE845" s="9"/>
      <c r="EF845" s="9"/>
      <c r="EG845" s="9"/>
      <c r="EH845" s="9"/>
      <c r="EI845" s="9"/>
      <c r="EJ845" s="9"/>
      <c r="EK845" s="9"/>
      <c r="EL845" s="9"/>
      <c r="EM845" s="9"/>
      <c r="EN845" s="9"/>
      <c r="EO845" s="9"/>
      <c r="EP845" s="9"/>
      <c r="EQ845" s="9"/>
      <c r="ER845" s="9"/>
      <c r="ES845" s="9"/>
      <c r="ET845" s="9"/>
      <c r="EU845" s="9"/>
      <c r="EV845" s="9"/>
      <c r="EW845" s="9"/>
      <c r="EX845" s="9"/>
      <c r="EY845" s="9"/>
      <c r="EZ845" s="9"/>
      <c r="FA845" s="9"/>
      <c r="FB845" s="9"/>
      <c r="FC845" s="9"/>
      <c r="FD845" s="9"/>
      <c r="FE845" s="9"/>
      <c r="FF845" s="9"/>
      <c r="FG845" s="9"/>
      <c r="FH845" s="9"/>
      <c r="FI845" s="9"/>
      <c r="FJ845" s="9"/>
      <c r="FK845" s="9"/>
      <c r="FL845" s="9"/>
      <c r="FM845" s="9"/>
      <c r="FN845" s="9"/>
      <c r="FO845" s="9"/>
      <c r="FP845" s="9"/>
      <c r="FQ845" s="9"/>
      <c r="FR845" s="9"/>
      <c r="FS845" s="9"/>
      <c r="FT845" s="9"/>
      <c r="FU845" s="9"/>
      <c r="FV845" s="9"/>
      <c r="FW845" s="9"/>
      <c r="FX845" s="9"/>
      <c r="FY845" s="9"/>
      <c r="FZ845" s="9"/>
      <c r="GA845" s="9"/>
      <c r="GB845" s="9"/>
      <c r="GC845" s="9"/>
      <c r="GD845" s="9"/>
      <c r="GE845" s="9"/>
      <c r="GF845" s="9"/>
    </row>
    <row r="846" spans="2:188" s="95" customFormat="1">
      <c r="B846" s="96"/>
      <c r="C846" s="96"/>
      <c r="D846" s="96"/>
      <c r="E846" s="173"/>
      <c r="F846" s="105"/>
      <c r="G846" s="97"/>
      <c r="L846" s="107"/>
      <c r="M846" s="103"/>
      <c r="N846" s="99"/>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9"/>
      <c r="FZ846" s="9"/>
      <c r="GA846" s="9"/>
      <c r="GB846" s="9"/>
      <c r="GC846" s="9"/>
      <c r="GD846" s="9"/>
      <c r="GE846" s="9"/>
      <c r="GF846" s="9"/>
    </row>
    <row r="847" spans="2:188" s="95" customFormat="1">
      <c r="B847" s="96"/>
      <c r="C847" s="96"/>
      <c r="D847" s="96"/>
      <c r="E847" s="173"/>
      <c r="F847" s="105"/>
      <c r="G847" s="97"/>
      <c r="L847" s="107"/>
      <c r="M847" s="103"/>
      <c r="N847" s="99"/>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9"/>
      <c r="DX847" s="9"/>
      <c r="DY847" s="9"/>
      <c r="DZ847" s="9"/>
      <c r="EA847" s="9"/>
      <c r="EB847" s="9"/>
      <c r="EC847" s="9"/>
      <c r="ED847" s="9"/>
      <c r="EE847" s="9"/>
      <c r="EF847" s="9"/>
      <c r="EG847" s="9"/>
      <c r="EH847" s="9"/>
      <c r="EI847" s="9"/>
      <c r="EJ847" s="9"/>
      <c r="EK847" s="9"/>
      <c r="EL847" s="9"/>
      <c r="EM847" s="9"/>
      <c r="EN847" s="9"/>
      <c r="EO847" s="9"/>
      <c r="EP847" s="9"/>
      <c r="EQ847" s="9"/>
      <c r="ER847" s="9"/>
      <c r="ES847" s="9"/>
      <c r="ET847" s="9"/>
      <c r="EU847" s="9"/>
      <c r="EV847" s="9"/>
      <c r="EW847" s="9"/>
      <c r="EX847" s="9"/>
      <c r="EY847" s="9"/>
      <c r="EZ847" s="9"/>
      <c r="FA847" s="9"/>
      <c r="FB847" s="9"/>
      <c r="FC847" s="9"/>
      <c r="FD847" s="9"/>
      <c r="FE847" s="9"/>
      <c r="FF847" s="9"/>
      <c r="FG847" s="9"/>
      <c r="FH847" s="9"/>
      <c r="FI847" s="9"/>
      <c r="FJ847" s="9"/>
      <c r="FK847" s="9"/>
      <c r="FL847" s="9"/>
      <c r="FM847" s="9"/>
      <c r="FN847" s="9"/>
      <c r="FO847" s="9"/>
      <c r="FP847" s="9"/>
      <c r="FQ847" s="9"/>
      <c r="FR847" s="9"/>
      <c r="FS847" s="9"/>
      <c r="FT847" s="9"/>
      <c r="FU847" s="9"/>
      <c r="FV847" s="9"/>
      <c r="FW847" s="9"/>
      <c r="FX847" s="9"/>
      <c r="FY847" s="9"/>
      <c r="FZ847" s="9"/>
      <c r="GA847" s="9"/>
      <c r="GB847" s="9"/>
      <c r="GC847" s="9"/>
      <c r="GD847" s="9"/>
      <c r="GE847" s="9"/>
      <c r="GF847" s="9"/>
    </row>
    <row r="848" spans="2:188" s="95" customFormat="1">
      <c r="B848" s="96"/>
      <c r="C848" s="96"/>
      <c r="D848" s="96"/>
      <c r="E848" s="173"/>
      <c r="F848" s="105"/>
      <c r="G848" s="97"/>
      <c r="L848" s="107"/>
      <c r="M848" s="103"/>
      <c r="N848" s="99"/>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9"/>
      <c r="FZ848" s="9"/>
      <c r="GA848" s="9"/>
      <c r="GB848" s="9"/>
      <c r="GC848" s="9"/>
      <c r="GD848" s="9"/>
      <c r="GE848" s="9"/>
      <c r="GF848" s="9"/>
    </row>
    <row r="849" spans="2:188" s="95" customFormat="1">
      <c r="B849" s="96"/>
      <c r="C849" s="96"/>
      <c r="D849" s="96"/>
      <c r="E849" s="173"/>
      <c r="F849" s="105"/>
      <c r="G849" s="97"/>
      <c r="L849" s="107"/>
      <c r="M849" s="103"/>
      <c r="N849" s="99"/>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9"/>
      <c r="DX849" s="9"/>
      <c r="DY849" s="9"/>
      <c r="DZ849" s="9"/>
      <c r="EA849" s="9"/>
      <c r="EB849" s="9"/>
      <c r="EC849" s="9"/>
      <c r="ED849" s="9"/>
      <c r="EE849" s="9"/>
      <c r="EF849" s="9"/>
      <c r="EG849" s="9"/>
      <c r="EH849" s="9"/>
      <c r="EI849" s="9"/>
      <c r="EJ849" s="9"/>
      <c r="EK849" s="9"/>
      <c r="EL849" s="9"/>
      <c r="EM849" s="9"/>
      <c r="EN849" s="9"/>
      <c r="EO849" s="9"/>
      <c r="EP849" s="9"/>
      <c r="EQ849" s="9"/>
      <c r="ER849" s="9"/>
      <c r="ES849" s="9"/>
      <c r="ET849" s="9"/>
      <c r="EU849" s="9"/>
      <c r="EV849" s="9"/>
      <c r="EW849" s="9"/>
      <c r="EX849" s="9"/>
      <c r="EY849" s="9"/>
      <c r="EZ849" s="9"/>
      <c r="FA849" s="9"/>
      <c r="FB849" s="9"/>
      <c r="FC849" s="9"/>
      <c r="FD849" s="9"/>
      <c r="FE849" s="9"/>
      <c r="FF849" s="9"/>
      <c r="FG849" s="9"/>
      <c r="FH849" s="9"/>
      <c r="FI849" s="9"/>
      <c r="FJ849" s="9"/>
      <c r="FK849" s="9"/>
      <c r="FL849" s="9"/>
      <c r="FM849" s="9"/>
      <c r="FN849" s="9"/>
      <c r="FO849" s="9"/>
      <c r="FP849" s="9"/>
      <c r="FQ849" s="9"/>
      <c r="FR849" s="9"/>
      <c r="FS849" s="9"/>
      <c r="FT849" s="9"/>
      <c r="FU849" s="9"/>
      <c r="FV849" s="9"/>
      <c r="FW849" s="9"/>
      <c r="FX849" s="9"/>
      <c r="FY849" s="9"/>
      <c r="FZ849" s="9"/>
      <c r="GA849" s="9"/>
      <c r="GB849" s="9"/>
      <c r="GC849" s="9"/>
      <c r="GD849" s="9"/>
      <c r="GE849" s="9"/>
      <c r="GF849" s="9"/>
    </row>
    <row r="850" spans="2:188" s="95" customFormat="1">
      <c r="B850" s="96"/>
      <c r="C850" s="96"/>
      <c r="D850" s="96"/>
      <c r="E850" s="173"/>
      <c r="F850" s="105"/>
      <c r="G850" s="97"/>
      <c r="L850" s="107"/>
      <c r="M850" s="103"/>
      <c r="N850" s="99"/>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9"/>
      <c r="FZ850" s="9"/>
      <c r="GA850" s="9"/>
      <c r="GB850" s="9"/>
      <c r="GC850" s="9"/>
      <c r="GD850" s="9"/>
      <c r="GE850" s="9"/>
      <c r="GF850" s="9"/>
    </row>
    <row r="851" spans="2:188" s="95" customFormat="1">
      <c r="B851" s="96"/>
      <c r="C851" s="96"/>
      <c r="D851" s="96"/>
      <c r="E851" s="173"/>
      <c r="F851" s="105"/>
      <c r="G851" s="97"/>
      <c r="L851" s="107"/>
      <c r="M851" s="103"/>
      <c r="N851" s="99"/>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9"/>
      <c r="DX851" s="9"/>
      <c r="DY851" s="9"/>
      <c r="DZ851" s="9"/>
      <c r="EA851" s="9"/>
      <c r="EB851" s="9"/>
      <c r="EC851" s="9"/>
      <c r="ED851" s="9"/>
      <c r="EE851" s="9"/>
      <c r="EF851" s="9"/>
      <c r="EG851" s="9"/>
      <c r="EH851" s="9"/>
      <c r="EI851" s="9"/>
      <c r="EJ851" s="9"/>
      <c r="EK851" s="9"/>
      <c r="EL851" s="9"/>
      <c r="EM851" s="9"/>
      <c r="EN851" s="9"/>
      <c r="EO851" s="9"/>
      <c r="EP851" s="9"/>
      <c r="EQ851" s="9"/>
      <c r="ER851" s="9"/>
      <c r="ES851" s="9"/>
      <c r="ET851" s="9"/>
      <c r="EU851" s="9"/>
      <c r="EV851" s="9"/>
      <c r="EW851" s="9"/>
      <c r="EX851" s="9"/>
      <c r="EY851" s="9"/>
      <c r="EZ851" s="9"/>
      <c r="FA851" s="9"/>
      <c r="FB851" s="9"/>
      <c r="FC851" s="9"/>
      <c r="FD851" s="9"/>
      <c r="FE851" s="9"/>
      <c r="FF851" s="9"/>
      <c r="FG851" s="9"/>
      <c r="FH851" s="9"/>
      <c r="FI851" s="9"/>
      <c r="FJ851" s="9"/>
      <c r="FK851" s="9"/>
      <c r="FL851" s="9"/>
      <c r="FM851" s="9"/>
      <c r="FN851" s="9"/>
      <c r="FO851" s="9"/>
      <c r="FP851" s="9"/>
      <c r="FQ851" s="9"/>
      <c r="FR851" s="9"/>
      <c r="FS851" s="9"/>
      <c r="FT851" s="9"/>
      <c r="FU851" s="9"/>
      <c r="FV851" s="9"/>
      <c r="FW851" s="9"/>
      <c r="FX851" s="9"/>
      <c r="FY851" s="9"/>
      <c r="FZ851" s="9"/>
      <c r="GA851" s="9"/>
      <c r="GB851" s="9"/>
      <c r="GC851" s="9"/>
      <c r="GD851" s="9"/>
      <c r="GE851" s="9"/>
      <c r="GF851" s="9"/>
    </row>
    <row r="852" spans="2:188" s="95" customFormat="1">
      <c r="B852" s="96"/>
      <c r="C852" s="96"/>
      <c r="D852" s="96"/>
      <c r="E852" s="173"/>
      <c r="F852" s="105"/>
      <c r="G852" s="97"/>
      <c r="L852" s="107"/>
      <c r="M852" s="103"/>
      <c r="N852" s="99"/>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9"/>
      <c r="FZ852" s="9"/>
      <c r="GA852" s="9"/>
      <c r="GB852" s="9"/>
      <c r="GC852" s="9"/>
      <c r="GD852" s="9"/>
      <c r="GE852" s="9"/>
      <c r="GF852" s="9"/>
    </row>
    <row r="853" spans="2:188" s="95" customFormat="1">
      <c r="B853" s="96"/>
      <c r="C853" s="96"/>
      <c r="D853" s="96"/>
      <c r="E853" s="173"/>
      <c r="F853" s="105"/>
      <c r="G853" s="97"/>
      <c r="L853" s="107"/>
      <c r="M853" s="103"/>
      <c r="N853" s="99"/>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9"/>
      <c r="DX853" s="9"/>
      <c r="DY853" s="9"/>
      <c r="DZ853" s="9"/>
      <c r="EA853" s="9"/>
      <c r="EB853" s="9"/>
      <c r="EC853" s="9"/>
      <c r="ED853" s="9"/>
      <c r="EE853" s="9"/>
      <c r="EF853" s="9"/>
      <c r="EG853" s="9"/>
      <c r="EH853" s="9"/>
      <c r="EI853" s="9"/>
      <c r="EJ853" s="9"/>
      <c r="EK853" s="9"/>
      <c r="EL853" s="9"/>
      <c r="EM853" s="9"/>
      <c r="EN853" s="9"/>
      <c r="EO853" s="9"/>
      <c r="EP853" s="9"/>
      <c r="EQ853" s="9"/>
      <c r="ER853" s="9"/>
      <c r="ES853" s="9"/>
      <c r="ET853" s="9"/>
      <c r="EU853" s="9"/>
      <c r="EV853" s="9"/>
      <c r="EW853" s="9"/>
      <c r="EX853" s="9"/>
      <c r="EY853" s="9"/>
      <c r="EZ853" s="9"/>
      <c r="FA853" s="9"/>
      <c r="FB853" s="9"/>
      <c r="FC853" s="9"/>
      <c r="FD853" s="9"/>
      <c r="FE853" s="9"/>
      <c r="FF853" s="9"/>
      <c r="FG853" s="9"/>
      <c r="FH853" s="9"/>
      <c r="FI853" s="9"/>
      <c r="FJ853" s="9"/>
      <c r="FK853" s="9"/>
      <c r="FL853" s="9"/>
      <c r="FM853" s="9"/>
      <c r="FN853" s="9"/>
      <c r="FO853" s="9"/>
      <c r="FP853" s="9"/>
      <c r="FQ853" s="9"/>
      <c r="FR853" s="9"/>
      <c r="FS853" s="9"/>
      <c r="FT853" s="9"/>
      <c r="FU853" s="9"/>
      <c r="FV853" s="9"/>
      <c r="FW853" s="9"/>
      <c r="FX853" s="9"/>
      <c r="FY853" s="9"/>
      <c r="FZ853" s="9"/>
      <c r="GA853" s="9"/>
      <c r="GB853" s="9"/>
      <c r="GC853" s="9"/>
      <c r="GD853" s="9"/>
      <c r="GE853" s="9"/>
      <c r="GF853" s="9"/>
    </row>
    <row r="854" spans="2:188" s="95" customFormat="1">
      <c r="B854" s="96"/>
      <c r="C854" s="96"/>
      <c r="D854" s="96"/>
      <c r="E854" s="173"/>
      <c r="F854" s="105"/>
      <c r="G854" s="97"/>
      <c r="L854" s="107"/>
      <c r="M854" s="103"/>
      <c r="N854" s="99"/>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row>
    <row r="855" spans="2:188" s="95" customFormat="1">
      <c r="B855" s="96"/>
      <c r="C855" s="96"/>
      <c r="D855" s="96"/>
      <c r="E855" s="173"/>
      <c r="F855" s="105"/>
      <c r="G855" s="97"/>
      <c r="L855" s="107"/>
      <c r="M855" s="103"/>
      <c r="N855" s="99"/>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row>
    <row r="856" spans="2:188" s="95" customFormat="1">
      <c r="B856" s="96"/>
      <c r="C856" s="96"/>
      <c r="D856" s="96"/>
      <c r="E856" s="173"/>
      <c r="F856" s="105"/>
      <c r="G856" s="97"/>
      <c r="L856" s="107"/>
      <c r="M856" s="103"/>
      <c r="N856" s="99"/>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9"/>
      <c r="FZ856" s="9"/>
      <c r="GA856" s="9"/>
      <c r="GB856" s="9"/>
      <c r="GC856" s="9"/>
      <c r="GD856" s="9"/>
      <c r="GE856" s="9"/>
      <c r="GF856" s="9"/>
    </row>
    <row r="857" spans="2:188" s="95" customFormat="1">
      <c r="B857" s="96"/>
      <c r="C857" s="96"/>
      <c r="D857" s="96"/>
      <c r="E857" s="173"/>
      <c r="F857" s="105"/>
      <c r="G857" s="97"/>
      <c r="L857" s="107"/>
      <c r="M857" s="103"/>
      <c r="N857" s="99"/>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9"/>
      <c r="DX857" s="9"/>
      <c r="DY857" s="9"/>
      <c r="DZ857" s="9"/>
      <c r="EA857" s="9"/>
      <c r="EB857" s="9"/>
      <c r="EC857" s="9"/>
      <c r="ED857" s="9"/>
      <c r="EE857" s="9"/>
      <c r="EF857" s="9"/>
      <c r="EG857" s="9"/>
      <c r="EH857" s="9"/>
      <c r="EI857" s="9"/>
      <c r="EJ857" s="9"/>
      <c r="EK857" s="9"/>
      <c r="EL857" s="9"/>
      <c r="EM857" s="9"/>
      <c r="EN857" s="9"/>
      <c r="EO857" s="9"/>
      <c r="EP857" s="9"/>
      <c r="EQ857" s="9"/>
      <c r="ER857" s="9"/>
      <c r="ES857" s="9"/>
      <c r="ET857" s="9"/>
      <c r="EU857" s="9"/>
      <c r="EV857" s="9"/>
      <c r="EW857" s="9"/>
      <c r="EX857" s="9"/>
      <c r="EY857" s="9"/>
      <c r="EZ857" s="9"/>
      <c r="FA857" s="9"/>
      <c r="FB857" s="9"/>
      <c r="FC857" s="9"/>
      <c r="FD857" s="9"/>
      <c r="FE857" s="9"/>
      <c r="FF857" s="9"/>
      <c r="FG857" s="9"/>
      <c r="FH857" s="9"/>
      <c r="FI857" s="9"/>
      <c r="FJ857" s="9"/>
      <c r="FK857" s="9"/>
      <c r="FL857" s="9"/>
      <c r="FM857" s="9"/>
      <c r="FN857" s="9"/>
      <c r="FO857" s="9"/>
      <c r="FP857" s="9"/>
      <c r="FQ857" s="9"/>
      <c r="FR857" s="9"/>
      <c r="FS857" s="9"/>
      <c r="FT857" s="9"/>
      <c r="FU857" s="9"/>
      <c r="FV857" s="9"/>
      <c r="FW857" s="9"/>
      <c r="FX857" s="9"/>
      <c r="FY857" s="9"/>
      <c r="FZ857" s="9"/>
      <c r="GA857" s="9"/>
      <c r="GB857" s="9"/>
      <c r="GC857" s="9"/>
      <c r="GD857" s="9"/>
      <c r="GE857" s="9"/>
      <c r="GF857" s="9"/>
    </row>
    <row r="858" spans="2:188" s="95" customFormat="1">
      <c r="B858" s="96"/>
      <c r="C858" s="96"/>
      <c r="D858" s="96"/>
      <c r="E858" s="173"/>
      <c r="F858" s="105"/>
      <c r="G858" s="97"/>
      <c r="L858" s="107"/>
      <c r="M858" s="103"/>
      <c r="N858" s="99"/>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9"/>
      <c r="FZ858" s="9"/>
      <c r="GA858" s="9"/>
      <c r="GB858" s="9"/>
      <c r="GC858" s="9"/>
      <c r="GD858" s="9"/>
      <c r="GE858" s="9"/>
      <c r="GF858" s="9"/>
    </row>
    <row r="859" spans="2:188" s="95" customFormat="1">
      <c r="B859" s="96"/>
      <c r="C859" s="96"/>
      <c r="D859" s="96"/>
      <c r="E859" s="173"/>
      <c r="F859" s="105"/>
      <c r="G859" s="97"/>
      <c r="L859" s="107"/>
      <c r="M859" s="103"/>
      <c r="N859" s="99"/>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9"/>
      <c r="DX859" s="9"/>
      <c r="DY859" s="9"/>
      <c r="DZ859" s="9"/>
      <c r="EA859" s="9"/>
      <c r="EB859" s="9"/>
      <c r="EC859" s="9"/>
      <c r="ED859" s="9"/>
      <c r="EE859" s="9"/>
      <c r="EF859" s="9"/>
      <c r="EG859" s="9"/>
      <c r="EH859" s="9"/>
      <c r="EI859" s="9"/>
      <c r="EJ859" s="9"/>
      <c r="EK859" s="9"/>
      <c r="EL859" s="9"/>
      <c r="EM859" s="9"/>
      <c r="EN859" s="9"/>
      <c r="EO859" s="9"/>
      <c r="EP859" s="9"/>
      <c r="EQ859" s="9"/>
      <c r="ER859" s="9"/>
      <c r="ES859" s="9"/>
      <c r="ET859" s="9"/>
      <c r="EU859" s="9"/>
      <c r="EV859" s="9"/>
      <c r="EW859" s="9"/>
      <c r="EX859" s="9"/>
      <c r="EY859" s="9"/>
      <c r="EZ859" s="9"/>
      <c r="FA859" s="9"/>
      <c r="FB859" s="9"/>
      <c r="FC859" s="9"/>
      <c r="FD859" s="9"/>
      <c r="FE859" s="9"/>
      <c r="FF859" s="9"/>
      <c r="FG859" s="9"/>
      <c r="FH859" s="9"/>
      <c r="FI859" s="9"/>
      <c r="FJ859" s="9"/>
      <c r="FK859" s="9"/>
      <c r="FL859" s="9"/>
      <c r="FM859" s="9"/>
      <c r="FN859" s="9"/>
      <c r="FO859" s="9"/>
      <c r="FP859" s="9"/>
      <c r="FQ859" s="9"/>
      <c r="FR859" s="9"/>
      <c r="FS859" s="9"/>
      <c r="FT859" s="9"/>
      <c r="FU859" s="9"/>
      <c r="FV859" s="9"/>
      <c r="FW859" s="9"/>
      <c r="FX859" s="9"/>
      <c r="FY859" s="9"/>
      <c r="FZ859" s="9"/>
      <c r="GA859" s="9"/>
      <c r="GB859" s="9"/>
      <c r="GC859" s="9"/>
      <c r="GD859" s="9"/>
      <c r="GE859" s="9"/>
      <c r="GF859" s="9"/>
    </row>
    <row r="860" spans="2:188" s="95" customFormat="1">
      <c r="B860" s="96"/>
      <c r="C860" s="96"/>
      <c r="D860" s="96"/>
      <c r="E860" s="173"/>
      <c r="F860" s="105"/>
      <c r="G860" s="97"/>
      <c r="L860" s="107"/>
      <c r="M860" s="103"/>
      <c r="N860" s="99"/>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9"/>
      <c r="FZ860" s="9"/>
      <c r="GA860" s="9"/>
      <c r="GB860" s="9"/>
      <c r="GC860" s="9"/>
      <c r="GD860" s="9"/>
      <c r="GE860" s="9"/>
      <c r="GF860" s="9"/>
    </row>
    <row r="861" spans="2:188" s="95" customFormat="1">
      <c r="B861" s="96"/>
      <c r="C861" s="96"/>
      <c r="D861" s="96"/>
      <c r="E861" s="173"/>
      <c r="F861" s="105"/>
      <c r="G861" s="97"/>
      <c r="L861" s="107"/>
      <c r="M861" s="103"/>
      <c r="N861" s="99"/>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9"/>
      <c r="DX861" s="9"/>
      <c r="DY861" s="9"/>
      <c r="DZ861" s="9"/>
      <c r="EA861" s="9"/>
      <c r="EB861" s="9"/>
      <c r="EC861" s="9"/>
      <c r="ED861" s="9"/>
      <c r="EE861" s="9"/>
      <c r="EF861" s="9"/>
      <c r="EG861" s="9"/>
      <c r="EH861" s="9"/>
      <c r="EI861" s="9"/>
      <c r="EJ861" s="9"/>
      <c r="EK861" s="9"/>
      <c r="EL861" s="9"/>
      <c r="EM861" s="9"/>
      <c r="EN861" s="9"/>
      <c r="EO861" s="9"/>
      <c r="EP861" s="9"/>
      <c r="EQ861" s="9"/>
      <c r="ER861" s="9"/>
      <c r="ES861" s="9"/>
      <c r="ET861" s="9"/>
      <c r="EU861" s="9"/>
      <c r="EV861" s="9"/>
      <c r="EW861" s="9"/>
      <c r="EX861" s="9"/>
      <c r="EY861" s="9"/>
      <c r="EZ861" s="9"/>
      <c r="FA861" s="9"/>
      <c r="FB861" s="9"/>
      <c r="FC861" s="9"/>
      <c r="FD861" s="9"/>
      <c r="FE861" s="9"/>
      <c r="FF861" s="9"/>
      <c r="FG861" s="9"/>
      <c r="FH861" s="9"/>
      <c r="FI861" s="9"/>
      <c r="FJ861" s="9"/>
      <c r="FK861" s="9"/>
      <c r="FL861" s="9"/>
      <c r="FM861" s="9"/>
      <c r="FN861" s="9"/>
      <c r="FO861" s="9"/>
      <c r="FP861" s="9"/>
      <c r="FQ861" s="9"/>
      <c r="FR861" s="9"/>
      <c r="FS861" s="9"/>
      <c r="FT861" s="9"/>
      <c r="FU861" s="9"/>
      <c r="FV861" s="9"/>
      <c r="FW861" s="9"/>
      <c r="FX861" s="9"/>
      <c r="FY861" s="9"/>
      <c r="FZ861" s="9"/>
      <c r="GA861" s="9"/>
      <c r="GB861" s="9"/>
      <c r="GC861" s="9"/>
      <c r="GD861" s="9"/>
      <c r="GE861" s="9"/>
      <c r="GF861" s="9"/>
    </row>
    <row r="862" spans="2:188" s="95" customFormat="1">
      <c r="B862" s="96"/>
      <c r="C862" s="96"/>
      <c r="D862" s="96"/>
      <c r="E862" s="173"/>
      <c r="F862" s="105"/>
      <c r="G862" s="97"/>
      <c r="L862" s="107"/>
      <c r="M862" s="103"/>
      <c r="N862" s="99"/>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9"/>
      <c r="FZ862" s="9"/>
      <c r="GA862" s="9"/>
      <c r="GB862" s="9"/>
      <c r="GC862" s="9"/>
      <c r="GD862" s="9"/>
      <c r="GE862" s="9"/>
      <c r="GF862" s="9"/>
    </row>
    <row r="863" spans="2:188" s="95" customFormat="1">
      <c r="B863" s="96"/>
      <c r="C863" s="96"/>
      <c r="D863" s="96"/>
      <c r="E863" s="173"/>
      <c r="F863" s="105"/>
      <c r="G863" s="97"/>
      <c r="L863" s="107"/>
      <c r="M863" s="103"/>
      <c r="N863" s="99"/>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9"/>
      <c r="DX863" s="9"/>
      <c r="DY863" s="9"/>
      <c r="DZ863" s="9"/>
      <c r="EA863" s="9"/>
      <c r="EB863" s="9"/>
      <c r="EC863" s="9"/>
      <c r="ED863" s="9"/>
      <c r="EE863" s="9"/>
      <c r="EF863" s="9"/>
      <c r="EG863" s="9"/>
      <c r="EH863" s="9"/>
      <c r="EI863" s="9"/>
      <c r="EJ863" s="9"/>
      <c r="EK863" s="9"/>
      <c r="EL863" s="9"/>
      <c r="EM863" s="9"/>
      <c r="EN863" s="9"/>
      <c r="EO863" s="9"/>
      <c r="EP863" s="9"/>
      <c r="EQ863" s="9"/>
      <c r="ER863" s="9"/>
      <c r="ES863" s="9"/>
      <c r="ET863" s="9"/>
      <c r="EU863" s="9"/>
      <c r="EV863" s="9"/>
      <c r="EW863" s="9"/>
      <c r="EX863" s="9"/>
      <c r="EY863" s="9"/>
      <c r="EZ863" s="9"/>
      <c r="FA863" s="9"/>
      <c r="FB863" s="9"/>
      <c r="FC863" s="9"/>
      <c r="FD863" s="9"/>
      <c r="FE863" s="9"/>
      <c r="FF863" s="9"/>
      <c r="FG863" s="9"/>
      <c r="FH863" s="9"/>
      <c r="FI863" s="9"/>
      <c r="FJ863" s="9"/>
      <c r="FK863" s="9"/>
      <c r="FL863" s="9"/>
      <c r="FM863" s="9"/>
      <c r="FN863" s="9"/>
      <c r="FO863" s="9"/>
      <c r="FP863" s="9"/>
      <c r="FQ863" s="9"/>
      <c r="FR863" s="9"/>
      <c r="FS863" s="9"/>
      <c r="FT863" s="9"/>
      <c r="FU863" s="9"/>
      <c r="FV863" s="9"/>
      <c r="FW863" s="9"/>
      <c r="FX863" s="9"/>
      <c r="FY863" s="9"/>
      <c r="FZ863" s="9"/>
      <c r="GA863" s="9"/>
      <c r="GB863" s="9"/>
      <c r="GC863" s="9"/>
      <c r="GD863" s="9"/>
      <c r="GE863" s="9"/>
      <c r="GF863" s="9"/>
    </row>
    <row r="864" spans="2:188" s="95" customFormat="1">
      <c r="B864" s="96"/>
      <c r="C864" s="96"/>
      <c r="D864" s="96"/>
      <c r="E864" s="173"/>
      <c r="F864" s="105"/>
      <c r="G864" s="97"/>
      <c r="L864" s="107"/>
      <c r="M864" s="103"/>
      <c r="N864" s="99"/>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9"/>
      <c r="FZ864" s="9"/>
      <c r="GA864" s="9"/>
      <c r="GB864" s="9"/>
      <c r="GC864" s="9"/>
      <c r="GD864" s="9"/>
      <c r="GE864" s="9"/>
      <c r="GF864" s="9"/>
    </row>
    <row r="865" spans="2:188" s="95" customFormat="1">
      <c r="B865" s="96"/>
      <c r="C865" s="96"/>
      <c r="D865" s="96"/>
      <c r="E865" s="173"/>
      <c r="F865" s="105"/>
      <c r="G865" s="97"/>
      <c r="L865" s="107"/>
      <c r="M865" s="103"/>
      <c r="N865" s="99"/>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9"/>
      <c r="DX865" s="9"/>
      <c r="DY865" s="9"/>
      <c r="DZ865" s="9"/>
      <c r="EA865" s="9"/>
      <c r="EB865" s="9"/>
      <c r="EC865" s="9"/>
      <c r="ED865" s="9"/>
      <c r="EE865" s="9"/>
      <c r="EF865" s="9"/>
      <c r="EG865" s="9"/>
      <c r="EH865" s="9"/>
      <c r="EI865" s="9"/>
      <c r="EJ865" s="9"/>
      <c r="EK865" s="9"/>
      <c r="EL865" s="9"/>
      <c r="EM865" s="9"/>
      <c r="EN865" s="9"/>
      <c r="EO865" s="9"/>
      <c r="EP865" s="9"/>
      <c r="EQ865" s="9"/>
      <c r="ER865" s="9"/>
      <c r="ES865" s="9"/>
      <c r="ET865" s="9"/>
      <c r="EU865" s="9"/>
      <c r="EV865" s="9"/>
      <c r="EW865" s="9"/>
      <c r="EX865" s="9"/>
      <c r="EY865" s="9"/>
      <c r="EZ865" s="9"/>
      <c r="FA865" s="9"/>
      <c r="FB865" s="9"/>
      <c r="FC865" s="9"/>
      <c r="FD865" s="9"/>
      <c r="FE865" s="9"/>
      <c r="FF865" s="9"/>
      <c r="FG865" s="9"/>
      <c r="FH865" s="9"/>
      <c r="FI865" s="9"/>
      <c r="FJ865" s="9"/>
      <c r="FK865" s="9"/>
      <c r="FL865" s="9"/>
      <c r="FM865" s="9"/>
      <c r="FN865" s="9"/>
      <c r="FO865" s="9"/>
      <c r="FP865" s="9"/>
      <c r="FQ865" s="9"/>
      <c r="FR865" s="9"/>
      <c r="FS865" s="9"/>
      <c r="FT865" s="9"/>
      <c r="FU865" s="9"/>
      <c r="FV865" s="9"/>
      <c r="FW865" s="9"/>
      <c r="FX865" s="9"/>
      <c r="FY865" s="9"/>
      <c r="FZ865" s="9"/>
      <c r="GA865" s="9"/>
      <c r="GB865" s="9"/>
      <c r="GC865" s="9"/>
      <c r="GD865" s="9"/>
      <c r="GE865" s="9"/>
      <c r="GF865" s="9"/>
    </row>
    <row r="866" spans="2:188" s="95" customFormat="1">
      <c r="B866" s="96"/>
      <c r="C866" s="96"/>
      <c r="D866" s="96"/>
      <c r="E866" s="173"/>
      <c r="F866" s="105"/>
      <c r="G866" s="97"/>
      <c r="L866" s="107"/>
      <c r="M866" s="103"/>
      <c r="N866" s="99"/>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row>
    <row r="867" spans="2:188" s="95" customFormat="1">
      <c r="B867" s="96"/>
      <c r="C867" s="96"/>
      <c r="D867" s="96"/>
      <c r="E867" s="173"/>
      <c r="F867" s="105"/>
      <c r="G867" s="97"/>
      <c r="L867" s="107"/>
      <c r="M867" s="103"/>
      <c r="N867" s="99"/>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row>
    <row r="868" spans="2:188" s="95" customFormat="1">
      <c r="B868" s="96"/>
      <c r="C868" s="96"/>
      <c r="D868" s="96"/>
      <c r="E868" s="173"/>
      <c r="F868" s="105"/>
      <c r="G868" s="97"/>
      <c r="L868" s="107"/>
      <c r="M868" s="103"/>
      <c r="N868" s="99"/>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row>
    <row r="869" spans="2:188" s="95" customFormat="1">
      <c r="B869" s="96"/>
      <c r="C869" s="96"/>
      <c r="D869" s="96"/>
      <c r="E869" s="173"/>
      <c r="F869" s="105"/>
      <c r="G869" s="97"/>
      <c r="L869" s="107"/>
      <c r="M869" s="103"/>
      <c r="N869" s="99"/>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row>
    <row r="870" spans="2:188" s="95" customFormat="1">
      <c r="B870" s="96"/>
      <c r="C870" s="96"/>
      <c r="D870" s="96"/>
      <c r="E870" s="173"/>
      <c r="F870" s="105"/>
      <c r="G870" s="97"/>
      <c r="L870" s="107"/>
      <c r="M870" s="103"/>
      <c r="N870" s="99"/>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9"/>
      <c r="FZ870" s="9"/>
      <c r="GA870" s="9"/>
      <c r="GB870" s="9"/>
      <c r="GC870" s="9"/>
      <c r="GD870" s="9"/>
      <c r="GE870" s="9"/>
      <c r="GF870" s="9"/>
    </row>
    <row r="871" spans="2:188" s="95" customFormat="1">
      <c r="B871" s="96"/>
      <c r="C871" s="96"/>
      <c r="D871" s="96"/>
      <c r="E871" s="173"/>
      <c r="F871" s="105"/>
      <c r="G871" s="97"/>
      <c r="L871" s="107"/>
      <c r="M871" s="103"/>
      <c r="N871" s="99"/>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9"/>
      <c r="DX871" s="9"/>
      <c r="DY871" s="9"/>
      <c r="DZ871" s="9"/>
      <c r="EA871" s="9"/>
      <c r="EB871" s="9"/>
      <c r="EC871" s="9"/>
      <c r="ED871" s="9"/>
      <c r="EE871" s="9"/>
      <c r="EF871" s="9"/>
      <c r="EG871" s="9"/>
      <c r="EH871" s="9"/>
      <c r="EI871" s="9"/>
      <c r="EJ871" s="9"/>
      <c r="EK871" s="9"/>
      <c r="EL871" s="9"/>
      <c r="EM871" s="9"/>
      <c r="EN871" s="9"/>
      <c r="EO871" s="9"/>
      <c r="EP871" s="9"/>
      <c r="EQ871" s="9"/>
      <c r="ER871" s="9"/>
      <c r="ES871" s="9"/>
      <c r="ET871" s="9"/>
      <c r="EU871" s="9"/>
      <c r="EV871" s="9"/>
      <c r="EW871" s="9"/>
      <c r="EX871" s="9"/>
      <c r="EY871" s="9"/>
      <c r="EZ871" s="9"/>
      <c r="FA871" s="9"/>
      <c r="FB871" s="9"/>
      <c r="FC871" s="9"/>
      <c r="FD871" s="9"/>
      <c r="FE871" s="9"/>
      <c r="FF871" s="9"/>
      <c r="FG871" s="9"/>
      <c r="FH871" s="9"/>
      <c r="FI871" s="9"/>
      <c r="FJ871" s="9"/>
      <c r="FK871" s="9"/>
      <c r="FL871" s="9"/>
      <c r="FM871" s="9"/>
      <c r="FN871" s="9"/>
      <c r="FO871" s="9"/>
      <c r="FP871" s="9"/>
      <c r="FQ871" s="9"/>
      <c r="FR871" s="9"/>
      <c r="FS871" s="9"/>
      <c r="FT871" s="9"/>
      <c r="FU871" s="9"/>
      <c r="FV871" s="9"/>
      <c r="FW871" s="9"/>
      <c r="FX871" s="9"/>
      <c r="FY871" s="9"/>
      <c r="FZ871" s="9"/>
      <c r="GA871" s="9"/>
      <c r="GB871" s="9"/>
      <c r="GC871" s="9"/>
      <c r="GD871" s="9"/>
      <c r="GE871" s="9"/>
      <c r="GF871" s="9"/>
    </row>
    <row r="872" spans="2:188" s="95" customFormat="1">
      <c r="B872" s="96"/>
      <c r="C872" s="96"/>
      <c r="D872" s="96"/>
      <c r="E872" s="173"/>
      <c r="F872" s="105"/>
      <c r="G872" s="97"/>
      <c r="L872" s="107"/>
      <c r="M872" s="103"/>
      <c r="N872" s="99"/>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9"/>
      <c r="FZ872" s="9"/>
      <c r="GA872" s="9"/>
      <c r="GB872" s="9"/>
      <c r="GC872" s="9"/>
      <c r="GD872" s="9"/>
      <c r="GE872" s="9"/>
      <c r="GF872" s="9"/>
    </row>
    <row r="873" spans="2:188" s="95" customFormat="1">
      <c r="B873" s="96"/>
      <c r="C873" s="96"/>
      <c r="D873" s="96"/>
      <c r="E873" s="173"/>
      <c r="F873" s="105"/>
      <c r="G873" s="97"/>
      <c r="L873" s="107"/>
      <c r="M873" s="103"/>
      <c r="N873" s="99"/>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9"/>
      <c r="DX873" s="9"/>
      <c r="DY873" s="9"/>
      <c r="DZ873" s="9"/>
      <c r="EA873" s="9"/>
      <c r="EB873" s="9"/>
      <c r="EC873" s="9"/>
      <c r="ED873" s="9"/>
      <c r="EE873" s="9"/>
      <c r="EF873" s="9"/>
      <c r="EG873" s="9"/>
      <c r="EH873" s="9"/>
      <c r="EI873" s="9"/>
      <c r="EJ873" s="9"/>
      <c r="EK873" s="9"/>
      <c r="EL873" s="9"/>
      <c r="EM873" s="9"/>
      <c r="EN873" s="9"/>
      <c r="EO873" s="9"/>
      <c r="EP873" s="9"/>
      <c r="EQ873" s="9"/>
      <c r="ER873" s="9"/>
      <c r="ES873" s="9"/>
      <c r="ET873" s="9"/>
      <c r="EU873" s="9"/>
      <c r="EV873" s="9"/>
      <c r="EW873" s="9"/>
      <c r="EX873" s="9"/>
      <c r="EY873" s="9"/>
      <c r="EZ873" s="9"/>
      <c r="FA873" s="9"/>
      <c r="FB873" s="9"/>
      <c r="FC873" s="9"/>
      <c r="FD873" s="9"/>
      <c r="FE873" s="9"/>
      <c r="FF873" s="9"/>
      <c r="FG873" s="9"/>
      <c r="FH873" s="9"/>
      <c r="FI873" s="9"/>
      <c r="FJ873" s="9"/>
      <c r="FK873" s="9"/>
      <c r="FL873" s="9"/>
      <c r="FM873" s="9"/>
      <c r="FN873" s="9"/>
      <c r="FO873" s="9"/>
      <c r="FP873" s="9"/>
      <c r="FQ873" s="9"/>
      <c r="FR873" s="9"/>
      <c r="FS873" s="9"/>
      <c r="FT873" s="9"/>
      <c r="FU873" s="9"/>
      <c r="FV873" s="9"/>
      <c r="FW873" s="9"/>
      <c r="FX873" s="9"/>
      <c r="FY873" s="9"/>
      <c r="FZ873" s="9"/>
      <c r="GA873" s="9"/>
      <c r="GB873" s="9"/>
      <c r="GC873" s="9"/>
      <c r="GD873" s="9"/>
      <c r="GE873" s="9"/>
      <c r="GF873" s="9"/>
    </row>
    <row r="874" spans="2:188" s="95" customFormat="1">
      <c r="B874" s="96"/>
      <c r="C874" s="96"/>
      <c r="D874" s="96"/>
      <c r="E874" s="173"/>
      <c r="F874" s="105"/>
      <c r="G874" s="97"/>
      <c r="L874" s="107"/>
      <c r="M874" s="103"/>
      <c r="N874" s="99"/>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9"/>
      <c r="FZ874" s="9"/>
      <c r="GA874" s="9"/>
      <c r="GB874" s="9"/>
      <c r="GC874" s="9"/>
      <c r="GD874" s="9"/>
      <c r="GE874" s="9"/>
      <c r="GF874" s="9"/>
    </row>
    <row r="875" spans="2:188" s="95" customFormat="1">
      <c r="B875" s="96"/>
      <c r="C875" s="96"/>
      <c r="D875" s="96"/>
      <c r="E875" s="173"/>
      <c r="F875" s="105"/>
      <c r="G875" s="97"/>
      <c r="L875" s="107"/>
      <c r="M875" s="103"/>
      <c r="N875" s="99"/>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9"/>
      <c r="DX875" s="9"/>
      <c r="DY875" s="9"/>
      <c r="DZ875" s="9"/>
      <c r="EA875" s="9"/>
      <c r="EB875" s="9"/>
      <c r="EC875" s="9"/>
      <c r="ED875" s="9"/>
      <c r="EE875" s="9"/>
      <c r="EF875" s="9"/>
      <c r="EG875" s="9"/>
      <c r="EH875" s="9"/>
      <c r="EI875" s="9"/>
      <c r="EJ875" s="9"/>
      <c r="EK875" s="9"/>
      <c r="EL875" s="9"/>
      <c r="EM875" s="9"/>
      <c r="EN875" s="9"/>
      <c r="EO875" s="9"/>
      <c r="EP875" s="9"/>
      <c r="EQ875" s="9"/>
      <c r="ER875" s="9"/>
      <c r="ES875" s="9"/>
      <c r="ET875" s="9"/>
      <c r="EU875" s="9"/>
      <c r="EV875" s="9"/>
      <c r="EW875" s="9"/>
      <c r="EX875" s="9"/>
      <c r="EY875" s="9"/>
      <c r="EZ875" s="9"/>
      <c r="FA875" s="9"/>
      <c r="FB875" s="9"/>
      <c r="FC875" s="9"/>
      <c r="FD875" s="9"/>
      <c r="FE875" s="9"/>
      <c r="FF875" s="9"/>
      <c r="FG875" s="9"/>
      <c r="FH875" s="9"/>
      <c r="FI875" s="9"/>
      <c r="FJ875" s="9"/>
      <c r="FK875" s="9"/>
      <c r="FL875" s="9"/>
      <c r="FM875" s="9"/>
      <c r="FN875" s="9"/>
      <c r="FO875" s="9"/>
      <c r="FP875" s="9"/>
      <c r="FQ875" s="9"/>
      <c r="FR875" s="9"/>
      <c r="FS875" s="9"/>
      <c r="FT875" s="9"/>
      <c r="FU875" s="9"/>
      <c r="FV875" s="9"/>
      <c r="FW875" s="9"/>
      <c r="FX875" s="9"/>
      <c r="FY875" s="9"/>
      <c r="FZ875" s="9"/>
      <c r="GA875" s="9"/>
      <c r="GB875" s="9"/>
      <c r="GC875" s="9"/>
      <c r="GD875" s="9"/>
      <c r="GE875" s="9"/>
      <c r="GF875" s="9"/>
    </row>
    <row r="876" spans="2:188" s="95" customFormat="1">
      <c r="B876" s="96"/>
      <c r="C876" s="96"/>
      <c r="D876" s="96"/>
      <c r="E876" s="173"/>
      <c r="F876" s="105"/>
      <c r="G876" s="97"/>
      <c r="L876" s="107"/>
      <c r="M876" s="103"/>
      <c r="N876" s="99"/>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9"/>
      <c r="FZ876" s="9"/>
      <c r="GA876" s="9"/>
      <c r="GB876" s="9"/>
      <c r="GC876" s="9"/>
      <c r="GD876" s="9"/>
      <c r="GE876" s="9"/>
      <c r="GF876" s="9"/>
    </row>
    <row r="877" spans="2:188" s="95" customFormat="1">
      <c r="B877" s="96"/>
      <c r="C877" s="96"/>
      <c r="D877" s="96"/>
      <c r="E877" s="173"/>
      <c r="F877" s="105"/>
      <c r="G877" s="97"/>
      <c r="L877" s="107"/>
      <c r="M877" s="103"/>
      <c r="N877" s="99"/>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9"/>
      <c r="DX877" s="9"/>
      <c r="DY877" s="9"/>
      <c r="DZ877" s="9"/>
      <c r="EA877" s="9"/>
      <c r="EB877" s="9"/>
      <c r="EC877" s="9"/>
      <c r="ED877" s="9"/>
      <c r="EE877" s="9"/>
      <c r="EF877" s="9"/>
      <c r="EG877" s="9"/>
      <c r="EH877" s="9"/>
      <c r="EI877" s="9"/>
      <c r="EJ877" s="9"/>
      <c r="EK877" s="9"/>
      <c r="EL877" s="9"/>
      <c r="EM877" s="9"/>
      <c r="EN877" s="9"/>
      <c r="EO877" s="9"/>
      <c r="EP877" s="9"/>
      <c r="EQ877" s="9"/>
      <c r="ER877" s="9"/>
      <c r="ES877" s="9"/>
      <c r="ET877" s="9"/>
      <c r="EU877" s="9"/>
      <c r="EV877" s="9"/>
      <c r="EW877" s="9"/>
      <c r="EX877" s="9"/>
      <c r="EY877" s="9"/>
      <c r="EZ877" s="9"/>
      <c r="FA877" s="9"/>
      <c r="FB877" s="9"/>
      <c r="FC877" s="9"/>
      <c r="FD877" s="9"/>
      <c r="FE877" s="9"/>
      <c r="FF877" s="9"/>
      <c r="FG877" s="9"/>
      <c r="FH877" s="9"/>
      <c r="FI877" s="9"/>
      <c r="FJ877" s="9"/>
      <c r="FK877" s="9"/>
      <c r="FL877" s="9"/>
      <c r="FM877" s="9"/>
      <c r="FN877" s="9"/>
      <c r="FO877" s="9"/>
      <c r="FP877" s="9"/>
      <c r="FQ877" s="9"/>
      <c r="FR877" s="9"/>
      <c r="FS877" s="9"/>
      <c r="FT877" s="9"/>
      <c r="FU877" s="9"/>
      <c r="FV877" s="9"/>
      <c r="FW877" s="9"/>
      <c r="FX877" s="9"/>
      <c r="FY877" s="9"/>
      <c r="FZ877" s="9"/>
      <c r="GA877" s="9"/>
      <c r="GB877" s="9"/>
      <c r="GC877" s="9"/>
      <c r="GD877" s="9"/>
      <c r="GE877" s="9"/>
      <c r="GF877" s="9"/>
    </row>
    <row r="878" spans="2:188" s="95" customFormat="1">
      <c r="B878" s="96"/>
      <c r="C878" s="96"/>
      <c r="D878" s="96"/>
      <c r="E878" s="173"/>
      <c r="F878" s="105"/>
      <c r="G878" s="97"/>
      <c r="L878" s="107"/>
      <c r="M878" s="103"/>
      <c r="N878" s="99"/>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9"/>
      <c r="FZ878" s="9"/>
      <c r="GA878" s="9"/>
      <c r="GB878" s="9"/>
      <c r="GC878" s="9"/>
      <c r="GD878" s="9"/>
      <c r="GE878" s="9"/>
      <c r="GF878" s="9"/>
    </row>
    <row r="879" spans="2:188" s="95" customFormat="1">
      <c r="B879" s="96"/>
      <c r="C879" s="96"/>
      <c r="D879" s="96"/>
      <c r="E879" s="173"/>
      <c r="F879" s="105"/>
      <c r="G879" s="97"/>
      <c r="L879" s="107"/>
      <c r="M879" s="103"/>
      <c r="N879" s="99"/>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9"/>
      <c r="DX879" s="9"/>
      <c r="DY879" s="9"/>
      <c r="DZ879" s="9"/>
      <c r="EA879" s="9"/>
      <c r="EB879" s="9"/>
      <c r="EC879" s="9"/>
      <c r="ED879" s="9"/>
      <c r="EE879" s="9"/>
      <c r="EF879" s="9"/>
      <c r="EG879" s="9"/>
      <c r="EH879" s="9"/>
      <c r="EI879" s="9"/>
      <c r="EJ879" s="9"/>
      <c r="EK879" s="9"/>
      <c r="EL879" s="9"/>
      <c r="EM879" s="9"/>
      <c r="EN879" s="9"/>
      <c r="EO879" s="9"/>
      <c r="EP879" s="9"/>
      <c r="EQ879" s="9"/>
      <c r="ER879" s="9"/>
      <c r="ES879" s="9"/>
      <c r="ET879" s="9"/>
      <c r="EU879" s="9"/>
      <c r="EV879" s="9"/>
      <c r="EW879" s="9"/>
      <c r="EX879" s="9"/>
      <c r="EY879" s="9"/>
      <c r="EZ879" s="9"/>
      <c r="FA879" s="9"/>
      <c r="FB879" s="9"/>
      <c r="FC879" s="9"/>
      <c r="FD879" s="9"/>
      <c r="FE879" s="9"/>
      <c r="FF879" s="9"/>
      <c r="FG879" s="9"/>
      <c r="FH879" s="9"/>
      <c r="FI879" s="9"/>
      <c r="FJ879" s="9"/>
      <c r="FK879" s="9"/>
      <c r="FL879" s="9"/>
      <c r="FM879" s="9"/>
      <c r="FN879" s="9"/>
      <c r="FO879" s="9"/>
      <c r="FP879" s="9"/>
      <c r="FQ879" s="9"/>
      <c r="FR879" s="9"/>
      <c r="FS879" s="9"/>
      <c r="FT879" s="9"/>
      <c r="FU879" s="9"/>
      <c r="FV879" s="9"/>
      <c r="FW879" s="9"/>
      <c r="FX879" s="9"/>
      <c r="FY879" s="9"/>
      <c r="FZ879" s="9"/>
      <c r="GA879" s="9"/>
      <c r="GB879" s="9"/>
      <c r="GC879" s="9"/>
      <c r="GD879" s="9"/>
      <c r="GE879" s="9"/>
      <c r="GF879" s="9"/>
    </row>
    <row r="880" spans="2:188" s="95" customFormat="1">
      <c r="B880" s="96"/>
      <c r="C880" s="96"/>
      <c r="D880" s="96"/>
      <c r="E880" s="173"/>
      <c r="F880" s="105"/>
      <c r="G880" s="97"/>
      <c r="L880" s="107"/>
      <c r="M880" s="103"/>
      <c r="N880" s="99"/>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9"/>
      <c r="FZ880" s="9"/>
      <c r="GA880" s="9"/>
      <c r="GB880" s="9"/>
      <c r="GC880" s="9"/>
      <c r="GD880" s="9"/>
      <c r="GE880" s="9"/>
      <c r="GF880" s="9"/>
    </row>
    <row r="881" spans="2:188" s="95" customFormat="1">
      <c r="B881" s="96"/>
      <c r="C881" s="96"/>
      <c r="D881" s="96"/>
      <c r="E881" s="173"/>
      <c r="F881" s="105"/>
      <c r="G881" s="97"/>
      <c r="L881" s="107"/>
      <c r="M881" s="103"/>
      <c r="N881" s="99"/>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9"/>
      <c r="DX881" s="9"/>
      <c r="DY881" s="9"/>
      <c r="DZ881" s="9"/>
      <c r="EA881" s="9"/>
      <c r="EB881" s="9"/>
      <c r="EC881" s="9"/>
      <c r="ED881" s="9"/>
      <c r="EE881" s="9"/>
      <c r="EF881" s="9"/>
      <c r="EG881" s="9"/>
      <c r="EH881" s="9"/>
      <c r="EI881" s="9"/>
      <c r="EJ881" s="9"/>
      <c r="EK881" s="9"/>
      <c r="EL881" s="9"/>
      <c r="EM881" s="9"/>
      <c r="EN881" s="9"/>
      <c r="EO881" s="9"/>
      <c r="EP881" s="9"/>
      <c r="EQ881" s="9"/>
      <c r="ER881" s="9"/>
      <c r="ES881" s="9"/>
      <c r="ET881" s="9"/>
      <c r="EU881" s="9"/>
      <c r="EV881" s="9"/>
      <c r="EW881" s="9"/>
      <c r="EX881" s="9"/>
      <c r="EY881" s="9"/>
      <c r="EZ881" s="9"/>
      <c r="FA881" s="9"/>
      <c r="FB881" s="9"/>
      <c r="FC881" s="9"/>
      <c r="FD881" s="9"/>
      <c r="FE881" s="9"/>
      <c r="FF881" s="9"/>
      <c r="FG881" s="9"/>
      <c r="FH881" s="9"/>
      <c r="FI881" s="9"/>
      <c r="FJ881" s="9"/>
      <c r="FK881" s="9"/>
      <c r="FL881" s="9"/>
      <c r="FM881" s="9"/>
      <c r="FN881" s="9"/>
      <c r="FO881" s="9"/>
      <c r="FP881" s="9"/>
      <c r="FQ881" s="9"/>
      <c r="FR881" s="9"/>
      <c r="FS881" s="9"/>
      <c r="FT881" s="9"/>
      <c r="FU881" s="9"/>
      <c r="FV881" s="9"/>
      <c r="FW881" s="9"/>
      <c r="FX881" s="9"/>
      <c r="FY881" s="9"/>
      <c r="FZ881" s="9"/>
      <c r="GA881" s="9"/>
      <c r="GB881" s="9"/>
      <c r="GC881" s="9"/>
      <c r="GD881" s="9"/>
      <c r="GE881" s="9"/>
      <c r="GF881" s="9"/>
    </row>
    <row r="882" spans="2:188" s="95" customFormat="1">
      <c r="B882" s="96"/>
      <c r="C882" s="96"/>
      <c r="D882" s="96"/>
      <c r="E882" s="173"/>
      <c r="F882" s="105"/>
      <c r="G882" s="97"/>
      <c r="L882" s="107"/>
      <c r="M882" s="103"/>
      <c r="N882" s="99"/>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row>
    <row r="883" spans="2:188" s="95" customFormat="1">
      <c r="B883" s="96"/>
      <c r="C883" s="96"/>
      <c r="D883" s="96"/>
      <c r="E883" s="173"/>
      <c r="F883" s="105"/>
      <c r="G883" s="97"/>
      <c r="L883" s="107"/>
      <c r="M883" s="103"/>
      <c r="N883" s="99"/>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9"/>
      <c r="DX883" s="9"/>
      <c r="DY883" s="9"/>
      <c r="DZ883" s="9"/>
      <c r="EA883" s="9"/>
      <c r="EB883" s="9"/>
      <c r="EC883" s="9"/>
      <c r="ED883" s="9"/>
      <c r="EE883" s="9"/>
      <c r="EF883" s="9"/>
      <c r="EG883" s="9"/>
      <c r="EH883" s="9"/>
      <c r="EI883" s="9"/>
      <c r="EJ883" s="9"/>
      <c r="EK883" s="9"/>
      <c r="EL883" s="9"/>
      <c r="EM883" s="9"/>
      <c r="EN883" s="9"/>
      <c r="EO883" s="9"/>
      <c r="EP883" s="9"/>
      <c r="EQ883" s="9"/>
      <c r="ER883" s="9"/>
      <c r="ES883" s="9"/>
      <c r="ET883" s="9"/>
      <c r="EU883" s="9"/>
      <c r="EV883" s="9"/>
      <c r="EW883" s="9"/>
      <c r="EX883" s="9"/>
      <c r="EY883" s="9"/>
      <c r="EZ883" s="9"/>
      <c r="FA883" s="9"/>
      <c r="FB883" s="9"/>
      <c r="FC883" s="9"/>
      <c r="FD883" s="9"/>
      <c r="FE883" s="9"/>
      <c r="FF883" s="9"/>
      <c r="FG883" s="9"/>
      <c r="FH883" s="9"/>
      <c r="FI883" s="9"/>
      <c r="FJ883" s="9"/>
      <c r="FK883" s="9"/>
      <c r="FL883" s="9"/>
      <c r="FM883" s="9"/>
      <c r="FN883" s="9"/>
      <c r="FO883" s="9"/>
      <c r="FP883" s="9"/>
      <c r="FQ883" s="9"/>
      <c r="FR883" s="9"/>
      <c r="FS883" s="9"/>
      <c r="FT883" s="9"/>
      <c r="FU883" s="9"/>
      <c r="FV883" s="9"/>
      <c r="FW883" s="9"/>
      <c r="FX883" s="9"/>
      <c r="FY883" s="9"/>
      <c r="FZ883" s="9"/>
      <c r="GA883" s="9"/>
      <c r="GB883" s="9"/>
      <c r="GC883" s="9"/>
      <c r="GD883" s="9"/>
      <c r="GE883" s="9"/>
      <c r="GF883" s="9"/>
    </row>
    <row r="884" spans="2:188" s="95" customFormat="1">
      <c r="B884" s="96"/>
      <c r="C884" s="96"/>
      <c r="D884" s="96"/>
      <c r="E884" s="173"/>
      <c r="F884" s="105"/>
      <c r="G884" s="97"/>
      <c r="L884" s="107"/>
      <c r="M884" s="103"/>
      <c r="N884" s="99"/>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9"/>
      <c r="FZ884" s="9"/>
      <c r="GA884" s="9"/>
      <c r="GB884" s="9"/>
      <c r="GC884" s="9"/>
      <c r="GD884" s="9"/>
      <c r="GE884" s="9"/>
      <c r="GF884" s="9"/>
    </row>
    <row r="885" spans="2:188" s="95" customFormat="1">
      <c r="B885" s="96"/>
      <c r="C885" s="96"/>
      <c r="D885" s="96"/>
      <c r="E885" s="173"/>
      <c r="F885" s="105"/>
      <c r="G885" s="97"/>
      <c r="L885" s="107"/>
      <c r="M885" s="103"/>
      <c r="N885" s="99"/>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9"/>
      <c r="DX885" s="9"/>
      <c r="DY885" s="9"/>
      <c r="DZ885" s="9"/>
      <c r="EA885" s="9"/>
      <c r="EB885" s="9"/>
      <c r="EC885" s="9"/>
      <c r="ED885" s="9"/>
      <c r="EE885" s="9"/>
      <c r="EF885" s="9"/>
      <c r="EG885" s="9"/>
      <c r="EH885" s="9"/>
      <c r="EI885" s="9"/>
      <c r="EJ885" s="9"/>
      <c r="EK885" s="9"/>
      <c r="EL885" s="9"/>
      <c r="EM885" s="9"/>
      <c r="EN885" s="9"/>
      <c r="EO885" s="9"/>
      <c r="EP885" s="9"/>
      <c r="EQ885" s="9"/>
      <c r="ER885" s="9"/>
      <c r="ES885" s="9"/>
      <c r="ET885" s="9"/>
      <c r="EU885" s="9"/>
      <c r="EV885" s="9"/>
      <c r="EW885" s="9"/>
      <c r="EX885" s="9"/>
      <c r="EY885" s="9"/>
      <c r="EZ885" s="9"/>
      <c r="FA885" s="9"/>
      <c r="FB885" s="9"/>
      <c r="FC885" s="9"/>
      <c r="FD885" s="9"/>
      <c r="FE885" s="9"/>
      <c r="FF885" s="9"/>
      <c r="FG885" s="9"/>
      <c r="FH885" s="9"/>
      <c r="FI885" s="9"/>
      <c r="FJ885" s="9"/>
      <c r="FK885" s="9"/>
      <c r="FL885" s="9"/>
      <c r="FM885" s="9"/>
      <c r="FN885" s="9"/>
      <c r="FO885" s="9"/>
      <c r="FP885" s="9"/>
      <c r="FQ885" s="9"/>
      <c r="FR885" s="9"/>
      <c r="FS885" s="9"/>
      <c r="FT885" s="9"/>
      <c r="FU885" s="9"/>
      <c r="FV885" s="9"/>
      <c r="FW885" s="9"/>
      <c r="FX885" s="9"/>
      <c r="FY885" s="9"/>
      <c r="FZ885" s="9"/>
      <c r="GA885" s="9"/>
      <c r="GB885" s="9"/>
      <c r="GC885" s="9"/>
      <c r="GD885" s="9"/>
      <c r="GE885" s="9"/>
      <c r="GF885" s="9"/>
    </row>
    <row r="886" spans="2:188" s="95" customFormat="1">
      <c r="B886" s="96"/>
      <c r="C886" s="96"/>
      <c r="D886" s="96"/>
      <c r="E886" s="173"/>
      <c r="F886" s="105"/>
      <c r="G886" s="97"/>
      <c r="L886" s="107"/>
      <c r="M886" s="103"/>
      <c r="N886" s="99"/>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9"/>
      <c r="FZ886" s="9"/>
      <c r="GA886" s="9"/>
      <c r="GB886" s="9"/>
      <c r="GC886" s="9"/>
      <c r="GD886" s="9"/>
      <c r="GE886" s="9"/>
      <c r="GF886" s="9"/>
    </row>
    <row r="887" spans="2:188" s="95" customFormat="1">
      <c r="B887" s="96"/>
      <c r="C887" s="96"/>
      <c r="D887" s="96"/>
      <c r="E887" s="173"/>
      <c r="F887" s="105"/>
      <c r="G887" s="97"/>
      <c r="L887" s="107"/>
      <c r="M887" s="103"/>
      <c r="N887" s="99"/>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9"/>
      <c r="DX887" s="9"/>
      <c r="DY887" s="9"/>
      <c r="DZ887" s="9"/>
      <c r="EA887" s="9"/>
      <c r="EB887" s="9"/>
      <c r="EC887" s="9"/>
      <c r="ED887" s="9"/>
      <c r="EE887" s="9"/>
      <c r="EF887" s="9"/>
      <c r="EG887" s="9"/>
      <c r="EH887" s="9"/>
      <c r="EI887" s="9"/>
      <c r="EJ887" s="9"/>
      <c r="EK887" s="9"/>
      <c r="EL887" s="9"/>
      <c r="EM887" s="9"/>
      <c r="EN887" s="9"/>
      <c r="EO887" s="9"/>
      <c r="EP887" s="9"/>
      <c r="EQ887" s="9"/>
      <c r="ER887" s="9"/>
      <c r="ES887" s="9"/>
      <c r="ET887" s="9"/>
      <c r="EU887" s="9"/>
      <c r="EV887" s="9"/>
      <c r="EW887" s="9"/>
      <c r="EX887" s="9"/>
      <c r="EY887" s="9"/>
      <c r="EZ887" s="9"/>
      <c r="FA887" s="9"/>
      <c r="FB887" s="9"/>
      <c r="FC887" s="9"/>
      <c r="FD887" s="9"/>
      <c r="FE887" s="9"/>
      <c r="FF887" s="9"/>
      <c r="FG887" s="9"/>
      <c r="FH887" s="9"/>
      <c r="FI887" s="9"/>
      <c r="FJ887" s="9"/>
      <c r="FK887" s="9"/>
      <c r="FL887" s="9"/>
      <c r="FM887" s="9"/>
      <c r="FN887" s="9"/>
      <c r="FO887" s="9"/>
      <c r="FP887" s="9"/>
      <c r="FQ887" s="9"/>
      <c r="FR887" s="9"/>
      <c r="FS887" s="9"/>
      <c r="FT887" s="9"/>
      <c r="FU887" s="9"/>
      <c r="FV887" s="9"/>
      <c r="FW887" s="9"/>
      <c r="FX887" s="9"/>
      <c r="FY887" s="9"/>
      <c r="FZ887" s="9"/>
      <c r="GA887" s="9"/>
      <c r="GB887" s="9"/>
      <c r="GC887" s="9"/>
      <c r="GD887" s="9"/>
      <c r="GE887" s="9"/>
      <c r="GF887" s="9"/>
    </row>
    <row r="888" spans="2:188" s="95" customFormat="1">
      <c r="B888" s="96"/>
      <c r="C888" s="96"/>
      <c r="D888" s="96"/>
      <c r="E888" s="173"/>
      <c r="F888" s="105"/>
      <c r="G888" s="97"/>
      <c r="L888" s="107"/>
      <c r="M888" s="103"/>
      <c r="N888" s="99"/>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9"/>
      <c r="FZ888" s="9"/>
      <c r="GA888" s="9"/>
      <c r="GB888" s="9"/>
      <c r="GC888" s="9"/>
      <c r="GD888" s="9"/>
      <c r="GE888" s="9"/>
      <c r="GF888" s="9"/>
    </row>
    <row r="889" spans="2:188" s="95" customFormat="1">
      <c r="B889" s="96"/>
      <c r="C889" s="96"/>
      <c r="D889" s="96"/>
      <c r="E889" s="173"/>
      <c r="F889" s="105"/>
      <c r="G889" s="97"/>
      <c r="L889" s="107"/>
      <c r="M889" s="103"/>
      <c r="N889" s="99"/>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9"/>
      <c r="DX889" s="9"/>
      <c r="DY889" s="9"/>
      <c r="DZ889" s="9"/>
      <c r="EA889" s="9"/>
      <c r="EB889" s="9"/>
      <c r="EC889" s="9"/>
      <c r="ED889" s="9"/>
      <c r="EE889" s="9"/>
      <c r="EF889" s="9"/>
      <c r="EG889" s="9"/>
      <c r="EH889" s="9"/>
      <c r="EI889" s="9"/>
      <c r="EJ889" s="9"/>
      <c r="EK889" s="9"/>
      <c r="EL889" s="9"/>
      <c r="EM889" s="9"/>
      <c r="EN889" s="9"/>
      <c r="EO889" s="9"/>
      <c r="EP889" s="9"/>
      <c r="EQ889" s="9"/>
      <c r="ER889" s="9"/>
      <c r="ES889" s="9"/>
      <c r="ET889" s="9"/>
      <c r="EU889" s="9"/>
      <c r="EV889" s="9"/>
      <c r="EW889" s="9"/>
      <c r="EX889" s="9"/>
      <c r="EY889" s="9"/>
      <c r="EZ889" s="9"/>
      <c r="FA889" s="9"/>
      <c r="FB889" s="9"/>
      <c r="FC889" s="9"/>
      <c r="FD889" s="9"/>
      <c r="FE889" s="9"/>
      <c r="FF889" s="9"/>
      <c r="FG889" s="9"/>
      <c r="FH889" s="9"/>
      <c r="FI889" s="9"/>
      <c r="FJ889" s="9"/>
      <c r="FK889" s="9"/>
      <c r="FL889" s="9"/>
      <c r="FM889" s="9"/>
      <c r="FN889" s="9"/>
      <c r="FO889" s="9"/>
      <c r="FP889" s="9"/>
      <c r="FQ889" s="9"/>
      <c r="FR889" s="9"/>
      <c r="FS889" s="9"/>
      <c r="FT889" s="9"/>
      <c r="FU889" s="9"/>
      <c r="FV889" s="9"/>
      <c r="FW889" s="9"/>
      <c r="FX889" s="9"/>
      <c r="FY889" s="9"/>
      <c r="FZ889" s="9"/>
      <c r="GA889" s="9"/>
      <c r="GB889" s="9"/>
      <c r="GC889" s="9"/>
      <c r="GD889" s="9"/>
      <c r="GE889" s="9"/>
      <c r="GF889" s="9"/>
    </row>
    <row r="890" spans="2:188" s="95" customFormat="1">
      <c r="B890" s="96"/>
      <c r="C890" s="96"/>
      <c r="D890" s="96"/>
      <c r="E890" s="173"/>
      <c r="F890" s="105"/>
      <c r="G890" s="97"/>
      <c r="L890" s="107"/>
      <c r="M890" s="103"/>
      <c r="N890" s="99"/>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row>
    <row r="891" spans="2:188" s="95" customFormat="1">
      <c r="B891" s="96"/>
      <c r="C891" s="96"/>
      <c r="D891" s="96"/>
      <c r="E891" s="173"/>
      <c r="F891" s="105"/>
      <c r="G891" s="97"/>
      <c r="L891" s="107"/>
      <c r="M891" s="103"/>
      <c r="N891" s="99"/>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row>
    <row r="892" spans="2:188" s="95" customFormat="1">
      <c r="B892" s="96"/>
      <c r="C892" s="96"/>
      <c r="D892" s="96"/>
      <c r="E892" s="173"/>
      <c r="F892" s="105"/>
      <c r="G892" s="97"/>
      <c r="L892" s="107"/>
      <c r="M892" s="103"/>
      <c r="N892" s="99"/>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9"/>
      <c r="FZ892" s="9"/>
      <c r="GA892" s="9"/>
      <c r="GB892" s="9"/>
      <c r="GC892" s="9"/>
      <c r="GD892" s="9"/>
      <c r="GE892" s="9"/>
      <c r="GF892" s="9"/>
    </row>
    <row r="893" spans="2:188" s="95" customFormat="1">
      <c r="B893" s="96"/>
      <c r="C893" s="96"/>
      <c r="D893" s="96"/>
      <c r="E893" s="173"/>
      <c r="F893" s="105"/>
      <c r="G893" s="97"/>
      <c r="L893" s="107"/>
      <c r="M893" s="103"/>
      <c r="N893" s="99"/>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9"/>
      <c r="DX893" s="9"/>
      <c r="DY893" s="9"/>
      <c r="DZ893" s="9"/>
      <c r="EA893" s="9"/>
      <c r="EB893" s="9"/>
      <c r="EC893" s="9"/>
      <c r="ED893" s="9"/>
      <c r="EE893" s="9"/>
      <c r="EF893" s="9"/>
      <c r="EG893" s="9"/>
      <c r="EH893" s="9"/>
      <c r="EI893" s="9"/>
      <c r="EJ893" s="9"/>
      <c r="EK893" s="9"/>
      <c r="EL893" s="9"/>
      <c r="EM893" s="9"/>
      <c r="EN893" s="9"/>
      <c r="EO893" s="9"/>
      <c r="EP893" s="9"/>
      <c r="EQ893" s="9"/>
      <c r="ER893" s="9"/>
      <c r="ES893" s="9"/>
      <c r="ET893" s="9"/>
      <c r="EU893" s="9"/>
      <c r="EV893" s="9"/>
      <c r="EW893" s="9"/>
      <c r="EX893" s="9"/>
      <c r="EY893" s="9"/>
      <c r="EZ893" s="9"/>
      <c r="FA893" s="9"/>
      <c r="FB893" s="9"/>
      <c r="FC893" s="9"/>
      <c r="FD893" s="9"/>
      <c r="FE893" s="9"/>
      <c r="FF893" s="9"/>
      <c r="FG893" s="9"/>
      <c r="FH893" s="9"/>
      <c r="FI893" s="9"/>
      <c r="FJ893" s="9"/>
      <c r="FK893" s="9"/>
      <c r="FL893" s="9"/>
      <c r="FM893" s="9"/>
      <c r="FN893" s="9"/>
      <c r="FO893" s="9"/>
      <c r="FP893" s="9"/>
      <c r="FQ893" s="9"/>
      <c r="FR893" s="9"/>
      <c r="FS893" s="9"/>
      <c r="FT893" s="9"/>
      <c r="FU893" s="9"/>
      <c r="FV893" s="9"/>
      <c r="FW893" s="9"/>
      <c r="FX893" s="9"/>
      <c r="FY893" s="9"/>
      <c r="FZ893" s="9"/>
      <c r="GA893" s="9"/>
      <c r="GB893" s="9"/>
      <c r="GC893" s="9"/>
      <c r="GD893" s="9"/>
      <c r="GE893" s="9"/>
      <c r="GF893" s="9"/>
    </row>
    <row r="894" spans="2:188" s="95" customFormat="1">
      <c r="B894" s="96"/>
      <c r="C894" s="96"/>
      <c r="D894" s="96"/>
      <c r="E894" s="173"/>
      <c r="F894" s="105"/>
      <c r="G894" s="97"/>
      <c r="L894" s="107"/>
      <c r="M894" s="103"/>
      <c r="N894" s="99"/>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9"/>
      <c r="FZ894" s="9"/>
      <c r="GA894" s="9"/>
      <c r="GB894" s="9"/>
      <c r="GC894" s="9"/>
      <c r="GD894" s="9"/>
      <c r="GE894" s="9"/>
      <c r="GF894" s="9"/>
    </row>
    <row r="895" spans="2:188" s="95" customFormat="1">
      <c r="B895" s="96"/>
      <c r="C895" s="96"/>
      <c r="D895" s="96"/>
      <c r="E895" s="173"/>
      <c r="F895" s="105"/>
      <c r="G895" s="97"/>
      <c r="L895" s="107"/>
      <c r="M895" s="103"/>
      <c r="N895" s="99"/>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9"/>
      <c r="DX895" s="9"/>
      <c r="DY895" s="9"/>
      <c r="DZ895" s="9"/>
      <c r="EA895" s="9"/>
      <c r="EB895" s="9"/>
      <c r="EC895" s="9"/>
      <c r="ED895" s="9"/>
      <c r="EE895" s="9"/>
      <c r="EF895" s="9"/>
      <c r="EG895" s="9"/>
      <c r="EH895" s="9"/>
      <c r="EI895" s="9"/>
      <c r="EJ895" s="9"/>
      <c r="EK895" s="9"/>
      <c r="EL895" s="9"/>
      <c r="EM895" s="9"/>
      <c r="EN895" s="9"/>
      <c r="EO895" s="9"/>
      <c r="EP895" s="9"/>
      <c r="EQ895" s="9"/>
      <c r="ER895" s="9"/>
      <c r="ES895" s="9"/>
      <c r="ET895" s="9"/>
      <c r="EU895" s="9"/>
      <c r="EV895" s="9"/>
      <c r="EW895" s="9"/>
      <c r="EX895" s="9"/>
      <c r="EY895" s="9"/>
      <c r="EZ895" s="9"/>
      <c r="FA895" s="9"/>
      <c r="FB895" s="9"/>
      <c r="FC895" s="9"/>
      <c r="FD895" s="9"/>
      <c r="FE895" s="9"/>
      <c r="FF895" s="9"/>
      <c r="FG895" s="9"/>
      <c r="FH895" s="9"/>
      <c r="FI895" s="9"/>
      <c r="FJ895" s="9"/>
      <c r="FK895" s="9"/>
      <c r="FL895" s="9"/>
      <c r="FM895" s="9"/>
      <c r="FN895" s="9"/>
      <c r="FO895" s="9"/>
      <c r="FP895" s="9"/>
      <c r="FQ895" s="9"/>
      <c r="FR895" s="9"/>
      <c r="FS895" s="9"/>
      <c r="FT895" s="9"/>
      <c r="FU895" s="9"/>
      <c r="FV895" s="9"/>
      <c r="FW895" s="9"/>
      <c r="FX895" s="9"/>
      <c r="FY895" s="9"/>
      <c r="FZ895" s="9"/>
      <c r="GA895" s="9"/>
      <c r="GB895" s="9"/>
      <c r="GC895" s="9"/>
      <c r="GD895" s="9"/>
      <c r="GE895" s="9"/>
      <c r="GF895" s="9"/>
    </row>
    <row r="896" spans="2:188" s="95" customFormat="1">
      <c r="B896" s="96"/>
      <c r="C896" s="96"/>
      <c r="D896" s="96"/>
      <c r="E896" s="173"/>
      <c r="F896" s="105"/>
      <c r="G896" s="97"/>
      <c r="L896" s="107"/>
      <c r="M896" s="103"/>
      <c r="N896" s="99"/>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row>
    <row r="897" spans="2:188" s="95" customFormat="1">
      <c r="B897" s="96"/>
      <c r="C897" s="96"/>
      <c r="D897" s="96"/>
      <c r="E897" s="173"/>
      <c r="F897" s="105"/>
      <c r="G897" s="97"/>
      <c r="L897" s="107"/>
      <c r="M897" s="103"/>
      <c r="N897" s="99"/>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row>
    <row r="898" spans="2:188" s="95" customFormat="1">
      <c r="B898" s="96"/>
      <c r="C898" s="96"/>
      <c r="D898" s="96"/>
      <c r="E898" s="173"/>
      <c r="F898" s="105"/>
      <c r="G898" s="97"/>
      <c r="L898" s="107"/>
      <c r="M898" s="103"/>
      <c r="N898" s="99"/>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row>
    <row r="899" spans="2:188" s="95" customFormat="1">
      <c r="B899" s="96"/>
      <c r="C899" s="96"/>
      <c r="D899" s="96"/>
      <c r="E899" s="173"/>
      <c r="F899" s="105"/>
      <c r="G899" s="97"/>
      <c r="L899" s="107"/>
      <c r="M899" s="103"/>
      <c r="N899" s="99"/>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9"/>
      <c r="DX899" s="9"/>
      <c r="DY899" s="9"/>
      <c r="DZ899" s="9"/>
      <c r="EA899" s="9"/>
      <c r="EB899" s="9"/>
      <c r="EC899" s="9"/>
      <c r="ED899" s="9"/>
      <c r="EE899" s="9"/>
      <c r="EF899" s="9"/>
      <c r="EG899" s="9"/>
      <c r="EH899" s="9"/>
      <c r="EI899" s="9"/>
      <c r="EJ899" s="9"/>
      <c r="EK899" s="9"/>
      <c r="EL899" s="9"/>
      <c r="EM899" s="9"/>
      <c r="EN899" s="9"/>
      <c r="EO899" s="9"/>
      <c r="EP899" s="9"/>
      <c r="EQ899" s="9"/>
      <c r="ER899" s="9"/>
      <c r="ES899" s="9"/>
      <c r="ET899" s="9"/>
      <c r="EU899" s="9"/>
      <c r="EV899" s="9"/>
      <c r="EW899" s="9"/>
      <c r="EX899" s="9"/>
      <c r="EY899" s="9"/>
      <c r="EZ899" s="9"/>
      <c r="FA899" s="9"/>
      <c r="FB899" s="9"/>
      <c r="FC899" s="9"/>
      <c r="FD899" s="9"/>
      <c r="FE899" s="9"/>
      <c r="FF899" s="9"/>
      <c r="FG899" s="9"/>
      <c r="FH899" s="9"/>
      <c r="FI899" s="9"/>
      <c r="FJ899" s="9"/>
      <c r="FK899" s="9"/>
      <c r="FL899" s="9"/>
      <c r="FM899" s="9"/>
      <c r="FN899" s="9"/>
      <c r="FO899" s="9"/>
      <c r="FP899" s="9"/>
      <c r="FQ899" s="9"/>
      <c r="FR899" s="9"/>
      <c r="FS899" s="9"/>
      <c r="FT899" s="9"/>
      <c r="FU899" s="9"/>
      <c r="FV899" s="9"/>
      <c r="FW899" s="9"/>
      <c r="FX899" s="9"/>
      <c r="FY899" s="9"/>
      <c r="FZ899" s="9"/>
      <c r="GA899" s="9"/>
      <c r="GB899" s="9"/>
      <c r="GC899" s="9"/>
      <c r="GD899" s="9"/>
      <c r="GE899" s="9"/>
      <c r="GF899" s="9"/>
    </row>
    <row r="900" spans="2:188" s="95" customFormat="1">
      <c r="B900" s="96"/>
      <c r="C900" s="96"/>
      <c r="D900" s="96"/>
      <c r="E900" s="173"/>
      <c r="F900" s="105"/>
      <c r="G900" s="97"/>
      <c r="L900" s="107"/>
      <c r="M900" s="103"/>
      <c r="N900" s="99"/>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9"/>
      <c r="DX900" s="9"/>
      <c r="DY900" s="9"/>
      <c r="DZ900" s="9"/>
      <c r="EA900" s="9"/>
      <c r="EB900" s="9"/>
      <c r="EC900" s="9"/>
      <c r="ED900" s="9"/>
      <c r="EE900" s="9"/>
      <c r="EF900" s="9"/>
      <c r="EG900" s="9"/>
      <c r="EH900" s="9"/>
      <c r="EI900" s="9"/>
      <c r="EJ900" s="9"/>
      <c r="EK900" s="9"/>
      <c r="EL900" s="9"/>
      <c r="EM900" s="9"/>
      <c r="EN900" s="9"/>
      <c r="EO900" s="9"/>
      <c r="EP900" s="9"/>
      <c r="EQ900" s="9"/>
      <c r="ER900" s="9"/>
      <c r="ES900" s="9"/>
      <c r="ET900" s="9"/>
      <c r="EU900" s="9"/>
      <c r="EV900" s="9"/>
      <c r="EW900" s="9"/>
      <c r="EX900" s="9"/>
      <c r="EY900" s="9"/>
      <c r="EZ900" s="9"/>
      <c r="FA900" s="9"/>
      <c r="FB900" s="9"/>
      <c r="FC900" s="9"/>
      <c r="FD900" s="9"/>
      <c r="FE900" s="9"/>
      <c r="FF900" s="9"/>
      <c r="FG900" s="9"/>
      <c r="FH900" s="9"/>
      <c r="FI900" s="9"/>
      <c r="FJ900" s="9"/>
      <c r="FK900" s="9"/>
      <c r="FL900" s="9"/>
      <c r="FM900" s="9"/>
      <c r="FN900" s="9"/>
      <c r="FO900" s="9"/>
      <c r="FP900" s="9"/>
      <c r="FQ900" s="9"/>
      <c r="FR900" s="9"/>
      <c r="FS900" s="9"/>
      <c r="FT900" s="9"/>
      <c r="FU900" s="9"/>
      <c r="FV900" s="9"/>
      <c r="FW900" s="9"/>
      <c r="FX900" s="9"/>
      <c r="FY900" s="9"/>
      <c r="FZ900" s="9"/>
      <c r="GA900" s="9"/>
      <c r="GB900" s="9"/>
      <c r="GC900" s="9"/>
      <c r="GD900" s="9"/>
      <c r="GE900" s="9"/>
      <c r="GF900" s="9"/>
    </row>
    <row r="901" spans="2:188" s="95" customFormat="1">
      <c r="B901" s="96"/>
      <c r="C901" s="96"/>
      <c r="D901" s="96"/>
      <c r="E901" s="173"/>
      <c r="F901" s="105"/>
      <c r="G901" s="97"/>
      <c r="L901" s="107"/>
      <c r="M901" s="103"/>
      <c r="N901" s="99"/>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9"/>
      <c r="DX901" s="9"/>
      <c r="DY901" s="9"/>
      <c r="DZ901" s="9"/>
      <c r="EA901" s="9"/>
      <c r="EB901" s="9"/>
      <c r="EC901" s="9"/>
      <c r="ED901" s="9"/>
      <c r="EE901" s="9"/>
      <c r="EF901" s="9"/>
      <c r="EG901" s="9"/>
      <c r="EH901" s="9"/>
      <c r="EI901" s="9"/>
      <c r="EJ901" s="9"/>
      <c r="EK901" s="9"/>
      <c r="EL901" s="9"/>
      <c r="EM901" s="9"/>
      <c r="EN901" s="9"/>
      <c r="EO901" s="9"/>
      <c r="EP901" s="9"/>
      <c r="EQ901" s="9"/>
      <c r="ER901" s="9"/>
      <c r="ES901" s="9"/>
      <c r="ET901" s="9"/>
      <c r="EU901" s="9"/>
      <c r="EV901" s="9"/>
      <c r="EW901" s="9"/>
      <c r="EX901" s="9"/>
      <c r="EY901" s="9"/>
      <c r="EZ901" s="9"/>
      <c r="FA901" s="9"/>
      <c r="FB901" s="9"/>
      <c r="FC901" s="9"/>
      <c r="FD901" s="9"/>
      <c r="FE901" s="9"/>
      <c r="FF901" s="9"/>
      <c r="FG901" s="9"/>
      <c r="FH901" s="9"/>
      <c r="FI901" s="9"/>
      <c r="FJ901" s="9"/>
      <c r="FK901" s="9"/>
      <c r="FL901" s="9"/>
      <c r="FM901" s="9"/>
      <c r="FN901" s="9"/>
      <c r="FO901" s="9"/>
      <c r="FP901" s="9"/>
      <c r="FQ901" s="9"/>
      <c r="FR901" s="9"/>
      <c r="FS901" s="9"/>
      <c r="FT901" s="9"/>
      <c r="FU901" s="9"/>
      <c r="FV901" s="9"/>
      <c r="FW901" s="9"/>
      <c r="FX901" s="9"/>
      <c r="FY901" s="9"/>
      <c r="FZ901" s="9"/>
      <c r="GA901" s="9"/>
      <c r="GB901" s="9"/>
      <c r="GC901" s="9"/>
      <c r="GD901" s="9"/>
      <c r="GE901" s="9"/>
      <c r="GF901" s="9"/>
    </row>
    <row r="902" spans="2:188" s="95" customFormat="1">
      <c r="B902" s="96"/>
      <c r="C902" s="96"/>
      <c r="D902" s="96"/>
      <c r="E902" s="173"/>
      <c r="F902" s="105"/>
      <c r="G902" s="97"/>
      <c r="L902" s="107"/>
      <c r="M902" s="103"/>
      <c r="N902" s="99"/>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row>
    <row r="903" spans="2:188" s="95" customFormat="1">
      <c r="B903" s="96"/>
      <c r="C903" s="96"/>
      <c r="D903" s="96"/>
      <c r="E903" s="173"/>
      <c r="F903" s="105"/>
      <c r="G903" s="97"/>
      <c r="L903" s="107"/>
      <c r="M903" s="103"/>
      <c r="N903" s="99"/>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9"/>
      <c r="DX903" s="9"/>
      <c r="DY903" s="9"/>
      <c r="DZ903" s="9"/>
      <c r="EA903" s="9"/>
      <c r="EB903" s="9"/>
      <c r="EC903" s="9"/>
      <c r="ED903" s="9"/>
      <c r="EE903" s="9"/>
      <c r="EF903" s="9"/>
      <c r="EG903" s="9"/>
      <c r="EH903" s="9"/>
      <c r="EI903" s="9"/>
      <c r="EJ903" s="9"/>
      <c r="EK903" s="9"/>
      <c r="EL903" s="9"/>
      <c r="EM903" s="9"/>
      <c r="EN903" s="9"/>
      <c r="EO903" s="9"/>
      <c r="EP903" s="9"/>
      <c r="EQ903" s="9"/>
      <c r="ER903" s="9"/>
      <c r="ES903" s="9"/>
      <c r="ET903" s="9"/>
      <c r="EU903" s="9"/>
      <c r="EV903" s="9"/>
      <c r="EW903" s="9"/>
      <c r="EX903" s="9"/>
      <c r="EY903" s="9"/>
      <c r="EZ903" s="9"/>
      <c r="FA903" s="9"/>
      <c r="FB903" s="9"/>
      <c r="FC903" s="9"/>
      <c r="FD903" s="9"/>
      <c r="FE903" s="9"/>
      <c r="FF903" s="9"/>
      <c r="FG903" s="9"/>
      <c r="FH903" s="9"/>
      <c r="FI903" s="9"/>
      <c r="FJ903" s="9"/>
      <c r="FK903" s="9"/>
      <c r="FL903" s="9"/>
      <c r="FM903" s="9"/>
      <c r="FN903" s="9"/>
      <c r="FO903" s="9"/>
      <c r="FP903" s="9"/>
      <c r="FQ903" s="9"/>
      <c r="FR903" s="9"/>
      <c r="FS903" s="9"/>
      <c r="FT903" s="9"/>
      <c r="FU903" s="9"/>
      <c r="FV903" s="9"/>
      <c r="FW903" s="9"/>
      <c r="FX903" s="9"/>
      <c r="FY903" s="9"/>
      <c r="FZ903" s="9"/>
      <c r="GA903" s="9"/>
      <c r="GB903" s="9"/>
      <c r="GC903" s="9"/>
      <c r="GD903" s="9"/>
      <c r="GE903" s="9"/>
      <c r="GF903" s="9"/>
    </row>
    <row r="904" spans="2:188" s="95" customFormat="1">
      <c r="B904" s="96"/>
      <c r="C904" s="96"/>
      <c r="D904" s="96"/>
      <c r="E904" s="173"/>
      <c r="F904" s="105"/>
      <c r="G904" s="97"/>
      <c r="L904" s="107"/>
      <c r="M904" s="103"/>
      <c r="N904" s="99"/>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9"/>
      <c r="DX904" s="9"/>
      <c r="DY904" s="9"/>
      <c r="DZ904" s="9"/>
      <c r="EA904" s="9"/>
      <c r="EB904" s="9"/>
      <c r="EC904" s="9"/>
      <c r="ED904" s="9"/>
      <c r="EE904" s="9"/>
      <c r="EF904" s="9"/>
      <c r="EG904" s="9"/>
      <c r="EH904" s="9"/>
      <c r="EI904" s="9"/>
      <c r="EJ904" s="9"/>
      <c r="EK904" s="9"/>
      <c r="EL904" s="9"/>
      <c r="EM904" s="9"/>
      <c r="EN904" s="9"/>
      <c r="EO904" s="9"/>
      <c r="EP904" s="9"/>
      <c r="EQ904" s="9"/>
      <c r="ER904" s="9"/>
      <c r="ES904" s="9"/>
      <c r="ET904" s="9"/>
      <c r="EU904" s="9"/>
      <c r="EV904" s="9"/>
      <c r="EW904" s="9"/>
      <c r="EX904" s="9"/>
      <c r="EY904" s="9"/>
      <c r="EZ904" s="9"/>
      <c r="FA904" s="9"/>
      <c r="FB904" s="9"/>
      <c r="FC904" s="9"/>
      <c r="FD904" s="9"/>
      <c r="FE904" s="9"/>
      <c r="FF904" s="9"/>
      <c r="FG904" s="9"/>
      <c r="FH904" s="9"/>
      <c r="FI904" s="9"/>
      <c r="FJ904" s="9"/>
      <c r="FK904" s="9"/>
      <c r="FL904" s="9"/>
      <c r="FM904" s="9"/>
      <c r="FN904" s="9"/>
      <c r="FO904" s="9"/>
      <c r="FP904" s="9"/>
      <c r="FQ904" s="9"/>
      <c r="FR904" s="9"/>
      <c r="FS904" s="9"/>
      <c r="FT904" s="9"/>
      <c r="FU904" s="9"/>
      <c r="FV904" s="9"/>
      <c r="FW904" s="9"/>
      <c r="FX904" s="9"/>
      <c r="FY904" s="9"/>
      <c r="FZ904" s="9"/>
      <c r="GA904" s="9"/>
      <c r="GB904" s="9"/>
      <c r="GC904" s="9"/>
      <c r="GD904" s="9"/>
      <c r="GE904" s="9"/>
      <c r="GF904" s="9"/>
    </row>
    <row r="905" spans="2:188" s="95" customFormat="1">
      <c r="B905" s="96"/>
      <c r="C905" s="96"/>
      <c r="D905" s="96"/>
      <c r="E905" s="173"/>
      <c r="F905" s="105"/>
      <c r="G905" s="97"/>
      <c r="L905" s="107"/>
      <c r="M905" s="103"/>
      <c r="N905" s="99"/>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row>
    <row r="906" spans="2:188" s="95" customFormat="1">
      <c r="B906" s="96"/>
      <c r="C906" s="96"/>
      <c r="D906" s="96"/>
      <c r="E906" s="173"/>
      <c r="F906" s="105"/>
      <c r="G906" s="97"/>
      <c r="L906" s="107"/>
      <c r="M906" s="103"/>
      <c r="N906" s="99"/>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row>
    <row r="907" spans="2:188" s="95" customFormat="1">
      <c r="B907" s="96"/>
      <c r="C907" s="96"/>
      <c r="D907" s="96"/>
      <c r="E907" s="173"/>
      <c r="F907" s="105"/>
      <c r="G907" s="97"/>
      <c r="L907" s="107"/>
      <c r="M907" s="103"/>
      <c r="N907" s="99"/>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row>
    <row r="908" spans="2:188" s="95" customFormat="1">
      <c r="B908" s="96"/>
      <c r="C908" s="96"/>
      <c r="D908" s="96"/>
      <c r="E908" s="173"/>
      <c r="F908" s="105"/>
      <c r="G908" s="97"/>
      <c r="L908" s="107"/>
      <c r="M908" s="103"/>
      <c r="N908" s="99"/>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9"/>
      <c r="DX908" s="9"/>
      <c r="DY908" s="9"/>
      <c r="DZ908" s="9"/>
      <c r="EA908" s="9"/>
      <c r="EB908" s="9"/>
      <c r="EC908" s="9"/>
      <c r="ED908" s="9"/>
      <c r="EE908" s="9"/>
      <c r="EF908" s="9"/>
      <c r="EG908" s="9"/>
      <c r="EH908" s="9"/>
      <c r="EI908" s="9"/>
      <c r="EJ908" s="9"/>
      <c r="EK908" s="9"/>
      <c r="EL908" s="9"/>
      <c r="EM908" s="9"/>
      <c r="EN908" s="9"/>
      <c r="EO908" s="9"/>
      <c r="EP908" s="9"/>
      <c r="EQ908" s="9"/>
      <c r="ER908" s="9"/>
      <c r="ES908" s="9"/>
      <c r="ET908" s="9"/>
      <c r="EU908" s="9"/>
      <c r="EV908" s="9"/>
      <c r="EW908" s="9"/>
      <c r="EX908" s="9"/>
      <c r="EY908" s="9"/>
      <c r="EZ908" s="9"/>
      <c r="FA908" s="9"/>
      <c r="FB908" s="9"/>
      <c r="FC908" s="9"/>
      <c r="FD908" s="9"/>
      <c r="FE908" s="9"/>
      <c r="FF908" s="9"/>
      <c r="FG908" s="9"/>
      <c r="FH908" s="9"/>
      <c r="FI908" s="9"/>
      <c r="FJ908" s="9"/>
      <c r="FK908" s="9"/>
      <c r="FL908" s="9"/>
      <c r="FM908" s="9"/>
      <c r="FN908" s="9"/>
      <c r="FO908" s="9"/>
      <c r="FP908" s="9"/>
      <c r="FQ908" s="9"/>
      <c r="FR908" s="9"/>
      <c r="FS908" s="9"/>
      <c r="FT908" s="9"/>
      <c r="FU908" s="9"/>
      <c r="FV908" s="9"/>
      <c r="FW908" s="9"/>
      <c r="FX908" s="9"/>
      <c r="FY908" s="9"/>
      <c r="FZ908" s="9"/>
      <c r="GA908" s="9"/>
      <c r="GB908" s="9"/>
      <c r="GC908" s="9"/>
      <c r="GD908" s="9"/>
      <c r="GE908" s="9"/>
      <c r="GF908" s="9"/>
    </row>
    <row r="909" spans="2:188" s="95" customFormat="1">
      <c r="B909" s="96"/>
      <c r="C909" s="96"/>
      <c r="D909" s="96"/>
      <c r="E909" s="173"/>
      <c r="F909" s="105"/>
      <c r="G909" s="97"/>
      <c r="L909" s="107"/>
      <c r="M909" s="103"/>
      <c r="N909" s="99"/>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9"/>
      <c r="DX909" s="9"/>
      <c r="DY909" s="9"/>
      <c r="DZ909" s="9"/>
      <c r="EA909" s="9"/>
      <c r="EB909" s="9"/>
      <c r="EC909" s="9"/>
      <c r="ED909" s="9"/>
      <c r="EE909" s="9"/>
      <c r="EF909" s="9"/>
      <c r="EG909" s="9"/>
      <c r="EH909" s="9"/>
      <c r="EI909" s="9"/>
      <c r="EJ909" s="9"/>
      <c r="EK909" s="9"/>
      <c r="EL909" s="9"/>
      <c r="EM909" s="9"/>
      <c r="EN909" s="9"/>
      <c r="EO909" s="9"/>
      <c r="EP909" s="9"/>
      <c r="EQ909" s="9"/>
      <c r="ER909" s="9"/>
      <c r="ES909" s="9"/>
      <c r="ET909" s="9"/>
      <c r="EU909" s="9"/>
      <c r="EV909" s="9"/>
      <c r="EW909" s="9"/>
      <c r="EX909" s="9"/>
      <c r="EY909" s="9"/>
      <c r="EZ909" s="9"/>
      <c r="FA909" s="9"/>
      <c r="FB909" s="9"/>
      <c r="FC909" s="9"/>
      <c r="FD909" s="9"/>
      <c r="FE909" s="9"/>
      <c r="FF909" s="9"/>
      <c r="FG909" s="9"/>
      <c r="FH909" s="9"/>
      <c r="FI909" s="9"/>
      <c r="FJ909" s="9"/>
      <c r="FK909" s="9"/>
      <c r="FL909" s="9"/>
      <c r="FM909" s="9"/>
      <c r="FN909" s="9"/>
      <c r="FO909" s="9"/>
      <c r="FP909" s="9"/>
      <c r="FQ909" s="9"/>
      <c r="FR909" s="9"/>
      <c r="FS909" s="9"/>
      <c r="FT909" s="9"/>
      <c r="FU909" s="9"/>
      <c r="FV909" s="9"/>
      <c r="FW909" s="9"/>
      <c r="FX909" s="9"/>
      <c r="FY909" s="9"/>
      <c r="FZ909" s="9"/>
      <c r="GA909" s="9"/>
      <c r="GB909" s="9"/>
      <c r="GC909" s="9"/>
      <c r="GD909" s="9"/>
      <c r="GE909" s="9"/>
      <c r="GF909" s="9"/>
    </row>
    <row r="910" spans="2:188" s="95" customFormat="1">
      <c r="B910" s="96"/>
      <c r="C910" s="96"/>
      <c r="D910" s="96"/>
      <c r="E910" s="173"/>
      <c r="F910" s="105"/>
      <c r="G910" s="97"/>
      <c r="L910" s="107"/>
      <c r="M910" s="103"/>
      <c r="N910" s="99"/>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9"/>
      <c r="EV910" s="9"/>
      <c r="EW910" s="9"/>
      <c r="EX910" s="9"/>
      <c r="EY910" s="9"/>
      <c r="EZ910" s="9"/>
      <c r="FA910" s="9"/>
      <c r="FB910" s="9"/>
      <c r="FC910" s="9"/>
      <c r="FD910" s="9"/>
      <c r="FE910" s="9"/>
      <c r="FF910" s="9"/>
      <c r="FG910" s="9"/>
      <c r="FH910" s="9"/>
      <c r="FI910" s="9"/>
      <c r="FJ910" s="9"/>
      <c r="FK910" s="9"/>
      <c r="FL910" s="9"/>
      <c r="FM910" s="9"/>
      <c r="FN910" s="9"/>
      <c r="FO910" s="9"/>
      <c r="FP910" s="9"/>
      <c r="FQ910" s="9"/>
      <c r="FR910" s="9"/>
      <c r="FS910" s="9"/>
      <c r="FT910" s="9"/>
      <c r="FU910" s="9"/>
      <c r="FV910" s="9"/>
      <c r="FW910" s="9"/>
      <c r="FX910" s="9"/>
      <c r="FY910" s="9"/>
      <c r="FZ910" s="9"/>
      <c r="GA910" s="9"/>
      <c r="GB910" s="9"/>
      <c r="GC910" s="9"/>
      <c r="GD910" s="9"/>
      <c r="GE910" s="9"/>
      <c r="GF910" s="9"/>
    </row>
    <row r="911" spans="2:188" s="95" customFormat="1">
      <c r="B911" s="96"/>
      <c r="C911" s="96"/>
      <c r="D911" s="96"/>
      <c r="E911" s="173"/>
      <c r="F911" s="105"/>
      <c r="G911" s="97"/>
      <c r="L911" s="107"/>
      <c r="M911" s="103"/>
      <c r="N911" s="99"/>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row>
    <row r="912" spans="2:188" s="95" customFormat="1">
      <c r="B912" s="96"/>
      <c r="C912" s="96"/>
      <c r="D912" s="96"/>
      <c r="E912" s="173"/>
      <c r="F912" s="105"/>
      <c r="G912" s="97"/>
      <c r="L912" s="107"/>
      <c r="M912" s="103"/>
      <c r="N912" s="99"/>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row>
    <row r="913" spans="2:188" s="95" customFormat="1">
      <c r="B913" s="96"/>
      <c r="C913" s="96"/>
      <c r="D913" s="96"/>
      <c r="E913" s="173"/>
      <c r="F913" s="105"/>
      <c r="G913" s="97"/>
      <c r="L913" s="107"/>
      <c r="M913" s="103"/>
      <c r="N913" s="99"/>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row>
    <row r="914" spans="2:188" s="95" customFormat="1">
      <c r="B914" s="96"/>
      <c r="C914" s="96"/>
      <c r="D914" s="96"/>
      <c r="E914" s="173"/>
      <c r="F914" s="105"/>
      <c r="G914" s="97"/>
      <c r="L914" s="107"/>
      <c r="M914" s="103"/>
      <c r="N914" s="99"/>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c r="DU914" s="9"/>
      <c r="DV914" s="9"/>
      <c r="DW914" s="9"/>
      <c r="DX914" s="9"/>
      <c r="DY914" s="9"/>
      <c r="DZ914" s="9"/>
      <c r="EA914" s="9"/>
      <c r="EB914" s="9"/>
      <c r="EC914" s="9"/>
      <c r="ED914" s="9"/>
      <c r="EE914" s="9"/>
      <c r="EF914" s="9"/>
      <c r="EG914" s="9"/>
      <c r="EH914" s="9"/>
      <c r="EI914" s="9"/>
      <c r="EJ914" s="9"/>
      <c r="EK914" s="9"/>
      <c r="EL914" s="9"/>
      <c r="EM914" s="9"/>
      <c r="EN914" s="9"/>
      <c r="EO914" s="9"/>
      <c r="EP914" s="9"/>
      <c r="EQ914" s="9"/>
      <c r="ER914" s="9"/>
      <c r="ES914" s="9"/>
      <c r="ET914" s="9"/>
      <c r="EU914" s="9"/>
      <c r="EV914" s="9"/>
      <c r="EW914" s="9"/>
      <c r="EX914" s="9"/>
      <c r="EY914" s="9"/>
      <c r="EZ914" s="9"/>
      <c r="FA914" s="9"/>
      <c r="FB914" s="9"/>
      <c r="FC914" s="9"/>
      <c r="FD914" s="9"/>
      <c r="FE914" s="9"/>
      <c r="FF914" s="9"/>
      <c r="FG914" s="9"/>
      <c r="FH914" s="9"/>
      <c r="FI914" s="9"/>
      <c r="FJ914" s="9"/>
      <c r="FK914" s="9"/>
      <c r="FL914" s="9"/>
      <c r="FM914" s="9"/>
      <c r="FN914" s="9"/>
      <c r="FO914" s="9"/>
      <c r="FP914" s="9"/>
      <c r="FQ914" s="9"/>
      <c r="FR914" s="9"/>
      <c r="FS914" s="9"/>
      <c r="FT914" s="9"/>
      <c r="FU914" s="9"/>
      <c r="FV914" s="9"/>
      <c r="FW914" s="9"/>
      <c r="FX914" s="9"/>
      <c r="FY914" s="9"/>
      <c r="FZ914" s="9"/>
      <c r="GA914" s="9"/>
      <c r="GB914" s="9"/>
      <c r="GC914" s="9"/>
      <c r="GD914" s="9"/>
      <c r="GE914" s="9"/>
      <c r="GF914" s="9"/>
    </row>
    <row r="915" spans="2:188" s="95" customFormat="1">
      <c r="B915" s="96"/>
      <c r="C915" s="96"/>
      <c r="D915" s="96"/>
      <c r="E915" s="173"/>
      <c r="F915" s="105"/>
      <c r="G915" s="97"/>
      <c r="L915" s="107"/>
      <c r="M915" s="103"/>
      <c r="N915" s="99"/>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c r="DU915" s="9"/>
      <c r="DV915" s="9"/>
      <c r="DW915" s="9"/>
      <c r="DX915" s="9"/>
      <c r="DY915" s="9"/>
      <c r="DZ915" s="9"/>
      <c r="EA915" s="9"/>
      <c r="EB915" s="9"/>
      <c r="EC915" s="9"/>
      <c r="ED915" s="9"/>
      <c r="EE915" s="9"/>
      <c r="EF915" s="9"/>
      <c r="EG915" s="9"/>
      <c r="EH915" s="9"/>
      <c r="EI915" s="9"/>
      <c r="EJ915" s="9"/>
      <c r="EK915" s="9"/>
      <c r="EL915" s="9"/>
      <c r="EM915" s="9"/>
      <c r="EN915" s="9"/>
      <c r="EO915" s="9"/>
      <c r="EP915" s="9"/>
      <c r="EQ915" s="9"/>
      <c r="ER915" s="9"/>
      <c r="ES915" s="9"/>
      <c r="ET915" s="9"/>
      <c r="EU915" s="9"/>
      <c r="EV915" s="9"/>
      <c r="EW915" s="9"/>
      <c r="EX915" s="9"/>
      <c r="EY915" s="9"/>
      <c r="EZ915" s="9"/>
      <c r="FA915" s="9"/>
      <c r="FB915" s="9"/>
      <c r="FC915" s="9"/>
      <c r="FD915" s="9"/>
      <c r="FE915" s="9"/>
      <c r="FF915" s="9"/>
      <c r="FG915" s="9"/>
      <c r="FH915" s="9"/>
      <c r="FI915" s="9"/>
      <c r="FJ915" s="9"/>
      <c r="FK915" s="9"/>
      <c r="FL915" s="9"/>
      <c r="FM915" s="9"/>
      <c r="FN915" s="9"/>
      <c r="FO915" s="9"/>
      <c r="FP915" s="9"/>
      <c r="FQ915" s="9"/>
      <c r="FR915" s="9"/>
      <c r="FS915" s="9"/>
      <c r="FT915" s="9"/>
      <c r="FU915" s="9"/>
      <c r="FV915" s="9"/>
      <c r="FW915" s="9"/>
      <c r="FX915" s="9"/>
      <c r="FY915" s="9"/>
      <c r="FZ915" s="9"/>
      <c r="GA915" s="9"/>
      <c r="GB915" s="9"/>
      <c r="GC915" s="9"/>
      <c r="GD915" s="9"/>
      <c r="GE915" s="9"/>
      <c r="GF915" s="9"/>
    </row>
    <row r="916" spans="2:188" s="95" customFormat="1">
      <c r="B916" s="96"/>
      <c r="C916" s="96"/>
      <c r="D916" s="96"/>
      <c r="E916" s="173"/>
      <c r="F916" s="105"/>
      <c r="G916" s="97"/>
      <c r="L916" s="107"/>
      <c r="M916" s="103"/>
      <c r="N916" s="99"/>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c r="DU916" s="9"/>
      <c r="DV916" s="9"/>
      <c r="DW916" s="9"/>
      <c r="DX916" s="9"/>
      <c r="DY916" s="9"/>
      <c r="DZ916" s="9"/>
      <c r="EA916" s="9"/>
      <c r="EB916" s="9"/>
      <c r="EC916" s="9"/>
      <c r="ED916" s="9"/>
      <c r="EE916" s="9"/>
      <c r="EF916" s="9"/>
      <c r="EG916" s="9"/>
      <c r="EH916" s="9"/>
      <c r="EI916" s="9"/>
      <c r="EJ916" s="9"/>
      <c r="EK916" s="9"/>
      <c r="EL916" s="9"/>
      <c r="EM916" s="9"/>
      <c r="EN916" s="9"/>
      <c r="EO916" s="9"/>
      <c r="EP916" s="9"/>
      <c r="EQ916" s="9"/>
      <c r="ER916" s="9"/>
      <c r="ES916" s="9"/>
      <c r="ET916" s="9"/>
      <c r="EU916" s="9"/>
      <c r="EV916" s="9"/>
      <c r="EW916" s="9"/>
      <c r="EX916" s="9"/>
      <c r="EY916" s="9"/>
      <c r="EZ916" s="9"/>
      <c r="FA916" s="9"/>
      <c r="FB916" s="9"/>
      <c r="FC916" s="9"/>
      <c r="FD916" s="9"/>
      <c r="FE916" s="9"/>
      <c r="FF916" s="9"/>
      <c r="FG916" s="9"/>
      <c r="FH916" s="9"/>
      <c r="FI916" s="9"/>
      <c r="FJ916" s="9"/>
      <c r="FK916" s="9"/>
      <c r="FL916" s="9"/>
      <c r="FM916" s="9"/>
      <c r="FN916" s="9"/>
      <c r="FO916" s="9"/>
      <c r="FP916" s="9"/>
      <c r="FQ916" s="9"/>
      <c r="FR916" s="9"/>
      <c r="FS916" s="9"/>
      <c r="FT916" s="9"/>
      <c r="FU916" s="9"/>
      <c r="FV916" s="9"/>
      <c r="FW916" s="9"/>
      <c r="FX916" s="9"/>
      <c r="FY916" s="9"/>
      <c r="FZ916" s="9"/>
      <c r="GA916" s="9"/>
      <c r="GB916" s="9"/>
      <c r="GC916" s="9"/>
      <c r="GD916" s="9"/>
      <c r="GE916" s="9"/>
      <c r="GF916" s="9"/>
    </row>
    <row r="917" spans="2:188" s="95" customFormat="1">
      <c r="B917" s="96"/>
      <c r="C917" s="96"/>
      <c r="D917" s="96"/>
      <c r="E917" s="173"/>
      <c r="F917" s="105"/>
      <c r="G917" s="97"/>
      <c r="L917" s="107"/>
      <c r="M917" s="103"/>
      <c r="N917" s="99"/>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row>
    <row r="918" spans="2:188" s="95" customFormat="1">
      <c r="B918" s="96"/>
      <c r="C918" s="96"/>
      <c r="D918" s="96"/>
      <c r="E918" s="173"/>
      <c r="F918" s="105"/>
      <c r="G918" s="97"/>
      <c r="L918" s="107"/>
      <c r="M918" s="103"/>
      <c r="N918" s="99"/>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9"/>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9"/>
      <c r="FY918" s="9"/>
      <c r="FZ918" s="9"/>
      <c r="GA918" s="9"/>
      <c r="GB918" s="9"/>
      <c r="GC918" s="9"/>
      <c r="GD918" s="9"/>
      <c r="GE918" s="9"/>
      <c r="GF918" s="9"/>
    </row>
    <row r="919" spans="2:188" s="95" customFormat="1">
      <c r="B919" s="96"/>
      <c r="C919" s="96"/>
      <c r="D919" s="96"/>
      <c r="E919" s="173"/>
      <c r="F919" s="105"/>
      <c r="G919" s="97"/>
      <c r="L919" s="107"/>
      <c r="M919" s="103"/>
      <c r="N919" s="99"/>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c r="DU919" s="9"/>
      <c r="DV919" s="9"/>
      <c r="DW919" s="9"/>
      <c r="DX919" s="9"/>
      <c r="DY919" s="9"/>
      <c r="DZ919" s="9"/>
      <c r="EA919" s="9"/>
      <c r="EB919" s="9"/>
      <c r="EC919" s="9"/>
      <c r="ED919" s="9"/>
      <c r="EE919" s="9"/>
      <c r="EF919" s="9"/>
      <c r="EG919" s="9"/>
      <c r="EH919" s="9"/>
      <c r="EI919" s="9"/>
      <c r="EJ919" s="9"/>
      <c r="EK919" s="9"/>
      <c r="EL919" s="9"/>
      <c r="EM919" s="9"/>
      <c r="EN919" s="9"/>
      <c r="EO919" s="9"/>
      <c r="EP919" s="9"/>
      <c r="EQ919" s="9"/>
      <c r="ER919" s="9"/>
      <c r="ES919" s="9"/>
      <c r="ET919" s="9"/>
      <c r="EU919" s="9"/>
      <c r="EV919" s="9"/>
      <c r="EW919" s="9"/>
      <c r="EX919" s="9"/>
      <c r="EY919" s="9"/>
      <c r="EZ919" s="9"/>
      <c r="FA919" s="9"/>
      <c r="FB919" s="9"/>
      <c r="FC919" s="9"/>
      <c r="FD919" s="9"/>
      <c r="FE919" s="9"/>
      <c r="FF919" s="9"/>
      <c r="FG919" s="9"/>
      <c r="FH919" s="9"/>
      <c r="FI919" s="9"/>
      <c r="FJ919" s="9"/>
      <c r="FK919" s="9"/>
      <c r="FL919" s="9"/>
      <c r="FM919" s="9"/>
      <c r="FN919" s="9"/>
      <c r="FO919" s="9"/>
      <c r="FP919" s="9"/>
      <c r="FQ919" s="9"/>
      <c r="FR919" s="9"/>
      <c r="FS919" s="9"/>
      <c r="FT919" s="9"/>
      <c r="FU919" s="9"/>
      <c r="FV919" s="9"/>
      <c r="FW919" s="9"/>
      <c r="FX919" s="9"/>
      <c r="FY919" s="9"/>
      <c r="FZ919" s="9"/>
      <c r="GA919" s="9"/>
      <c r="GB919" s="9"/>
      <c r="GC919" s="9"/>
      <c r="GD919" s="9"/>
      <c r="GE919" s="9"/>
      <c r="GF919" s="9"/>
    </row>
    <row r="920" spans="2:188" s="95" customFormat="1">
      <c r="B920" s="96"/>
      <c r="C920" s="96"/>
      <c r="D920" s="96"/>
      <c r="E920" s="173"/>
      <c r="F920" s="105"/>
      <c r="G920" s="97"/>
      <c r="L920" s="107"/>
      <c r="M920" s="103"/>
      <c r="N920" s="99"/>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9"/>
      <c r="DX920" s="9"/>
      <c r="DY920" s="9"/>
      <c r="DZ920" s="9"/>
      <c r="EA920" s="9"/>
      <c r="EB920" s="9"/>
      <c r="EC920" s="9"/>
      <c r="ED920" s="9"/>
      <c r="EE920" s="9"/>
      <c r="EF920" s="9"/>
      <c r="EG920" s="9"/>
      <c r="EH920" s="9"/>
      <c r="EI920" s="9"/>
      <c r="EJ920" s="9"/>
      <c r="EK920" s="9"/>
      <c r="EL920" s="9"/>
      <c r="EM920" s="9"/>
      <c r="EN920" s="9"/>
      <c r="EO920" s="9"/>
      <c r="EP920" s="9"/>
      <c r="EQ920" s="9"/>
      <c r="ER920" s="9"/>
      <c r="ES920" s="9"/>
      <c r="ET920" s="9"/>
      <c r="EU920" s="9"/>
      <c r="EV920" s="9"/>
      <c r="EW920" s="9"/>
      <c r="EX920" s="9"/>
      <c r="EY920" s="9"/>
      <c r="EZ920" s="9"/>
      <c r="FA920" s="9"/>
      <c r="FB920" s="9"/>
      <c r="FC920" s="9"/>
      <c r="FD920" s="9"/>
      <c r="FE920" s="9"/>
      <c r="FF920" s="9"/>
      <c r="FG920" s="9"/>
      <c r="FH920" s="9"/>
      <c r="FI920" s="9"/>
      <c r="FJ920" s="9"/>
      <c r="FK920" s="9"/>
      <c r="FL920" s="9"/>
      <c r="FM920" s="9"/>
      <c r="FN920" s="9"/>
      <c r="FO920" s="9"/>
      <c r="FP920" s="9"/>
      <c r="FQ920" s="9"/>
      <c r="FR920" s="9"/>
      <c r="FS920" s="9"/>
      <c r="FT920" s="9"/>
      <c r="FU920" s="9"/>
      <c r="FV920" s="9"/>
      <c r="FW920" s="9"/>
      <c r="FX920" s="9"/>
      <c r="FY920" s="9"/>
      <c r="FZ920" s="9"/>
      <c r="GA920" s="9"/>
      <c r="GB920" s="9"/>
      <c r="GC920" s="9"/>
      <c r="GD920" s="9"/>
      <c r="GE920" s="9"/>
      <c r="GF920" s="9"/>
    </row>
    <row r="921" spans="2:188" s="95" customFormat="1">
      <c r="B921" s="96"/>
      <c r="C921" s="96"/>
      <c r="D921" s="96"/>
      <c r="E921" s="173"/>
      <c r="F921" s="105"/>
      <c r="G921" s="97"/>
      <c r="L921" s="107"/>
      <c r="M921" s="103"/>
      <c r="N921" s="99"/>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9"/>
      <c r="DX921" s="9"/>
      <c r="DY921" s="9"/>
      <c r="DZ921" s="9"/>
      <c r="EA921" s="9"/>
      <c r="EB921" s="9"/>
      <c r="EC921" s="9"/>
      <c r="ED921" s="9"/>
      <c r="EE921" s="9"/>
      <c r="EF921" s="9"/>
      <c r="EG921" s="9"/>
      <c r="EH921" s="9"/>
      <c r="EI921" s="9"/>
      <c r="EJ921" s="9"/>
      <c r="EK921" s="9"/>
      <c r="EL921" s="9"/>
      <c r="EM921" s="9"/>
      <c r="EN921" s="9"/>
      <c r="EO921" s="9"/>
      <c r="EP921" s="9"/>
      <c r="EQ921" s="9"/>
      <c r="ER921" s="9"/>
      <c r="ES921" s="9"/>
      <c r="ET921" s="9"/>
      <c r="EU921" s="9"/>
      <c r="EV921" s="9"/>
      <c r="EW921" s="9"/>
      <c r="EX921" s="9"/>
      <c r="EY921" s="9"/>
      <c r="EZ921" s="9"/>
      <c r="FA921" s="9"/>
      <c r="FB921" s="9"/>
      <c r="FC921" s="9"/>
      <c r="FD921" s="9"/>
      <c r="FE921" s="9"/>
      <c r="FF921" s="9"/>
      <c r="FG921" s="9"/>
      <c r="FH921" s="9"/>
      <c r="FI921" s="9"/>
      <c r="FJ921" s="9"/>
      <c r="FK921" s="9"/>
      <c r="FL921" s="9"/>
      <c r="FM921" s="9"/>
      <c r="FN921" s="9"/>
      <c r="FO921" s="9"/>
      <c r="FP921" s="9"/>
      <c r="FQ921" s="9"/>
      <c r="FR921" s="9"/>
      <c r="FS921" s="9"/>
      <c r="FT921" s="9"/>
      <c r="FU921" s="9"/>
      <c r="FV921" s="9"/>
      <c r="FW921" s="9"/>
      <c r="FX921" s="9"/>
      <c r="FY921" s="9"/>
      <c r="FZ921" s="9"/>
      <c r="GA921" s="9"/>
      <c r="GB921" s="9"/>
      <c r="GC921" s="9"/>
      <c r="GD921" s="9"/>
      <c r="GE921" s="9"/>
      <c r="GF921" s="9"/>
    </row>
    <row r="922" spans="2:188" s="95" customFormat="1">
      <c r="B922" s="96"/>
      <c r="C922" s="96"/>
      <c r="D922" s="96"/>
      <c r="E922" s="173"/>
      <c r="F922" s="105"/>
      <c r="G922" s="97"/>
      <c r="L922" s="107"/>
      <c r="M922" s="103"/>
      <c r="N922" s="99"/>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9"/>
      <c r="DX922" s="9"/>
      <c r="DY922" s="9"/>
      <c r="DZ922" s="9"/>
      <c r="EA922" s="9"/>
      <c r="EB922" s="9"/>
      <c r="EC922" s="9"/>
      <c r="ED922" s="9"/>
      <c r="EE922" s="9"/>
      <c r="EF922" s="9"/>
      <c r="EG922" s="9"/>
      <c r="EH922" s="9"/>
      <c r="EI922" s="9"/>
      <c r="EJ922" s="9"/>
      <c r="EK922" s="9"/>
      <c r="EL922" s="9"/>
      <c r="EM922" s="9"/>
      <c r="EN922" s="9"/>
      <c r="EO922" s="9"/>
      <c r="EP922" s="9"/>
      <c r="EQ922" s="9"/>
      <c r="ER922" s="9"/>
      <c r="ES922" s="9"/>
      <c r="ET922" s="9"/>
      <c r="EU922" s="9"/>
      <c r="EV922" s="9"/>
      <c r="EW922" s="9"/>
      <c r="EX922" s="9"/>
      <c r="EY922" s="9"/>
      <c r="EZ922" s="9"/>
      <c r="FA922" s="9"/>
      <c r="FB922" s="9"/>
      <c r="FC922" s="9"/>
      <c r="FD922" s="9"/>
      <c r="FE922" s="9"/>
      <c r="FF922" s="9"/>
      <c r="FG922" s="9"/>
      <c r="FH922" s="9"/>
      <c r="FI922" s="9"/>
      <c r="FJ922" s="9"/>
      <c r="FK922" s="9"/>
      <c r="FL922" s="9"/>
      <c r="FM922" s="9"/>
      <c r="FN922" s="9"/>
      <c r="FO922" s="9"/>
      <c r="FP922" s="9"/>
      <c r="FQ922" s="9"/>
      <c r="FR922" s="9"/>
      <c r="FS922" s="9"/>
      <c r="FT922" s="9"/>
      <c r="FU922" s="9"/>
      <c r="FV922" s="9"/>
      <c r="FW922" s="9"/>
      <c r="FX922" s="9"/>
      <c r="FY922" s="9"/>
      <c r="FZ922" s="9"/>
      <c r="GA922" s="9"/>
      <c r="GB922" s="9"/>
      <c r="GC922" s="9"/>
      <c r="GD922" s="9"/>
      <c r="GE922" s="9"/>
      <c r="GF922" s="9"/>
    </row>
    <row r="923" spans="2:188" s="95" customFormat="1">
      <c r="B923" s="96"/>
      <c r="C923" s="96"/>
      <c r="D923" s="96"/>
      <c r="E923" s="173"/>
      <c r="F923" s="105"/>
      <c r="G923" s="97"/>
      <c r="L923" s="107"/>
      <c r="M923" s="103"/>
      <c r="N923" s="99"/>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c r="DU923" s="9"/>
      <c r="DV923" s="9"/>
      <c r="DW923" s="9"/>
      <c r="DX923" s="9"/>
      <c r="DY923" s="9"/>
      <c r="DZ923" s="9"/>
      <c r="EA923" s="9"/>
      <c r="EB923" s="9"/>
      <c r="EC923" s="9"/>
      <c r="ED923" s="9"/>
      <c r="EE923" s="9"/>
      <c r="EF923" s="9"/>
      <c r="EG923" s="9"/>
      <c r="EH923" s="9"/>
      <c r="EI923" s="9"/>
      <c r="EJ923" s="9"/>
      <c r="EK923" s="9"/>
      <c r="EL923" s="9"/>
      <c r="EM923" s="9"/>
      <c r="EN923" s="9"/>
      <c r="EO923" s="9"/>
      <c r="EP923" s="9"/>
      <c r="EQ923" s="9"/>
      <c r="ER923" s="9"/>
      <c r="ES923" s="9"/>
      <c r="ET923" s="9"/>
      <c r="EU923" s="9"/>
      <c r="EV923" s="9"/>
      <c r="EW923" s="9"/>
      <c r="EX923" s="9"/>
      <c r="EY923" s="9"/>
      <c r="EZ923" s="9"/>
      <c r="FA923" s="9"/>
      <c r="FB923" s="9"/>
      <c r="FC923" s="9"/>
      <c r="FD923" s="9"/>
      <c r="FE923" s="9"/>
      <c r="FF923" s="9"/>
      <c r="FG923" s="9"/>
      <c r="FH923" s="9"/>
      <c r="FI923" s="9"/>
      <c r="FJ923" s="9"/>
      <c r="FK923" s="9"/>
      <c r="FL923" s="9"/>
      <c r="FM923" s="9"/>
      <c r="FN923" s="9"/>
      <c r="FO923" s="9"/>
      <c r="FP923" s="9"/>
      <c r="FQ923" s="9"/>
      <c r="FR923" s="9"/>
      <c r="FS923" s="9"/>
      <c r="FT923" s="9"/>
      <c r="FU923" s="9"/>
      <c r="FV923" s="9"/>
      <c r="FW923" s="9"/>
      <c r="FX923" s="9"/>
      <c r="FY923" s="9"/>
      <c r="FZ923" s="9"/>
      <c r="GA923" s="9"/>
      <c r="GB923" s="9"/>
      <c r="GC923" s="9"/>
      <c r="GD923" s="9"/>
      <c r="GE923" s="9"/>
      <c r="GF923" s="9"/>
    </row>
    <row r="924" spans="2:188" s="95" customFormat="1">
      <c r="B924" s="96"/>
      <c r="C924" s="96"/>
      <c r="D924" s="96"/>
      <c r="E924" s="173"/>
      <c r="F924" s="105"/>
      <c r="G924" s="97"/>
      <c r="L924" s="107"/>
      <c r="M924" s="103"/>
      <c r="N924" s="99"/>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9"/>
      <c r="DX924" s="9"/>
      <c r="DY924" s="9"/>
      <c r="DZ924" s="9"/>
      <c r="EA924" s="9"/>
      <c r="EB924" s="9"/>
      <c r="EC924" s="9"/>
      <c r="ED924" s="9"/>
      <c r="EE924" s="9"/>
      <c r="EF924" s="9"/>
      <c r="EG924" s="9"/>
      <c r="EH924" s="9"/>
      <c r="EI924" s="9"/>
      <c r="EJ924" s="9"/>
      <c r="EK924" s="9"/>
      <c r="EL924" s="9"/>
      <c r="EM924" s="9"/>
      <c r="EN924" s="9"/>
      <c r="EO924" s="9"/>
      <c r="EP924" s="9"/>
      <c r="EQ924" s="9"/>
      <c r="ER924" s="9"/>
      <c r="ES924" s="9"/>
      <c r="ET924" s="9"/>
      <c r="EU924" s="9"/>
      <c r="EV924" s="9"/>
      <c r="EW924" s="9"/>
      <c r="EX924" s="9"/>
      <c r="EY924" s="9"/>
      <c r="EZ924" s="9"/>
      <c r="FA924" s="9"/>
      <c r="FB924" s="9"/>
      <c r="FC924" s="9"/>
      <c r="FD924" s="9"/>
      <c r="FE924" s="9"/>
      <c r="FF924" s="9"/>
      <c r="FG924" s="9"/>
      <c r="FH924" s="9"/>
      <c r="FI924" s="9"/>
      <c r="FJ924" s="9"/>
      <c r="FK924" s="9"/>
      <c r="FL924" s="9"/>
      <c r="FM924" s="9"/>
      <c r="FN924" s="9"/>
      <c r="FO924" s="9"/>
      <c r="FP924" s="9"/>
      <c r="FQ924" s="9"/>
      <c r="FR924" s="9"/>
      <c r="FS924" s="9"/>
      <c r="FT924" s="9"/>
      <c r="FU924" s="9"/>
      <c r="FV924" s="9"/>
      <c r="FW924" s="9"/>
      <c r="FX924" s="9"/>
      <c r="FY924" s="9"/>
      <c r="FZ924" s="9"/>
      <c r="GA924" s="9"/>
      <c r="GB924" s="9"/>
      <c r="GC924" s="9"/>
      <c r="GD924" s="9"/>
      <c r="GE924" s="9"/>
      <c r="GF924" s="9"/>
    </row>
    <row r="925" spans="2:188" s="95" customFormat="1">
      <c r="B925" s="96"/>
      <c r="C925" s="96"/>
      <c r="D925" s="96"/>
      <c r="E925" s="173"/>
      <c r="F925" s="105"/>
      <c r="G925" s="97"/>
      <c r="L925" s="107"/>
      <c r="M925" s="103"/>
      <c r="N925" s="99"/>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c r="DU925" s="9"/>
      <c r="DV925" s="9"/>
      <c r="DW925" s="9"/>
      <c r="DX925" s="9"/>
      <c r="DY925" s="9"/>
      <c r="DZ925" s="9"/>
      <c r="EA925" s="9"/>
      <c r="EB925" s="9"/>
      <c r="EC925" s="9"/>
      <c r="ED925" s="9"/>
      <c r="EE925" s="9"/>
      <c r="EF925" s="9"/>
      <c r="EG925" s="9"/>
      <c r="EH925" s="9"/>
      <c r="EI925" s="9"/>
      <c r="EJ925" s="9"/>
      <c r="EK925" s="9"/>
      <c r="EL925" s="9"/>
      <c r="EM925" s="9"/>
      <c r="EN925" s="9"/>
      <c r="EO925" s="9"/>
      <c r="EP925" s="9"/>
      <c r="EQ925" s="9"/>
      <c r="ER925" s="9"/>
      <c r="ES925" s="9"/>
      <c r="ET925" s="9"/>
      <c r="EU925" s="9"/>
      <c r="EV925" s="9"/>
      <c r="EW925" s="9"/>
      <c r="EX925" s="9"/>
      <c r="EY925" s="9"/>
      <c r="EZ925" s="9"/>
      <c r="FA925" s="9"/>
      <c r="FB925" s="9"/>
      <c r="FC925" s="9"/>
      <c r="FD925" s="9"/>
      <c r="FE925" s="9"/>
      <c r="FF925" s="9"/>
      <c r="FG925" s="9"/>
      <c r="FH925" s="9"/>
      <c r="FI925" s="9"/>
      <c r="FJ925" s="9"/>
      <c r="FK925" s="9"/>
      <c r="FL925" s="9"/>
      <c r="FM925" s="9"/>
      <c r="FN925" s="9"/>
      <c r="FO925" s="9"/>
      <c r="FP925" s="9"/>
      <c r="FQ925" s="9"/>
      <c r="FR925" s="9"/>
      <c r="FS925" s="9"/>
      <c r="FT925" s="9"/>
      <c r="FU925" s="9"/>
      <c r="FV925" s="9"/>
      <c r="FW925" s="9"/>
      <c r="FX925" s="9"/>
      <c r="FY925" s="9"/>
      <c r="FZ925" s="9"/>
      <c r="GA925" s="9"/>
      <c r="GB925" s="9"/>
      <c r="GC925" s="9"/>
      <c r="GD925" s="9"/>
      <c r="GE925" s="9"/>
      <c r="GF925" s="9"/>
    </row>
    <row r="926" spans="2:188" s="95" customFormat="1">
      <c r="B926" s="96"/>
      <c r="C926" s="96"/>
      <c r="D926" s="96"/>
      <c r="E926" s="173"/>
      <c r="F926" s="105"/>
      <c r="G926" s="97"/>
      <c r="L926" s="107"/>
      <c r="M926" s="103"/>
      <c r="N926" s="99"/>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9"/>
      <c r="DX926" s="9"/>
      <c r="DY926" s="9"/>
      <c r="DZ926" s="9"/>
      <c r="EA926" s="9"/>
      <c r="EB926" s="9"/>
      <c r="EC926" s="9"/>
      <c r="ED926" s="9"/>
      <c r="EE926" s="9"/>
      <c r="EF926" s="9"/>
      <c r="EG926" s="9"/>
      <c r="EH926" s="9"/>
      <c r="EI926" s="9"/>
      <c r="EJ926" s="9"/>
      <c r="EK926" s="9"/>
      <c r="EL926" s="9"/>
      <c r="EM926" s="9"/>
      <c r="EN926" s="9"/>
      <c r="EO926" s="9"/>
      <c r="EP926" s="9"/>
      <c r="EQ926" s="9"/>
      <c r="ER926" s="9"/>
      <c r="ES926" s="9"/>
      <c r="ET926" s="9"/>
      <c r="EU926" s="9"/>
      <c r="EV926" s="9"/>
      <c r="EW926" s="9"/>
      <c r="EX926" s="9"/>
      <c r="EY926" s="9"/>
      <c r="EZ926" s="9"/>
      <c r="FA926" s="9"/>
      <c r="FB926" s="9"/>
      <c r="FC926" s="9"/>
      <c r="FD926" s="9"/>
      <c r="FE926" s="9"/>
      <c r="FF926" s="9"/>
      <c r="FG926" s="9"/>
      <c r="FH926" s="9"/>
      <c r="FI926" s="9"/>
      <c r="FJ926" s="9"/>
      <c r="FK926" s="9"/>
      <c r="FL926" s="9"/>
      <c r="FM926" s="9"/>
      <c r="FN926" s="9"/>
      <c r="FO926" s="9"/>
      <c r="FP926" s="9"/>
      <c r="FQ926" s="9"/>
      <c r="FR926" s="9"/>
      <c r="FS926" s="9"/>
      <c r="FT926" s="9"/>
      <c r="FU926" s="9"/>
      <c r="FV926" s="9"/>
      <c r="FW926" s="9"/>
      <c r="FX926" s="9"/>
      <c r="FY926" s="9"/>
      <c r="FZ926" s="9"/>
      <c r="GA926" s="9"/>
      <c r="GB926" s="9"/>
      <c r="GC926" s="9"/>
      <c r="GD926" s="9"/>
      <c r="GE926" s="9"/>
      <c r="GF926" s="9"/>
    </row>
    <row r="927" spans="2:188" s="95" customFormat="1">
      <c r="B927" s="96"/>
      <c r="C927" s="96"/>
      <c r="D927" s="96"/>
      <c r="E927" s="173"/>
      <c r="F927" s="105"/>
      <c r="G927" s="97"/>
      <c r="L927" s="107"/>
      <c r="M927" s="103"/>
      <c r="N927" s="99"/>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c r="DU927" s="9"/>
      <c r="DV927" s="9"/>
      <c r="DW927" s="9"/>
      <c r="DX927" s="9"/>
      <c r="DY927" s="9"/>
      <c r="DZ927" s="9"/>
      <c r="EA927" s="9"/>
      <c r="EB927" s="9"/>
      <c r="EC927" s="9"/>
      <c r="ED927" s="9"/>
      <c r="EE927" s="9"/>
      <c r="EF927" s="9"/>
      <c r="EG927" s="9"/>
      <c r="EH927" s="9"/>
      <c r="EI927" s="9"/>
      <c r="EJ927" s="9"/>
      <c r="EK927" s="9"/>
      <c r="EL927" s="9"/>
      <c r="EM927" s="9"/>
      <c r="EN927" s="9"/>
      <c r="EO927" s="9"/>
      <c r="EP927" s="9"/>
      <c r="EQ927" s="9"/>
      <c r="ER927" s="9"/>
      <c r="ES927" s="9"/>
      <c r="ET927" s="9"/>
      <c r="EU927" s="9"/>
      <c r="EV927" s="9"/>
      <c r="EW927" s="9"/>
      <c r="EX927" s="9"/>
      <c r="EY927" s="9"/>
      <c r="EZ927" s="9"/>
      <c r="FA927" s="9"/>
      <c r="FB927" s="9"/>
      <c r="FC927" s="9"/>
      <c r="FD927" s="9"/>
      <c r="FE927" s="9"/>
      <c r="FF927" s="9"/>
      <c r="FG927" s="9"/>
      <c r="FH927" s="9"/>
      <c r="FI927" s="9"/>
      <c r="FJ927" s="9"/>
      <c r="FK927" s="9"/>
      <c r="FL927" s="9"/>
      <c r="FM927" s="9"/>
      <c r="FN927" s="9"/>
      <c r="FO927" s="9"/>
      <c r="FP927" s="9"/>
      <c r="FQ927" s="9"/>
      <c r="FR927" s="9"/>
      <c r="FS927" s="9"/>
      <c r="FT927" s="9"/>
      <c r="FU927" s="9"/>
      <c r="FV927" s="9"/>
      <c r="FW927" s="9"/>
      <c r="FX927" s="9"/>
      <c r="FY927" s="9"/>
      <c r="FZ927" s="9"/>
      <c r="GA927" s="9"/>
      <c r="GB927" s="9"/>
      <c r="GC927" s="9"/>
      <c r="GD927" s="9"/>
      <c r="GE927" s="9"/>
      <c r="GF927" s="9"/>
    </row>
    <row r="928" spans="2:188" s="95" customFormat="1">
      <c r="B928" s="96"/>
      <c r="C928" s="96"/>
      <c r="D928" s="96"/>
      <c r="E928" s="173"/>
      <c r="F928" s="105"/>
      <c r="G928" s="97"/>
      <c r="L928" s="107"/>
      <c r="M928" s="103"/>
      <c r="N928" s="99"/>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c r="DU928" s="9"/>
      <c r="DV928" s="9"/>
      <c r="DW928" s="9"/>
      <c r="DX928" s="9"/>
      <c r="DY928" s="9"/>
      <c r="DZ928" s="9"/>
      <c r="EA928" s="9"/>
      <c r="EB928" s="9"/>
      <c r="EC928" s="9"/>
      <c r="ED928" s="9"/>
      <c r="EE928" s="9"/>
      <c r="EF928" s="9"/>
      <c r="EG928" s="9"/>
      <c r="EH928" s="9"/>
      <c r="EI928" s="9"/>
      <c r="EJ928" s="9"/>
      <c r="EK928" s="9"/>
      <c r="EL928" s="9"/>
      <c r="EM928" s="9"/>
      <c r="EN928" s="9"/>
      <c r="EO928" s="9"/>
      <c r="EP928" s="9"/>
      <c r="EQ928" s="9"/>
      <c r="ER928" s="9"/>
      <c r="ES928" s="9"/>
      <c r="ET928" s="9"/>
      <c r="EU928" s="9"/>
      <c r="EV928" s="9"/>
      <c r="EW928" s="9"/>
      <c r="EX928" s="9"/>
      <c r="EY928" s="9"/>
      <c r="EZ928" s="9"/>
      <c r="FA928" s="9"/>
      <c r="FB928" s="9"/>
      <c r="FC928" s="9"/>
      <c r="FD928" s="9"/>
      <c r="FE928" s="9"/>
      <c r="FF928" s="9"/>
      <c r="FG928" s="9"/>
      <c r="FH928" s="9"/>
      <c r="FI928" s="9"/>
      <c r="FJ928" s="9"/>
      <c r="FK928" s="9"/>
      <c r="FL928" s="9"/>
      <c r="FM928" s="9"/>
      <c r="FN928" s="9"/>
      <c r="FO928" s="9"/>
      <c r="FP928" s="9"/>
      <c r="FQ928" s="9"/>
      <c r="FR928" s="9"/>
      <c r="FS928" s="9"/>
      <c r="FT928" s="9"/>
      <c r="FU928" s="9"/>
      <c r="FV928" s="9"/>
      <c r="FW928" s="9"/>
      <c r="FX928" s="9"/>
      <c r="FY928" s="9"/>
      <c r="FZ928" s="9"/>
      <c r="GA928" s="9"/>
      <c r="GB928" s="9"/>
      <c r="GC928" s="9"/>
      <c r="GD928" s="9"/>
      <c r="GE928" s="9"/>
      <c r="GF928" s="9"/>
    </row>
    <row r="929" spans="2:188" s="95" customFormat="1">
      <c r="B929" s="96"/>
      <c r="C929" s="96"/>
      <c r="D929" s="96"/>
      <c r="E929" s="173"/>
      <c r="F929" s="105"/>
      <c r="G929" s="97"/>
      <c r="L929" s="107"/>
      <c r="M929" s="103"/>
      <c r="N929" s="99"/>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c r="DU929" s="9"/>
      <c r="DV929" s="9"/>
      <c r="DW929" s="9"/>
      <c r="DX929" s="9"/>
      <c r="DY929" s="9"/>
      <c r="DZ929" s="9"/>
      <c r="EA929" s="9"/>
      <c r="EB929" s="9"/>
      <c r="EC929" s="9"/>
      <c r="ED929" s="9"/>
      <c r="EE929" s="9"/>
      <c r="EF929" s="9"/>
      <c r="EG929" s="9"/>
      <c r="EH929" s="9"/>
      <c r="EI929" s="9"/>
      <c r="EJ929" s="9"/>
      <c r="EK929" s="9"/>
      <c r="EL929" s="9"/>
      <c r="EM929" s="9"/>
      <c r="EN929" s="9"/>
      <c r="EO929" s="9"/>
      <c r="EP929" s="9"/>
      <c r="EQ929" s="9"/>
      <c r="ER929" s="9"/>
      <c r="ES929" s="9"/>
      <c r="ET929" s="9"/>
      <c r="EU929" s="9"/>
      <c r="EV929" s="9"/>
      <c r="EW929" s="9"/>
      <c r="EX929" s="9"/>
      <c r="EY929" s="9"/>
      <c r="EZ929" s="9"/>
      <c r="FA929" s="9"/>
      <c r="FB929" s="9"/>
      <c r="FC929" s="9"/>
      <c r="FD929" s="9"/>
      <c r="FE929" s="9"/>
      <c r="FF929" s="9"/>
      <c r="FG929" s="9"/>
      <c r="FH929" s="9"/>
      <c r="FI929" s="9"/>
      <c r="FJ929" s="9"/>
      <c r="FK929" s="9"/>
      <c r="FL929" s="9"/>
      <c r="FM929" s="9"/>
      <c r="FN929" s="9"/>
      <c r="FO929" s="9"/>
      <c r="FP929" s="9"/>
      <c r="FQ929" s="9"/>
      <c r="FR929" s="9"/>
      <c r="FS929" s="9"/>
      <c r="FT929" s="9"/>
      <c r="FU929" s="9"/>
      <c r="FV929" s="9"/>
      <c r="FW929" s="9"/>
      <c r="FX929" s="9"/>
      <c r="FY929" s="9"/>
      <c r="FZ929" s="9"/>
      <c r="GA929" s="9"/>
      <c r="GB929" s="9"/>
      <c r="GC929" s="9"/>
      <c r="GD929" s="9"/>
      <c r="GE929" s="9"/>
      <c r="GF929" s="9"/>
    </row>
    <row r="930" spans="2:188" s="95" customFormat="1">
      <c r="B930" s="96"/>
      <c r="C930" s="96"/>
      <c r="D930" s="96"/>
      <c r="E930" s="173"/>
      <c r="F930" s="105"/>
      <c r="G930" s="97"/>
      <c r="L930" s="107"/>
      <c r="M930" s="103"/>
      <c r="N930" s="99"/>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c r="DU930" s="9"/>
      <c r="DV930" s="9"/>
      <c r="DW930" s="9"/>
      <c r="DX930" s="9"/>
      <c r="DY930" s="9"/>
      <c r="DZ930" s="9"/>
      <c r="EA930" s="9"/>
      <c r="EB930" s="9"/>
      <c r="EC930" s="9"/>
      <c r="ED930" s="9"/>
      <c r="EE930" s="9"/>
      <c r="EF930" s="9"/>
      <c r="EG930" s="9"/>
      <c r="EH930" s="9"/>
      <c r="EI930" s="9"/>
      <c r="EJ930" s="9"/>
      <c r="EK930" s="9"/>
      <c r="EL930" s="9"/>
      <c r="EM930" s="9"/>
      <c r="EN930" s="9"/>
      <c r="EO930" s="9"/>
      <c r="EP930" s="9"/>
      <c r="EQ930" s="9"/>
      <c r="ER930" s="9"/>
      <c r="ES930" s="9"/>
      <c r="ET930" s="9"/>
      <c r="EU930" s="9"/>
      <c r="EV930" s="9"/>
      <c r="EW930" s="9"/>
      <c r="EX930" s="9"/>
      <c r="EY930" s="9"/>
      <c r="EZ930" s="9"/>
      <c r="FA930" s="9"/>
      <c r="FB930" s="9"/>
      <c r="FC930" s="9"/>
      <c r="FD930" s="9"/>
      <c r="FE930" s="9"/>
      <c r="FF930" s="9"/>
      <c r="FG930" s="9"/>
      <c r="FH930" s="9"/>
      <c r="FI930" s="9"/>
      <c r="FJ930" s="9"/>
      <c r="FK930" s="9"/>
      <c r="FL930" s="9"/>
      <c r="FM930" s="9"/>
      <c r="FN930" s="9"/>
      <c r="FO930" s="9"/>
      <c r="FP930" s="9"/>
      <c r="FQ930" s="9"/>
      <c r="FR930" s="9"/>
      <c r="FS930" s="9"/>
      <c r="FT930" s="9"/>
      <c r="FU930" s="9"/>
      <c r="FV930" s="9"/>
      <c r="FW930" s="9"/>
      <c r="FX930" s="9"/>
      <c r="FY930" s="9"/>
      <c r="FZ930" s="9"/>
      <c r="GA930" s="9"/>
      <c r="GB930" s="9"/>
      <c r="GC930" s="9"/>
      <c r="GD930" s="9"/>
      <c r="GE930" s="9"/>
      <c r="GF930" s="9"/>
    </row>
    <row r="931" spans="2:188" s="95" customFormat="1">
      <c r="B931" s="96"/>
      <c r="C931" s="96"/>
      <c r="D931" s="96"/>
      <c r="E931" s="173"/>
      <c r="F931" s="105"/>
      <c r="G931" s="97"/>
      <c r="L931" s="107"/>
      <c r="M931" s="103"/>
      <c r="N931" s="99"/>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c r="DU931" s="9"/>
      <c r="DV931" s="9"/>
      <c r="DW931" s="9"/>
      <c r="DX931" s="9"/>
      <c r="DY931" s="9"/>
      <c r="DZ931" s="9"/>
      <c r="EA931" s="9"/>
      <c r="EB931" s="9"/>
      <c r="EC931" s="9"/>
      <c r="ED931" s="9"/>
      <c r="EE931" s="9"/>
      <c r="EF931" s="9"/>
      <c r="EG931" s="9"/>
      <c r="EH931" s="9"/>
      <c r="EI931" s="9"/>
      <c r="EJ931" s="9"/>
      <c r="EK931" s="9"/>
      <c r="EL931" s="9"/>
      <c r="EM931" s="9"/>
      <c r="EN931" s="9"/>
      <c r="EO931" s="9"/>
      <c r="EP931" s="9"/>
      <c r="EQ931" s="9"/>
      <c r="ER931" s="9"/>
      <c r="ES931" s="9"/>
      <c r="ET931" s="9"/>
      <c r="EU931" s="9"/>
      <c r="EV931" s="9"/>
      <c r="EW931" s="9"/>
      <c r="EX931" s="9"/>
      <c r="EY931" s="9"/>
      <c r="EZ931" s="9"/>
      <c r="FA931" s="9"/>
      <c r="FB931" s="9"/>
      <c r="FC931" s="9"/>
      <c r="FD931" s="9"/>
      <c r="FE931" s="9"/>
      <c r="FF931" s="9"/>
      <c r="FG931" s="9"/>
      <c r="FH931" s="9"/>
      <c r="FI931" s="9"/>
      <c r="FJ931" s="9"/>
      <c r="FK931" s="9"/>
      <c r="FL931" s="9"/>
      <c r="FM931" s="9"/>
      <c r="FN931" s="9"/>
      <c r="FO931" s="9"/>
      <c r="FP931" s="9"/>
      <c r="FQ931" s="9"/>
      <c r="FR931" s="9"/>
      <c r="FS931" s="9"/>
      <c r="FT931" s="9"/>
      <c r="FU931" s="9"/>
      <c r="FV931" s="9"/>
      <c r="FW931" s="9"/>
      <c r="FX931" s="9"/>
      <c r="FY931" s="9"/>
      <c r="FZ931" s="9"/>
      <c r="GA931" s="9"/>
      <c r="GB931" s="9"/>
      <c r="GC931" s="9"/>
      <c r="GD931" s="9"/>
      <c r="GE931" s="9"/>
      <c r="GF931" s="9"/>
    </row>
    <row r="932" spans="2:188" s="95" customFormat="1">
      <c r="B932" s="96"/>
      <c r="C932" s="96"/>
      <c r="D932" s="96"/>
      <c r="E932" s="173"/>
      <c r="F932" s="105"/>
      <c r="G932" s="97"/>
      <c r="L932" s="107"/>
      <c r="M932" s="103"/>
      <c r="N932" s="99"/>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9"/>
      <c r="DX932" s="9"/>
      <c r="DY932" s="9"/>
      <c r="DZ932" s="9"/>
      <c r="EA932" s="9"/>
      <c r="EB932" s="9"/>
      <c r="EC932" s="9"/>
      <c r="ED932" s="9"/>
      <c r="EE932" s="9"/>
      <c r="EF932" s="9"/>
      <c r="EG932" s="9"/>
      <c r="EH932" s="9"/>
      <c r="EI932" s="9"/>
      <c r="EJ932" s="9"/>
      <c r="EK932" s="9"/>
      <c r="EL932" s="9"/>
      <c r="EM932" s="9"/>
      <c r="EN932" s="9"/>
      <c r="EO932" s="9"/>
      <c r="EP932" s="9"/>
      <c r="EQ932" s="9"/>
      <c r="ER932" s="9"/>
      <c r="ES932" s="9"/>
      <c r="ET932" s="9"/>
      <c r="EU932" s="9"/>
      <c r="EV932" s="9"/>
      <c r="EW932" s="9"/>
      <c r="EX932" s="9"/>
      <c r="EY932" s="9"/>
      <c r="EZ932" s="9"/>
      <c r="FA932" s="9"/>
      <c r="FB932" s="9"/>
      <c r="FC932" s="9"/>
      <c r="FD932" s="9"/>
      <c r="FE932" s="9"/>
      <c r="FF932" s="9"/>
      <c r="FG932" s="9"/>
      <c r="FH932" s="9"/>
      <c r="FI932" s="9"/>
      <c r="FJ932" s="9"/>
      <c r="FK932" s="9"/>
      <c r="FL932" s="9"/>
      <c r="FM932" s="9"/>
      <c r="FN932" s="9"/>
      <c r="FO932" s="9"/>
      <c r="FP932" s="9"/>
      <c r="FQ932" s="9"/>
      <c r="FR932" s="9"/>
      <c r="FS932" s="9"/>
      <c r="FT932" s="9"/>
      <c r="FU932" s="9"/>
      <c r="FV932" s="9"/>
      <c r="FW932" s="9"/>
      <c r="FX932" s="9"/>
      <c r="FY932" s="9"/>
      <c r="FZ932" s="9"/>
      <c r="GA932" s="9"/>
      <c r="GB932" s="9"/>
      <c r="GC932" s="9"/>
      <c r="GD932" s="9"/>
      <c r="GE932" s="9"/>
      <c r="GF932" s="9"/>
    </row>
    <row r="933" spans="2:188" s="95" customFormat="1">
      <c r="B933" s="96"/>
      <c r="C933" s="96"/>
      <c r="D933" s="96"/>
      <c r="E933" s="173"/>
      <c r="F933" s="105"/>
      <c r="G933" s="97"/>
      <c r="L933" s="107"/>
      <c r="M933" s="103"/>
      <c r="N933" s="99"/>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9"/>
      <c r="DX933" s="9"/>
      <c r="DY933" s="9"/>
      <c r="DZ933" s="9"/>
      <c r="EA933" s="9"/>
      <c r="EB933" s="9"/>
      <c r="EC933" s="9"/>
      <c r="ED933" s="9"/>
      <c r="EE933" s="9"/>
      <c r="EF933" s="9"/>
      <c r="EG933" s="9"/>
      <c r="EH933" s="9"/>
      <c r="EI933" s="9"/>
      <c r="EJ933" s="9"/>
      <c r="EK933" s="9"/>
      <c r="EL933" s="9"/>
      <c r="EM933" s="9"/>
      <c r="EN933" s="9"/>
      <c r="EO933" s="9"/>
      <c r="EP933" s="9"/>
      <c r="EQ933" s="9"/>
      <c r="ER933" s="9"/>
      <c r="ES933" s="9"/>
      <c r="ET933" s="9"/>
      <c r="EU933" s="9"/>
      <c r="EV933" s="9"/>
      <c r="EW933" s="9"/>
      <c r="EX933" s="9"/>
      <c r="EY933" s="9"/>
      <c r="EZ933" s="9"/>
      <c r="FA933" s="9"/>
      <c r="FB933" s="9"/>
      <c r="FC933" s="9"/>
      <c r="FD933" s="9"/>
      <c r="FE933" s="9"/>
      <c r="FF933" s="9"/>
      <c r="FG933" s="9"/>
      <c r="FH933" s="9"/>
      <c r="FI933" s="9"/>
      <c r="FJ933" s="9"/>
      <c r="FK933" s="9"/>
      <c r="FL933" s="9"/>
      <c r="FM933" s="9"/>
      <c r="FN933" s="9"/>
      <c r="FO933" s="9"/>
      <c r="FP933" s="9"/>
      <c r="FQ933" s="9"/>
      <c r="FR933" s="9"/>
      <c r="FS933" s="9"/>
      <c r="FT933" s="9"/>
      <c r="FU933" s="9"/>
      <c r="FV933" s="9"/>
      <c r="FW933" s="9"/>
      <c r="FX933" s="9"/>
      <c r="FY933" s="9"/>
      <c r="FZ933" s="9"/>
      <c r="GA933" s="9"/>
      <c r="GB933" s="9"/>
      <c r="GC933" s="9"/>
      <c r="GD933" s="9"/>
      <c r="GE933" s="9"/>
      <c r="GF933" s="9"/>
    </row>
    <row r="934" spans="2:188" s="95" customFormat="1">
      <c r="B934" s="96"/>
      <c r="C934" s="96"/>
      <c r="D934" s="96"/>
      <c r="E934" s="173"/>
      <c r="F934" s="105"/>
      <c r="G934" s="97"/>
      <c r="L934" s="107"/>
      <c r="M934" s="103"/>
      <c r="N934" s="99"/>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9"/>
      <c r="DX934" s="9"/>
      <c r="DY934" s="9"/>
      <c r="DZ934" s="9"/>
      <c r="EA934" s="9"/>
      <c r="EB934" s="9"/>
      <c r="EC934" s="9"/>
      <c r="ED934" s="9"/>
      <c r="EE934" s="9"/>
      <c r="EF934" s="9"/>
      <c r="EG934" s="9"/>
      <c r="EH934" s="9"/>
      <c r="EI934" s="9"/>
      <c r="EJ934" s="9"/>
      <c r="EK934" s="9"/>
      <c r="EL934" s="9"/>
      <c r="EM934" s="9"/>
      <c r="EN934" s="9"/>
      <c r="EO934" s="9"/>
      <c r="EP934" s="9"/>
      <c r="EQ934" s="9"/>
      <c r="ER934" s="9"/>
      <c r="ES934" s="9"/>
      <c r="ET934" s="9"/>
      <c r="EU934" s="9"/>
      <c r="EV934" s="9"/>
      <c r="EW934" s="9"/>
      <c r="EX934" s="9"/>
      <c r="EY934" s="9"/>
      <c r="EZ934" s="9"/>
      <c r="FA934" s="9"/>
      <c r="FB934" s="9"/>
      <c r="FC934" s="9"/>
      <c r="FD934" s="9"/>
      <c r="FE934" s="9"/>
      <c r="FF934" s="9"/>
      <c r="FG934" s="9"/>
      <c r="FH934" s="9"/>
      <c r="FI934" s="9"/>
      <c r="FJ934" s="9"/>
      <c r="FK934" s="9"/>
      <c r="FL934" s="9"/>
      <c r="FM934" s="9"/>
      <c r="FN934" s="9"/>
      <c r="FO934" s="9"/>
      <c r="FP934" s="9"/>
      <c r="FQ934" s="9"/>
      <c r="FR934" s="9"/>
      <c r="FS934" s="9"/>
      <c r="FT934" s="9"/>
      <c r="FU934" s="9"/>
      <c r="FV934" s="9"/>
      <c r="FW934" s="9"/>
      <c r="FX934" s="9"/>
      <c r="FY934" s="9"/>
      <c r="FZ934" s="9"/>
      <c r="GA934" s="9"/>
      <c r="GB934" s="9"/>
      <c r="GC934" s="9"/>
      <c r="GD934" s="9"/>
      <c r="GE934" s="9"/>
      <c r="GF934" s="9"/>
    </row>
    <row r="935" spans="2:188" s="95" customFormat="1">
      <c r="B935" s="96"/>
      <c r="C935" s="96"/>
      <c r="D935" s="96"/>
      <c r="E935" s="173"/>
      <c r="F935" s="105"/>
      <c r="G935" s="97"/>
      <c r="L935" s="107"/>
      <c r="M935" s="103"/>
      <c r="N935" s="99"/>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c r="DU935" s="9"/>
      <c r="DV935" s="9"/>
      <c r="DW935" s="9"/>
      <c r="DX935" s="9"/>
      <c r="DY935" s="9"/>
      <c r="DZ935" s="9"/>
      <c r="EA935" s="9"/>
      <c r="EB935" s="9"/>
      <c r="EC935" s="9"/>
      <c r="ED935" s="9"/>
      <c r="EE935" s="9"/>
      <c r="EF935" s="9"/>
      <c r="EG935" s="9"/>
      <c r="EH935" s="9"/>
      <c r="EI935" s="9"/>
      <c r="EJ935" s="9"/>
      <c r="EK935" s="9"/>
      <c r="EL935" s="9"/>
      <c r="EM935" s="9"/>
      <c r="EN935" s="9"/>
      <c r="EO935" s="9"/>
      <c r="EP935" s="9"/>
      <c r="EQ935" s="9"/>
      <c r="ER935" s="9"/>
      <c r="ES935" s="9"/>
      <c r="ET935" s="9"/>
      <c r="EU935" s="9"/>
      <c r="EV935" s="9"/>
      <c r="EW935" s="9"/>
      <c r="EX935" s="9"/>
      <c r="EY935" s="9"/>
      <c r="EZ935" s="9"/>
      <c r="FA935" s="9"/>
      <c r="FB935" s="9"/>
      <c r="FC935" s="9"/>
      <c r="FD935" s="9"/>
      <c r="FE935" s="9"/>
      <c r="FF935" s="9"/>
      <c r="FG935" s="9"/>
      <c r="FH935" s="9"/>
      <c r="FI935" s="9"/>
      <c r="FJ935" s="9"/>
      <c r="FK935" s="9"/>
      <c r="FL935" s="9"/>
      <c r="FM935" s="9"/>
      <c r="FN935" s="9"/>
      <c r="FO935" s="9"/>
      <c r="FP935" s="9"/>
      <c r="FQ935" s="9"/>
      <c r="FR935" s="9"/>
      <c r="FS935" s="9"/>
      <c r="FT935" s="9"/>
      <c r="FU935" s="9"/>
      <c r="FV935" s="9"/>
      <c r="FW935" s="9"/>
      <c r="FX935" s="9"/>
      <c r="FY935" s="9"/>
      <c r="FZ935" s="9"/>
      <c r="GA935" s="9"/>
      <c r="GB935" s="9"/>
      <c r="GC935" s="9"/>
      <c r="GD935" s="9"/>
      <c r="GE935" s="9"/>
      <c r="GF935" s="9"/>
    </row>
    <row r="936" spans="2:188" s="95" customFormat="1">
      <c r="B936" s="96"/>
      <c r="C936" s="96"/>
      <c r="D936" s="96"/>
      <c r="E936" s="173"/>
      <c r="F936" s="105"/>
      <c r="G936" s="97"/>
      <c r="L936" s="107"/>
      <c r="M936" s="103"/>
      <c r="N936" s="99"/>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9"/>
      <c r="DX936" s="9"/>
      <c r="DY936" s="9"/>
      <c r="DZ936" s="9"/>
      <c r="EA936" s="9"/>
      <c r="EB936" s="9"/>
      <c r="EC936" s="9"/>
      <c r="ED936" s="9"/>
      <c r="EE936" s="9"/>
      <c r="EF936" s="9"/>
      <c r="EG936" s="9"/>
      <c r="EH936" s="9"/>
      <c r="EI936" s="9"/>
      <c r="EJ936" s="9"/>
      <c r="EK936" s="9"/>
      <c r="EL936" s="9"/>
      <c r="EM936" s="9"/>
      <c r="EN936" s="9"/>
      <c r="EO936" s="9"/>
      <c r="EP936" s="9"/>
      <c r="EQ936" s="9"/>
      <c r="ER936" s="9"/>
      <c r="ES936" s="9"/>
      <c r="ET936" s="9"/>
      <c r="EU936" s="9"/>
      <c r="EV936" s="9"/>
      <c r="EW936" s="9"/>
      <c r="EX936" s="9"/>
      <c r="EY936" s="9"/>
      <c r="EZ936" s="9"/>
      <c r="FA936" s="9"/>
      <c r="FB936" s="9"/>
      <c r="FC936" s="9"/>
      <c r="FD936" s="9"/>
      <c r="FE936" s="9"/>
      <c r="FF936" s="9"/>
      <c r="FG936" s="9"/>
      <c r="FH936" s="9"/>
      <c r="FI936" s="9"/>
      <c r="FJ936" s="9"/>
      <c r="FK936" s="9"/>
      <c r="FL936" s="9"/>
      <c r="FM936" s="9"/>
      <c r="FN936" s="9"/>
      <c r="FO936" s="9"/>
      <c r="FP936" s="9"/>
      <c r="FQ936" s="9"/>
      <c r="FR936" s="9"/>
      <c r="FS936" s="9"/>
      <c r="FT936" s="9"/>
      <c r="FU936" s="9"/>
      <c r="FV936" s="9"/>
      <c r="FW936" s="9"/>
      <c r="FX936" s="9"/>
      <c r="FY936" s="9"/>
      <c r="FZ936" s="9"/>
      <c r="GA936" s="9"/>
      <c r="GB936" s="9"/>
      <c r="GC936" s="9"/>
      <c r="GD936" s="9"/>
      <c r="GE936" s="9"/>
      <c r="GF936" s="9"/>
    </row>
    <row r="937" spans="2:188" s="95" customFormat="1">
      <c r="B937" s="96"/>
      <c r="C937" s="96"/>
      <c r="D937" s="96"/>
      <c r="E937" s="173"/>
      <c r="F937" s="105"/>
      <c r="G937" s="97"/>
      <c r="L937" s="107"/>
      <c r="M937" s="103"/>
      <c r="N937" s="99"/>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c r="DU937" s="9"/>
      <c r="DV937" s="9"/>
      <c r="DW937" s="9"/>
      <c r="DX937" s="9"/>
      <c r="DY937" s="9"/>
      <c r="DZ937" s="9"/>
      <c r="EA937" s="9"/>
      <c r="EB937" s="9"/>
      <c r="EC937" s="9"/>
      <c r="ED937" s="9"/>
      <c r="EE937" s="9"/>
      <c r="EF937" s="9"/>
      <c r="EG937" s="9"/>
      <c r="EH937" s="9"/>
      <c r="EI937" s="9"/>
      <c r="EJ937" s="9"/>
      <c r="EK937" s="9"/>
      <c r="EL937" s="9"/>
      <c r="EM937" s="9"/>
      <c r="EN937" s="9"/>
      <c r="EO937" s="9"/>
      <c r="EP937" s="9"/>
      <c r="EQ937" s="9"/>
      <c r="ER937" s="9"/>
      <c r="ES937" s="9"/>
      <c r="ET937" s="9"/>
      <c r="EU937" s="9"/>
      <c r="EV937" s="9"/>
      <c r="EW937" s="9"/>
      <c r="EX937" s="9"/>
      <c r="EY937" s="9"/>
      <c r="EZ937" s="9"/>
      <c r="FA937" s="9"/>
      <c r="FB937" s="9"/>
      <c r="FC937" s="9"/>
      <c r="FD937" s="9"/>
      <c r="FE937" s="9"/>
      <c r="FF937" s="9"/>
      <c r="FG937" s="9"/>
      <c r="FH937" s="9"/>
      <c r="FI937" s="9"/>
      <c r="FJ937" s="9"/>
      <c r="FK937" s="9"/>
      <c r="FL937" s="9"/>
      <c r="FM937" s="9"/>
      <c r="FN937" s="9"/>
      <c r="FO937" s="9"/>
      <c r="FP937" s="9"/>
      <c r="FQ937" s="9"/>
      <c r="FR937" s="9"/>
      <c r="FS937" s="9"/>
      <c r="FT937" s="9"/>
      <c r="FU937" s="9"/>
      <c r="FV937" s="9"/>
      <c r="FW937" s="9"/>
      <c r="FX937" s="9"/>
      <c r="FY937" s="9"/>
      <c r="FZ937" s="9"/>
      <c r="GA937" s="9"/>
      <c r="GB937" s="9"/>
      <c r="GC937" s="9"/>
      <c r="GD937" s="9"/>
      <c r="GE937" s="9"/>
      <c r="GF937" s="9"/>
    </row>
    <row r="938" spans="2:188" s="95" customFormat="1">
      <c r="B938" s="96"/>
      <c r="C938" s="96"/>
      <c r="D938" s="96"/>
      <c r="E938" s="173"/>
      <c r="F938" s="105"/>
      <c r="G938" s="97"/>
      <c r="L938" s="107"/>
      <c r="M938" s="103"/>
      <c r="N938" s="99"/>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9"/>
      <c r="DX938" s="9"/>
      <c r="DY938" s="9"/>
      <c r="DZ938" s="9"/>
      <c r="EA938" s="9"/>
      <c r="EB938" s="9"/>
      <c r="EC938" s="9"/>
      <c r="ED938" s="9"/>
      <c r="EE938" s="9"/>
      <c r="EF938" s="9"/>
      <c r="EG938" s="9"/>
      <c r="EH938" s="9"/>
      <c r="EI938" s="9"/>
      <c r="EJ938" s="9"/>
      <c r="EK938" s="9"/>
      <c r="EL938" s="9"/>
      <c r="EM938" s="9"/>
      <c r="EN938" s="9"/>
      <c r="EO938" s="9"/>
      <c r="EP938" s="9"/>
      <c r="EQ938" s="9"/>
      <c r="ER938" s="9"/>
      <c r="ES938" s="9"/>
      <c r="ET938" s="9"/>
      <c r="EU938" s="9"/>
      <c r="EV938" s="9"/>
      <c r="EW938" s="9"/>
      <c r="EX938" s="9"/>
      <c r="EY938" s="9"/>
      <c r="EZ938" s="9"/>
      <c r="FA938" s="9"/>
      <c r="FB938" s="9"/>
      <c r="FC938" s="9"/>
      <c r="FD938" s="9"/>
      <c r="FE938" s="9"/>
      <c r="FF938" s="9"/>
      <c r="FG938" s="9"/>
      <c r="FH938" s="9"/>
      <c r="FI938" s="9"/>
      <c r="FJ938" s="9"/>
      <c r="FK938" s="9"/>
      <c r="FL938" s="9"/>
      <c r="FM938" s="9"/>
      <c r="FN938" s="9"/>
      <c r="FO938" s="9"/>
      <c r="FP938" s="9"/>
      <c r="FQ938" s="9"/>
      <c r="FR938" s="9"/>
      <c r="FS938" s="9"/>
      <c r="FT938" s="9"/>
      <c r="FU938" s="9"/>
      <c r="FV938" s="9"/>
      <c r="FW938" s="9"/>
      <c r="FX938" s="9"/>
      <c r="FY938" s="9"/>
      <c r="FZ938" s="9"/>
      <c r="GA938" s="9"/>
      <c r="GB938" s="9"/>
      <c r="GC938" s="9"/>
      <c r="GD938" s="9"/>
      <c r="GE938" s="9"/>
      <c r="GF938" s="9"/>
    </row>
    <row r="939" spans="2:188" s="95" customFormat="1">
      <c r="B939" s="96"/>
      <c r="C939" s="96"/>
      <c r="D939" s="96"/>
      <c r="E939" s="173"/>
      <c r="F939" s="105"/>
      <c r="G939" s="97"/>
      <c r="L939" s="107"/>
      <c r="M939" s="103"/>
      <c r="N939" s="99"/>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c r="DU939" s="9"/>
      <c r="DV939" s="9"/>
      <c r="DW939" s="9"/>
      <c r="DX939" s="9"/>
      <c r="DY939" s="9"/>
      <c r="DZ939" s="9"/>
      <c r="EA939" s="9"/>
      <c r="EB939" s="9"/>
      <c r="EC939" s="9"/>
      <c r="ED939" s="9"/>
      <c r="EE939" s="9"/>
      <c r="EF939" s="9"/>
      <c r="EG939" s="9"/>
      <c r="EH939" s="9"/>
      <c r="EI939" s="9"/>
      <c r="EJ939" s="9"/>
      <c r="EK939" s="9"/>
      <c r="EL939" s="9"/>
      <c r="EM939" s="9"/>
      <c r="EN939" s="9"/>
      <c r="EO939" s="9"/>
      <c r="EP939" s="9"/>
      <c r="EQ939" s="9"/>
      <c r="ER939" s="9"/>
      <c r="ES939" s="9"/>
      <c r="ET939" s="9"/>
      <c r="EU939" s="9"/>
      <c r="EV939" s="9"/>
      <c r="EW939" s="9"/>
      <c r="EX939" s="9"/>
      <c r="EY939" s="9"/>
      <c r="EZ939" s="9"/>
      <c r="FA939" s="9"/>
      <c r="FB939" s="9"/>
      <c r="FC939" s="9"/>
      <c r="FD939" s="9"/>
      <c r="FE939" s="9"/>
      <c r="FF939" s="9"/>
      <c r="FG939" s="9"/>
      <c r="FH939" s="9"/>
      <c r="FI939" s="9"/>
      <c r="FJ939" s="9"/>
      <c r="FK939" s="9"/>
      <c r="FL939" s="9"/>
      <c r="FM939" s="9"/>
      <c r="FN939" s="9"/>
      <c r="FO939" s="9"/>
      <c r="FP939" s="9"/>
      <c r="FQ939" s="9"/>
      <c r="FR939" s="9"/>
      <c r="FS939" s="9"/>
      <c r="FT939" s="9"/>
      <c r="FU939" s="9"/>
      <c r="FV939" s="9"/>
      <c r="FW939" s="9"/>
      <c r="FX939" s="9"/>
      <c r="FY939" s="9"/>
      <c r="FZ939" s="9"/>
      <c r="GA939" s="9"/>
      <c r="GB939" s="9"/>
      <c r="GC939" s="9"/>
      <c r="GD939" s="9"/>
      <c r="GE939" s="9"/>
      <c r="GF939" s="9"/>
    </row>
    <row r="940" spans="2:188" s="95" customFormat="1">
      <c r="B940" s="96"/>
      <c r="C940" s="96"/>
      <c r="D940" s="96"/>
      <c r="E940" s="173"/>
      <c r="F940" s="105"/>
      <c r="G940" s="97"/>
      <c r="L940" s="107"/>
      <c r="M940" s="103"/>
      <c r="N940" s="99"/>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9"/>
      <c r="DX940" s="9"/>
      <c r="DY940" s="9"/>
      <c r="DZ940" s="9"/>
      <c r="EA940" s="9"/>
      <c r="EB940" s="9"/>
      <c r="EC940" s="9"/>
      <c r="ED940" s="9"/>
      <c r="EE940" s="9"/>
      <c r="EF940" s="9"/>
      <c r="EG940" s="9"/>
      <c r="EH940" s="9"/>
      <c r="EI940" s="9"/>
      <c r="EJ940" s="9"/>
      <c r="EK940" s="9"/>
      <c r="EL940" s="9"/>
      <c r="EM940" s="9"/>
      <c r="EN940" s="9"/>
      <c r="EO940" s="9"/>
      <c r="EP940" s="9"/>
      <c r="EQ940" s="9"/>
      <c r="ER940" s="9"/>
      <c r="ES940" s="9"/>
      <c r="ET940" s="9"/>
      <c r="EU940" s="9"/>
      <c r="EV940" s="9"/>
      <c r="EW940" s="9"/>
      <c r="EX940" s="9"/>
      <c r="EY940" s="9"/>
      <c r="EZ940" s="9"/>
      <c r="FA940" s="9"/>
      <c r="FB940" s="9"/>
      <c r="FC940" s="9"/>
      <c r="FD940" s="9"/>
      <c r="FE940" s="9"/>
      <c r="FF940" s="9"/>
      <c r="FG940" s="9"/>
      <c r="FH940" s="9"/>
      <c r="FI940" s="9"/>
      <c r="FJ940" s="9"/>
      <c r="FK940" s="9"/>
      <c r="FL940" s="9"/>
      <c r="FM940" s="9"/>
      <c r="FN940" s="9"/>
      <c r="FO940" s="9"/>
      <c r="FP940" s="9"/>
      <c r="FQ940" s="9"/>
      <c r="FR940" s="9"/>
      <c r="FS940" s="9"/>
      <c r="FT940" s="9"/>
      <c r="FU940" s="9"/>
      <c r="FV940" s="9"/>
      <c r="FW940" s="9"/>
      <c r="FX940" s="9"/>
      <c r="FY940" s="9"/>
      <c r="FZ940" s="9"/>
      <c r="GA940" s="9"/>
      <c r="GB940" s="9"/>
      <c r="GC940" s="9"/>
      <c r="GD940" s="9"/>
      <c r="GE940" s="9"/>
      <c r="GF940" s="9"/>
    </row>
    <row r="941" spans="2:188" s="95" customFormat="1">
      <c r="B941" s="96"/>
      <c r="C941" s="96"/>
      <c r="D941" s="96"/>
      <c r="E941" s="173"/>
      <c r="F941" s="105"/>
      <c r="G941" s="97"/>
      <c r="L941" s="107"/>
      <c r="M941" s="103"/>
      <c r="N941" s="99"/>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c r="DU941" s="9"/>
      <c r="DV941" s="9"/>
      <c r="DW941" s="9"/>
      <c r="DX941" s="9"/>
      <c r="DY941" s="9"/>
      <c r="DZ941" s="9"/>
      <c r="EA941" s="9"/>
      <c r="EB941" s="9"/>
      <c r="EC941" s="9"/>
      <c r="ED941" s="9"/>
      <c r="EE941" s="9"/>
      <c r="EF941" s="9"/>
      <c r="EG941" s="9"/>
      <c r="EH941" s="9"/>
      <c r="EI941" s="9"/>
      <c r="EJ941" s="9"/>
      <c r="EK941" s="9"/>
      <c r="EL941" s="9"/>
      <c r="EM941" s="9"/>
      <c r="EN941" s="9"/>
      <c r="EO941" s="9"/>
      <c r="EP941" s="9"/>
      <c r="EQ941" s="9"/>
      <c r="ER941" s="9"/>
      <c r="ES941" s="9"/>
      <c r="ET941" s="9"/>
      <c r="EU941" s="9"/>
      <c r="EV941" s="9"/>
      <c r="EW941" s="9"/>
      <c r="EX941" s="9"/>
      <c r="EY941" s="9"/>
      <c r="EZ941" s="9"/>
      <c r="FA941" s="9"/>
      <c r="FB941" s="9"/>
      <c r="FC941" s="9"/>
      <c r="FD941" s="9"/>
      <c r="FE941" s="9"/>
      <c r="FF941" s="9"/>
      <c r="FG941" s="9"/>
      <c r="FH941" s="9"/>
      <c r="FI941" s="9"/>
      <c r="FJ941" s="9"/>
      <c r="FK941" s="9"/>
      <c r="FL941" s="9"/>
      <c r="FM941" s="9"/>
      <c r="FN941" s="9"/>
      <c r="FO941" s="9"/>
      <c r="FP941" s="9"/>
      <c r="FQ941" s="9"/>
      <c r="FR941" s="9"/>
      <c r="FS941" s="9"/>
      <c r="FT941" s="9"/>
      <c r="FU941" s="9"/>
      <c r="FV941" s="9"/>
      <c r="FW941" s="9"/>
      <c r="FX941" s="9"/>
      <c r="FY941" s="9"/>
      <c r="FZ941" s="9"/>
      <c r="GA941" s="9"/>
      <c r="GB941" s="9"/>
      <c r="GC941" s="9"/>
      <c r="GD941" s="9"/>
      <c r="GE941" s="9"/>
      <c r="GF941" s="9"/>
    </row>
    <row r="942" spans="2:188" s="95" customFormat="1">
      <c r="B942" s="96"/>
      <c r="C942" s="96"/>
      <c r="D942" s="96"/>
      <c r="E942" s="173"/>
      <c r="F942" s="105"/>
      <c r="G942" s="97"/>
      <c r="L942" s="107"/>
      <c r="M942" s="103"/>
      <c r="N942" s="99"/>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9"/>
      <c r="EV942" s="9"/>
      <c r="EW942" s="9"/>
      <c r="EX942" s="9"/>
      <c r="EY942" s="9"/>
      <c r="EZ942" s="9"/>
      <c r="FA942" s="9"/>
      <c r="FB942" s="9"/>
      <c r="FC942" s="9"/>
      <c r="FD942" s="9"/>
      <c r="FE942" s="9"/>
      <c r="FF942" s="9"/>
      <c r="FG942" s="9"/>
      <c r="FH942" s="9"/>
      <c r="FI942" s="9"/>
      <c r="FJ942" s="9"/>
      <c r="FK942" s="9"/>
      <c r="FL942" s="9"/>
      <c r="FM942" s="9"/>
      <c r="FN942" s="9"/>
      <c r="FO942" s="9"/>
      <c r="FP942" s="9"/>
      <c r="FQ942" s="9"/>
      <c r="FR942" s="9"/>
      <c r="FS942" s="9"/>
      <c r="FT942" s="9"/>
      <c r="FU942" s="9"/>
      <c r="FV942" s="9"/>
      <c r="FW942" s="9"/>
      <c r="FX942" s="9"/>
      <c r="FY942" s="9"/>
      <c r="FZ942" s="9"/>
      <c r="GA942" s="9"/>
      <c r="GB942" s="9"/>
      <c r="GC942" s="9"/>
      <c r="GD942" s="9"/>
      <c r="GE942" s="9"/>
      <c r="GF942" s="9"/>
    </row>
    <row r="943" spans="2:188" s="95" customFormat="1">
      <c r="B943" s="96"/>
      <c r="C943" s="96"/>
      <c r="D943" s="96"/>
      <c r="E943" s="173"/>
      <c r="F943" s="105"/>
      <c r="G943" s="97"/>
      <c r="L943" s="107"/>
      <c r="M943" s="103"/>
      <c r="N943" s="99"/>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c r="DU943" s="9"/>
      <c r="DV943" s="9"/>
      <c r="DW943" s="9"/>
      <c r="DX943" s="9"/>
      <c r="DY943" s="9"/>
      <c r="DZ943" s="9"/>
      <c r="EA943" s="9"/>
      <c r="EB943" s="9"/>
      <c r="EC943" s="9"/>
      <c r="ED943" s="9"/>
      <c r="EE943" s="9"/>
      <c r="EF943" s="9"/>
      <c r="EG943" s="9"/>
      <c r="EH943" s="9"/>
      <c r="EI943" s="9"/>
      <c r="EJ943" s="9"/>
      <c r="EK943" s="9"/>
      <c r="EL943" s="9"/>
      <c r="EM943" s="9"/>
      <c r="EN943" s="9"/>
      <c r="EO943" s="9"/>
      <c r="EP943" s="9"/>
      <c r="EQ943" s="9"/>
      <c r="ER943" s="9"/>
      <c r="ES943" s="9"/>
      <c r="ET943" s="9"/>
      <c r="EU943" s="9"/>
      <c r="EV943" s="9"/>
      <c r="EW943" s="9"/>
      <c r="EX943" s="9"/>
      <c r="EY943" s="9"/>
      <c r="EZ943" s="9"/>
      <c r="FA943" s="9"/>
      <c r="FB943" s="9"/>
      <c r="FC943" s="9"/>
      <c r="FD943" s="9"/>
      <c r="FE943" s="9"/>
      <c r="FF943" s="9"/>
      <c r="FG943" s="9"/>
      <c r="FH943" s="9"/>
      <c r="FI943" s="9"/>
      <c r="FJ943" s="9"/>
      <c r="FK943" s="9"/>
      <c r="FL943" s="9"/>
      <c r="FM943" s="9"/>
      <c r="FN943" s="9"/>
      <c r="FO943" s="9"/>
      <c r="FP943" s="9"/>
      <c r="FQ943" s="9"/>
      <c r="FR943" s="9"/>
      <c r="FS943" s="9"/>
      <c r="FT943" s="9"/>
      <c r="FU943" s="9"/>
      <c r="FV943" s="9"/>
      <c r="FW943" s="9"/>
      <c r="FX943" s="9"/>
      <c r="FY943" s="9"/>
      <c r="FZ943" s="9"/>
      <c r="GA943" s="9"/>
      <c r="GB943" s="9"/>
      <c r="GC943" s="9"/>
      <c r="GD943" s="9"/>
      <c r="GE943" s="9"/>
      <c r="GF943" s="9"/>
    </row>
    <row r="944" spans="2:188" s="95" customFormat="1">
      <c r="B944" s="96"/>
      <c r="C944" s="96"/>
      <c r="D944" s="96"/>
      <c r="E944" s="173"/>
      <c r="F944" s="105"/>
      <c r="G944" s="97"/>
      <c r="L944" s="107"/>
      <c r="M944" s="103"/>
      <c r="N944" s="99"/>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9"/>
      <c r="DX944" s="9"/>
      <c r="DY944" s="9"/>
      <c r="DZ944" s="9"/>
      <c r="EA944" s="9"/>
      <c r="EB944" s="9"/>
      <c r="EC944" s="9"/>
      <c r="ED944" s="9"/>
      <c r="EE944" s="9"/>
      <c r="EF944" s="9"/>
      <c r="EG944" s="9"/>
      <c r="EH944" s="9"/>
      <c r="EI944" s="9"/>
      <c r="EJ944" s="9"/>
      <c r="EK944" s="9"/>
      <c r="EL944" s="9"/>
      <c r="EM944" s="9"/>
      <c r="EN944" s="9"/>
      <c r="EO944" s="9"/>
      <c r="EP944" s="9"/>
      <c r="EQ944" s="9"/>
      <c r="ER944" s="9"/>
      <c r="ES944" s="9"/>
      <c r="ET944" s="9"/>
      <c r="EU944" s="9"/>
      <c r="EV944" s="9"/>
      <c r="EW944" s="9"/>
      <c r="EX944" s="9"/>
      <c r="EY944" s="9"/>
      <c r="EZ944" s="9"/>
      <c r="FA944" s="9"/>
      <c r="FB944" s="9"/>
      <c r="FC944" s="9"/>
      <c r="FD944" s="9"/>
      <c r="FE944" s="9"/>
      <c r="FF944" s="9"/>
      <c r="FG944" s="9"/>
      <c r="FH944" s="9"/>
      <c r="FI944" s="9"/>
      <c r="FJ944" s="9"/>
      <c r="FK944" s="9"/>
      <c r="FL944" s="9"/>
      <c r="FM944" s="9"/>
      <c r="FN944" s="9"/>
      <c r="FO944" s="9"/>
      <c r="FP944" s="9"/>
      <c r="FQ944" s="9"/>
      <c r="FR944" s="9"/>
      <c r="FS944" s="9"/>
      <c r="FT944" s="9"/>
      <c r="FU944" s="9"/>
      <c r="FV944" s="9"/>
      <c r="FW944" s="9"/>
      <c r="FX944" s="9"/>
      <c r="FY944" s="9"/>
      <c r="FZ944" s="9"/>
      <c r="GA944" s="9"/>
      <c r="GB944" s="9"/>
      <c r="GC944" s="9"/>
      <c r="GD944" s="9"/>
      <c r="GE944" s="9"/>
      <c r="GF944" s="9"/>
    </row>
    <row r="945" spans="2:188" s="95" customFormat="1">
      <c r="B945" s="96"/>
      <c r="C945" s="96"/>
      <c r="D945" s="96"/>
      <c r="E945" s="173"/>
      <c r="F945" s="105"/>
      <c r="G945" s="97"/>
      <c r="L945" s="107"/>
      <c r="M945" s="103"/>
      <c r="N945" s="99"/>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c r="DU945" s="9"/>
      <c r="DV945" s="9"/>
      <c r="DW945" s="9"/>
      <c r="DX945" s="9"/>
      <c r="DY945" s="9"/>
      <c r="DZ945" s="9"/>
      <c r="EA945" s="9"/>
      <c r="EB945" s="9"/>
      <c r="EC945" s="9"/>
      <c r="ED945" s="9"/>
      <c r="EE945" s="9"/>
      <c r="EF945" s="9"/>
      <c r="EG945" s="9"/>
      <c r="EH945" s="9"/>
      <c r="EI945" s="9"/>
      <c r="EJ945" s="9"/>
      <c r="EK945" s="9"/>
      <c r="EL945" s="9"/>
      <c r="EM945" s="9"/>
      <c r="EN945" s="9"/>
      <c r="EO945" s="9"/>
      <c r="EP945" s="9"/>
      <c r="EQ945" s="9"/>
      <c r="ER945" s="9"/>
      <c r="ES945" s="9"/>
      <c r="ET945" s="9"/>
      <c r="EU945" s="9"/>
      <c r="EV945" s="9"/>
      <c r="EW945" s="9"/>
      <c r="EX945" s="9"/>
      <c r="EY945" s="9"/>
      <c r="EZ945" s="9"/>
      <c r="FA945" s="9"/>
      <c r="FB945" s="9"/>
      <c r="FC945" s="9"/>
      <c r="FD945" s="9"/>
      <c r="FE945" s="9"/>
      <c r="FF945" s="9"/>
      <c r="FG945" s="9"/>
      <c r="FH945" s="9"/>
      <c r="FI945" s="9"/>
      <c r="FJ945" s="9"/>
      <c r="FK945" s="9"/>
      <c r="FL945" s="9"/>
      <c r="FM945" s="9"/>
      <c r="FN945" s="9"/>
      <c r="FO945" s="9"/>
      <c r="FP945" s="9"/>
      <c r="FQ945" s="9"/>
      <c r="FR945" s="9"/>
      <c r="FS945" s="9"/>
      <c r="FT945" s="9"/>
      <c r="FU945" s="9"/>
      <c r="FV945" s="9"/>
      <c r="FW945" s="9"/>
      <c r="FX945" s="9"/>
      <c r="FY945" s="9"/>
      <c r="FZ945" s="9"/>
      <c r="GA945" s="9"/>
      <c r="GB945" s="9"/>
      <c r="GC945" s="9"/>
      <c r="GD945" s="9"/>
      <c r="GE945" s="9"/>
      <c r="GF945" s="9"/>
    </row>
    <row r="946" spans="2:188" s="95" customFormat="1">
      <c r="B946" s="96"/>
      <c r="C946" s="96"/>
      <c r="D946" s="96"/>
      <c r="E946" s="173"/>
      <c r="F946" s="105"/>
      <c r="G946" s="97"/>
      <c r="L946" s="107"/>
      <c r="M946" s="103"/>
      <c r="N946" s="99"/>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9"/>
      <c r="DX946" s="9"/>
      <c r="DY946" s="9"/>
      <c r="DZ946" s="9"/>
      <c r="EA946" s="9"/>
      <c r="EB946" s="9"/>
      <c r="EC946" s="9"/>
      <c r="ED946" s="9"/>
      <c r="EE946" s="9"/>
      <c r="EF946" s="9"/>
      <c r="EG946" s="9"/>
      <c r="EH946" s="9"/>
      <c r="EI946" s="9"/>
      <c r="EJ946" s="9"/>
      <c r="EK946" s="9"/>
      <c r="EL946" s="9"/>
      <c r="EM946" s="9"/>
      <c r="EN946" s="9"/>
      <c r="EO946" s="9"/>
      <c r="EP946" s="9"/>
      <c r="EQ946" s="9"/>
      <c r="ER946" s="9"/>
      <c r="ES946" s="9"/>
      <c r="ET946" s="9"/>
      <c r="EU946" s="9"/>
      <c r="EV946" s="9"/>
      <c r="EW946" s="9"/>
      <c r="EX946" s="9"/>
      <c r="EY946" s="9"/>
      <c r="EZ946" s="9"/>
      <c r="FA946" s="9"/>
      <c r="FB946" s="9"/>
      <c r="FC946" s="9"/>
      <c r="FD946" s="9"/>
      <c r="FE946" s="9"/>
      <c r="FF946" s="9"/>
      <c r="FG946" s="9"/>
      <c r="FH946" s="9"/>
      <c r="FI946" s="9"/>
      <c r="FJ946" s="9"/>
      <c r="FK946" s="9"/>
      <c r="FL946" s="9"/>
      <c r="FM946" s="9"/>
      <c r="FN946" s="9"/>
      <c r="FO946" s="9"/>
      <c r="FP946" s="9"/>
      <c r="FQ946" s="9"/>
      <c r="FR946" s="9"/>
      <c r="FS946" s="9"/>
      <c r="FT946" s="9"/>
      <c r="FU946" s="9"/>
      <c r="FV946" s="9"/>
      <c r="FW946" s="9"/>
      <c r="FX946" s="9"/>
      <c r="FY946" s="9"/>
      <c r="FZ946" s="9"/>
      <c r="GA946" s="9"/>
      <c r="GB946" s="9"/>
      <c r="GC946" s="9"/>
      <c r="GD946" s="9"/>
      <c r="GE946" s="9"/>
      <c r="GF946" s="9"/>
    </row>
    <row r="947" spans="2:188" s="95" customFormat="1">
      <c r="B947" s="96"/>
      <c r="C947" s="96"/>
      <c r="D947" s="96"/>
      <c r="E947" s="173"/>
      <c r="F947" s="105"/>
      <c r="G947" s="97"/>
      <c r="L947" s="107"/>
      <c r="M947" s="103"/>
      <c r="N947" s="99"/>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c r="DU947" s="9"/>
      <c r="DV947" s="9"/>
      <c r="DW947" s="9"/>
      <c r="DX947" s="9"/>
      <c r="DY947" s="9"/>
      <c r="DZ947" s="9"/>
      <c r="EA947" s="9"/>
      <c r="EB947" s="9"/>
      <c r="EC947" s="9"/>
      <c r="ED947" s="9"/>
      <c r="EE947" s="9"/>
      <c r="EF947" s="9"/>
      <c r="EG947" s="9"/>
      <c r="EH947" s="9"/>
      <c r="EI947" s="9"/>
      <c r="EJ947" s="9"/>
      <c r="EK947" s="9"/>
      <c r="EL947" s="9"/>
      <c r="EM947" s="9"/>
      <c r="EN947" s="9"/>
      <c r="EO947" s="9"/>
      <c r="EP947" s="9"/>
      <c r="EQ947" s="9"/>
      <c r="ER947" s="9"/>
      <c r="ES947" s="9"/>
      <c r="ET947" s="9"/>
      <c r="EU947" s="9"/>
      <c r="EV947" s="9"/>
      <c r="EW947" s="9"/>
      <c r="EX947" s="9"/>
      <c r="EY947" s="9"/>
      <c r="EZ947" s="9"/>
      <c r="FA947" s="9"/>
      <c r="FB947" s="9"/>
      <c r="FC947" s="9"/>
      <c r="FD947" s="9"/>
      <c r="FE947" s="9"/>
      <c r="FF947" s="9"/>
      <c r="FG947" s="9"/>
      <c r="FH947" s="9"/>
      <c r="FI947" s="9"/>
      <c r="FJ947" s="9"/>
      <c r="FK947" s="9"/>
      <c r="FL947" s="9"/>
      <c r="FM947" s="9"/>
      <c r="FN947" s="9"/>
      <c r="FO947" s="9"/>
      <c r="FP947" s="9"/>
      <c r="FQ947" s="9"/>
      <c r="FR947" s="9"/>
      <c r="FS947" s="9"/>
      <c r="FT947" s="9"/>
      <c r="FU947" s="9"/>
      <c r="FV947" s="9"/>
      <c r="FW947" s="9"/>
      <c r="FX947" s="9"/>
      <c r="FY947" s="9"/>
      <c r="FZ947" s="9"/>
      <c r="GA947" s="9"/>
      <c r="GB947" s="9"/>
      <c r="GC947" s="9"/>
      <c r="GD947" s="9"/>
      <c r="GE947" s="9"/>
      <c r="GF947" s="9"/>
    </row>
    <row r="948" spans="2:188" s="95" customFormat="1">
      <c r="B948" s="96"/>
      <c r="C948" s="96"/>
      <c r="D948" s="96"/>
      <c r="E948" s="173"/>
      <c r="F948" s="105"/>
      <c r="G948" s="97"/>
      <c r="L948" s="107"/>
      <c r="M948" s="103"/>
      <c r="N948" s="99"/>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9"/>
      <c r="FZ948" s="9"/>
      <c r="GA948" s="9"/>
      <c r="GB948" s="9"/>
      <c r="GC948" s="9"/>
      <c r="GD948" s="9"/>
      <c r="GE948" s="9"/>
      <c r="GF948" s="9"/>
    </row>
    <row r="949" spans="2:188" s="95" customFormat="1">
      <c r="B949" s="96"/>
      <c r="C949" s="96"/>
      <c r="D949" s="96"/>
      <c r="E949" s="173"/>
      <c r="F949" s="105"/>
      <c r="G949" s="97"/>
      <c r="L949" s="107"/>
      <c r="M949" s="103"/>
      <c r="N949" s="99"/>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c r="DU949" s="9"/>
      <c r="DV949" s="9"/>
      <c r="DW949" s="9"/>
      <c r="DX949" s="9"/>
      <c r="DY949" s="9"/>
      <c r="DZ949" s="9"/>
      <c r="EA949" s="9"/>
      <c r="EB949" s="9"/>
      <c r="EC949" s="9"/>
      <c r="ED949" s="9"/>
      <c r="EE949" s="9"/>
      <c r="EF949" s="9"/>
      <c r="EG949" s="9"/>
      <c r="EH949" s="9"/>
      <c r="EI949" s="9"/>
      <c r="EJ949" s="9"/>
      <c r="EK949" s="9"/>
      <c r="EL949" s="9"/>
      <c r="EM949" s="9"/>
      <c r="EN949" s="9"/>
      <c r="EO949" s="9"/>
      <c r="EP949" s="9"/>
      <c r="EQ949" s="9"/>
      <c r="ER949" s="9"/>
      <c r="ES949" s="9"/>
      <c r="ET949" s="9"/>
      <c r="EU949" s="9"/>
      <c r="EV949" s="9"/>
      <c r="EW949" s="9"/>
      <c r="EX949" s="9"/>
      <c r="EY949" s="9"/>
      <c r="EZ949" s="9"/>
      <c r="FA949" s="9"/>
      <c r="FB949" s="9"/>
      <c r="FC949" s="9"/>
      <c r="FD949" s="9"/>
      <c r="FE949" s="9"/>
      <c r="FF949" s="9"/>
      <c r="FG949" s="9"/>
      <c r="FH949" s="9"/>
      <c r="FI949" s="9"/>
      <c r="FJ949" s="9"/>
      <c r="FK949" s="9"/>
      <c r="FL949" s="9"/>
      <c r="FM949" s="9"/>
      <c r="FN949" s="9"/>
      <c r="FO949" s="9"/>
      <c r="FP949" s="9"/>
      <c r="FQ949" s="9"/>
      <c r="FR949" s="9"/>
      <c r="FS949" s="9"/>
      <c r="FT949" s="9"/>
      <c r="FU949" s="9"/>
      <c r="FV949" s="9"/>
      <c r="FW949" s="9"/>
      <c r="FX949" s="9"/>
      <c r="FY949" s="9"/>
      <c r="FZ949" s="9"/>
      <c r="GA949" s="9"/>
      <c r="GB949" s="9"/>
      <c r="GC949" s="9"/>
      <c r="GD949" s="9"/>
      <c r="GE949" s="9"/>
      <c r="GF949" s="9"/>
    </row>
    <row r="950" spans="2:188" s="95" customFormat="1">
      <c r="B950" s="96"/>
      <c r="C950" s="96"/>
      <c r="D950" s="96"/>
      <c r="E950" s="173"/>
      <c r="F950" s="105"/>
      <c r="G950" s="97"/>
      <c r="L950" s="107"/>
      <c r="M950" s="103"/>
      <c r="N950" s="99"/>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9"/>
      <c r="EV950" s="9"/>
      <c r="EW950" s="9"/>
      <c r="EX950" s="9"/>
      <c r="EY950" s="9"/>
      <c r="EZ950" s="9"/>
      <c r="FA950" s="9"/>
      <c r="FB950" s="9"/>
      <c r="FC950" s="9"/>
      <c r="FD950" s="9"/>
      <c r="FE950" s="9"/>
      <c r="FF950" s="9"/>
      <c r="FG950" s="9"/>
      <c r="FH950" s="9"/>
      <c r="FI950" s="9"/>
      <c r="FJ950" s="9"/>
      <c r="FK950" s="9"/>
      <c r="FL950" s="9"/>
      <c r="FM950" s="9"/>
      <c r="FN950" s="9"/>
      <c r="FO950" s="9"/>
      <c r="FP950" s="9"/>
      <c r="FQ950" s="9"/>
      <c r="FR950" s="9"/>
      <c r="FS950" s="9"/>
      <c r="FT950" s="9"/>
      <c r="FU950" s="9"/>
      <c r="FV950" s="9"/>
      <c r="FW950" s="9"/>
      <c r="FX950" s="9"/>
      <c r="FY950" s="9"/>
      <c r="FZ950" s="9"/>
      <c r="GA950" s="9"/>
      <c r="GB950" s="9"/>
      <c r="GC950" s="9"/>
      <c r="GD950" s="9"/>
      <c r="GE950" s="9"/>
      <c r="GF950" s="9"/>
    </row>
    <row r="951" spans="2:188" s="95" customFormat="1">
      <c r="B951" s="96"/>
      <c r="C951" s="96"/>
      <c r="D951" s="96"/>
      <c r="E951" s="173"/>
      <c r="F951" s="105"/>
      <c r="G951" s="97"/>
      <c r="L951" s="107"/>
      <c r="M951" s="103"/>
      <c r="N951" s="99"/>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c r="DU951" s="9"/>
      <c r="DV951" s="9"/>
      <c r="DW951" s="9"/>
      <c r="DX951" s="9"/>
      <c r="DY951" s="9"/>
      <c r="DZ951" s="9"/>
      <c r="EA951" s="9"/>
      <c r="EB951" s="9"/>
      <c r="EC951" s="9"/>
      <c r="ED951" s="9"/>
      <c r="EE951" s="9"/>
      <c r="EF951" s="9"/>
      <c r="EG951" s="9"/>
      <c r="EH951" s="9"/>
      <c r="EI951" s="9"/>
      <c r="EJ951" s="9"/>
      <c r="EK951" s="9"/>
      <c r="EL951" s="9"/>
      <c r="EM951" s="9"/>
      <c r="EN951" s="9"/>
      <c r="EO951" s="9"/>
      <c r="EP951" s="9"/>
      <c r="EQ951" s="9"/>
      <c r="ER951" s="9"/>
      <c r="ES951" s="9"/>
      <c r="ET951" s="9"/>
      <c r="EU951" s="9"/>
      <c r="EV951" s="9"/>
      <c r="EW951" s="9"/>
      <c r="EX951" s="9"/>
      <c r="EY951" s="9"/>
      <c r="EZ951" s="9"/>
      <c r="FA951" s="9"/>
      <c r="FB951" s="9"/>
      <c r="FC951" s="9"/>
      <c r="FD951" s="9"/>
      <c r="FE951" s="9"/>
      <c r="FF951" s="9"/>
      <c r="FG951" s="9"/>
      <c r="FH951" s="9"/>
      <c r="FI951" s="9"/>
      <c r="FJ951" s="9"/>
      <c r="FK951" s="9"/>
      <c r="FL951" s="9"/>
      <c r="FM951" s="9"/>
      <c r="FN951" s="9"/>
      <c r="FO951" s="9"/>
      <c r="FP951" s="9"/>
      <c r="FQ951" s="9"/>
      <c r="FR951" s="9"/>
      <c r="FS951" s="9"/>
      <c r="FT951" s="9"/>
      <c r="FU951" s="9"/>
      <c r="FV951" s="9"/>
      <c r="FW951" s="9"/>
      <c r="FX951" s="9"/>
      <c r="FY951" s="9"/>
      <c r="FZ951" s="9"/>
      <c r="GA951" s="9"/>
      <c r="GB951" s="9"/>
      <c r="GC951" s="9"/>
      <c r="GD951" s="9"/>
      <c r="GE951" s="9"/>
      <c r="GF951" s="9"/>
    </row>
    <row r="952" spans="2:188" s="95" customFormat="1">
      <c r="B952" s="96"/>
      <c r="C952" s="96"/>
      <c r="D952" s="96"/>
      <c r="E952" s="173"/>
      <c r="F952" s="105"/>
      <c r="G952" s="97"/>
      <c r="L952" s="107"/>
      <c r="M952" s="103"/>
      <c r="N952" s="99"/>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9"/>
      <c r="DX952" s="9"/>
      <c r="DY952" s="9"/>
      <c r="DZ952" s="9"/>
      <c r="EA952" s="9"/>
      <c r="EB952" s="9"/>
      <c r="EC952" s="9"/>
      <c r="ED952" s="9"/>
      <c r="EE952" s="9"/>
      <c r="EF952" s="9"/>
      <c r="EG952" s="9"/>
      <c r="EH952" s="9"/>
      <c r="EI952" s="9"/>
      <c r="EJ952" s="9"/>
      <c r="EK952" s="9"/>
      <c r="EL952" s="9"/>
      <c r="EM952" s="9"/>
      <c r="EN952" s="9"/>
      <c r="EO952" s="9"/>
      <c r="EP952" s="9"/>
      <c r="EQ952" s="9"/>
      <c r="ER952" s="9"/>
      <c r="ES952" s="9"/>
      <c r="ET952" s="9"/>
      <c r="EU952" s="9"/>
      <c r="EV952" s="9"/>
      <c r="EW952" s="9"/>
      <c r="EX952" s="9"/>
      <c r="EY952" s="9"/>
      <c r="EZ952" s="9"/>
      <c r="FA952" s="9"/>
      <c r="FB952" s="9"/>
      <c r="FC952" s="9"/>
      <c r="FD952" s="9"/>
      <c r="FE952" s="9"/>
      <c r="FF952" s="9"/>
      <c r="FG952" s="9"/>
      <c r="FH952" s="9"/>
      <c r="FI952" s="9"/>
      <c r="FJ952" s="9"/>
      <c r="FK952" s="9"/>
      <c r="FL952" s="9"/>
      <c r="FM952" s="9"/>
      <c r="FN952" s="9"/>
      <c r="FO952" s="9"/>
      <c r="FP952" s="9"/>
      <c r="FQ952" s="9"/>
      <c r="FR952" s="9"/>
      <c r="FS952" s="9"/>
      <c r="FT952" s="9"/>
      <c r="FU952" s="9"/>
      <c r="FV952" s="9"/>
      <c r="FW952" s="9"/>
      <c r="FX952" s="9"/>
      <c r="FY952" s="9"/>
      <c r="FZ952" s="9"/>
      <c r="GA952" s="9"/>
      <c r="GB952" s="9"/>
      <c r="GC952" s="9"/>
      <c r="GD952" s="9"/>
      <c r="GE952" s="9"/>
      <c r="GF952" s="9"/>
    </row>
    <row r="953" spans="2:188" s="95" customFormat="1">
      <c r="B953" s="96"/>
      <c r="C953" s="96"/>
      <c r="D953" s="96"/>
      <c r="E953" s="173"/>
      <c r="F953" s="105"/>
      <c r="G953" s="97"/>
      <c r="L953" s="107"/>
      <c r="M953" s="103"/>
      <c r="N953" s="99"/>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c r="DU953" s="9"/>
      <c r="DV953" s="9"/>
      <c r="DW953" s="9"/>
      <c r="DX953" s="9"/>
      <c r="DY953" s="9"/>
      <c r="DZ953" s="9"/>
      <c r="EA953" s="9"/>
      <c r="EB953" s="9"/>
      <c r="EC953" s="9"/>
      <c r="ED953" s="9"/>
      <c r="EE953" s="9"/>
      <c r="EF953" s="9"/>
      <c r="EG953" s="9"/>
      <c r="EH953" s="9"/>
      <c r="EI953" s="9"/>
      <c r="EJ953" s="9"/>
      <c r="EK953" s="9"/>
      <c r="EL953" s="9"/>
      <c r="EM953" s="9"/>
      <c r="EN953" s="9"/>
      <c r="EO953" s="9"/>
      <c r="EP953" s="9"/>
      <c r="EQ953" s="9"/>
      <c r="ER953" s="9"/>
      <c r="ES953" s="9"/>
      <c r="ET953" s="9"/>
      <c r="EU953" s="9"/>
      <c r="EV953" s="9"/>
      <c r="EW953" s="9"/>
      <c r="EX953" s="9"/>
      <c r="EY953" s="9"/>
      <c r="EZ953" s="9"/>
      <c r="FA953" s="9"/>
      <c r="FB953" s="9"/>
      <c r="FC953" s="9"/>
      <c r="FD953" s="9"/>
      <c r="FE953" s="9"/>
      <c r="FF953" s="9"/>
      <c r="FG953" s="9"/>
      <c r="FH953" s="9"/>
      <c r="FI953" s="9"/>
      <c r="FJ953" s="9"/>
      <c r="FK953" s="9"/>
      <c r="FL953" s="9"/>
      <c r="FM953" s="9"/>
      <c r="FN953" s="9"/>
      <c r="FO953" s="9"/>
      <c r="FP953" s="9"/>
      <c r="FQ953" s="9"/>
      <c r="FR953" s="9"/>
      <c r="FS953" s="9"/>
      <c r="FT953" s="9"/>
      <c r="FU953" s="9"/>
      <c r="FV953" s="9"/>
      <c r="FW953" s="9"/>
      <c r="FX953" s="9"/>
      <c r="FY953" s="9"/>
      <c r="FZ953" s="9"/>
      <c r="GA953" s="9"/>
      <c r="GB953" s="9"/>
      <c r="GC953" s="9"/>
      <c r="GD953" s="9"/>
      <c r="GE953" s="9"/>
      <c r="GF953" s="9"/>
    </row>
    <row r="954" spans="2:188" s="95" customFormat="1">
      <c r="B954" s="96"/>
      <c r="C954" s="96"/>
      <c r="D954" s="96"/>
      <c r="E954" s="173"/>
      <c r="F954" s="105"/>
      <c r="G954" s="97"/>
      <c r="L954" s="107"/>
      <c r="M954" s="103"/>
      <c r="N954" s="99"/>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9"/>
      <c r="DX954" s="9"/>
      <c r="DY954" s="9"/>
      <c r="DZ954" s="9"/>
      <c r="EA954" s="9"/>
      <c r="EB954" s="9"/>
      <c r="EC954" s="9"/>
      <c r="ED954" s="9"/>
      <c r="EE954" s="9"/>
      <c r="EF954" s="9"/>
      <c r="EG954" s="9"/>
      <c r="EH954" s="9"/>
      <c r="EI954" s="9"/>
      <c r="EJ954" s="9"/>
      <c r="EK954" s="9"/>
      <c r="EL954" s="9"/>
      <c r="EM954" s="9"/>
      <c r="EN954" s="9"/>
      <c r="EO954" s="9"/>
      <c r="EP954" s="9"/>
      <c r="EQ954" s="9"/>
      <c r="ER954" s="9"/>
      <c r="ES954" s="9"/>
      <c r="ET954" s="9"/>
      <c r="EU954" s="9"/>
      <c r="EV954" s="9"/>
      <c r="EW954" s="9"/>
      <c r="EX954" s="9"/>
      <c r="EY954" s="9"/>
      <c r="EZ954" s="9"/>
      <c r="FA954" s="9"/>
      <c r="FB954" s="9"/>
      <c r="FC954" s="9"/>
      <c r="FD954" s="9"/>
      <c r="FE954" s="9"/>
      <c r="FF954" s="9"/>
      <c r="FG954" s="9"/>
      <c r="FH954" s="9"/>
      <c r="FI954" s="9"/>
      <c r="FJ954" s="9"/>
      <c r="FK954" s="9"/>
      <c r="FL954" s="9"/>
      <c r="FM954" s="9"/>
      <c r="FN954" s="9"/>
      <c r="FO954" s="9"/>
      <c r="FP954" s="9"/>
      <c r="FQ954" s="9"/>
      <c r="FR954" s="9"/>
      <c r="FS954" s="9"/>
      <c r="FT954" s="9"/>
      <c r="FU954" s="9"/>
      <c r="FV954" s="9"/>
      <c r="FW954" s="9"/>
      <c r="FX954" s="9"/>
      <c r="FY954" s="9"/>
      <c r="FZ954" s="9"/>
      <c r="GA954" s="9"/>
      <c r="GB954" s="9"/>
      <c r="GC954" s="9"/>
      <c r="GD954" s="9"/>
      <c r="GE954" s="9"/>
      <c r="GF954" s="9"/>
    </row>
    <row r="955" spans="2:188" s="95" customFormat="1">
      <c r="B955" s="96"/>
      <c r="C955" s="96"/>
      <c r="D955" s="96"/>
      <c r="E955" s="173"/>
      <c r="F955" s="105"/>
      <c r="G955" s="97"/>
      <c r="L955" s="107"/>
      <c r="M955" s="103"/>
      <c r="N955" s="99"/>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c r="DU955" s="9"/>
      <c r="DV955" s="9"/>
      <c r="DW955" s="9"/>
      <c r="DX955" s="9"/>
      <c r="DY955" s="9"/>
      <c r="DZ955" s="9"/>
      <c r="EA955" s="9"/>
      <c r="EB955" s="9"/>
      <c r="EC955" s="9"/>
      <c r="ED955" s="9"/>
      <c r="EE955" s="9"/>
      <c r="EF955" s="9"/>
      <c r="EG955" s="9"/>
      <c r="EH955" s="9"/>
      <c r="EI955" s="9"/>
      <c r="EJ955" s="9"/>
      <c r="EK955" s="9"/>
      <c r="EL955" s="9"/>
      <c r="EM955" s="9"/>
      <c r="EN955" s="9"/>
      <c r="EO955" s="9"/>
      <c r="EP955" s="9"/>
      <c r="EQ955" s="9"/>
      <c r="ER955" s="9"/>
      <c r="ES955" s="9"/>
      <c r="ET955" s="9"/>
      <c r="EU955" s="9"/>
      <c r="EV955" s="9"/>
      <c r="EW955" s="9"/>
      <c r="EX955" s="9"/>
      <c r="EY955" s="9"/>
      <c r="EZ955" s="9"/>
      <c r="FA955" s="9"/>
      <c r="FB955" s="9"/>
      <c r="FC955" s="9"/>
      <c r="FD955" s="9"/>
      <c r="FE955" s="9"/>
      <c r="FF955" s="9"/>
      <c r="FG955" s="9"/>
      <c r="FH955" s="9"/>
      <c r="FI955" s="9"/>
      <c r="FJ955" s="9"/>
      <c r="FK955" s="9"/>
      <c r="FL955" s="9"/>
      <c r="FM955" s="9"/>
      <c r="FN955" s="9"/>
      <c r="FO955" s="9"/>
      <c r="FP955" s="9"/>
      <c r="FQ955" s="9"/>
      <c r="FR955" s="9"/>
      <c r="FS955" s="9"/>
      <c r="FT955" s="9"/>
      <c r="FU955" s="9"/>
      <c r="FV955" s="9"/>
      <c r="FW955" s="9"/>
      <c r="FX955" s="9"/>
      <c r="FY955" s="9"/>
      <c r="FZ955" s="9"/>
      <c r="GA955" s="9"/>
      <c r="GB955" s="9"/>
      <c r="GC955" s="9"/>
      <c r="GD955" s="9"/>
      <c r="GE955" s="9"/>
      <c r="GF955" s="9"/>
    </row>
    <row r="956" spans="2:188" s="95" customFormat="1">
      <c r="B956" s="96"/>
      <c r="C956" s="96"/>
      <c r="D956" s="96"/>
      <c r="E956" s="173"/>
      <c r="F956" s="105"/>
      <c r="G956" s="97"/>
      <c r="L956" s="107"/>
      <c r="M956" s="103"/>
      <c r="N956" s="99"/>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9"/>
      <c r="DX956" s="9"/>
      <c r="DY956" s="9"/>
      <c r="DZ956" s="9"/>
      <c r="EA956" s="9"/>
      <c r="EB956" s="9"/>
      <c r="EC956" s="9"/>
      <c r="ED956" s="9"/>
      <c r="EE956" s="9"/>
      <c r="EF956" s="9"/>
      <c r="EG956" s="9"/>
      <c r="EH956" s="9"/>
      <c r="EI956" s="9"/>
      <c r="EJ956" s="9"/>
      <c r="EK956" s="9"/>
      <c r="EL956" s="9"/>
      <c r="EM956" s="9"/>
      <c r="EN956" s="9"/>
      <c r="EO956" s="9"/>
      <c r="EP956" s="9"/>
      <c r="EQ956" s="9"/>
      <c r="ER956" s="9"/>
      <c r="ES956" s="9"/>
      <c r="ET956" s="9"/>
      <c r="EU956" s="9"/>
      <c r="EV956" s="9"/>
      <c r="EW956" s="9"/>
      <c r="EX956" s="9"/>
      <c r="EY956" s="9"/>
      <c r="EZ956" s="9"/>
      <c r="FA956" s="9"/>
      <c r="FB956" s="9"/>
      <c r="FC956" s="9"/>
      <c r="FD956" s="9"/>
      <c r="FE956" s="9"/>
      <c r="FF956" s="9"/>
      <c r="FG956" s="9"/>
      <c r="FH956" s="9"/>
      <c r="FI956" s="9"/>
      <c r="FJ956" s="9"/>
      <c r="FK956" s="9"/>
      <c r="FL956" s="9"/>
      <c r="FM956" s="9"/>
      <c r="FN956" s="9"/>
      <c r="FO956" s="9"/>
      <c r="FP956" s="9"/>
      <c r="FQ956" s="9"/>
      <c r="FR956" s="9"/>
      <c r="FS956" s="9"/>
      <c r="FT956" s="9"/>
      <c r="FU956" s="9"/>
      <c r="FV956" s="9"/>
      <c r="FW956" s="9"/>
      <c r="FX956" s="9"/>
      <c r="FY956" s="9"/>
      <c r="FZ956" s="9"/>
      <c r="GA956" s="9"/>
      <c r="GB956" s="9"/>
      <c r="GC956" s="9"/>
      <c r="GD956" s="9"/>
      <c r="GE956" s="9"/>
      <c r="GF956" s="9"/>
    </row>
    <row r="957" spans="2:188" s="95" customFormat="1">
      <c r="B957" s="96"/>
      <c r="C957" s="96"/>
      <c r="D957" s="96"/>
      <c r="E957" s="173"/>
      <c r="F957" s="105"/>
      <c r="G957" s="97"/>
      <c r="L957" s="107"/>
      <c r="M957" s="103"/>
      <c r="N957" s="99"/>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c r="DU957" s="9"/>
      <c r="DV957" s="9"/>
      <c r="DW957" s="9"/>
      <c r="DX957" s="9"/>
      <c r="DY957" s="9"/>
      <c r="DZ957" s="9"/>
      <c r="EA957" s="9"/>
      <c r="EB957" s="9"/>
      <c r="EC957" s="9"/>
      <c r="ED957" s="9"/>
      <c r="EE957" s="9"/>
      <c r="EF957" s="9"/>
      <c r="EG957" s="9"/>
      <c r="EH957" s="9"/>
      <c r="EI957" s="9"/>
      <c r="EJ957" s="9"/>
      <c r="EK957" s="9"/>
      <c r="EL957" s="9"/>
      <c r="EM957" s="9"/>
      <c r="EN957" s="9"/>
      <c r="EO957" s="9"/>
      <c r="EP957" s="9"/>
      <c r="EQ957" s="9"/>
      <c r="ER957" s="9"/>
      <c r="ES957" s="9"/>
      <c r="ET957" s="9"/>
      <c r="EU957" s="9"/>
      <c r="EV957" s="9"/>
      <c r="EW957" s="9"/>
      <c r="EX957" s="9"/>
      <c r="EY957" s="9"/>
      <c r="EZ957" s="9"/>
      <c r="FA957" s="9"/>
      <c r="FB957" s="9"/>
      <c r="FC957" s="9"/>
      <c r="FD957" s="9"/>
      <c r="FE957" s="9"/>
      <c r="FF957" s="9"/>
      <c r="FG957" s="9"/>
      <c r="FH957" s="9"/>
      <c r="FI957" s="9"/>
      <c r="FJ957" s="9"/>
      <c r="FK957" s="9"/>
      <c r="FL957" s="9"/>
      <c r="FM957" s="9"/>
      <c r="FN957" s="9"/>
      <c r="FO957" s="9"/>
      <c r="FP957" s="9"/>
      <c r="FQ957" s="9"/>
      <c r="FR957" s="9"/>
      <c r="FS957" s="9"/>
      <c r="FT957" s="9"/>
      <c r="FU957" s="9"/>
      <c r="FV957" s="9"/>
      <c r="FW957" s="9"/>
      <c r="FX957" s="9"/>
      <c r="FY957" s="9"/>
      <c r="FZ957" s="9"/>
      <c r="GA957" s="9"/>
      <c r="GB957" s="9"/>
      <c r="GC957" s="9"/>
      <c r="GD957" s="9"/>
      <c r="GE957" s="9"/>
      <c r="GF957" s="9"/>
    </row>
    <row r="958" spans="2:188" s="95" customFormat="1">
      <c r="B958" s="96"/>
      <c r="C958" s="96"/>
      <c r="D958" s="96"/>
      <c r="E958" s="173"/>
      <c r="F958" s="105"/>
      <c r="G958" s="97"/>
      <c r="L958" s="107"/>
      <c r="M958" s="103"/>
      <c r="N958" s="99"/>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9"/>
      <c r="EV958" s="9"/>
      <c r="EW958" s="9"/>
      <c r="EX958" s="9"/>
      <c r="EY958" s="9"/>
      <c r="EZ958" s="9"/>
      <c r="FA958" s="9"/>
      <c r="FB958" s="9"/>
      <c r="FC958" s="9"/>
      <c r="FD958" s="9"/>
      <c r="FE958" s="9"/>
      <c r="FF958" s="9"/>
      <c r="FG958" s="9"/>
      <c r="FH958" s="9"/>
      <c r="FI958" s="9"/>
      <c r="FJ958" s="9"/>
      <c r="FK958" s="9"/>
      <c r="FL958" s="9"/>
      <c r="FM958" s="9"/>
      <c r="FN958" s="9"/>
      <c r="FO958" s="9"/>
      <c r="FP958" s="9"/>
      <c r="FQ958" s="9"/>
      <c r="FR958" s="9"/>
      <c r="FS958" s="9"/>
      <c r="FT958" s="9"/>
      <c r="FU958" s="9"/>
      <c r="FV958" s="9"/>
      <c r="FW958" s="9"/>
      <c r="FX958" s="9"/>
      <c r="FY958" s="9"/>
      <c r="FZ958" s="9"/>
      <c r="GA958" s="9"/>
      <c r="GB958" s="9"/>
      <c r="GC958" s="9"/>
      <c r="GD958" s="9"/>
      <c r="GE958" s="9"/>
      <c r="GF958" s="9"/>
    </row>
    <row r="959" spans="2:188" s="95" customFormat="1">
      <c r="B959" s="96"/>
      <c r="C959" s="96"/>
      <c r="D959" s="96"/>
      <c r="E959" s="173"/>
      <c r="F959" s="105"/>
      <c r="G959" s="97"/>
      <c r="L959" s="107"/>
      <c r="M959" s="103"/>
      <c r="N959" s="99"/>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c r="DU959" s="9"/>
      <c r="DV959" s="9"/>
      <c r="DW959" s="9"/>
      <c r="DX959" s="9"/>
      <c r="DY959" s="9"/>
      <c r="DZ959" s="9"/>
      <c r="EA959" s="9"/>
      <c r="EB959" s="9"/>
      <c r="EC959" s="9"/>
      <c r="ED959" s="9"/>
      <c r="EE959" s="9"/>
      <c r="EF959" s="9"/>
      <c r="EG959" s="9"/>
      <c r="EH959" s="9"/>
      <c r="EI959" s="9"/>
      <c r="EJ959" s="9"/>
      <c r="EK959" s="9"/>
      <c r="EL959" s="9"/>
      <c r="EM959" s="9"/>
      <c r="EN959" s="9"/>
      <c r="EO959" s="9"/>
      <c r="EP959" s="9"/>
      <c r="EQ959" s="9"/>
      <c r="ER959" s="9"/>
      <c r="ES959" s="9"/>
      <c r="ET959" s="9"/>
      <c r="EU959" s="9"/>
      <c r="EV959" s="9"/>
      <c r="EW959" s="9"/>
      <c r="EX959" s="9"/>
      <c r="EY959" s="9"/>
      <c r="EZ959" s="9"/>
      <c r="FA959" s="9"/>
      <c r="FB959" s="9"/>
      <c r="FC959" s="9"/>
      <c r="FD959" s="9"/>
      <c r="FE959" s="9"/>
      <c r="FF959" s="9"/>
      <c r="FG959" s="9"/>
      <c r="FH959" s="9"/>
      <c r="FI959" s="9"/>
      <c r="FJ959" s="9"/>
      <c r="FK959" s="9"/>
      <c r="FL959" s="9"/>
      <c r="FM959" s="9"/>
      <c r="FN959" s="9"/>
      <c r="FO959" s="9"/>
      <c r="FP959" s="9"/>
      <c r="FQ959" s="9"/>
      <c r="FR959" s="9"/>
      <c r="FS959" s="9"/>
      <c r="FT959" s="9"/>
      <c r="FU959" s="9"/>
      <c r="FV959" s="9"/>
      <c r="FW959" s="9"/>
      <c r="FX959" s="9"/>
      <c r="FY959" s="9"/>
      <c r="FZ959" s="9"/>
      <c r="GA959" s="9"/>
      <c r="GB959" s="9"/>
      <c r="GC959" s="9"/>
      <c r="GD959" s="9"/>
      <c r="GE959" s="9"/>
      <c r="GF959" s="9"/>
    </row>
    <row r="960" spans="2:188" s="95" customFormat="1">
      <c r="B960" s="96"/>
      <c r="C960" s="96"/>
      <c r="D960" s="96"/>
      <c r="E960" s="173"/>
      <c r="F960" s="105"/>
      <c r="G960" s="97"/>
      <c r="L960" s="107"/>
      <c r="M960" s="103"/>
      <c r="N960" s="99"/>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9"/>
      <c r="DX960" s="9"/>
      <c r="DY960" s="9"/>
      <c r="DZ960" s="9"/>
      <c r="EA960" s="9"/>
      <c r="EB960" s="9"/>
      <c r="EC960" s="9"/>
      <c r="ED960" s="9"/>
      <c r="EE960" s="9"/>
      <c r="EF960" s="9"/>
      <c r="EG960" s="9"/>
      <c r="EH960" s="9"/>
      <c r="EI960" s="9"/>
      <c r="EJ960" s="9"/>
      <c r="EK960" s="9"/>
      <c r="EL960" s="9"/>
      <c r="EM960" s="9"/>
      <c r="EN960" s="9"/>
      <c r="EO960" s="9"/>
      <c r="EP960" s="9"/>
      <c r="EQ960" s="9"/>
      <c r="ER960" s="9"/>
      <c r="ES960" s="9"/>
      <c r="ET960" s="9"/>
      <c r="EU960" s="9"/>
      <c r="EV960" s="9"/>
      <c r="EW960" s="9"/>
      <c r="EX960" s="9"/>
      <c r="EY960" s="9"/>
      <c r="EZ960" s="9"/>
      <c r="FA960" s="9"/>
      <c r="FB960" s="9"/>
      <c r="FC960" s="9"/>
      <c r="FD960" s="9"/>
      <c r="FE960" s="9"/>
      <c r="FF960" s="9"/>
      <c r="FG960" s="9"/>
      <c r="FH960" s="9"/>
      <c r="FI960" s="9"/>
      <c r="FJ960" s="9"/>
      <c r="FK960" s="9"/>
      <c r="FL960" s="9"/>
      <c r="FM960" s="9"/>
      <c r="FN960" s="9"/>
      <c r="FO960" s="9"/>
      <c r="FP960" s="9"/>
      <c r="FQ960" s="9"/>
      <c r="FR960" s="9"/>
      <c r="FS960" s="9"/>
      <c r="FT960" s="9"/>
      <c r="FU960" s="9"/>
      <c r="FV960" s="9"/>
      <c r="FW960" s="9"/>
      <c r="FX960" s="9"/>
      <c r="FY960" s="9"/>
      <c r="FZ960" s="9"/>
      <c r="GA960" s="9"/>
      <c r="GB960" s="9"/>
      <c r="GC960" s="9"/>
      <c r="GD960" s="9"/>
      <c r="GE960" s="9"/>
      <c r="GF960" s="9"/>
    </row>
    <row r="961" spans="2:188" s="95" customFormat="1">
      <c r="B961" s="96"/>
      <c r="C961" s="96"/>
      <c r="D961" s="96"/>
      <c r="E961" s="173"/>
      <c r="F961" s="105"/>
      <c r="G961" s="97"/>
      <c r="L961" s="107"/>
      <c r="M961" s="103"/>
      <c r="N961" s="99"/>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c r="DU961" s="9"/>
      <c r="DV961" s="9"/>
      <c r="DW961" s="9"/>
      <c r="DX961" s="9"/>
      <c r="DY961" s="9"/>
      <c r="DZ961" s="9"/>
      <c r="EA961" s="9"/>
      <c r="EB961" s="9"/>
      <c r="EC961" s="9"/>
      <c r="ED961" s="9"/>
      <c r="EE961" s="9"/>
      <c r="EF961" s="9"/>
      <c r="EG961" s="9"/>
      <c r="EH961" s="9"/>
      <c r="EI961" s="9"/>
      <c r="EJ961" s="9"/>
      <c r="EK961" s="9"/>
      <c r="EL961" s="9"/>
      <c r="EM961" s="9"/>
      <c r="EN961" s="9"/>
      <c r="EO961" s="9"/>
      <c r="EP961" s="9"/>
      <c r="EQ961" s="9"/>
      <c r="ER961" s="9"/>
      <c r="ES961" s="9"/>
      <c r="ET961" s="9"/>
      <c r="EU961" s="9"/>
      <c r="EV961" s="9"/>
      <c r="EW961" s="9"/>
      <c r="EX961" s="9"/>
      <c r="EY961" s="9"/>
      <c r="EZ961" s="9"/>
      <c r="FA961" s="9"/>
      <c r="FB961" s="9"/>
      <c r="FC961" s="9"/>
      <c r="FD961" s="9"/>
      <c r="FE961" s="9"/>
      <c r="FF961" s="9"/>
      <c r="FG961" s="9"/>
      <c r="FH961" s="9"/>
      <c r="FI961" s="9"/>
      <c r="FJ961" s="9"/>
      <c r="FK961" s="9"/>
      <c r="FL961" s="9"/>
      <c r="FM961" s="9"/>
      <c r="FN961" s="9"/>
      <c r="FO961" s="9"/>
      <c r="FP961" s="9"/>
      <c r="FQ961" s="9"/>
      <c r="FR961" s="9"/>
      <c r="FS961" s="9"/>
      <c r="FT961" s="9"/>
      <c r="FU961" s="9"/>
      <c r="FV961" s="9"/>
      <c r="FW961" s="9"/>
      <c r="FX961" s="9"/>
      <c r="FY961" s="9"/>
      <c r="FZ961" s="9"/>
      <c r="GA961" s="9"/>
      <c r="GB961" s="9"/>
      <c r="GC961" s="9"/>
      <c r="GD961" s="9"/>
      <c r="GE961" s="9"/>
      <c r="GF961" s="9"/>
    </row>
    <row r="962" spans="2:188" s="95" customFormat="1">
      <c r="B962" s="96"/>
      <c r="C962" s="96"/>
      <c r="D962" s="96"/>
      <c r="E962" s="173"/>
      <c r="F962" s="105"/>
      <c r="G962" s="97"/>
      <c r="L962" s="107"/>
      <c r="M962" s="103"/>
      <c r="N962" s="99"/>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9"/>
      <c r="DX962" s="9"/>
      <c r="DY962" s="9"/>
      <c r="DZ962" s="9"/>
      <c r="EA962" s="9"/>
      <c r="EB962" s="9"/>
      <c r="EC962" s="9"/>
      <c r="ED962" s="9"/>
      <c r="EE962" s="9"/>
      <c r="EF962" s="9"/>
      <c r="EG962" s="9"/>
      <c r="EH962" s="9"/>
      <c r="EI962" s="9"/>
      <c r="EJ962" s="9"/>
      <c r="EK962" s="9"/>
      <c r="EL962" s="9"/>
      <c r="EM962" s="9"/>
      <c r="EN962" s="9"/>
      <c r="EO962" s="9"/>
      <c r="EP962" s="9"/>
      <c r="EQ962" s="9"/>
      <c r="ER962" s="9"/>
      <c r="ES962" s="9"/>
      <c r="ET962" s="9"/>
      <c r="EU962" s="9"/>
      <c r="EV962" s="9"/>
      <c r="EW962" s="9"/>
      <c r="EX962" s="9"/>
      <c r="EY962" s="9"/>
      <c r="EZ962" s="9"/>
      <c r="FA962" s="9"/>
      <c r="FB962" s="9"/>
      <c r="FC962" s="9"/>
      <c r="FD962" s="9"/>
      <c r="FE962" s="9"/>
      <c r="FF962" s="9"/>
      <c r="FG962" s="9"/>
      <c r="FH962" s="9"/>
      <c r="FI962" s="9"/>
      <c r="FJ962" s="9"/>
      <c r="FK962" s="9"/>
      <c r="FL962" s="9"/>
      <c r="FM962" s="9"/>
      <c r="FN962" s="9"/>
      <c r="FO962" s="9"/>
      <c r="FP962" s="9"/>
      <c r="FQ962" s="9"/>
      <c r="FR962" s="9"/>
      <c r="FS962" s="9"/>
      <c r="FT962" s="9"/>
      <c r="FU962" s="9"/>
      <c r="FV962" s="9"/>
      <c r="FW962" s="9"/>
      <c r="FX962" s="9"/>
      <c r="FY962" s="9"/>
      <c r="FZ962" s="9"/>
      <c r="GA962" s="9"/>
      <c r="GB962" s="9"/>
      <c r="GC962" s="9"/>
      <c r="GD962" s="9"/>
      <c r="GE962" s="9"/>
      <c r="GF962" s="9"/>
    </row>
    <row r="963" spans="2:188" s="95" customFormat="1">
      <c r="B963" s="96"/>
      <c r="C963" s="96"/>
      <c r="D963" s="96"/>
      <c r="E963" s="173"/>
      <c r="F963" s="105"/>
      <c r="G963" s="97"/>
      <c r="L963" s="107"/>
      <c r="M963" s="103"/>
      <c r="N963" s="99"/>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c r="DU963" s="9"/>
      <c r="DV963" s="9"/>
      <c r="DW963" s="9"/>
      <c r="DX963" s="9"/>
      <c r="DY963" s="9"/>
      <c r="DZ963" s="9"/>
      <c r="EA963" s="9"/>
      <c r="EB963" s="9"/>
      <c r="EC963" s="9"/>
      <c r="ED963" s="9"/>
      <c r="EE963" s="9"/>
      <c r="EF963" s="9"/>
      <c r="EG963" s="9"/>
      <c r="EH963" s="9"/>
      <c r="EI963" s="9"/>
      <c r="EJ963" s="9"/>
      <c r="EK963" s="9"/>
      <c r="EL963" s="9"/>
      <c r="EM963" s="9"/>
      <c r="EN963" s="9"/>
      <c r="EO963" s="9"/>
      <c r="EP963" s="9"/>
      <c r="EQ963" s="9"/>
      <c r="ER963" s="9"/>
      <c r="ES963" s="9"/>
      <c r="ET963" s="9"/>
      <c r="EU963" s="9"/>
      <c r="EV963" s="9"/>
      <c r="EW963" s="9"/>
      <c r="EX963" s="9"/>
      <c r="EY963" s="9"/>
      <c r="EZ963" s="9"/>
      <c r="FA963" s="9"/>
      <c r="FB963" s="9"/>
      <c r="FC963" s="9"/>
      <c r="FD963" s="9"/>
      <c r="FE963" s="9"/>
      <c r="FF963" s="9"/>
      <c r="FG963" s="9"/>
      <c r="FH963" s="9"/>
      <c r="FI963" s="9"/>
      <c r="FJ963" s="9"/>
      <c r="FK963" s="9"/>
      <c r="FL963" s="9"/>
      <c r="FM963" s="9"/>
      <c r="FN963" s="9"/>
      <c r="FO963" s="9"/>
      <c r="FP963" s="9"/>
      <c r="FQ963" s="9"/>
      <c r="FR963" s="9"/>
      <c r="FS963" s="9"/>
      <c r="FT963" s="9"/>
      <c r="FU963" s="9"/>
      <c r="FV963" s="9"/>
      <c r="FW963" s="9"/>
      <c r="FX963" s="9"/>
      <c r="FY963" s="9"/>
      <c r="FZ963" s="9"/>
      <c r="GA963" s="9"/>
      <c r="GB963" s="9"/>
      <c r="GC963" s="9"/>
      <c r="GD963" s="9"/>
      <c r="GE963" s="9"/>
      <c r="GF963" s="9"/>
    </row>
    <row r="964" spans="2:188" s="95" customFormat="1">
      <c r="B964" s="96"/>
      <c r="C964" s="96"/>
      <c r="D964" s="96"/>
      <c r="E964" s="173"/>
      <c r="F964" s="105"/>
      <c r="G964" s="97"/>
      <c r="L964" s="107"/>
      <c r="M964" s="103"/>
      <c r="N964" s="99"/>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9"/>
      <c r="DX964" s="9"/>
      <c r="DY964" s="9"/>
      <c r="DZ964" s="9"/>
      <c r="EA964" s="9"/>
      <c r="EB964" s="9"/>
      <c r="EC964" s="9"/>
      <c r="ED964" s="9"/>
      <c r="EE964" s="9"/>
      <c r="EF964" s="9"/>
      <c r="EG964" s="9"/>
      <c r="EH964" s="9"/>
      <c r="EI964" s="9"/>
      <c r="EJ964" s="9"/>
      <c r="EK964" s="9"/>
      <c r="EL964" s="9"/>
      <c r="EM964" s="9"/>
      <c r="EN964" s="9"/>
      <c r="EO964" s="9"/>
      <c r="EP964" s="9"/>
      <c r="EQ964" s="9"/>
      <c r="ER964" s="9"/>
      <c r="ES964" s="9"/>
      <c r="ET964" s="9"/>
      <c r="EU964" s="9"/>
      <c r="EV964" s="9"/>
      <c r="EW964" s="9"/>
      <c r="EX964" s="9"/>
      <c r="EY964" s="9"/>
      <c r="EZ964" s="9"/>
      <c r="FA964" s="9"/>
      <c r="FB964" s="9"/>
      <c r="FC964" s="9"/>
      <c r="FD964" s="9"/>
      <c r="FE964" s="9"/>
      <c r="FF964" s="9"/>
      <c r="FG964" s="9"/>
      <c r="FH964" s="9"/>
      <c r="FI964" s="9"/>
      <c r="FJ964" s="9"/>
      <c r="FK964" s="9"/>
      <c r="FL964" s="9"/>
      <c r="FM964" s="9"/>
      <c r="FN964" s="9"/>
      <c r="FO964" s="9"/>
      <c r="FP964" s="9"/>
      <c r="FQ964" s="9"/>
      <c r="FR964" s="9"/>
      <c r="FS964" s="9"/>
      <c r="FT964" s="9"/>
      <c r="FU964" s="9"/>
      <c r="FV964" s="9"/>
      <c r="FW964" s="9"/>
      <c r="FX964" s="9"/>
      <c r="FY964" s="9"/>
      <c r="FZ964" s="9"/>
      <c r="GA964" s="9"/>
      <c r="GB964" s="9"/>
      <c r="GC964" s="9"/>
      <c r="GD964" s="9"/>
      <c r="GE964" s="9"/>
      <c r="GF964" s="9"/>
    </row>
    <row r="965" spans="2:188" s="95" customFormat="1">
      <c r="B965" s="96"/>
      <c r="C965" s="96"/>
      <c r="D965" s="96"/>
      <c r="E965" s="173"/>
      <c r="F965" s="105"/>
      <c r="G965" s="97"/>
      <c r="L965" s="107"/>
      <c r="M965" s="103"/>
      <c r="N965" s="99"/>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c r="DU965" s="9"/>
      <c r="DV965" s="9"/>
      <c r="DW965" s="9"/>
      <c r="DX965" s="9"/>
      <c r="DY965" s="9"/>
      <c r="DZ965" s="9"/>
      <c r="EA965" s="9"/>
      <c r="EB965" s="9"/>
      <c r="EC965" s="9"/>
      <c r="ED965" s="9"/>
      <c r="EE965" s="9"/>
      <c r="EF965" s="9"/>
      <c r="EG965" s="9"/>
      <c r="EH965" s="9"/>
      <c r="EI965" s="9"/>
      <c r="EJ965" s="9"/>
      <c r="EK965" s="9"/>
      <c r="EL965" s="9"/>
      <c r="EM965" s="9"/>
      <c r="EN965" s="9"/>
      <c r="EO965" s="9"/>
      <c r="EP965" s="9"/>
      <c r="EQ965" s="9"/>
      <c r="ER965" s="9"/>
      <c r="ES965" s="9"/>
      <c r="ET965" s="9"/>
      <c r="EU965" s="9"/>
      <c r="EV965" s="9"/>
      <c r="EW965" s="9"/>
      <c r="EX965" s="9"/>
      <c r="EY965" s="9"/>
      <c r="EZ965" s="9"/>
      <c r="FA965" s="9"/>
      <c r="FB965" s="9"/>
      <c r="FC965" s="9"/>
      <c r="FD965" s="9"/>
      <c r="FE965" s="9"/>
      <c r="FF965" s="9"/>
      <c r="FG965" s="9"/>
      <c r="FH965" s="9"/>
      <c r="FI965" s="9"/>
      <c r="FJ965" s="9"/>
      <c r="FK965" s="9"/>
      <c r="FL965" s="9"/>
      <c r="FM965" s="9"/>
      <c r="FN965" s="9"/>
      <c r="FO965" s="9"/>
      <c r="FP965" s="9"/>
      <c r="FQ965" s="9"/>
      <c r="FR965" s="9"/>
      <c r="FS965" s="9"/>
      <c r="FT965" s="9"/>
      <c r="FU965" s="9"/>
      <c r="FV965" s="9"/>
      <c r="FW965" s="9"/>
      <c r="FX965" s="9"/>
      <c r="FY965" s="9"/>
      <c r="FZ965" s="9"/>
      <c r="GA965" s="9"/>
      <c r="GB965" s="9"/>
      <c r="GC965" s="9"/>
      <c r="GD965" s="9"/>
      <c r="GE965" s="9"/>
      <c r="GF965" s="9"/>
    </row>
    <row r="966" spans="2:188" s="95" customFormat="1">
      <c r="B966" s="96"/>
      <c r="C966" s="96"/>
      <c r="D966" s="96"/>
      <c r="E966" s="173"/>
      <c r="F966" s="105"/>
      <c r="G966" s="97"/>
      <c r="L966" s="107"/>
      <c r="M966" s="103"/>
      <c r="N966" s="99"/>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9"/>
      <c r="EV966" s="9"/>
      <c r="EW966" s="9"/>
      <c r="EX966" s="9"/>
      <c r="EY966" s="9"/>
      <c r="EZ966" s="9"/>
      <c r="FA966" s="9"/>
      <c r="FB966" s="9"/>
      <c r="FC966" s="9"/>
      <c r="FD966" s="9"/>
      <c r="FE966" s="9"/>
      <c r="FF966" s="9"/>
      <c r="FG966" s="9"/>
      <c r="FH966" s="9"/>
      <c r="FI966" s="9"/>
      <c r="FJ966" s="9"/>
      <c r="FK966" s="9"/>
      <c r="FL966" s="9"/>
      <c r="FM966" s="9"/>
      <c r="FN966" s="9"/>
      <c r="FO966" s="9"/>
      <c r="FP966" s="9"/>
      <c r="FQ966" s="9"/>
      <c r="FR966" s="9"/>
      <c r="FS966" s="9"/>
      <c r="FT966" s="9"/>
      <c r="FU966" s="9"/>
      <c r="FV966" s="9"/>
      <c r="FW966" s="9"/>
      <c r="FX966" s="9"/>
      <c r="FY966" s="9"/>
      <c r="FZ966" s="9"/>
      <c r="GA966" s="9"/>
      <c r="GB966" s="9"/>
      <c r="GC966" s="9"/>
      <c r="GD966" s="9"/>
      <c r="GE966" s="9"/>
      <c r="GF966" s="9"/>
    </row>
    <row r="967" spans="2:188" s="95" customFormat="1">
      <c r="B967" s="96"/>
      <c r="C967" s="96"/>
      <c r="D967" s="96"/>
      <c r="E967" s="173"/>
      <c r="F967" s="105"/>
      <c r="G967" s="97"/>
      <c r="L967" s="107"/>
      <c r="M967" s="103"/>
      <c r="N967" s="99"/>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c r="DU967" s="9"/>
      <c r="DV967" s="9"/>
      <c r="DW967" s="9"/>
      <c r="DX967" s="9"/>
      <c r="DY967" s="9"/>
      <c r="DZ967" s="9"/>
      <c r="EA967" s="9"/>
      <c r="EB967" s="9"/>
      <c r="EC967" s="9"/>
      <c r="ED967" s="9"/>
      <c r="EE967" s="9"/>
      <c r="EF967" s="9"/>
      <c r="EG967" s="9"/>
      <c r="EH967" s="9"/>
      <c r="EI967" s="9"/>
      <c r="EJ967" s="9"/>
      <c r="EK967" s="9"/>
      <c r="EL967" s="9"/>
      <c r="EM967" s="9"/>
      <c r="EN967" s="9"/>
      <c r="EO967" s="9"/>
      <c r="EP967" s="9"/>
      <c r="EQ967" s="9"/>
      <c r="ER967" s="9"/>
      <c r="ES967" s="9"/>
      <c r="ET967" s="9"/>
      <c r="EU967" s="9"/>
      <c r="EV967" s="9"/>
      <c r="EW967" s="9"/>
      <c r="EX967" s="9"/>
      <c r="EY967" s="9"/>
      <c r="EZ967" s="9"/>
      <c r="FA967" s="9"/>
      <c r="FB967" s="9"/>
      <c r="FC967" s="9"/>
      <c r="FD967" s="9"/>
      <c r="FE967" s="9"/>
      <c r="FF967" s="9"/>
      <c r="FG967" s="9"/>
      <c r="FH967" s="9"/>
      <c r="FI967" s="9"/>
      <c r="FJ967" s="9"/>
      <c r="FK967" s="9"/>
      <c r="FL967" s="9"/>
      <c r="FM967" s="9"/>
      <c r="FN967" s="9"/>
      <c r="FO967" s="9"/>
      <c r="FP967" s="9"/>
      <c r="FQ967" s="9"/>
      <c r="FR967" s="9"/>
      <c r="FS967" s="9"/>
      <c r="FT967" s="9"/>
      <c r="FU967" s="9"/>
      <c r="FV967" s="9"/>
      <c r="FW967" s="9"/>
      <c r="FX967" s="9"/>
      <c r="FY967" s="9"/>
      <c r="FZ967" s="9"/>
      <c r="GA967" s="9"/>
      <c r="GB967" s="9"/>
      <c r="GC967" s="9"/>
      <c r="GD967" s="9"/>
      <c r="GE967" s="9"/>
      <c r="GF967" s="9"/>
    </row>
    <row r="968" spans="2:188" s="95" customFormat="1">
      <c r="B968" s="96"/>
      <c r="C968" s="96"/>
      <c r="D968" s="96"/>
      <c r="E968" s="173"/>
      <c r="F968" s="105"/>
      <c r="G968" s="97"/>
      <c r="L968" s="107"/>
      <c r="M968" s="103"/>
      <c r="N968" s="99"/>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9"/>
      <c r="DX968" s="9"/>
      <c r="DY968" s="9"/>
      <c r="DZ968" s="9"/>
      <c r="EA968" s="9"/>
      <c r="EB968" s="9"/>
      <c r="EC968" s="9"/>
      <c r="ED968" s="9"/>
      <c r="EE968" s="9"/>
      <c r="EF968" s="9"/>
      <c r="EG968" s="9"/>
      <c r="EH968" s="9"/>
      <c r="EI968" s="9"/>
      <c r="EJ968" s="9"/>
      <c r="EK968" s="9"/>
      <c r="EL968" s="9"/>
      <c r="EM968" s="9"/>
      <c r="EN968" s="9"/>
      <c r="EO968" s="9"/>
      <c r="EP968" s="9"/>
      <c r="EQ968" s="9"/>
      <c r="ER968" s="9"/>
      <c r="ES968" s="9"/>
      <c r="ET968" s="9"/>
      <c r="EU968" s="9"/>
      <c r="EV968" s="9"/>
      <c r="EW968" s="9"/>
      <c r="EX968" s="9"/>
      <c r="EY968" s="9"/>
      <c r="EZ968" s="9"/>
      <c r="FA968" s="9"/>
      <c r="FB968" s="9"/>
      <c r="FC968" s="9"/>
      <c r="FD968" s="9"/>
      <c r="FE968" s="9"/>
      <c r="FF968" s="9"/>
      <c r="FG968" s="9"/>
      <c r="FH968" s="9"/>
      <c r="FI968" s="9"/>
      <c r="FJ968" s="9"/>
      <c r="FK968" s="9"/>
      <c r="FL968" s="9"/>
      <c r="FM968" s="9"/>
      <c r="FN968" s="9"/>
      <c r="FO968" s="9"/>
      <c r="FP968" s="9"/>
      <c r="FQ968" s="9"/>
      <c r="FR968" s="9"/>
      <c r="FS968" s="9"/>
      <c r="FT968" s="9"/>
      <c r="FU968" s="9"/>
      <c r="FV968" s="9"/>
      <c r="FW968" s="9"/>
      <c r="FX968" s="9"/>
      <c r="FY968" s="9"/>
      <c r="FZ968" s="9"/>
      <c r="GA968" s="9"/>
      <c r="GB968" s="9"/>
      <c r="GC968" s="9"/>
      <c r="GD968" s="9"/>
      <c r="GE968" s="9"/>
      <c r="GF968" s="9"/>
    </row>
    <row r="969" spans="2:188" s="95" customFormat="1">
      <c r="B969" s="96"/>
      <c r="C969" s="96"/>
      <c r="D969" s="96"/>
      <c r="E969" s="173"/>
      <c r="F969" s="105"/>
      <c r="G969" s="97"/>
      <c r="L969" s="107"/>
      <c r="M969" s="103"/>
      <c r="N969" s="99"/>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c r="DU969" s="9"/>
      <c r="DV969" s="9"/>
      <c r="DW969" s="9"/>
      <c r="DX969" s="9"/>
      <c r="DY969" s="9"/>
      <c r="DZ969" s="9"/>
      <c r="EA969" s="9"/>
      <c r="EB969" s="9"/>
      <c r="EC969" s="9"/>
      <c r="ED969" s="9"/>
      <c r="EE969" s="9"/>
      <c r="EF969" s="9"/>
      <c r="EG969" s="9"/>
      <c r="EH969" s="9"/>
      <c r="EI969" s="9"/>
      <c r="EJ969" s="9"/>
      <c r="EK969" s="9"/>
      <c r="EL969" s="9"/>
      <c r="EM969" s="9"/>
      <c r="EN969" s="9"/>
      <c r="EO969" s="9"/>
      <c r="EP969" s="9"/>
      <c r="EQ969" s="9"/>
      <c r="ER969" s="9"/>
      <c r="ES969" s="9"/>
      <c r="ET969" s="9"/>
      <c r="EU969" s="9"/>
      <c r="EV969" s="9"/>
      <c r="EW969" s="9"/>
      <c r="EX969" s="9"/>
      <c r="EY969" s="9"/>
      <c r="EZ969" s="9"/>
      <c r="FA969" s="9"/>
      <c r="FB969" s="9"/>
      <c r="FC969" s="9"/>
      <c r="FD969" s="9"/>
      <c r="FE969" s="9"/>
      <c r="FF969" s="9"/>
      <c r="FG969" s="9"/>
      <c r="FH969" s="9"/>
      <c r="FI969" s="9"/>
      <c r="FJ969" s="9"/>
      <c r="FK969" s="9"/>
      <c r="FL969" s="9"/>
      <c r="FM969" s="9"/>
      <c r="FN969" s="9"/>
      <c r="FO969" s="9"/>
      <c r="FP969" s="9"/>
      <c r="FQ969" s="9"/>
      <c r="FR969" s="9"/>
      <c r="FS969" s="9"/>
      <c r="FT969" s="9"/>
      <c r="FU969" s="9"/>
      <c r="FV969" s="9"/>
      <c r="FW969" s="9"/>
      <c r="FX969" s="9"/>
      <c r="FY969" s="9"/>
      <c r="FZ969" s="9"/>
      <c r="GA969" s="9"/>
      <c r="GB969" s="9"/>
      <c r="GC969" s="9"/>
      <c r="GD969" s="9"/>
      <c r="GE969" s="9"/>
      <c r="GF969" s="9"/>
    </row>
    <row r="970" spans="2:188" s="95" customFormat="1">
      <c r="B970" s="96"/>
      <c r="C970" s="96"/>
      <c r="D970" s="96"/>
      <c r="E970" s="173"/>
      <c r="F970" s="105"/>
      <c r="G970" s="97"/>
      <c r="L970" s="107"/>
      <c r="M970" s="103"/>
      <c r="N970" s="99"/>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9"/>
      <c r="DX970" s="9"/>
      <c r="DY970" s="9"/>
      <c r="DZ970" s="9"/>
      <c r="EA970" s="9"/>
      <c r="EB970" s="9"/>
      <c r="EC970" s="9"/>
      <c r="ED970" s="9"/>
      <c r="EE970" s="9"/>
      <c r="EF970" s="9"/>
      <c r="EG970" s="9"/>
      <c r="EH970" s="9"/>
      <c r="EI970" s="9"/>
      <c r="EJ970" s="9"/>
      <c r="EK970" s="9"/>
      <c r="EL970" s="9"/>
      <c r="EM970" s="9"/>
      <c r="EN970" s="9"/>
      <c r="EO970" s="9"/>
      <c r="EP970" s="9"/>
      <c r="EQ970" s="9"/>
      <c r="ER970" s="9"/>
      <c r="ES970" s="9"/>
      <c r="ET970" s="9"/>
      <c r="EU970" s="9"/>
      <c r="EV970" s="9"/>
      <c r="EW970" s="9"/>
      <c r="EX970" s="9"/>
      <c r="EY970" s="9"/>
      <c r="EZ970" s="9"/>
      <c r="FA970" s="9"/>
      <c r="FB970" s="9"/>
      <c r="FC970" s="9"/>
      <c r="FD970" s="9"/>
      <c r="FE970" s="9"/>
      <c r="FF970" s="9"/>
      <c r="FG970" s="9"/>
      <c r="FH970" s="9"/>
      <c r="FI970" s="9"/>
      <c r="FJ970" s="9"/>
      <c r="FK970" s="9"/>
      <c r="FL970" s="9"/>
      <c r="FM970" s="9"/>
      <c r="FN970" s="9"/>
      <c r="FO970" s="9"/>
      <c r="FP970" s="9"/>
      <c r="FQ970" s="9"/>
      <c r="FR970" s="9"/>
      <c r="FS970" s="9"/>
      <c r="FT970" s="9"/>
      <c r="FU970" s="9"/>
      <c r="FV970" s="9"/>
      <c r="FW970" s="9"/>
      <c r="FX970" s="9"/>
      <c r="FY970" s="9"/>
      <c r="FZ970" s="9"/>
      <c r="GA970" s="9"/>
      <c r="GB970" s="9"/>
      <c r="GC970" s="9"/>
      <c r="GD970" s="9"/>
      <c r="GE970" s="9"/>
      <c r="GF970" s="9"/>
    </row>
    <row r="971" spans="2:188" s="95" customFormat="1">
      <c r="B971" s="96"/>
      <c r="C971" s="96"/>
      <c r="D971" s="96"/>
      <c r="E971" s="173"/>
      <c r="F971" s="105"/>
      <c r="G971" s="97"/>
      <c r="L971" s="107"/>
      <c r="M971" s="103"/>
      <c r="N971" s="99"/>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c r="DU971" s="9"/>
      <c r="DV971" s="9"/>
      <c r="DW971" s="9"/>
      <c r="DX971" s="9"/>
      <c r="DY971" s="9"/>
      <c r="DZ971" s="9"/>
      <c r="EA971" s="9"/>
      <c r="EB971" s="9"/>
      <c r="EC971" s="9"/>
      <c r="ED971" s="9"/>
      <c r="EE971" s="9"/>
      <c r="EF971" s="9"/>
      <c r="EG971" s="9"/>
      <c r="EH971" s="9"/>
      <c r="EI971" s="9"/>
      <c r="EJ971" s="9"/>
      <c r="EK971" s="9"/>
      <c r="EL971" s="9"/>
      <c r="EM971" s="9"/>
      <c r="EN971" s="9"/>
      <c r="EO971" s="9"/>
      <c r="EP971" s="9"/>
      <c r="EQ971" s="9"/>
      <c r="ER971" s="9"/>
      <c r="ES971" s="9"/>
      <c r="ET971" s="9"/>
      <c r="EU971" s="9"/>
      <c r="EV971" s="9"/>
      <c r="EW971" s="9"/>
      <c r="EX971" s="9"/>
      <c r="EY971" s="9"/>
      <c r="EZ971" s="9"/>
      <c r="FA971" s="9"/>
      <c r="FB971" s="9"/>
      <c r="FC971" s="9"/>
      <c r="FD971" s="9"/>
      <c r="FE971" s="9"/>
      <c r="FF971" s="9"/>
      <c r="FG971" s="9"/>
      <c r="FH971" s="9"/>
      <c r="FI971" s="9"/>
      <c r="FJ971" s="9"/>
      <c r="FK971" s="9"/>
      <c r="FL971" s="9"/>
      <c r="FM971" s="9"/>
      <c r="FN971" s="9"/>
      <c r="FO971" s="9"/>
      <c r="FP971" s="9"/>
      <c r="FQ971" s="9"/>
      <c r="FR971" s="9"/>
      <c r="FS971" s="9"/>
      <c r="FT971" s="9"/>
      <c r="FU971" s="9"/>
      <c r="FV971" s="9"/>
      <c r="FW971" s="9"/>
      <c r="FX971" s="9"/>
      <c r="FY971" s="9"/>
      <c r="FZ971" s="9"/>
      <c r="GA971" s="9"/>
      <c r="GB971" s="9"/>
      <c r="GC971" s="9"/>
      <c r="GD971" s="9"/>
      <c r="GE971" s="9"/>
      <c r="GF971" s="9"/>
    </row>
    <row r="972" spans="2:188" s="95" customFormat="1">
      <c r="B972" s="96"/>
      <c r="C972" s="96"/>
      <c r="D972" s="96"/>
      <c r="E972" s="173"/>
      <c r="F972" s="105"/>
      <c r="G972" s="97"/>
      <c r="L972" s="107"/>
      <c r="M972" s="103"/>
      <c r="N972" s="99"/>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9"/>
      <c r="DX972" s="9"/>
      <c r="DY972" s="9"/>
      <c r="DZ972" s="9"/>
      <c r="EA972" s="9"/>
      <c r="EB972" s="9"/>
      <c r="EC972" s="9"/>
      <c r="ED972" s="9"/>
      <c r="EE972" s="9"/>
      <c r="EF972" s="9"/>
      <c r="EG972" s="9"/>
      <c r="EH972" s="9"/>
      <c r="EI972" s="9"/>
      <c r="EJ972" s="9"/>
      <c r="EK972" s="9"/>
      <c r="EL972" s="9"/>
      <c r="EM972" s="9"/>
      <c r="EN972" s="9"/>
      <c r="EO972" s="9"/>
      <c r="EP972" s="9"/>
      <c r="EQ972" s="9"/>
      <c r="ER972" s="9"/>
      <c r="ES972" s="9"/>
      <c r="ET972" s="9"/>
      <c r="EU972" s="9"/>
      <c r="EV972" s="9"/>
      <c r="EW972" s="9"/>
      <c r="EX972" s="9"/>
      <c r="EY972" s="9"/>
      <c r="EZ972" s="9"/>
      <c r="FA972" s="9"/>
      <c r="FB972" s="9"/>
      <c r="FC972" s="9"/>
      <c r="FD972" s="9"/>
      <c r="FE972" s="9"/>
      <c r="FF972" s="9"/>
      <c r="FG972" s="9"/>
      <c r="FH972" s="9"/>
      <c r="FI972" s="9"/>
      <c r="FJ972" s="9"/>
      <c r="FK972" s="9"/>
      <c r="FL972" s="9"/>
      <c r="FM972" s="9"/>
      <c r="FN972" s="9"/>
      <c r="FO972" s="9"/>
      <c r="FP972" s="9"/>
      <c r="FQ972" s="9"/>
      <c r="FR972" s="9"/>
      <c r="FS972" s="9"/>
      <c r="FT972" s="9"/>
      <c r="FU972" s="9"/>
      <c r="FV972" s="9"/>
      <c r="FW972" s="9"/>
      <c r="FX972" s="9"/>
      <c r="FY972" s="9"/>
      <c r="FZ972" s="9"/>
      <c r="GA972" s="9"/>
      <c r="GB972" s="9"/>
      <c r="GC972" s="9"/>
      <c r="GD972" s="9"/>
      <c r="GE972" s="9"/>
      <c r="GF972" s="9"/>
    </row>
    <row r="973" spans="2:188" s="95" customFormat="1">
      <c r="B973" s="96"/>
      <c r="C973" s="96"/>
      <c r="D973" s="96"/>
      <c r="E973" s="173"/>
      <c r="F973" s="105"/>
      <c r="G973" s="97"/>
      <c r="L973" s="107"/>
      <c r="M973" s="103"/>
      <c r="N973" s="99"/>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9"/>
      <c r="DX973" s="9"/>
      <c r="DY973" s="9"/>
      <c r="DZ973" s="9"/>
      <c r="EA973" s="9"/>
      <c r="EB973" s="9"/>
      <c r="EC973" s="9"/>
      <c r="ED973" s="9"/>
      <c r="EE973" s="9"/>
      <c r="EF973" s="9"/>
      <c r="EG973" s="9"/>
      <c r="EH973" s="9"/>
      <c r="EI973" s="9"/>
      <c r="EJ973" s="9"/>
      <c r="EK973" s="9"/>
      <c r="EL973" s="9"/>
      <c r="EM973" s="9"/>
      <c r="EN973" s="9"/>
      <c r="EO973" s="9"/>
      <c r="EP973" s="9"/>
      <c r="EQ973" s="9"/>
      <c r="ER973" s="9"/>
      <c r="ES973" s="9"/>
      <c r="ET973" s="9"/>
      <c r="EU973" s="9"/>
      <c r="EV973" s="9"/>
      <c r="EW973" s="9"/>
      <c r="EX973" s="9"/>
      <c r="EY973" s="9"/>
      <c r="EZ973" s="9"/>
      <c r="FA973" s="9"/>
      <c r="FB973" s="9"/>
      <c r="FC973" s="9"/>
      <c r="FD973" s="9"/>
      <c r="FE973" s="9"/>
      <c r="FF973" s="9"/>
      <c r="FG973" s="9"/>
      <c r="FH973" s="9"/>
      <c r="FI973" s="9"/>
      <c r="FJ973" s="9"/>
      <c r="FK973" s="9"/>
      <c r="FL973" s="9"/>
      <c r="FM973" s="9"/>
      <c r="FN973" s="9"/>
      <c r="FO973" s="9"/>
      <c r="FP973" s="9"/>
      <c r="FQ973" s="9"/>
      <c r="FR973" s="9"/>
      <c r="FS973" s="9"/>
      <c r="FT973" s="9"/>
      <c r="FU973" s="9"/>
      <c r="FV973" s="9"/>
      <c r="FW973" s="9"/>
      <c r="FX973" s="9"/>
      <c r="FY973" s="9"/>
      <c r="FZ973" s="9"/>
      <c r="GA973" s="9"/>
      <c r="GB973" s="9"/>
      <c r="GC973" s="9"/>
      <c r="GD973" s="9"/>
      <c r="GE973" s="9"/>
      <c r="GF973" s="9"/>
    </row>
    <row r="974" spans="2:188" s="95" customFormat="1">
      <c r="B974" s="96"/>
      <c r="C974" s="96"/>
      <c r="D974" s="96"/>
      <c r="E974" s="173"/>
      <c r="F974" s="105"/>
      <c r="G974" s="97"/>
      <c r="L974" s="107"/>
      <c r="M974" s="103"/>
      <c r="N974" s="99"/>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9"/>
      <c r="FZ974" s="9"/>
      <c r="GA974" s="9"/>
      <c r="GB974" s="9"/>
      <c r="GC974" s="9"/>
      <c r="GD974" s="9"/>
      <c r="GE974" s="9"/>
      <c r="GF974" s="9"/>
    </row>
    <row r="975" spans="2:188" s="95" customFormat="1">
      <c r="B975" s="96"/>
      <c r="C975" s="96"/>
      <c r="D975" s="96"/>
      <c r="E975" s="173"/>
      <c r="F975" s="105"/>
      <c r="G975" s="97"/>
      <c r="L975" s="107"/>
      <c r="M975" s="103"/>
      <c r="N975" s="99"/>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9"/>
      <c r="DV975" s="9"/>
      <c r="DW975" s="9"/>
      <c r="DX975" s="9"/>
      <c r="DY975" s="9"/>
      <c r="DZ975" s="9"/>
      <c r="EA975" s="9"/>
      <c r="EB975" s="9"/>
      <c r="EC975" s="9"/>
      <c r="ED975" s="9"/>
      <c r="EE975" s="9"/>
      <c r="EF975" s="9"/>
      <c r="EG975" s="9"/>
      <c r="EH975" s="9"/>
      <c r="EI975" s="9"/>
      <c r="EJ975" s="9"/>
      <c r="EK975" s="9"/>
      <c r="EL975" s="9"/>
      <c r="EM975" s="9"/>
      <c r="EN975" s="9"/>
      <c r="EO975" s="9"/>
      <c r="EP975" s="9"/>
      <c r="EQ975" s="9"/>
      <c r="ER975" s="9"/>
      <c r="ES975" s="9"/>
      <c r="ET975" s="9"/>
      <c r="EU975" s="9"/>
      <c r="EV975" s="9"/>
      <c r="EW975" s="9"/>
      <c r="EX975" s="9"/>
      <c r="EY975" s="9"/>
      <c r="EZ975" s="9"/>
      <c r="FA975" s="9"/>
      <c r="FB975" s="9"/>
      <c r="FC975" s="9"/>
      <c r="FD975" s="9"/>
      <c r="FE975" s="9"/>
      <c r="FF975" s="9"/>
      <c r="FG975" s="9"/>
      <c r="FH975" s="9"/>
      <c r="FI975" s="9"/>
      <c r="FJ975" s="9"/>
      <c r="FK975" s="9"/>
      <c r="FL975" s="9"/>
      <c r="FM975" s="9"/>
      <c r="FN975" s="9"/>
      <c r="FO975" s="9"/>
      <c r="FP975" s="9"/>
      <c r="FQ975" s="9"/>
      <c r="FR975" s="9"/>
      <c r="FS975" s="9"/>
      <c r="FT975" s="9"/>
      <c r="FU975" s="9"/>
      <c r="FV975" s="9"/>
      <c r="FW975" s="9"/>
      <c r="FX975" s="9"/>
      <c r="FY975" s="9"/>
      <c r="FZ975" s="9"/>
      <c r="GA975" s="9"/>
      <c r="GB975" s="9"/>
      <c r="GC975" s="9"/>
      <c r="GD975" s="9"/>
      <c r="GE975" s="9"/>
      <c r="GF975" s="9"/>
    </row>
    <row r="976" spans="2:188" s="95" customFormat="1">
      <c r="B976" s="96"/>
      <c r="C976" s="96"/>
      <c r="D976" s="96"/>
      <c r="E976" s="173"/>
      <c r="F976" s="105"/>
      <c r="G976" s="97"/>
      <c r="L976" s="107"/>
      <c r="M976" s="103"/>
      <c r="N976" s="99"/>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9"/>
      <c r="DX976" s="9"/>
      <c r="DY976" s="9"/>
      <c r="DZ976" s="9"/>
      <c r="EA976" s="9"/>
      <c r="EB976" s="9"/>
      <c r="EC976" s="9"/>
      <c r="ED976" s="9"/>
      <c r="EE976" s="9"/>
      <c r="EF976" s="9"/>
      <c r="EG976" s="9"/>
      <c r="EH976" s="9"/>
      <c r="EI976" s="9"/>
      <c r="EJ976" s="9"/>
      <c r="EK976" s="9"/>
      <c r="EL976" s="9"/>
      <c r="EM976" s="9"/>
      <c r="EN976" s="9"/>
      <c r="EO976" s="9"/>
      <c r="EP976" s="9"/>
      <c r="EQ976" s="9"/>
      <c r="ER976" s="9"/>
      <c r="ES976" s="9"/>
      <c r="ET976" s="9"/>
      <c r="EU976" s="9"/>
      <c r="EV976" s="9"/>
      <c r="EW976" s="9"/>
      <c r="EX976" s="9"/>
      <c r="EY976" s="9"/>
      <c r="EZ976" s="9"/>
      <c r="FA976" s="9"/>
      <c r="FB976" s="9"/>
      <c r="FC976" s="9"/>
      <c r="FD976" s="9"/>
      <c r="FE976" s="9"/>
      <c r="FF976" s="9"/>
      <c r="FG976" s="9"/>
      <c r="FH976" s="9"/>
      <c r="FI976" s="9"/>
      <c r="FJ976" s="9"/>
      <c r="FK976" s="9"/>
      <c r="FL976" s="9"/>
      <c r="FM976" s="9"/>
      <c r="FN976" s="9"/>
      <c r="FO976" s="9"/>
      <c r="FP976" s="9"/>
      <c r="FQ976" s="9"/>
      <c r="FR976" s="9"/>
      <c r="FS976" s="9"/>
      <c r="FT976" s="9"/>
      <c r="FU976" s="9"/>
      <c r="FV976" s="9"/>
      <c r="FW976" s="9"/>
      <c r="FX976" s="9"/>
      <c r="FY976" s="9"/>
      <c r="FZ976" s="9"/>
      <c r="GA976" s="9"/>
      <c r="GB976" s="9"/>
      <c r="GC976" s="9"/>
      <c r="GD976" s="9"/>
      <c r="GE976" s="9"/>
      <c r="GF976" s="9"/>
    </row>
    <row r="977" spans="2:188" s="95" customFormat="1">
      <c r="B977" s="96"/>
      <c r="C977" s="96"/>
      <c r="D977" s="96"/>
      <c r="E977" s="173"/>
      <c r="F977" s="105"/>
      <c r="G977" s="97"/>
      <c r="L977" s="107"/>
      <c r="M977" s="103"/>
      <c r="N977" s="99"/>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c r="DU977" s="9"/>
      <c r="DV977" s="9"/>
      <c r="DW977" s="9"/>
      <c r="DX977" s="9"/>
      <c r="DY977" s="9"/>
      <c r="DZ977" s="9"/>
      <c r="EA977" s="9"/>
      <c r="EB977" s="9"/>
      <c r="EC977" s="9"/>
      <c r="ED977" s="9"/>
      <c r="EE977" s="9"/>
      <c r="EF977" s="9"/>
      <c r="EG977" s="9"/>
      <c r="EH977" s="9"/>
      <c r="EI977" s="9"/>
      <c r="EJ977" s="9"/>
      <c r="EK977" s="9"/>
      <c r="EL977" s="9"/>
      <c r="EM977" s="9"/>
      <c r="EN977" s="9"/>
      <c r="EO977" s="9"/>
      <c r="EP977" s="9"/>
      <c r="EQ977" s="9"/>
      <c r="ER977" s="9"/>
      <c r="ES977" s="9"/>
      <c r="ET977" s="9"/>
      <c r="EU977" s="9"/>
      <c r="EV977" s="9"/>
      <c r="EW977" s="9"/>
      <c r="EX977" s="9"/>
      <c r="EY977" s="9"/>
      <c r="EZ977" s="9"/>
      <c r="FA977" s="9"/>
      <c r="FB977" s="9"/>
      <c r="FC977" s="9"/>
      <c r="FD977" s="9"/>
      <c r="FE977" s="9"/>
      <c r="FF977" s="9"/>
      <c r="FG977" s="9"/>
      <c r="FH977" s="9"/>
      <c r="FI977" s="9"/>
      <c r="FJ977" s="9"/>
      <c r="FK977" s="9"/>
      <c r="FL977" s="9"/>
      <c r="FM977" s="9"/>
      <c r="FN977" s="9"/>
      <c r="FO977" s="9"/>
      <c r="FP977" s="9"/>
      <c r="FQ977" s="9"/>
      <c r="FR977" s="9"/>
      <c r="FS977" s="9"/>
      <c r="FT977" s="9"/>
      <c r="FU977" s="9"/>
      <c r="FV977" s="9"/>
      <c r="FW977" s="9"/>
      <c r="FX977" s="9"/>
      <c r="FY977" s="9"/>
      <c r="FZ977" s="9"/>
      <c r="GA977" s="9"/>
      <c r="GB977" s="9"/>
      <c r="GC977" s="9"/>
      <c r="GD977" s="9"/>
      <c r="GE977" s="9"/>
      <c r="GF977" s="9"/>
    </row>
    <row r="978" spans="2:188" s="95" customFormat="1">
      <c r="B978" s="96"/>
      <c r="C978" s="96"/>
      <c r="D978" s="96"/>
      <c r="E978" s="173"/>
      <c r="F978" s="105"/>
      <c r="G978" s="97"/>
      <c r="L978" s="107"/>
      <c r="M978" s="103"/>
      <c r="N978" s="99"/>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9"/>
      <c r="FZ978" s="9"/>
      <c r="GA978" s="9"/>
      <c r="GB978" s="9"/>
      <c r="GC978" s="9"/>
      <c r="GD978" s="9"/>
      <c r="GE978" s="9"/>
      <c r="GF978" s="9"/>
    </row>
    <row r="979" spans="2:188" s="95" customFormat="1">
      <c r="B979" s="96"/>
      <c r="C979" s="96"/>
      <c r="D979" s="96"/>
      <c r="E979" s="173"/>
      <c r="F979" s="105"/>
      <c r="G979" s="97"/>
      <c r="L979" s="107"/>
      <c r="M979" s="103"/>
      <c r="N979" s="99"/>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row>
    <row r="980" spans="2:188" s="95" customFormat="1">
      <c r="B980" s="96"/>
      <c r="C980" s="96"/>
      <c r="D980" s="96"/>
      <c r="E980" s="173"/>
      <c r="F980" s="105"/>
      <c r="G980" s="97"/>
      <c r="L980" s="107"/>
      <c r="M980" s="103"/>
      <c r="N980" s="99"/>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9"/>
      <c r="FZ980" s="9"/>
      <c r="GA980" s="9"/>
      <c r="GB980" s="9"/>
      <c r="GC980" s="9"/>
      <c r="GD980" s="9"/>
      <c r="GE980" s="9"/>
      <c r="GF980" s="9"/>
    </row>
    <row r="981" spans="2:188" s="95" customFormat="1">
      <c r="B981" s="96"/>
      <c r="C981" s="96"/>
      <c r="D981" s="96"/>
      <c r="E981" s="173"/>
      <c r="F981" s="105"/>
      <c r="G981" s="97"/>
      <c r="L981" s="107"/>
      <c r="M981" s="103"/>
      <c r="N981" s="99"/>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row>
    <row r="982" spans="2:188" s="95" customFormat="1">
      <c r="B982" s="96"/>
      <c r="C982" s="96"/>
      <c r="D982" s="96"/>
      <c r="E982" s="173"/>
      <c r="F982" s="105"/>
      <c r="G982" s="97"/>
      <c r="L982" s="107"/>
      <c r="M982" s="103"/>
      <c r="N982" s="99"/>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row>
    <row r="983" spans="2:188" s="95" customFormat="1">
      <c r="B983" s="96"/>
      <c r="C983" s="96"/>
      <c r="D983" s="96"/>
      <c r="E983" s="173"/>
      <c r="F983" s="105"/>
      <c r="G983" s="97"/>
      <c r="L983" s="107"/>
      <c r="M983" s="103"/>
      <c r="N983" s="99"/>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9"/>
      <c r="DX983" s="9"/>
      <c r="DY983" s="9"/>
      <c r="DZ983" s="9"/>
      <c r="EA983" s="9"/>
      <c r="EB983" s="9"/>
      <c r="EC983" s="9"/>
      <c r="ED983" s="9"/>
      <c r="EE983" s="9"/>
      <c r="EF983" s="9"/>
      <c r="EG983" s="9"/>
      <c r="EH983" s="9"/>
      <c r="EI983" s="9"/>
      <c r="EJ983" s="9"/>
      <c r="EK983" s="9"/>
      <c r="EL983" s="9"/>
      <c r="EM983" s="9"/>
      <c r="EN983" s="9"/>
      <c r="EO983" s="9"/>
      <c r="EP983" s="9"/>
      <c r="EQ983" s="9"/>
      <c r="ER983" s="9"/>
      <c r="ES983" s="9"/>
      <c r="ET983" s="9"/>
      <c r="EU983" s="9"/>
      <c r="EV983" s="9"/>
      <c r="EW983" s="9"/>
      <c r="EX983" s="9"/>
      <c r="EY983" s="9"/>
      <c r="EZ983" s="9"/>
      <c r="FA983" s="9"/>
      <c r="FB983" s="9"/>
      <c r="FC983" s="9"/>
      <c r="FD983" s="9"/>
      <c r="FE983" s="9"/>
      <c r="FF983" s="9"/>
      <c r="FG983" s="9"/>
      <c r="FH983" s="9"/>
      <c r="FI983" s="9"/>
      <c r="FJ983" s="9"/>
      <c r="FK983" s="9"/>
      <c r="FL983" s="9"/>
      <c r="FM983" s="9"/>
      <c r="FN983" s="9"/>
      <c r="FO983" s="9"/>
      <c r="FP983" s="9"/>
      <c r="FQ983" s="9"/>
      <c r="FR983" s="9"/>
      <c r="FS983" s="9"/>
      <c r="FT983" s="9"/>
      <c r="FU983" s="9"/>
      <c r="FV983" s="9"/>
      <c r="FW983" s="9"/>
      <c r="FX983" s="9"/>
      <c r="FY983" s="9"/>
      <c r="FZ983" s="9"/>
      <c r="GA983" s="9"/>
      <c r="GB983" s="9"/>
      <c r="GC983" s="9"/>
      <c r="GD983" s="9"/>
      <c r="GE983" s="9"/>
      <c r="GF983" s="9"/>
    </row>
    <row r="984" spans="2:188" s="95" customFormat="1">
      <c r="B984" s="96"/>
      <c r="C984" s="96"/>
      <c r="D984" s="96"/>
      <c r="E984" s="173"/>
      <c r="F984" s="105"/>
      <c r="G984" s="97"/>
      <c r="L984" s="107"/>
      <c r="M984" s="103"/>
      <c r="N984" s="99"/>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9"/>
      <c r="FZ984" s="9"/>
      <c r="GA984" s="9"/>
      <c r="GB984" s="9"/>
      <c r="GC984" s="9"/>
      <c r="GD984" s="9"/>
      <c r="GE984" s="9"/>
      <c r="GF984" s="9"/>
    </row>
    <row r="985" spans="2:188" s="95" customFormat="1">
      <c r="B985" s="96"/>
      <c r="C985" s="96"/>
      <c r="D985" s="96"/>
      <c r="E985" s="173"/>
      <c r="F985" s="105"/>
      <c r="G985" s="97"/>
      <c r="L985" s="107"/>
      <c r="M985" s="103"/>
      <c r="N985" s="99"/>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9"/>
      <c r="DX985" s="9"/>
      <c r="DY985" s="9"/>
      <c r="DZ985" s="9"/>
      <c r="EA985" s="9"/>
      <c r="EB985" s="9"/>
      <c r="EC985" s="9"/>
      <c r="ED985" s="9"/>
      <c r="EE985" s="9"/>
      <c r="EF985" s="9"/>
      <c r="EG985" s="9"/>
      <c r="EH985" s="9"/>
      <c r="EI985" s="9"/>
      <c r="EJ985" s="9"/>
      <c r="EK985" s="9"/>
      <c r="EL985" s="9"/>
      <c r="EM985" s="9"/>
      <c r="EN985" s="9"/>
      <c r="EO985" s="9"/>
      <c r="EP985" s="9"/>
      <c r="EQ985" s="9"/>
      <c r="ER985" s="9"/>
      <c r="ES985" s="9"/>
      <c r="ET985" s="9"/>
      <c r="EU985" s="9"/>
      <c r="EV985" s="9"/>
      <c r="EW985" s="9"/>
      <c r="EX985" s="9"/>
      <c r="EY985" s="9"/>
      <c r="EZ985" s="9"/>
      <c r="FA985" s="9"/>
      <c r="FB985" s="9"/>
      <c r="FC985" s="9"/>
      <c r="FD985" s="9"/>
      <c r="FE985" s="9"/>
      <c r="FF985" s="9"/>
      <c r="FG985" s="9"/>
      <c r="FH985" s="9"/>
      <c r="FI985" s="9"/>
      <c r="FJ985" s="9"/>
      <c r="FK985" s="9"/>
      <c r="FL985" s="9"/>
      <c r="FM985" s="9"/>
      <c r="FN985" s="9"/>
      <c r="FO985" s="9"/>
      <c r="FP985" s="9"/>
      <c r="FQ985" s="9"/>
      <c r="FR985" s="9"/>
      <c r="FS985" s="9"/>
      <c r="FT985" s="9"/>
      <c r="FU985" s="9"/>
      <c r="FV985" s="9"/>
      <c r="FW985" s="9"/>
      <c r="FX985" s="9"/>
      <c r="FY985" s="9"/>
      <c r="FZ985" s="9"/>
      <c r="GA985" s="9"/>
      <c r="GB985" s="9"/>
      <c r="GC985" s="9"/>
      <c r="GD985" s="9"/>
      <c r="GE985" s="9"/>
      <c r="GF985" s="9"/>
    </row>
    <row r="986" spans="2:188" s="95" customFormat="1">
      <c r="B986" s="96"/>
      <c r="C986" s="96"/>
      <c r="D986" s="96"/>
      <c r="E986" s="173"/>
      <c r="F986" s="105"/>
      <c r="G986" s="97"/>
      <c r="L986" s="107"/>
      <c r="M986" s="103"/>
      <c r="N986" s="99"/>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9"/>
      <c r="FZ986" s="9"/>
      <c r="GA986" s="9"/>
      <c r="GB986" s="9"/>
      <c r="GC986" s="9"/>
      <c r="GD986" s="9"/>
      <c r="GE986" s="9"/>
      <c r="GF986" s="9"/>
    </row>
    <row r="987" spans="2:188" s="95" customFormat="1">
      <c r="B987" s="96"/>
      <c r="C987" s="96"/>
      <c r="D987" s="96"/>
      <c r="E987" s="173"/>
      <c r="F987" s="105"/>
      <c r="G987" s="97"/>
      <c r="L987" s="107"/>
      <c r="M987" s="103"/>
      <c r="N987" s="99"/>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row>
    <row r="988" spans="2:188" s="95" customFormat="1">
      <c r="B988" s="96"/>
      <c r="C988" s="96"/>
      <c r="D988" s="96"/>
      <c r="E988" s="173"/>
      <c r="F988" s="105"/>
      <c r="G988" s="97"/>
      <c r="L988" s="107"/>
      <c r="M988" s="103"/>
      <c r="N988" s="99"/>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row>
    <row r="989" spans="2:188" s="95" customFormat="1">
      <c r="B989" s="96"/>
      <c r="C989" s="96"/>
      <c r="D989" s="96"/>
      <c r="E989" s="173"/>
      <c r="F989" s="105"/>
      <c r="G989" s="97"/>
      <c r="L989" s="107"/>
      <c r="M989" s="103"/>
      <c r="N989" s="99"/>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row>
    <row r="990" spans="2:188" s="95" customFormat="1">
      <c r="B990" s="96"/>
      <c r="C990" s="96"/>
      <c r="D990" s="96"/>
      <c r="E990" s="173"/>
      <c r="F990" s="105"/>
      <c r="G990" s="97"/>
      <c r="L990" s="107"/>
      <c r="M990" s="103"/>
      <c r="N990" s="99"/>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row>
    <row r="991" spans="2:188" s="95" customFormat="1">
      <c r="B991" s="96"/>
      <c r="C991" s="96"/>
      <c r="D991" s="96"/>
      <c r="E991" s="173"/>
      <c r="F991" s="105"/>
      <c r="G991" s="97"/>
      <c r="L991" s="107"/>
      <c r="M991" s="103"/>
      <c r="N991" s="99"/>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row>
    <row r="992" spans="2:188" s="95" customFormat="1">
      <c r="B992" s="96"/>
      <c r="C992" s="96"/>
      <c r="D992" s="96"/>
      <c r="E992" s="173"/>
      <c r="F992" s="105"/>
      <c r="G992" s="97"/>
      <c r="L992" s="107"/>
      <c r="M992" s="103"/>
      <c r="N992" s="99"/>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row>
    <row r="993" spans="2:188" s="95" customFormat="1">
      <c r="B993" s="96"/>
      <c r="C993" s="96"/>
      <c r="D993" s="96"/>
      <c r="E993" s="173"/>
      <c r="F993" s="105"/>
      <c r="G993" s="97"/>
      <c r="L993" s="107"/>
      <c r="M993" s="103"/>
      <c r="N993" s="99"/>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9"/>
      <c r="DX993" s="9"/>
      <c r="DY993" s="9"/>
      <c r="DZ993" s="9"/>
      <c r="EA993" s="9"/>
      <c r="EB993" s="9"/>
      <c r="EC993" s="9"/>
      <c r="ED993" s="9"/>
      <c r="EE993" s="9"/>
      <c r="EF993" s="9"/>
      <c r="EG993" s="9"/>
      <c r="EH993" s="9"/>
      <c r="EI993" s="9"/>
      <c r="EJ993" s="9"/>
      <c r="EK993" s="9"/>
      <c r="EL993" s="9"/>
      <c r="EM993" s="9"/>
      <c r="EN993" s="9"/>
      <c r="EO993" s="9"/>
      <c r="EP993" s="9"/>
      <c r="EQ993" s="9"/>
      <c r="ER993" s="9"/>
      <c r="ES993" s="9"/>
      <c r="ET993" s="9"/>
      <c r="EU993" s="9"/>
      <c r="EV993" s="9"/>
      <c r="EW993" s="9"/>
      <c r="EX993" s="9"/>
      <c r="EY993" s="9"/>
      <c r="EZ993" s="9"/>
      <c r="FA993" s="9"/>
      <c r="FB993" s="9"/>
      <c r="FC993" s="9"/>
      <c r="FD993" s="9"/>
      <c r="FE993" s="9"/>
      <c r="FF993" s="9"/>
      <c r="FG993" s="9"/>
      <c r="FH993" s="9"/>
      <c r="FI993" s="9"/>
      <c r="FJ993" s="9"/>
      <c r="FK993" s="9"/>
      <c r="FL993" s="9"/>
      <c r="FM993" s="9"/>
      <c r="FN993" s="9"/>
      <c r="FO993" s="9"/>
      <c r="FP993" s="9"/>
      <c r="FQ993" s="9"/>
      <c r="FR993" s="9"/>
      <c r="FS993" s="9"/>
      <c r="FT993" s="9"/>
      <c r="FU993" s="9"/>
      <c r="FV993" s="9"/>
      <c r="FW993" s="9"/>
      <c r="FX993" s="9"/>
      <c r="FY993" s="9"/>
      <c r="FZ993" s="9"/>
      <c r="GA993" s="9"/>
      <c r="GB993" s="9"/>
      <c r="GC993" s="9"/>
      <c r="GD993" s="9"/>
      <c r="GE993" s="9"/>
      <c r="GF993" s="9"/>
    </row>
    <row r="994" spans="2:188" s="95" customFormat="1">
      <c r="B994" s="96"/>
      <c r="C994" s="96"/>
      <c r="D994" s="96"/>
      <c r="E994" s="173"/>
      <c r="F994" s="105"/>
      <c r="G994" s="97"/>
      <c r="L994" s="107"/>
      <c r="M994" s="103"/>
      <c r="N994" s="99"/>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row>
    <row r="995" spans="2:188" s="95" customFormat="1">
      <c r="B995" s="96"/>
      <c r="C995" s="96"/>
      <c r="D995" s="96"/>
      <c r="E995" s="173"/>
      <c r="F995" s="105"/>
      <c r="G995" s="97"/>
      <c r="L995" s="107"/>
      <c r="M995" s="103"/>
      <c r="N995" s="99"/>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9"/>
      <c r="DX995" s="9"/>
      <c r="DY995" s="9"/>
      <c r="DZ995" s="9"/>
      <c r="EA995" s="9"/>
      <c r="EB995" s="9"/>
      <c r="EC995" s="9"/>
      <c r="ED995" s="9"/>
      <c r="EE995" s="9"/>
      <c r="EF995" s="9"/>
      <c r="EG995" s="9"/>
      <c r="EH995" s="9"/>
      <c r="EI995" s="9"/>
      <c r="EJ995" s="9"/>
      <c r="EK995" s="9"/>
      <c r="EL995" s="9"/>
      <c r="EM995" s="9"/>
      <c r="EN995" s="9"/>
      <c r="EO995" s="9"/>
      <c r="EP995" s="9"/>
      <c r="EQ995" s="9"/>
      <c r="ER995" s="9"/>
      <c r="ES995" s="9"/>
      <c r="ET995" s="9"/>
      <c r="EU995" s="9"/>
      <c r="EV995" s="9"/>
      <c r="EW995" s="9"/>
      <c r="EX995" s="9"/>
      <c r="EY995" s="9"/>
      <c r="EZ995" s="9"/>
      <c r="FA995" s="9"/>
      <c r="FB995" s="9"/>
      <c r="FC995" s="9"/>
      <c r="FD995" s="9"/>
      <c r="FE995" s="9"/>
      <c r="FF995" s="9"/>
      <c r="FG995" s="9"/>
      <c r="FH995" s="9"/>
      <c r="FI995" s="9"/>
      <c r="FJ995" s="9"/>
      <c r="FK995" s="9"/>
      <c r="FL995" s="9"/>
      <c r="FM995" s="9"/>
      <c r="FN995" s="9"/>
      <c r="FO995" s="9"/>
      <c r="FP995" s="9"/>
      <c r="FQ995" s="9"/>
      <c r="FR995" s="9"/>
      <c r="FS995" s="9"/>
      <c r="FT995" s="9"/>
      <c r="FU995" s="9"/>
      <c r="FV995" s="9"/>
      <c r="FW995" s="9"/>
      <c r="FX995" s="9"/>
      <c r="FY995" s="9"/>
      <c r="FZ995" s="9"/>
      <c r="GA995" s="9"/>
      <c r="GB995" s="9"/>
      <c r="GC995" s="9"/>
      <c r="GD995" s="9"/>
      <c r="GE995" s="9"/>
      <c r="GF995" s="9"/>
    </row>
    <row r="996" spans="2:188" s="95" customFormat="1">
      <c r="B996" s="96"/>
      <c r="C996" s="96"/>
      <c r="D996" s="96"/>
      <c r="E996" s="173"/>
      <c r="F996" s="105"/>
      <c r="G996" s="97"/>
      <c r="L996" s="107"/>
      <c r="M996" s="103"/>
      <c r="N996" s="99"/>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row>
    <row r="997" spans="2:188" s="95" customFormat="1">
      <c r="B997" s="96"/>
      <c r="C997" s="96"/>
      <c r="D997" s="96"/>
      <c r="E997" s="173"/>
      <c r="F997" s="105"/>
      <c r="G997" s="97"/>
      <c r="L997" s="107"/>
      <c r="M997" s="103"/>
      <c r="N997" s="99"/>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row>
    <row r="998" spans="2:188" s="95" customFormat="1">
      <c r="B998" s="96"/>
      <c r="C998" s="96"/>
      <c r="D998" s="96"/>
      <c r="E998" s="173"/>
      <c r="F998" s="105"/>
      <c r="G998" s="97"/>
      <c r="L998" s="107"/>
      <c r="M998" s="103"/>
      <c r="N998" s="99"/>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row>
    <row r="999" spans="2:188" s="95" customFormat="1">
      <c r="B999" s="96"/>
      <c r="C999" s="96"/>
      <c r="D999" s="96"/>
      <c r="E999" s="173"/>
      <c r="F999" s="105"/>
      <c r="G999" s="97"/>
      <c r="L999" s="107"/>
      <c r="M999" s="103"/>
      <c r="N999" s="99"/>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row>
    <row r="1000" spans="2:188" s="95" customFormat="1">
      <c r="B1000" s="96"/>
      <c r="C1000" s="96"/>
      <c r="D1000" s="96"/>
      <c r="E1000" s="173"/>
      <c r="F1000" s="105"/>
      <c r="G1000" s="97"/>
      <c r="L1000" s="107"/>
      <c r="M1000" s="103"/>
      <c r="N1000" s="99"/>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row>
    <row r="1001" spans="2:188" s="95" customFormat="1">
      <c r="B1001" s="96"/>
      <c r="C1001" s="96"/>
      <c r="D1001" s="96"/>
      <c r="E1001" s="173"/>
      <c r="F1001" s="105"/>
      <c r="G1001" s="97"/>
      <c r="L1001" s="107"/>
      <c r="M1001" s="103"/>
      <c r="N1001" s="99"/>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row>
    <row r="1002" spans="2:188" s="95" customFormat="1">
      <c r="B1002" s="96"/>
      <c r="C1002" s="96"/>
      <c r="D1002" s="96"/>
      <c r="E1002" s="173"/>
      <c r="F1002" s="105"/>
      <c r="G1002" s="97"/>
      <c r="L1002" s="107"/>
      <c r="M1002" s="103"/>
      <c r="N1002" s="99"/>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9"/>
      <c r="FZ1002" s="9"/>
      <c r="GA1002" s="9"/>
      <c r="GB1002" s="9"/>
      <c r="GC1002" s="9"/>
      <c r="GD1002" s="9"/>
      <c r="GE1002" s="9"/>
      <c r="GF1002" s="9"/>
    </row>
    <row r="1003" spans="2:188" s="95" customFormat="1">
      <c r="B1003" s="96"/>
      <c r="C1003" s="96"/>
      <c r="D1003" s="96"/>
      <c r="E1003" s="173"/>
      <c r="F1003" s="105"/>
      <c r="G1003" s="97"/>
      <c r="L1003" s="107"/>
      <c r="M1003" s="103"/>
      <c r="N1003" s="99"/>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row>
    <row r="1004" spans="2:188" s="95" customFormat="1">
      <c r="B1004" s="96"/>
      <c r="C1004" s="96"/>
      <c r="D1004" s="96"/>
      <c r="E1004" s="173"/>
      <c r="F1004" s="105"/>
      <c r="G1004" s="97"/>
      <c r="L1004" s="107"/>
      <c r="M1004" s="103"/>
      <c r="N1004" s="99"/>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9"/>
      <c r="FZ1004" s="9"/>
      <c r="GA1004" s="9"/>
      <c r="GB1004" s="9"/>
      <c r="GC1004" s="9"/>
      <c r="GD1004" s="9"/>
      <c r="GE1004" s="9"/>
      <c r="GF1004" s="9"/>
    </row>
    <row r="1005" spans="2:188" s="95" customFormat="1">
      <c r="B1005" s="96"/>
      <c r="C1005" s="96"/>
      <c r="D1005" s="96"/>
      <c r="E1005" s="173"/>
      <c r="F1005" s="105"/>
      <c r="G1005" s="97"/>
      <c r="L1005" s="107"/>
      <c r="M1005" s="103"/>
      <c r="N1005" s="99"/>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row>
    <row r="1006" spans="2:188" s="95" customFormat="1">
      <c r="B1006" s="96"/>
      <c r="C1006" s="96"/>
      <c r="D1006" s="96"/>
      <c r="E1006" s="173"/>
      <c r="F1006" s="105"/>
      <c r="G1006" s="97"/>
      <c r="L1006" s="107"/>
      <c r="M1006" s="103"/>
      <c r="N1006" s="99"/>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9"/>
      <c r="FZ1006" s="9"/>
      <c r="GA1006" s="9"/>
      <c r="GB1006" s="9"/>
      <c r="GC1006" s="9"/>
      <c r="GD1006" s="9"/>
      <c r="GE1006" s="9"/>
      <c r="GF1006" s="9"/>
    </row>
    <row r="1007" spans="2:188" s="95" customFormat="1">
      <c r="B1007" s="96"/>
      <c r="C1007" s="96"/>
      <c r="D1007" s="96"/>
      <c r="E1007" s="173"/>
      <c r="F1007" s="105"/>
      <c r="G1007" s="97"/>
      <c r="L1007" s="107"/>
      <c r="M1007" s="103"/>
      <c r="N1007" s="99"/>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row>
    <row r="1008" spans="2:188" s="95" customFormat="1">
      <c r="B1008" s="96"/>
      <c r="C1008" s="96"/>
      <c r="D1008" s="96"/>
      <c r="E1008" s="173"/>
      <c r="F1008" s="105"/>
      <c r="G1008" s="97"/>
      <c r="L1008" s="107"/>
      <c r="M1008" s="103"/>
      <c r="N1008" s="99"/>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row>
    <row r="1009" spans="2:188" s="95" customFormat="1">
      <c r="B1009" s="96"/>
      <c r="C1009" s="96"/>
      <c r="D1009" s="96"/>
      <c r="E1009" s="173"/>
      <c r="F1009" s="105"/>
      <c r="G1009" s="97"/>
      <c r="L1009" s="107"/>
      <c r="M1009" s="103"/>
      <c r="N1009" s="99"/>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row>
    <row r="1010" spans="2:188" s="95" customFormat="1">
      <c r="B1010" s="96"/>
      <c r="C1010" s="96"/>
      <c r="D1010" s="96"/>
      <c r="E1010" s="173"/>
      <c r="F1010" s="105"/>
      <c r="G1010" s="97"/>
      <c r="L1010" s="107"/>
      <c r="M1010" s="103"/>
      <c r="N1010" s="99"/>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row>
    <row r="1011" spans="2:188" s="95" customFormat="1">
      <c r="B1011" s="96"/>
      <c r="C1011" s="96"/>
      <c r="D1011" s="96"/>
      <c r="E1011" s="173"/>
      <c r="F1011" s="105"/>
      <c r="G1011" s="97"/>
      <c r="L1011" s="107"/>
      <c r="M1011" s="103"/>
      <c r="N1011" s="99"/>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9"/>
      <c r="EX1011" s="9"/>
      <c r="EY1011" s="9"/>
      <c r="EZ1011" s="9"/>
      <c r="FA1011" s="9"/>
      <c r="FB1011" s="9"/>
      <c r="FC1011" s="9"/>
      <c r="FD1011" s="9"/>
      <c r="FE1011" s="9"/>
      <c r="FF1011" s="9"/>
      <c r="FG1011" s="9"/>
      <c r="FH1011" s="9"/>
      <c r="FI1011" s="9"/>
      <c r="FJ1011" s="9"/>
      <c r="FK1011" s="9"/>
      <c r="FL1011" s="9"/>
      <c r="FM1011" s="9"/>
      <c r="FN1011" s="9"/>
      <c r="FO1011" s="9"/>
      <c r="FP1011" s="9"/>
      <c r="FQ1011" s="9"/>
      <c r="FR1011" s="9"/>
      <c r="FS1011" s="9"/>
      <c r="FT1011" s="9"/>
      <c r="FU1011" s="9"/>
      <c r="FV1011" s="9"/>
      <c r="FW1011" s="9"/>
      <c r="FX1011" s="9"/>
      <c r="FY1011" s="9"/>
      <c r="FZ1011" s="9"/>
      <c r="GA1011" s="9"/>
      <c r="GB1011" s="9"/>
      <c r="GC1011" s="9"/>
      <c r="GD1011" s="9"/>
      <c r="GE1011" s="9"/>
      <c r="GF1011" s="9"/>
    </row>
    <row r="1012" spans="2:188" s="95" customFormat="1">
      <c r="B1012" s="96"/>
      <c r="C1012" s="96"/>
      <c r="D1012" s="96"/>
      <c r="E1012" s="173"/>
      <c r="F1012" s="105"/>
      <c r="G1012" s="97"/>
      <c r="L1012" s="107"/>
      <c r="M1012" s="103"/>
      <c r="N1012" s="99"/>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9"/>
      <c r="FZ1012" s="9"/>
      <c r="GA1012" s="9"/>
      <c r="GB1012" s="9"/>
      <c r="GC1012" s="9"/>
      <c r="GD1012" s="9"/>
      <c r="GE1012" s="9"/>
      <c r="GF1012" s="9"/>
    </row>
    <row r="1013" spans="2:188" s="95" customFormat="1">
      <c r="B1013" s="96"/>
      <c r="C1013" s="96"/>
      <c r="D1013" s="96"/>
      <c r="E1013" s="173"/>
      <c r="F1013" s="105"/>
      <c r="G1013" s="97"/>
      <c r="L1013" s="107"/>
      <c r="M1013" s="103"/>
      <c r="N1013" s="99"/>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row>
    <row r="1014" spans="2:188" s="95" customFormat="1">
      <c r="B1014" s="96"/>
      <c r="C1014" s="96"/>
      <c r="D1014" s="96"/>
      <c r="E1014" s="173"/>
      <c r="F1014" s="105"/>
      <c r="G1014" s="97"/>
      <c r="L1014" s="107"/>
      <c r="M1014" s="103"/>
      <c r="N1014" s="99"/>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9"/>
      <c r="FZ1014" s="9"/>
      <c r="GA1014" s="9"/>
      <c r="GB1014" s="9"/>
      <c r="GC1014" s="9"/>
      <c r="GD1014" s="9"/>
      <c r="GE1014" s="9"/>
      <c r="GF1014" s="9"/>
    </row>
    <row r="1015" spans="2:188" s="95" customFormat="1">
      <c r="B1015" s="96"/>
      <c r="C1015" s="96"/>
      <c r="D1015" s="96"/>
      <c r="E1015" s="173"/>
      <c r="F1015" s="105"/>
      <c r="G1015" s="97"/>
      <c r="L1015" s="107"/>
      <c r="M1015" s="103"/>
      <c r="N1015" s="99"/>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9"/>
      <c r="EX1015" s="9"/>
      <c r="EY1015" s="9"/>
      <c r="EZ1015" s="9"/>
      <c r="FA1015" s="9"/>
      <c r="FB1015" s="9"/>
      <c r="FC1015" s="9"/>
      <c r="FD1015" s="9"/>
      <c r="FE1015" s="9"/>
      <c r="FF1015" s="9"/>
      <c r="FG1015" s="9"/>
      <c r="FH1015" s="9"/>
      <c r="FI1015" s="9"/>
      <c r="FJ1015" s="9"/>
      <c r="FK1015" s="9"/>
      <c r="FL1015" s="9"/>
      <c r="FM1015" s="9"/>
      <c r="FN1015" s="9"/>
      <c r="FO1015" s="9"/>
      <c r="FP1015" s="9"/>
      <c r="FQ1015" s="9"/>
      <c r="FR1015" s="9"/>
      <c r="FS1015" s="9"/>
      <c r="FT1015" s="9"/>
      <c r="FU1015" s="9"/>
      <c r="FV1015" s="9"/>
      <c r="FW1015" s="9"/>
      <c r="FX1015" s="9"/>
      <c r="FY1015" s="9"/>
      <c r="FZ1015" s="9"/>
      <c r="GA1015" s="9"/>
      <c r="GB1015" s="9"/>
      <c r="GC1015" s="9"/>
      <c r="GD1015" s="9"/>
      <c r="GE1015" s="9"/>
      <c r="GF1015" s="9"/>
    </row>
    <row r="1016" spans="2:188" s="95" customFormat="1">
      <c r="B1016" s="96"/>
      <c r="C1016" s="96"/>
      <c r="D1016" s="96"/>
      <c r="E1016" s="173"/>
      <c r="F1016" s="105"/>
      <c r="G1016" s="97"/>
      <c r="L1016" s="107"/>
      <c r="M1016" s="103"/>
      <c r="N1016" s="99"/>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row>
    <row r="1017" spans="2:188" s="95" customFormat="1">
      <c r="B1017" s="96"/>
      <c r="C1017" s="96"/>
      <c r="D1017" s="96"/>
      <c r="E1017" s="173"/>
      <c r="F1017" s="105"/>
      <c r="G1017" s="97"/>
      <c r="L1017" s="107"/>
      <c r="M1017" s="103"/>
      <c r="N1017" s="99"/>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row>
    <row r="1018" spans="2:188" s="95" customFormat="1">
      <c r="B1018" s="96"/>
      <c r="C1018" s="96"/>
      <c r="D1018" s="96"/>
      <c r="E1018" s="173"/>
      <c r="F1018" s="105"/>
      <c r="G1018" s="97"/>
      <c r="L1018" s="107"/>
      <c r="M1018" s="103"/>
      <c r="N1018" s="99"/>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row>
    <row r="1019" spans="2:188" s="95" customFormat="1">
      <c r="B1019" s="96"/>
      <c r="C1019" s="96"/>
      <c r="D1019" s="96"/>
      <c r="E1019" s="173"/>
      <c r="F1019" s="105"/>
      <c r="G1019" s="97"/>
      <c r="L1019" s="107"/>
      <c r="M1019" s="103"/>
      <c r="N1019" s="99"/>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row>
    <row r="1020" spans="2:188" s="95" customFormat="1">
      <c r="B1020" s="96"/>
      <c r="C1020" s="96"/>
      <c r="D1020" s="96"/>
      <c r="E1020" s="173"/>
      <c r="F1020" s="105"/>
      <c r="G1020" s="97"/>
      <c r="L1020" s="107"/>
      <c r="M1020" s="103"/>
      <c r="N1020" s="99"/>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row>
    <row r="1021" spans="2:188" s="95" customFormat="1">
      <c r="B1021" s="96"/>
      <c r="C1021" s="96"/>
      <c r="D1021" s="96"/>
      <c r="E1021" s="173"/>
      <c r="F1021" s="105"/>
      <c r="G1021" s="97"/>
      <c r="L1021" s="107"/>
      <c r="M1021" s="103"/>
      <c r="N1021" s="99"/>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row>
    <row r="1022" spans="2:188" s="95" customFormat="1">
      <c r="B1022" s="96"/>
      <c r="C1022" s="96"/>
      <c r="D1022" s="96"/>
      <c r="E1022" s="173"/>
      <c r="F1022" s="105"/>
      <c r="G1022" s="97"/>
      <c r="L1022" s="107"/>
      <c r="M1022" s="103"/>
      <c r="N1022" s="99"/>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row>
    <row r="1023" spans="2:188" s="95" customFormat="1">
      <c r="B1023" s="96"/>
      <c r="C1023" s="96"/>
      <c r="D1023" s="96"/>
      <c r="E1023" s="173"/>
      <c r="F1023" s="105"/>
      <c r="G1023" s="97"/>
      <c r="L1023" s="107"/>
      <c r="M1023" s="103"/>
      <c r="N1023" s="99"/>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row>
    <row r="1024" spans="2:188" s="95" customFormat="1">
      <c r="B1024" s="96"/>
      <c r="C1024" s="96"/>
      <c r="D1024" s="96"/>
      <c r="E1024" s="173"/>
      <c r="F1024" s="105"/>
      <c r="G1024" s="97"/>
      <c r="L1024" s="107"/>
      <c r="M1024" s="103"/>
      <c r="N1024" s="99"/>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row>
    <row r="1025" spans="2:188" s="95" customFormat="1">
      <c r="B1025" s="96"/>
      <c r="C1025" s="96"/>
      <c r="D1025" s="96"/>
      <c r="E1025" s="173"/>
      <c r="F1025" s="105"/>
      <c r="G1025" s="97"/>
      <c r="L1025" s="107"/>
      <c r="M1025" s="103"/>
      <c r="N1025" s="99"/>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row>
    <row r="1026" spans="2:188" s="95" customFormat="1">
      <c r="B1026" s="96"/>
      <c r="C1026" s="96"/>
      <c r="D1026" s="96"/>
      <c r="E1026" s="173"/>
      <c r="F1026" s="105"/>
      <c r="G1026" s="97"/>
      <c r="L1026" s="107"/>
      <c r="M1026" s="103"/>
      <c r="N1026" s="99"/>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row>
    <row r="1027" spans="2:188" s="95" customFormat="1">
      <c r="B1027" s="96"/>
      <c r="C1027" s="96"/>
      <c r="D1027" s="96"/>
      <c r="E1027" s="173"/>
      <c r="F1027" s="105"/>
      <c r="G1027" s="97"/>
      <c r="L1027" s="107"/>
      <c r="M1027" s="103"/>
      <c r="N1027" s="99"/>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row>
    <row r="1028" spans="2:188" s="95" customFormat="1">
      <c r="B1028" s="96"/>
      <c r="C1028" s="96"/>
      <c r="D1028" s="96"/>
      <c r="E1028" s="173"/>
      <c r="F1028" s="105"/>
      <c r="G1028" s="97"/>
      <c r="L1028" s="107"/>
      <c r="M1028" s="103"/>
      <c r="N1028" s="99"/>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row>
    <row r="1029" spans="2:188" s="95" customFormat="1">
      <c r="B1029" s="96"/>
      <c r="C1029" s="96"/>
      <c r="D1029" s="96"/>
      <c r="E1029" s="173"/>
      <c r="F1029" s="105"/>
      <c r="G1029" s="97"/>
      <c r="L1029" s="107"/>
      <c r="M1029" s="103"/>
      <c r="N1029" s="99"/>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row>
    <row r="1030" spans="2:188" s="95" customFormat="1">
      <c r="B1030" s="96"/>
      <c r="C1030" s="96"/>
      <c r="D1030" s="96"/>
      <c r="E1030" s="173"/>
      <c r="F1030" s="105"/>
      <c r="G1030" s="97"/>
      <c r="L1030" s="107"/>
      <c r="M1030" s="103"/>
      <c r="N1030" s="99"/>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row>
    <row r="1031" spans="2:188" s="95" customFormat="1">
      <c r="B1031" s="96"/>
      <c r="C1031" s="96"/>
      <c r="D1031" s="96"/>
      <c r="E1031" s="173"/>
      <c r="F1031" s="105"/>
      <c r="G1031" s="97"/>
      <c r="L1031" s="107"/>
      <c r="M1031" s="103"/>
      <c r="N1031" s="99"/>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row>
    <row r="1032" spans="2:188" s="95" customFormat="1">
      <c r="B1032" s="96"/>
      <c r="C1032" s="96"/>
      <c r="D1032" s="96"/>
      <c r="E1032" s="173"/>
      <c r="F1032" s="105"/>
      <c r="G1032" s="97"/>
      <c r="L1032" s="107"/>
      <c r="M1032" s="103"/>
      <c r="N1032" s="99"/>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row>
    <row r="1033" spans="2:188" s="95" customFormat="1">
      <c r="B1033" s="96"/>
      <c r="C1033" s="96"/>
      <c r="D1033" s="96"/>
      <c r="E1033" s="173"/>
      <c r="F1033" s="105"/>
      <c r="G1033" s="97"/>
      <c r="L1033" s="107"/>
      <c r="M1033" s="103"/>
      <c r="N1033" s="99"/>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row>
    <row r="1034" spans="2:188" s="95" customFormat="1">
      <c r="B1034" s="96"/>
      <c r="C1034" s="96"/>
      <c r="D1034" s="96"/>
      <c r="E1034" s="173"/>
      <c r="F1034" s="105"/>
      <c r="G1034" s="97"/>
      <c r="L1034" s="107"/>
      <c r="M1034" s="103"/>
      <c r="N1034" s="99"/>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row>
    <row r="1035" spans="2:188" s="95" customFormat="1">
      <c r="B1035" s="96"/>
      <c r="C1035" s="96"/>
      <c r="D1035" s="96"/>
      <c r="E1035" s="173"/>
      <c r="F1035" s="105"/>
      <c r="G1035" s="97"/>
      <c r="L1035" s="107"/>
      <c r="M1035" s="103"/>
      <c r="N1035" s="99"/>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row>
    <row r="1036" spans="2:188" s="95" customFormat="1">
      <c r="B1036" s="96"/>
      <c r="C1036" s="96"/>
      <c r="D1036" s="96"/>
      <c r="E1036" s="173"/>
      <c r="F1036" s="105"/>
      <c r="G1036" s="97"/>
      <c r="L1036" s="107"/>
      <c r="M1036" s="103"/>
      <c r="N1036" s="99"/>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row>
    <row r="1037" spans="2:188" s="95" customFormat="1">
      <c r="B1037" s="96"/>
      <c r="C1037" s="96"/>
      <c r="D1037" s="96"/>
      <c r="E1037" s="173"/>
      <c r="F1037" s="105"/>
      <c r="G1037" s="97"/>
      <c r="L1037" s="107"/>
      <c r="M1037" s="103"/>
      <c r="N1037" s="99"/>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row>
    <row r="1038" spans="2:188" s="95" customFormat="1">
      <c r="B1038" s="96"/>
      <c r="C1038" s="96"/>
      <c r="D1038" s="96"/>
      <c r="E1038" s="173"/>
      <c r="F1038" s="105"/>
      <c r="G1038" s="97"/>
      <c r="L1038" s="107"/>
      <c r="M1038" s="103"/>
      <c r="N1038" s="99"/>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row>
    <row r="1039" spans="2:188" s="95" customFormat="1">
      <c r="B1039" s="96"/>
      <c r="C1039" s="96"/>
      <c r="D1039" s="96"/>
      <c r="E1039" s="173"/>
      <c r="F1039" s="105"/>
      <c r="G1039" s="97"/>
      <c r="L1039" s="107"/>
      <c r="M1039" s="103"/>
      <c r="N1039" s="99"/>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row>
    <row r="1040" spans="2:188" s="95" customFormat="1">
      <c r="B1040" s="96"/>
      <c r="C1040" s="96"/>
      <c r="D1040" s="96"/>
      <c r="E1040" s="173"/>
      <c r="F1040" s="105"/>
      <c r="G1040" s="97"/>
      <c r="L1040" s="107"/>
      <c r="M1040" s="103"/>
      <c r="N1040" s="99"/>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row>
    <row r="1041" spans="2:188" s="95" customFormat="1">
      <c r="B1041" s="96"/>
      <c r="C1041" s="96"/>
      <c r="D1041" s="96"/>
      <c r="E1041" s="173"/>
      <c r="F1041" s="105"/>
      <c r="G1041" s="97"/>
      <c r="L1041" s="107"/>
      <c r="M1041" s="103"/>
      <c r="N1041" s="99"/>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row>
    <row r="1042" spans="2:188" s="95" customFormat="1">
      <c r="B1042" s="96"/>
      <c r="C1042" s="96"/>
      <c r="D1042" s="96"/>
      <c r="E1042" s="173"/>
      <c r="F1042" s="105"/>
      <c r="G1042" s="97"/>
      <c r="L1042" s="107"/>
      <c r="M1042" s="103"/>
      <c r="N1042" s="99"/>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row>
    <row r="1043" spans="2:188" s="95" customFormat="1">
      <c r="B1043" s="96"/>
      <c r="C1043" s="96"/>
      <c r="D1043" s="96"/>
      <c r="E1043" s="173"/>
      <c r="F1043" s="105"/>
      <c r="G1043" s="97"/>
      <c r="L1043" s="107"/>
      <c r="M1043" s="103"/>
      <c r="N1043" s="99"/>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row>
    <row r="1044" spans="2:188" s="95" customFormat="1">
      <c r="B1044" s="96"/>
      <c r="C1044" s="96"/>
      <c r="D1044" s="96"/>
      <c r="E1044" s="173"/>
      <c r="F1044" s="105"/>
      <c r="G1044" s="97"/>
      <c r="L1044" s="107"/>
      <c r="M1044" s="103"/>
      <c r="N1044" s="99"/>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row>
    <row r="1045" spans="2:188" s="95" customFormat="1">
      <c r="B1045" s="96"/>
      <c r="C1045" s="96"/>
      <c r="D1045" s="96"/>
      <c r="E1045" s="173"/>
      <c r="F1045" s="105"/>
      <c r="G1045" s="97"/>
      <c r="L1045" s="107"/>
      <c r="M1045" s="103"/>
      <c r="N1045" s="99"/>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row>
    <row r="1046" spans="2:188" s="95" customFormat="1">
      <c r="B1046" s="96"/>
      <c r="C1046" s="96"/>
      <c r="D1046" s="96"/>
      <c r="E1046" s="173"/>
      <c r="F1046" s="105"/>
      <c r="G1046" s="97"/>
      <c r="L1046" s="107"/>
      <c r="M1046" s="103"/>
      <c r="N1046" s="99"/>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row>
    <row r="1047" spans="2:188" s="95" customFormat="1">
      <c r="B1047" s="96"/>
      <c r="C1047" s="96"/>
      <c r="D1047" s="96"/>
      <c r="E1047" s="173"/>
      <c r="F1047" s="105"/>
      <c r="G1047" s="97"/>
      <c r="L1047" s="107"/>
      <c r="M1047" s="103"/>
      <c r="N1047" s="99"/>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row>
    <row r="1048" spans="2:188" s="95" customFormat="1">
      <c r="B1048" s="96"/>
      <c r="C1048" s="96"/>
      <c r="D1048" s="96"/>
      <c r="E1048" s="173"/>
      <c r="F1048" s="105"/>
      <c r="G1048" s="97"/>
      <c r="L1048" s="107"/>
      <c r="M1048" s="103"/>
      <c r="N1048" s="99"/>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row>
    <row r="1049" spans="2:188" s="95" customFormat="1">
      <c r="B1049" s="96"/>
      <c r="C1049" s="96"/>
      <c r="D1049" s="96"/>
      <c r="E1049" s="173"/>
      <c r="F1049" s="105"/>
      <c r="G1049" s="97"/>
      <c r="L1049" s="107"/>
      <c r="M1049" s="103"/>
      <c r="N1049" s="99"/>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row>
    <row r="1050" spans="2:188" s="95" customFormat="1">
      <c r="B1050" s="96"/>
      <c r="C1050" s="96"/>
      <c r="D1050" s="96"/>
      <c r="E1050" s="173"/>
      <c r="F1050" s="105"/>
      <c r="G1050" s="97"/>
      <c r="L1050" s="107"/>
      <c r="M1050" s="103"/>
      <c r="N1050" s="99"/>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row>
    <row r="1051" spans="2:188" s="95" customFormat="1">
      <c r="B1051" s="96"/>
      <c r="C1051" s="96"/>
      <c r="D1051" s="96"/>
      <c r="E1051" s="173"/>
      <c r="F1051" s="105"/>
      <c r="G1051" s="97"/>
      <c r="L1051" s="107"/>
      <c r="M1051" s="103"/>
      <c r="N1051" s="99"/>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row>
    <row r="1052" spans="2:188" s="95" customFormat="1">
      <c r="B1052" s="96"/>
      <c r="C1052" s="96"/>
      <c r="D1052" s="96"/>
      <c r="E1052" s="173"/>
      <c r="F1052" s="105"/>
      <c r="G1052" s="97"/>
      <c r="L1052" s="107"/>
      <c r="M1052" s="103"/>
      <c r="N1052" s="99"/>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row>
    <row r="1053" spans="2:188" s="95" customFormat="1">
      <c r="B1053" s="96"/>
      <c r="C1053" s="96"/>
      <c r="D1053" s="96"/>
      <c r="E1053" s="173"/>
      <c r="F1053" s="105"/>
      <c r="G1053" s="97"/>
      <c r="L1053" s="107"/>
      <c r="M1053" s="103"/>
      <c r="N1053" s="99"/>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row>
    <row r="1054" spans="2:188" s="95" customFormat="1">
      <c r="B1054" s="96"/>
      <c r="C1054" s="96"/>
      <c r="D1054" s="96"/>
      <c r="E1054" s="173"/>
      <c r="F1054" s="105"/>
      <c r="G1054" s="97"/>
      <c r="L1054" s="107"/>
      <c r="M1054" s="103"/>
      <c r="N1054" s="99"/>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row>
    <row r="1055" spans="2:188" s="95" customFormat="1">
      <c r="B1055" s="96"/>
      <c r="C1055" s="96"/>
      <c r="D1055" s="96"/>
      <c r="E1055" s="173"/>
      <c r="F1055" s="105"/>
      <c r="G1055" s="97"/>
      <c r="L1055" s="107"/>
      <c r="M1055" s="103"/>
      <c r="N1055" s="99"/>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row>
    <row r="1056" spans="2:188" s="95" customFormat="1">
      <c r="B1056" s="96"/>
      <c r="C1056" s="96"/>
      <c r="D1056" s="96"/>
      <c r="E1056" s="173"/>
      <c r="F1056" s="105"/>
      <c r="G1056" s="97"/>
      <c r="L1056" s="107"/>
      <c r="M1056" s="103"/>
      <c r="N1056" s="99"/>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row>
    <row r="1057" spans="2:188" s="95" customFormat="1">
      <c r="B1057" s="96"/>
      <c r="C1057" s="96"/>
      <c r="D1057" s="96"/>
      <c r="E1057" s="173"/>
      <c r="F1057" s="105"/>
      <c r="G1057" s="97"/>
      <c r="L1057" s="107"/>
      <c r="M1057" s="103"/>
      <c r="N1057" s="99"/>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row>
    <row r="1058" spans="2:188" s="95" customFormat="1">
      <c r="B1058" s="96"/>
      <c r="C1058" s="96"/>
      <c r="D1058" s="96"/>
      <c r="E1058" s="173"/>
      <c r="F1058" s="105"/>
      <c r="G1058" s="97"/>
      <c r="L1058" s="107"/>
      <c r="M1058" s="103"/>
      <c r="N1058" s="99"/>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row>
    <row r="1059" spans="2:188" s="95" customFormat="1">
      <c r="B1059" s="96"/>
      <c r="C1059" s="96"/>
      <c r="D1059" s="96"/>
      <c r="E1059" s="173"/>
      <c r="F1059" s="105"/>
      <c r="G1059" s="97"/>
      <c r="L1059" s="107"/>
      <c r="M1059" s="103"/>
      <c r="N1059" s="99"/>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row>
    <row r="1060" spans="2:188" s="95" customFormat="1">
      <c r="B1060" s="96"/>
      <c r="C1060" s="96"/>
      <c r="D1060" s="96"/>
      <c r="E1060" s="173"/>
      <c r="F1060" s="105"/>
      <c r="G1060" s="97"/>
      <c r="L1060" s="107"/>
      <c r="M1060" s="103"/>
      <c r="N1060" s="99"/>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row>
    <row r="1061" spans="2:188" s="95" customFormat="1">
      <c r="B1061" s="96"/>
      <c r="C1061" s="96"/>
      <c r="D1061" s="96"/>
      <c r="E1061" s="173"/>
      <c r="F1061" s="105"/>
      <c r="G1061" s="97"/>
      <c r="L1061" s="107"/>
      <c r="M1061" s="103"/>
      <c r="N1061" s="99"/>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row>
    <row r="1062" spans="2:188" s="95" customFormat="1">
      <c r="B1062" s="96"/>
      <c r="C1062" s="96"/>
      <c r="D1062" s="96"/>
      <c r="E1062" s="173"/>
      <c r="F1062" s="105"/>
      <c r="G1062" s="97"/>
      <c r="L1062" s="107"/>
      <c r="M1062" s="103"/>
      <c r="N1062" s="99"/>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row>
    <row r="1063" spans="2:188" s="95" customFormat="1">
      <c r="B1063" s="96"/>
      <c r="C1063" s="96"/>
      <c r="D1063" s="96"/>
      <c r="E1063" s="173"/>
      <c r="F1063" s="105"/>
      <c r="G1063" s="97"/>
      <c r="L1063" s="107"/>
      <c r="M1063" s="103"/>
      <c r="N1063" s="99"/>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row>
    <row r="1064" spans="2:188" s="95" customFormat="1">
      <c r="B1064" s="96"/>
      <c r="C1064" s="96"/>
      <c r="D1064" s="96"/>
      <c r="E1064" s="173"/>
      <c r="F1064" s="105"/>
      <c r="G1064" s="97"/>
      <c r="L1064" s="107"/>
      <c r="M1064" s="103"/>
      <c r="N1064" s="99"/>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row>
    <row r="1065" spans="2:188" s="95" customFormat="1">
      <c r="B1065" s="96"/>
      <c r="C1065" s="96"/>
      <c r="D1065" s="96"/>
      <c r="E1065" s="173"/>
      <c r="F1065" s="105"/>
      <c r="G1065" s="97"/>
      <c r="L1065" s="107"/>
      <c r="M1065" s="103"/>
      <c r="N1065" s="99"/>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row>
    <row r="1066" spans="2:188" s="95" customFormat="1">
      <c r="B1066" s="96"/>
      <c r="C1066" s="96"/>
      <c r="D1066" s="96"/>
      <c r="E1066" s="173"/>
      <c r="F1066" s="105"/>
      <c r="G1066" s="97"/>
      <c r="L1066" s="107"/>
      <c r="M1066" s="103"/>
      <c r="N1066" s="99"/>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row>
    <row r="1067" spans="2:188" s="95" customFormat="1">
      <c r="B1067" s="96"/>
      <c r="C1067" s="96"/>
      <c r="D1067" s="96"/>
      <c r="E1067" s="173"/>
      <c r="F1067" s="105"/>
      <c r="G1067" s="97"/>
      <c r="L1067" s="107"/>
      <c r="M1067" s="103"/>
      <c r="N1067" s="99"/>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row>
    <row r="1068" spans="2:188" s="95" customFormat="1">
      <c r="B1068" s="96"/>
      <c r="C1068" s="96"/>
      <c r="D1068" s="96"/>
      <c r="E1068" s="173"/>
      <c r="F1068" s="105"/>
      <c r="G1068" s="97"/>
      <c r="L1068" s="107"/>
      <c r="M1068" s="103"/>
      <c r="N1068" s="99"/>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row>
    <row r="1069" spans="2:188" s="95" customFormat="1">
      <c r="B1069" s="96"/>
      <c r="C1069" s="96"/>
      <c r="D1069" s="96"/>
      <c r="E1069" s="173"/>
      <c r="F1069" s="105"/>
      <c r="G1069" s="97"/>
      <c r="L1069" s="107"/>
      <c r="M1069" s="103"/>
      <c r="N1069" s="99"/>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row>
    <row r="1070" spans="2:188" s="95" customFormat="1">
      <c r="B1070" s="96"/>
      <c r="C1070" s="96"/>
      <c r="D1070" s="96"/>
      <c r="E1070" s="173"/>
      <c r="F1070" s="105"/>
      <c r="G1070" s="97"/>
      <c r="L1070" s="107"/>
      <c r="M1070" s="103"/>
      <c r="N1070" s="99"/>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row>
    <row r="1071" spans="2:188" s="95" customFormat="1">
      <c r="B1071" s="96"/>
      <c r="C1071" s="96"/>
      <c r="D1071" s="96"/>
      <c r="E1071" s="173"/>
      <c r="F1071" s="105"/>
      <c r="G1071" s="97"/>
      <c r="L1071" s="107"/>
      <c r="M1071" s="103"/>
      <c r="N1071" s="99"/>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row>
    <row r="1072" spans="2:188" s="95" customFormat="1">
      <c r="B1072" s="96"/>
      <c r="C1072" s="96"/>
      <c r="D1072" s="96"/>
      <c r="E1072" s="173"/>
      <c r="F1072" s="105"/>
      <c r="G1072" s="97"/>
      <c r="L1072" s="107"/>
      <c r="M1072" s="103"/>
      <c r="N1072" s="99"/>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row>
    <row r="1073" spans="2:188" s="95" customFormat="1">
      <c r="B1073" s="96"/>
      <c r="C1073" s="96"/>
      <c r="D1073" s="96"/>
      <c r="E1073" s="173"/>
      <c r="F1073" s="105"/>
      <c r="G1073" s="97"/>
      <c r="L1073" s="107"/>
      <c r="M1073" s="103"/>
      <c r="N1073" s="99"/>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row>
    <row r="1074" spans="2:188" s="95" customFormat="1">
      <c r="B1074" s="96"/>
      <c r="C1074" s="96"/>
      <c r="D1074" s="96"/>
      <c r="E1074" s="173"/>
      <c r="F1074" s="105"/>
      <c r="G1074" s="97"/>
      <c r="L1074" s="107"/>
      <c r="M1074" s="103"/>
      <c r="N1074" s="99"/>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row>
    <row r="1075" spans="2:188" s="95" customFormat="1">
      <c r="B1075" s="96"/>
      <c r="C1075" s="96"/>
      <c r="D1075" s="96"/>
      <c r="E1075" s="173"/>
      <c r="F1075" s="105"/>
      <c r="G1075" s="97"/>
      <c r="L1075" s="107"/>
      <c r="M1075" s="103"/>
      <c r="N1075" s="99"/>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row>
    <row r="1076" spans="2:188" s="95" customFormat="1">
      <c r="B1076" s="96"/>
      <c r="C1076" s="96"/>
      <c r="D1076" s="96"/>
      <c r="E1076" s="173"/>
      <c r="F1076" s="105"/>
      <c r="G1076" s="97"/>
      <c r="L1076" s="107"/>
      <c r="M1076" s="103"/>
      <c r="N1076" s="99"/>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row>
    <row r="1077" spans="2:188" s="95" customFormat="1">
      <c r="B1077" s="96"/>
      <c r="C1077" s="96"/>
      <c r="D1077" s="96"/>
      <c r="E1077" s="173"/>
      <c r="F1077" s="105"/>
      <c r="G1077" s="97"/>
      <c r="L1077" s="107"/>
      <c r="M1077" s="103"/>
      <c r="N1077" s="99"/>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row>
    <row r="1078" spans="2:188" s="95" customFormat="1">
      <c r="B1078" s="96"/>
      <c r="C1078" s="96"/>
      <c r="D1078" s="96"/>
      <c r="E1078" s="173"/>
      <c r="F1078" s="105"/>
      <c r="G1078" s="97"/>
      <c r="L1078" s="107"/>
      <c r="M1078" s="103"/>
      <c r="N1078" s="99"/>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row>
    <row r="1079" spans="2:188" s="95" customFormat="1">
      <c r="B1079" s="96"/>
      <c r="C1079" s="96"/>
      <c r="D1079" s="96"/>
      <c r="E1079" s="173"/>
      <c r="F1079" s="105"/>
      <c r="G1079" s="97"/>
      <c r="L1079" s="107"/>
      <c r="M1079" s="103"/>
      <c r="N1079" s="99"/>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row>
    <row r="1080" spans="2:188" s="95" customFormat="1">
      <c r="B1080" s="96"/>
      <c r="C1080" s="96"/>
      <c r="D1080" s="96"/>
      <c r="E1080" s="173"/>
      <c r="F1080" s="105"/>
      <c r="G1080" s="97"/>
      <c r="L1080" s="107"/>
      <c r="M1080" s="103"/>
      <c r="N1080" s="99"/>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row>
    <row r="1081" spans="2:188" s="95" customFormat="1">
      <c r="B1081" s="96"/>
      <c r="C1081" s="96"/>
      <c r="D1081" s="96"/>
      <c r="E1081" s="173"/>
      <c r="F1081" s="105"/>
      <c r="G1081" s="97"/>
      <c r="L1081" s="107"/>
      <c r="M1081" s="103"/>
      <c r="N1081" s="99"/>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row>
    <row r="1082" spans="2:188" s="95" customFormat="1">
      <c r="B1082" s="96"/>
      <c r="C1082" s="96"/>
      <c r="D1082" s="96"/>
      <c r="E1082" s="173"/>
      <c r="F1082" s="105"/>
      <c r="G1082" s="97"/>
      <c r="L1082" s="107"/>
      <c r="M1082" s="103"/>
      <c r="N1082" s="99"/>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row>
    <row r="1083" spans="2:188" s="95" customFormat="1">
      <c r="B1083" s="96"/>
      <c r="C1083" s="96"/>
      <c r="D1083" s="96"/>
      <c r="E1083" s="173"/>
      <c r="F1083" s="105"/>
      <c r="G1083" s="97"/>
      <c r="L1083" s="107"/>
      <c r="M1083" s="103"/>
      <c r="N1083" s="99"/>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row>
    <row r="1084" spans="2:188" s="95" customFormat="1">
      <c r="B1084" s="96"/>
      <c r="C1084" s="96"/>
      <c r="D1084" s="96"/>
      <c r="E1084" s="173"/>
      <c r="F1084" s="105"/>
      <c r="G1084" s="97"/>
      <c r="L1084" s="107"/>
      <c r="M1084" s="103"/>
      <c r="N1084" s="99"/>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row>
    <row r="1085" spans="2:188" s="95" customFormat="1">
      <c r="B1085" s="96"/>
      <c r="C1085" s="96"/>
      <c r="D1085" s="96"/>
      <c r="E1085" s="173"/>
      <c r="F1085" s="105"/>
      <c r="G1085" s="97"/>
      <c r="L1085" s="107"/>
      <c r="M1085" s="103"/>
      <c r="N1085" s="99"/>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row>
    <row r="1086" spans="2:188" s="95" customFormat="1">
      <c r="B1086" s="96"/>
      <c r="C1086" s="96"/>
      <c r="D1086" s="96"/>
      <c r="E1086" s="173"/>
      <c r="F1086" s="105"/>
      <c r="G1086" s="97"/>
      <c r="L1086" s="107"/>
      <c r="M1086" s="103"/>
      <c r="N1086" s="99"/>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row>
    <row r="1087" spans="2:188" s="95" customFormat="1">
      <c r="B1087" s="96"/>
      <c r="C1087" s="96"/>
      <c r="D1087" s="96"/>
      <c r="E1087" s="173"/>
      <c r="F1087" s="105"/>
      <c r="G1087" s="97"/>
      <c r="L1087" s="107"/>
      <c r="M1087" s="103"/>
      <c r="N1087" s="99"/>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row>
    <row r="1088" spans="2:188" s="95" customFormat="1">
      <c r="B1088" s="96"/>
      <c r="C1088" s="96"/>
      <c r="D1088" s="96"/>
      <c r="E1088" s="173"/>
      <c r="F1088" s="105"/>
      <c r="G1088" s="97"/>
      <c r="L1088" s="107"/>
      <c r="M1088" s="103"/>
      <c r="N1088" s="99"/>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row>
    <row r="1089" spans="2:188" s="95" customFormat="1">
      <c r="B1089" s="96"/>
      <c r="C1089" s="96"/>
      <c r="D1089" s="96"/>
      <c r="E1089" s="173"/>
      <c r="F1089" s="105"/>
      <c r="G1089" s="97"/>
      <c r="L1089" s="107"/>
      <c r="M1089" s="103"/>
      <c r="N1089" s="99"/>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row>
    <row r="1090" spans="2:188" s="95" customFormat="1">
      <c r="B1090" s="96"/>
      <c r="C1090" s="96"/>
      <c r="D1090" s="96"/>
      <c r="E1090" s="173"/>
      <c r="F1090" s="105"/>
      <c r="G1090" s="97"/>
      <c r="L1090" s="107"/>
      <c r="M1090" s="103"/>
      <c r="N1090" s="99"/>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row>
    <row r="1091" spans="2:188" s="95" customFormat="1">
      <c r="B1091" s="96"/>
      <c r="C1091" s="96"/>
      <c r="D1091" s="96"/>
      <c r="E1091" s="173"/>
      <c r="F1091" s="105"/>
      <c r="G1091" s="97"/>
      <c r="L1091" s="107"/>
      <c r="M1091" s="103"/>
      <c r="N1091" s="99"/>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row>
    <row r="1092" spans="2:188" s="95" customFormat="1">
      <c r="B1092" s="96"/>
      <c r="C1092" s="96"/>
      <c r="D1092" s="96"/>
      <c r="E1092" s="173"/>
      <c r="F1092" s="105"/>
      <c r="G1092" s="97"/>
      <c r="L1092" s="107"/>
      <c r="M1092" s="103"/>
      <c r="N1092" s="99"/>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row>
    <row r="1093" spans="2:188" s="95" customFormat="1">
      <c r="B1093" s="96"/>
      <c r="C1093" s="96"/>
      <c r="D1093" s="96"/>
      <c r="E1093" s="173"/>
      <c r="F1093" s="105"/>
      <c r="G1093" s="97"/>
      <c r="L1093" s="107"/>
      <c r="M1093" s="103"/>
      <c r="N1093" s="99"/>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row>
    <row r="1094" spans="2:188" s="95" customFormat="1">
      <c r="B1094" s="96"/>
      <c r="C1094" s="96"/>
      <c r="D1094" s="96"/>
      <c r="E1094" s="173"/>
      <c r="F1094" s="105"/>
      <c r="G1094" s="97"/>
      <c r="L1094" s="107"/>
      <c r="M1094" s="103"/>
      <c r="N1094" s="99"/>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row>
    <row r="1095" spans="2:188" s="95" customFormat="1">
      <c r="B1095" s="96"/>
      <c r="C1095" s="96"/>
      <c r="D1095" s="96"/>
      <c r="E1095" s="173"/>
      <c r="F1095" s="105"/>
      <c r="G1095" s="97"/>
      <c r="L1095" s="107"/>
      <c r="M1095" s="103"/>
      <c r="N1095" s="99"/>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row>
    <row r="1096" spans="2:188" s="95" customFormat="1">
      <c r="B1096" s="96"/>
      <c r="C1096" s="96"/>
      <c r="D1096" s="96"/>
      <c r="E1096" s="173"/>
      <c r="F1096" s="105"/>
      <c r="G1096" s="97"/>
      <c r="L1096" s="107"/>
      <c r="M1096" s="103"/>
      <c r="N1096" s="99"/>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row>
    <row r="1097" spans="2:188" s="95" customFormat="1">
      <c r="B1097" s="96"/>
      <c r="C1097" s="96"/>
      <c r="D1097" s="96"/>
      <c r="E1097" s="173"/>
      <c r="F1097" s="105"/>
      <c r="G1097" s="97"/>
      <c r="L1097" s="107"/>
      <c r="M1097" s="103"/>
      <c r="N1097" s="99"/>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row>
    <row r="1098" spans="2:188" s="95" customFormat="1">
      <c r="B1098" s="96"/>
      <c r="C1098" s="96"/>
      <c r="D1098" s="96"/>
      <c r="E1098" s="173"/>
      <c r="F1098" s="105"/>
      <c r="G1098" s="97"/>
      <c r="L1098" s="107"/>
      <c r="M1098" s="103"/>
      <c r="N1098" s="99"/>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row>
    <row r="1099" spans="2:188" s="95" customFormat="1">
      <c r="B1099" s="96"/>
      <c r="C1099" s="96"/>
      <c r="D1099" s="96"/>
      <c r="E1099" s="173"/>
      <c r="F1099" s="105"/>
      <c r="G1099" s="97"/>
      <c r="L1099" s="107"/>
      <c r="M1099" s="103"/>
      <c r="N1099" s="99"/>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row>
    <row r="1100" spans="2:188" s="95" customFormat="1">
      <c r="B1100" s="96"/>
      <c r="C1100" s="96"/>
      <c r="D1100" s="96"/>
      <c r="E1100" s="173"/>
      <c r="F1100" s="105"/>
      <c r="G1100" s="97"/>
      <c r="L1100" s="107"/>
      <c r="M1100" s="103"/>
      <c r="N1100" s="99"/>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row>
    <row r="1101" spans="2:188" s="95" customFormat="1">
      <c r="B1101" s="96"/>
      <c r="C1101" s="96"/>
      <c r="D1101" s="96"/>
      <c r="E1101" s="173"/>
      <c r="F1101" s="105"/>
      <c r="G1101" s="97"/>
      <c r="L1101" s="107"/>
      <c r="M1101" s="103"/>
      <c r="N1101" s="99"/>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row>
    <row r="1102" spans="2:188" s="95" customFormat="1">
      <c r="B1102" s="96"/>
      <c r="C1102" s="96"/>
      <c r="D1102" s="96"/>
      <c r="E1102" s="173"/>
      <c r="F1102" s="105"/>
      <c r="G1102" s="97"/>
      <c r="L1102" s="107"/>
      <c r="M1102" s="103"/>
      <c r="N1102" s="99"/>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row>
    <row r="1103" spans="2:188" s="95" customFormat="1">
      <c r="B1103" s="96"/>
      <c r="C1103" s="96"/>
      <c r="D1103" s="96"/>
      <c r="E1103" s="173"/>
      <c r="F1103" s="105"/>
      <c r="G1103" s="97"/>
      <c r="L1103" s="107"/>
      <c r="M1103" s="103"/>
      <c r="N1103" s="99"/>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row>
    <row r="1104" spans="2:188" s="95" customFormat="1">
      <c r="B1104" s="96"/>
      <c r="C1104" s="96"/>
      <c r="D1104" s="96"/>
      <c r="E1104" s="173"/>
      <c r="F1104" s="105"/>
      <c r="G1104" s="97"/>
      <c r="L1104" s="107"/>
      <c r="M1104" s="103"/>
      <c r="N1104" s="99"/>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row>
    <row r="1105" spans="2:188" s="95" customFormat="1">
      <c r="B1105" s="96"/>
      <c r="C1105" s="96"/>
      <c r="D1105" s="96"/>
      <c r="E1105" s="173"/>
      <c r="F1105" s="105"/>
      <c r="G1105" s="97"/>
      <c r="L1105" s="107"/>
      <c r="M1105" s="103"/>
      <c r="N1105" s="99"/>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row>
    <row r="1106" spans="2:188" s="95" customFormat="1">
      <c r="B1106" s="96"/>
      <c r="C1106" s="96"/>
      <c r="D1106" s="96"/>
      <c r="E1106" s="173"/>
      <c r="F1106" s="105"/>
      <c r="G1106" s="97"/>
      <c r="L1106" s="107"/>
      <c r="M1106" s="103"/>
      <c r="N1106" s="99"/>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row>
    <row r="1107" spans="2:188" s="95" customFormat="1">
      <c r="B1107" s="96"/>
      <c r="C1107" s="96"/>
      <c r="D1107" s="96"/>
      <c r="E1107" s="173"/>
      <c r="F1107" s="105"/>
      <c r="G1107" s="97"/>
      <c r="L1107" s="107"/>
      <c r="M1107" s="103"/>
      <c r="N1107" s="99"/>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row>
    <row r="1108" spans="2:188" s="95" customFormat="1">
      <c r="B1108" s="96"/>
      <c r="C1108" s="96"/>
      <c r="D1108" s="96"/>
      <c r="E1108" s="173"/>
      <c r="F1108" s="105"/>
      <c r="G1108" s="97"/>
      <c r="L1108" s="107"/>
      <c r="M1108" s="103"/>
      <c r="N1108" s="99"/>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row>
    <row r="1109" spans="2:188" s="95" customFormat="1">
      <c r="B1109" s="96"/>
      <c r="C1109" s="96"/>
      <c r="D1109" s="96"/>
      <c r="E1109" s="173"/>
      <c r="F1109" s="105"/>
      <c r="G1109" s="97"/>
      <c r="L1109" s="107"/>
      <c r="M1109" s="103"/>
      <c r="N1109" s="99"/>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row>
    <row r="1110" spans="2:188" s="95" customFormat="1">
      <c r="B1110" s="96"/>
      <c r="C1110" s="96"/>
      <c r="D1110" s="96"/>
      <c r="E1110" s="173"/>
      <c r="F1110" s="105"/>
      <c r="G1110" s="97"/>
      <c r="L1110" s="107"/>
      <c r="M1110" s="103"/>
      <c r="N1110" s="99"/>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row>
    <row r="1111" spans="2:188" s="95" customFormat="1">
      <c r="B1111" s="96"/>
      <c r="C1111" s="96"/>
      <c r="D1111" s="96"/>
      <c r="E1111" s="173"/>
      <c r="F1111" s="105"/>
      <c r="G1111" s="97"/>
      <c r="L1111" s="107"/>
      <c r="M1111" s="103"/>
      <c r="N1111" s="99"/>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row>
    <row r="1112" spans="2:188" s="95" customFormat="1">
      <c r="B1112" s="96"/>
      <c r="C1112" s="96"/>
      <c r="D1112" s="96"/>
      <c r="E1112" s="173"/>
      <c r="F1112" s="105"/>
      <c r="G1112" s="97"/>
      <c r="L1112" s="107"/>
      <c r="M1112" s="103"/>
      <c r="N1112" s="99"/>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row>
    <row r="1113" spans="2:188" s="95" customFormat="1">
      <c r="B1113" s="96"/>
      <c r="C1113" s="96"/>
      <c r="D1113" s="96"/>
      <c r="E1113" s="173"/>
      <c r="F1113" s="105"/>
      <c r="G1113" s="97"/>
      <c r="L1113" s="107"/>
      <c r="M1113" s="103"/>
      <c r="N1113" s="99"/>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row>
    <row r="1114" spans="2:188" s="95" customFormat="1">
      <c r="B1114" s="96"/>
      <c r="C1114" s="96"/>
      <c r="D1114" s="96"/>
      <c r="E1114" s="173"/>
      <c r="F1114" s="105"/>
      <c r="G1114" s="97"/>
      <c r="L1114" s="107"/>
      <c r="M1114" s="103"/>
      <c r="N1114" s="99"/>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row>
    <row r="1115" spans="2:188" s="95" customFormat="1">
      <c r="B1115" s="96"/>
      <c r="C1115" s="96"/>
      <c r="D1115" s="96"/>
      <c r="E1115" s="173"/>
      <c r="F1115" s="105"/>
      <c r="G1115" s="97"/>
      <c r="L1115" s="107"/>
      <c r="M1115" s="103"/>
      <c r="N1115" s="99"/>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row>
    <row r="1116" spans="2:188" s="95" customFormat="1">
      <c r="B1116" s="96"/>
      <c r="C1116" s="96"/>
      <c r="D1116" s="96"/>
      <c r="E1116" s="173"/>
      <c r="F1116" s="105"/>
      <c r="G1116" s="97"/>
      <c r="L1116" s="107"/>
      <c r="M1116" s="103"/>
      <c r="N1116" s="99"/>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row>
    <row r="1117" spans="2:188" s="95" customFormat="1">
      <c r="B1117" s="96"/>
      <c r="C1117" s="96"/>
      <c r="D1117" s="96"/>
      <c r="E1117" s="173"/>
      <c r="F1117" s="105"/>
      <c r="G1117" s="97"/>
      <c r="L1117" s="107"/>
      <c r="M1117" s="103"/>
      <c r="N1117" s="99"/>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row>
    <row r="1118" spans="2:188" s="95" customFormat="1">
      <c r="B1118" s="96"/>
      <c r="C1118" s="96"/>
      <c r="D1118" s="96"/>
      <c r="E1118" s="173"/>
      <c r="F1118" s="105"/>
      <c r="G1118" s="97"/>
      <c r="L1118" s="107"/>
      <c r="M1118" s="103"/>
      <c r="N1118" s="99"/>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row>
    <row r="1119" spans="2:188" s="95" customFormat="1">
      <c r="B1119" s="96"/>
      <c r="C1119" s="96"/>
      <c r="D1119" s="96"/>
      <c r="E1119" s="173"/>
      <c r="F1119" s="105"/>
      <c r="G1119" s="97"/>
      <c r="L1119" s="107"/>
      <c r="M1119" s="103"/>
      <c r="N1119" s="99"/>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row>
    <row r="1120" spans="2:188" s="95" customFormat="1">
      <c r="B1120" s="96"/>
      <c r="C1120" s="96"/>
      <c r="D1120" s="96"/>
      <c r="E1120" s="173"/>
      <c r="F1120" s="105"/>
      <c r="G1120" s="97"/>
      <c r="L1120" s="107"/>
      <c r="M1120" s="103"/>
      <c r="N1120" s="99"/>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row>
    <row r="1121" spans="2:188" s="95" customFormat="1">
      <c r="B1121" s="96"/>
      <c r="C1121" s="96"/>
      <c r="D1121" s="96"/>
      <c r="E1121" s="173"/>
      <c r="F1121" s="105"/>
      <c r="G1121" s="97"/>
      <c r="L1121" s="107"/>
      <c r="M1121" s="103"/>
      <c r="N1121" s="99"/>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row>
    <row r="1122" spans="2:188" s="95" customFormat="1">
      <c r="B1122" s="96"/>
      <c r="C1122" s="96"/>
      <c r="D1122" s="96"/>
      <c r="E1122" s="173"/>
      <c r="F1122" s="105"/>
      <c r="G1122" s="97"/>
      <c r="L1122" s="107"/>
      <c r="M1122" s="103"/>
      <c r="N1122" s="99"/>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row>
    <row r="1123" spans="2:188" s="95" customFormat="1">
      <c r="B1123" s="96"/>
      <c r="C1123" s="96"/>
      <c r="D1123" s="96"/>
      <c r="E1123" s="173"/>
      <c r="F1123" s="105"/>
      <c r="G1123" s="97"/>
      <c r="L1123" s="107"/>
      <c r="M1123" s="103"/>
      <c r="N1123" s="99"/>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row>
    <row r="1124" spans="2:188" s="95" customFormat="1">
      <c r="B1124" s="96"/>
      <c r="C1124" s="96"/>
      <c r="D1124" s="96"/>
      <c r="E1124" s="173"/>
      <c r="F1124" s="105"/>
      <c r="G1124" s="97"/>
      <c r="L1124" s="107"/>
      <c r="M1124" s="103"/>
      <c r="N1124" s="99"/>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row>
    <row r="1125" spans="2:188" s="95" customFormat="1">
      <c r="B1125" s="96"/>
      <c r="C1125" s="96"/>
      <c r="D1125" s="96"/>
      <c r="E1125" s="173"/>
      <c r="F1125" s="105"/>
      <c r="G1125" s="97"/>
      <c r="L1125" s="107"/>
      <c r="M1125" s="103"/>
      <c r="N1125" s="99"/>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row>
    <row r="1126" spans="2:188" s="95" customFormat="1">
      <c r="B1126" s="96"/>
      <c r="C1126" s="96"/>
      <c r="D1126" s="96"/>
      <c r="E1126" s="173"/>
      <c r="F1126" s="105"/>
      <c r="G1126" s="97"/>
      <c r="L1126" s="107"/>
      <c r="M1126" s="103"/>
      <c r="N1126" s="99"/>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row>
    <row r="1127" spans="2:188" s="95" customFormat="1">
      <c r="B1127" s="96"/>
      <c r="C1127" s="96"/>
      <c r="D1127" s="96"/>
      <c r="E1127" s="173"/>
      <c r="F1127" s="105"/>
      <c r="G1127" s="97"/>
      <c r="L1127" s="107"/>
      <c r="M1127" s="103"/>
      <c r="N1127" s="99"/>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row>
    <row r="1128" spans="2:188" s="95" customFormat="1">
      <c r="B1128" s="96"/>
      <c r="C1128" s="96"/>
      <c r="D1128" s="96"/>
      <c r="E1128" s="173"/>
      <c r="F1128" s="105"/>
      <c r="G1128" s="97"/>
      <c r="L1128" s="107"/>
      <c r="M1128" s="103"/>
      <c r="N1128" s="99"/>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row>
    <row r="1129" spans="2:188" s="95" customFormat="1">
      <c r="B1129" s="96"/>
      <c r="C1129" s="96"/>
      <c r="D1129" s="96"/>
      <c r="E1129" s="173"/>
      <c r="F1129" s="105"/>
      <c r="G1129" s="97"/>
      <c r="L1129" s="107"/>
      <c r="M1129" s="103"/>
      <c r="N1129" s="99"/>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row>
    <row r="1130" spans="2:188" s="95" customFormat="1">
      <c r="B1130" s="96"/>
      <c r="C1130" s="96"/>
      <c r="D1130" s="96"/>
      <c r="E1130" s="173"/>
      <c r="F1130" s="105"/>
      <c r="G1130" s="97"/>
      <c r="L1130" s="107"/>
      <c r="M1130" s="103"/>
      <c r="N1130" s="99"/>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row>
    <row r="1131" spans="2:188" s="95" customFormat="1">
      <c r="B1131" s="96"/>
      <c r="C1131" s="96"/>
      <c r="D1131" s="96"/>
      <c r="E1131" s="173"/>
      <c r="F1131" s="105"/>
      <c r="G1131" s="97"/>
      <c r="L1131" s="107"/>
      <c r="M1131" s="103"/>
      <c r="N1131" s="99"/>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row>
    <row r="1132" spans="2:188" s="95" customFormat="1">
      <c r="B1132" s="96"/>
      <c r="C1132" s="96"/>
      <c r="D1132" s="96"/>
      <c r="E1132" s="173"/>
      <c r="F1132" s="105"/>
      <c r="G1132" s="97"/>
      <c r="L1132" s="107"/>
      <c r="M1132" s="103"/>
      <c r="N1132" s="99"/>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row>
    <row r="1133" spans="2:188" s="95" customFormat="1">
      <c r="B1133" s="96"/>
      <c r="C1133" s="96"/>
      <c r="D1133" s="96"/>
      <c r="E1133" s="173"/>
      <c r="F1133" s="105"/>
      <c r="G1133" s="97"/>
      <c r="L1133" s="107"/>
      <c r="M1133" s="103"/>
      <c r="N1133" s="99"/>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row>
    <row r="1134" spans="2:188" s="95" customFormat="1">
      <c r="B1134" s="96"/>
      <c r="C1134" s="96"/>
      <c r="D1134" s="96"/>
      <c r="E1134" s="173"/>
      <c r="F1134" s="105"/>
      <c r="G1134" s="97"/>
      <c r="L1134" s="107"/>
      <c r="M1134" s="103"/>
      <c r="N1134" s="99"/>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row>
    <row r="1135" spans="2:188" s="95" customFormat="1">
      <c r="B1135" s="96"/>
      <c r="C1135" s="96"/>
      <c r="D1135" s="96"/>
      <c r="E1135" s="173"/>
      <c r="F1135" s="105"/>
      <c r="G1135" s="97"/>
      <c r="L1135" s="107"/>
      <c r="M1135" s="103"/>
      <c r="N1135" s="99"/>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row>
    <row r="1136" spans="2:188" s="95" customFormat="1">
      <c r="B1136" s="96"/>
      <c r="C1136" s="96"/>
      <c r="D1136" s="96"/>
      <c r="E1136" s="173"/>
      <c r="F1136" s="105"/>
      <c r="G1136" s="97"/>
      <c r="L1136" s="107"/>
      <c r="M1136" s="103"/>
      <c r="N1136" s="99"/>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row>
    <row r="1137" spans="2:188" s="95" customFormat="1">
      <c r="B1137" s="96"/>
      <c r="C1137" s="96"/>
      <c r="D1137" s="96"/>
      <c r="E1137" s="173"/>
      <c r="F1137" s="105"/>
      <c r="G1137" s="97"/>
      <c r="L1137" s="107"/>
      <c r="M1137" s="103"/>
      <c r="N1137" s="99"/>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row>
    <row r="1138" spans="2:188" s="95" customFormat="1">
      <c r="B1138" s="96"/>
      <c r="C1138" s="96"/>
      <c r="D1138" s="96"/>
      <c r="E1138" s="173"/>
      <c r="F1138" s="105"/>
      <c r="G1138" s="97"/>
      <c r="L1138" s="107"/>
      <c r="M1138" s="103"/>
      <c r="N1138" s="99"/>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row>
    <row r="1139" spans="2:188" s="95" customFormat="1">
      <c r="B1139" s="96"/>
      <c r="C1139" s="96"/>
      <c r="D1139" s="96"/>
      <c r="E1139" s="173"/>
      <c r="F1139" s="105"/>
      <c r="G1139" s="97"/>
      <c r="L1139" s="107"/>
      <c r="M1139" s="103"/>
      <c r="N1139" s="99"/>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row>
    <row r="1140" spans="2:188" s="95" customFormat="1">
      <c r="B1140" s="96"/>
      <c r="C1140" s="96"/>
      <c r="D1140" s="96"/>
      <c r="E1140" s="173"/>
      <c r="F1140" s="105"/>
      <c r="G1140" s="97"/>
      <c r="L1140" s="107"/>
      <c r="M1140" s="103"/>
      <c r="N1140" s="99"/>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row>
    <row r="1141" spans="2:188" s="95" customFormat="1">
      <c r="B1141" s="96"/>
      <c r="C1141" s="96"/>
      <c r="D1141" s="96"/>
      <c r="E1141" s="173"/>
      <c r="F1141" s="105"/>
      <c r="G1141" s="97"/>
      <c r="L1141" s="107"/>
      <c r="M1141" s="103"/>
      <c r="N1141" s="99"/>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row>
    <row r="1142" spans="2:188" s="95" customFormat="1">
      <c r="B1142" s="96"/>
      <c r="C1142" s="96"/>
      <c r="D1142" s="96"/>
      <c r="E1142" s="173"/>
      <c r="F1142" s="105"/>
      <c r="G1142" s="97"/>
      <c r="L1142" s="107"/>
      <c r="M1142" s="103"/>
      <c r="N1142" s="99"/>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row>
    <row r="1143" spans="2:188" s="95" customFormat="1">
      <c r="B1143" s="96"/>
      <c r="C1143" s="96"/>
      <c r="D1143" s="96"/>
      <c r="E1143" s="173"/>
      <c r="F1143" s="105"/>
      <c r="G1143" s="97"/>
      <c r="L1143" s="107"/>
      <c r="M1143" s="103"/>
      <c r="N1143" s="99"/>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row>
    <row r="1144" spans="2:188" s="95" customFormat="1">
      <c r="B1144" s="96"/>
      <c r="C1144" s="96"/>
      <c r="D1144" s="96"/>
      <c r="E1144" s="173"/>
      <c r="F1144" s="105"/>
      <c r="G1144" s="97"/>
      <c r="L1144" s="107"/>
      <c r="M1144" s="103"/>
      <c r="N1144" s="99"/>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row>
    <row r="1145" spans="2:188" s="95" customFormat="1">
      <c r="B1145" s="96"/>
      <c r="C1145" s="96"/>
      <c r="D1145" s="96"/>
      <c r="E1145" s="173"/>
      <c r="F1145" s="105"/>
      <c r="G1145" s="97"/>
      <c r="L1145" s="107"/>
      <c r="M1145" s="103"/>
      <c r="N1145" s="99"/>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row>
    <row r="1146" spans="2:188" s="95" customFormat="1">
      <c r="B1146" s="96"/>
      <c r="C1146" s="96"/>
      <c r="D1146" s="96"/>
      <c r="E1146" s="173"/>
      <c r="F1146" s="105"/>
      <c r="G1146" s="97"/>
      <c r="L1146" s="107"/>
      <c r="M1146" s="103"/>
      <c r="N1146" s="99"/>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row>
    <row r="1147" spans="2:188" s="95" customFormat="1">
      <c r="B1147" s="96"/>
      <c r="C1147" s="96"/>
      <c r="D1147" s="96"/>
      <c r="E1147" s="173"/>
      <c r="F1147" s="105"/>
      <c r="G1147" s="97"/>
      <c r="L1147" s="107"/>
      <c r="M1147" s="103"/>
      <c r="N1147" s="99"/>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row>
    <row r="1148" spans="2:188" s="95" customFormat="1">
      <c r="B1148" s="96"/>
      <c r="C1148" s="96"/>
      <c r="D1148" s="96"/>
      <c r="E1148" s="173"/>
      <c r="F1148" s="105"/>
      <c r="G1148" s="97"/>
      <c r="L1148" s="107"/>
      <c r="M1148" s="103"/>
      <c r="N1148" s="99"/>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row>
    <row r="1149" spans="2:188" s="95" customFormat="1">
      <c r="B1149" s="96"/>
      <c r="C1149" s="96"/>
      <c r="D1149" s="96"/>
      <c r="E1149" s="173"/>
      <c r="F1149" s="105"/>
      <c r="G1149" s="97"/>
      <c r="L1149" s="107"/>
      <c r="M1149" s="103"/>
      <c r="N1149" s="99"/>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row>
    <row r="1150" spans="2:188" s="95" customFormat="1">
      <c r="B1150" s="96"/>
      <c r="C1150" s="96"/>
      <c r="D1150" s="96"/>
      <c r="E1150" s="173"/>
      <c r="F1150" s="105"/>
      <c r="G1150" s="97"/>
      <c r="L1150" s="107"/>
      <c r="M1150" s="103"/>
      <c r="N1150" s="99"/>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row>
    <row r="1151" spans="2:188" s="95" customFormat="1">
      <c r="B1151" s="96"/>
      <c r="C1151" s="96"/>
      <c r="D1151" s="96"/>
      <c r="E1151" s="173"/>
      <c r="F1151" s="105"/>
      <c r="G1151" s="97"/>
      <c r="L1151" s="107"/>
      <c r="M1151" s="103"/>
      <c r="N1151" s="99"/>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row>
    <row r="1152" spans="2:188" s="95" customFormat="1">
      <c r="B1152" s="96"/>
      <c r="C1152" s="96"/>
      <c r="D1152" s="96"/>
      <c r="E1152" s="173"/>
      <c r="F1152" s="105"/>
      <c r="G1152" s="97"/>
      <c r="L1152" s="107"/>
      <c r="M1152" s="103"/>
      <c r="N1152" s="99"/>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row>
    <row r="1153" spans="2:188" s="95" customFormat="1">
      <c r="B1153" s="96"/>
      <c r="C1153" s="96"/>
      <c r="D1153" s="96"/>
      <c r="E1153" s="173"/>
      <c r="F1153" s="105"/>
      <c r="G1153" s="97"/>
      <c r="L1153" s="107"/>
      <c r="M1153" s="103"/>
      <c r="N1153" s="99"/>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row>
    <row r="1154" spans="2:188" s="95" customFormat="1">
      <c r="B1154" s="96"/>
      <c r="C1154" s="96"/>
      <c r="D1154" s="96"/>
      <c r="E1154" s="173"/>
      <c r="F1154" s="105"/>
      <c r="G1154" s="97"/>
      <c r="L1154" s="107"/>
      <c r="M1154" s="103"/>
      <c r="N1154" s="99"/>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row>
    <row r="1155" spans="2:188" s="95" customFormat="1">
      <c r="B1155" s="96"/>
      <c r="C1155" s="96"/>
      <c r="D1155" s="96"/>
      <c r="E1155" s="173"/>
      <c r="F1155" s="105"/>
      <c r="G1155" s="97"/>
      <c r="L1155" s="107"/>
      <c r="M1155" s="103"/>
      <c r="N1155" s="99"/>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row>
    <row r="1156" spans="2:188" s="95" customFormat="1">
      <c r="B1156" s="96"/>
      <c r="C1156" s="96"/>
      <c r="D1156" s="96"/>
      <c r="E1156" s="173"/>
      <c r="F1156" s="105"/>
      <c r="G1156" s="97"/>
      <c r="L1156" s="107"/>
      <c r="M1156" s="103"/>
      <c r="N1156" s="99"/>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row>
    <row r="1157" spans="2:188" s="95" customFormat="1">
      <c r="B1157" s="96"/>
      <c r="C1157" s="96"/>
      <c r="D1157" s="96"/>
      <c r="E1157" s="173"/>
      <c r="F1157" s="105"/>
      <c r="G1157" s="97"/>
      <c r="L1157" s="107"/>
      <c r="M1157" s="103"/>
      <c r="N1157" s="99"/>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c r="DU1157" s="9"/>
      <c r="DV1157" s="9"/>
      <c r="DW1157" s="9"/>
      <c r="DX1157" s="9"/>
      <c r="DY1157" s="9"/>
      <c r="DZ1157" s="9"/>
      <c r="EA1157" s="9"/>
      <c r="EB1157" s="9"/>
      <c r="EC1157" s="9"/>
      <c r="ED1157" s="9"/>
      <c r="EE1157" s="9"/>
      <c r="EF1157" s="9"/>
      <c r="EG1157" s="9"/>
      <c r="EH1157" s="9"/>
      <c r="EI1157" s="9"/>
      <c r="EJ1157" s="9"/>
      <c r="EK1157" s="9"/>
      <c r="EL1157" s="9"/>
      <c r="EM1157" s="9"/>
      <c r="EN1157" s="9"/>
      <c r="EO1157" s="9"/>
      <c r="EP1157" s="9"/>
      <c r="EQ1157" s="9"/>
      <c r="ER1157" s="9"/>
      <c r="ES1157" s="9"/>
      <c r="ET1157" s="9"/>
      <c r="EU1157" s="9"/>
      <c r="EV1157" s="9"/>
      <c r="EW1157" s="9"/>
      <c r="EX1157" s="9"/>
      <c r="EY1157" s="9"/>
      <c r="EZ1157" s="9"/>
      <c r="FA1157" s="9"/>
      <c r="FB1157" s="9"/>
      <c r="FC1157" s="9"/>
      <c r="FD1157" s="9"/>
      <c r="FE1157" s="9"/>
      <c r="FF1157" s="9"/>
      <c r="FG1157" s="9"/>
      <c r="FH1157" s="9"/>
      <c r="FI1157" s="9"/>
      <c r="FJ1157" s="9"/>
      <c r="FK1157" s="9"/>
      <c r="FL1157" s="9"/>
      <c r="FM1157" s="9"/>
      <c r="FN1157" s="9"/>
      <c r="FO1157" s="9"/>
      <c r="FP1157" s="9"/>
      <c r="FQ1157" s="9"/>
      <c r="FR1157" s="9"/>
      <c r="FS1157" s="9"/>
      <c r="FT1157" s="9"/>
      <c r="FU1157" s="9"/>
      <c r="FV1157" s="9"/>
      <c r="FW1157" s="9"/>
      <c r="FX1157" s="9"/>
      <c r="FY1157" s="9"/>
      <c r="FZ1157" s="9"/>
      <c r="GA1157" s="9"/>
      <c r="GB1157" s="9"/>
      <c r="GC1157" s="9"/>
      <c r="GD1157" s="9"/>
      <c r="GE1157" s="9"/>
      <c r="GF1157" s="9"/>
    </row>
    <row r="1158" spans="2:188" s="95" customFormat="1">
      <c r="B1158" s="96"/>
      <c r="C1158" s="96"/>
      <c r="D1158" s="96"/>
      <c r="E1158" s="173"/>
      <c r="F1158" s="105"/>
      <c r="G1158" s="97"/>
      <c r="L1158" s="107"/>
      <c r="M1158" s="103"/>
      <c r="N1158" s="99"/>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9"/>
      <c r="FZ1158" s="9"/>
      <c r="GA1158" s="9"/>
      <c r="GB1158" s="9"/>
      <c r="GC1158" s="9"/>
      <c r="GD1158" s="9"/>
      <c r="GE1158" s="9"/>
      <c r="GF1158" s="9"/>
    </row>
    <row r="1159" spans="2:188" s="95" customFormat="1">
      <c r="B1159" s="96"/>
      <c r="C1159" s="96"/>
      <c r="D1159" s="96"/>
      <c r="E1159" s="173"/>
      <c r="F1159" s="105"/>
      <c r="G1159" s="97"/>
      <c r="L1159" s="107"/>
      <c r="M1159" s="103"/>
      <c r="N1159" s="99"/>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9"/>
      <c r="AW1159" s="9"/>
      <c r="AX1159" s="9"/>
      <c r="AY1159" s="9"/>
      <c r="AZ1159" s="9"/>
      <c r="BA1159" s="9"/>
      <c r="BB1159" s="9"/>
      <c r="BC1159" s="9"/>
      <c r="BD1159" s="9"/>
      <c r="BE1159" s="9"/>
      <c r="BF1159" s="9"/>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c r="DU1159" s="9"/>
      <c r="DV1159" s="9"/>
      <c r="DW1159" s="9"/>
      <c r="DX1159" s="9"/>
      <c r="DY1159" s="9"/>
      <c r="DZ1159" s="9"/>
      <c r="EA1159" s="9"/>
      <c r="EB1159" s="9"/>
      <c r="EC1159" s="9"/>
      <c r="ED1159" s="9"/>
      <c r="EE1159" s="9"/>
      <c r="EF1159" s="9"/>
      <c r="EG1159" s="9"/>
      <c r="EH1159" s="9"/>
      <c r="EI1159" s="9"/>
      <c r="EJ1159" s="9"/>
      <c r="EK1159" s="9"/>
      <c r="EL1159" s="9"/>
      <c r="EM1159" s="9"/>
      <c r="EN1159" s="9"/>
      <c r="EO1159" s="9"/>
      <c r="EP1159" s="9"/>
      <c r="EQ1159" s="9"/>
      <c r="ER1159" s="9"/>
      <c r="ES1159" s="9"/>
      <c r="ET1159" s="9"/>
      <c r="EU1159" s="9"/>
      <c r="EV1159" s="9"/>
      <c r="EW1159" s="9"/>
      <c r="EX1159" s="9"/>
      <c r="EY1159" s="9"/>
      <c r="EZ1159" s="9"/>
      <c r="FA1159" s="9"/>
      <c r="FB1159" s="9"/>
      <c r="FC1159" s="9"/>
      <c r="FD1159" s="9"/>
      <c r="FE1159" s="9"/>
      <c r="FF1159" s="9"/>
      <c r="FG1159" s="9"/>
      <c r="FH1159" s="9"/>
      <c r="FI1159" s="9"/>
      <c r="FJ1159" s="9"/>
      <c r="FK1159" s="9"/>
      <c r="FL1159" s="9"/>
      <c r="FM1159" s="9"/>
      <c r="FN1159" s="9"/>
      <c r="FO1159" s="9"/>
      <c r="FP1159" s="9"/>
      <c r="FQ1159" s="9"/>
      <c r="FR1159" s="9"/>
      <c r="FS1159" s="9"/>
      <c r="FT1159" s="9"/>
      <c r="FU1159" s="9"/>
      <c r="FV1159" s="9"/>
      <c r="FW1159" s="9"/>
      <c r="FX1159" s="9"/>
      <c r="FY1159" s="9"/>
      <c r="FZ1159" s="9"/>
      <c r="GA1159" s="9"/>
      <c r="GB1159" s="9"/>
      <c r="GC1159" s="9"/>
      <c r="GD1159" s="9"/>
      <c r="GE1159" s="9"/>
      <c r="GF1159" s="9"/>
    </row>
    <row r="1160" spans="2:188" s="95" customFormat="1">
      <c r="B1160" s="96"/>
      <c r="C1160" s="96"/>
      <c r="D1160" s="96"/>
      <c r="E1160" s="173"/>
      <c r="F1160" s="105"/>
      <c r="G1160" s="97"/>
      <c r="L1160" s="107"/>
      <c r="M1160" s="103"/>
      <c r="N1160" s="99"/>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9"/>
      <c r="AW1160" s="9"/>
      <c r="AX1160" s="9"/>
      <c r="AY1160" s="9"/>
      <c r="AZ1160" s="9"/>
      <c r="BA1160" s="9"/>
      <c r="BB1160" s="9"/>
      <c r="BC1160" s="9"/>
      <c r="BD1160" s="9"/>
      <c r="BE1160" s="9"/>
      <c r="BF1160" s="9"/>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9"/>
      <c r="FZ1160" s="9"/>
      <c r="GA1160" s="9"/>
      <c r="GB1160" s="9"/>
      <c r="GC1160" s="9"/>
      <c r="GD1160" s="9"/>
      <c r="GE1160" s="9"/>
      <c r="GF1160" s="9"/>
    </row>
    <row r="1161" spans="2:188" s="95" customFormat="1">
      <c r="B1161" s="96"/>
      <c r="C1161" s="96"/>
      <c r="D1161" s="96"/>
      <c r="E1161" s="173"/>
      <c r="F1161" s="105"/>
      <c r="G1161" s="97"/>
      <c r="L1161" s="107"/>
      <c r="M1161" s="103"/>
      <c r="N1161" s="99"/>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9"/>
      <c r="AW1161" s="9"/>
      <c r="AX1161" s="9"/>
      <c r="AY1161" s="9"/>
      <c r="AZ1161" s="9"/>
      <c r="BA1161" s="9"/>
      <c r="BB1161" s="9"/>
      <c r="BC1161" s="9"/>
      <c r="BD1161" s="9"/>
      <c r="BE1161" s="9"/>
      <c r="BF1161" s="9"/>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c r="DU1161" s="9"/>
      <c r="DV1161" s="9"/>
      <c r="DW1161" s="9"/>
      <c r="DX1161" s="9"/>
      <c r="DY1161" s="9"/>
      <c r="DZ1161" s="9"/>
      <c r="EA1161" s="9"/>
      <c r="EB1161" s="9"/>
      <c r="EC1161" s="9"/>
      <c r="ED1161" s="9"/>
      <c r="EE1161" s="9"/>
      <c r="EF1161" s="9"/>
      <c r="EG1161" s="9"/>
      <c r="EH1161" s="9"/>
      <c r="EI1161" s="9"/>
      <c r="EJ1161" s="9"/>
      <c r="EK1161" s="9"/>
      <c r="EL1161" s="9"/>
      <c r="EM1161" s="9"/>
      <c r="EN1161" s="9"/>
      <c r="EO1161" s="9"/>
      <c r="EP1161" s="9"/>
      <c r="EQ1161" s="9"/>
      <c r="ER1161" s="9"/>
      <c r="ES1161" s="9"/>
      <c r="ET1161" s="9"/>
      <c r="EU1161" s="9"/>
      <c r="EV1161" s="9"/>
      <c r="EW1161" s="9"/>
      <c r="EX1161" s="9"/>
      <c r="EY1161" s="9"/>
      <c r="EZ1161" s="9"/>
      <c r="FA1161" s="9"/>
      <c r="FB1161" s="9"/>
      <c r="FC1161" s="9"/>
      <c r="FD1161" s="9"/>
      <c r="FE1161" s="9"/>
      <c r="FF1161" s="9"/>
      <c r="FG1161" s="9"/>
      <c r="FH1161" s="9"/>
      <c r="FI1161" s="9"/>
      <c r="FJ1161" s="9"/>
      <c r="FK1161" s="9"/>
      <c r="FL1161" s="9"/>
      <c r="FM1161" s="9"/>
      <c r="FN1161" s="9"/>
      <c r="FO1161" s="9"/>
      <c r="FP1161" s="9"/>
      <c r="FQ1161" s="9"/>
      <c r="FR1161" s="9"/>
      <c r="FS1161" s="9"/>
      <c r="FT1161" s="9"/>
      <c r="FU1161" s="9"/>
      <c r="FV1161" s="9"/>
      <c r="FW1161" s="9"/>
      <c r="FX1161" s="9"/>
      <c r="FY1161" s="9"/>
      <c r="FZ1161" s="9"/>
      <c r="GA1161" s="9"/>
      <c r="GB1161" s="9"/>
      <c r="GC1161" s="9"/>
      <c r="GD1161" s="9"/>
      <c r="GE1161" s="9"/>
      <c r="GF1161" s="9"/>
    </row>
    <row r="1162" spans="2:188" s="95" customFormat="1">
      <c r="B1162" s="96"/>
      <c r="C1162" s="96"/>
      <c r="D1162" s="96"/>
      <c r="E1162" s="173"/>
      <c r="F1162" s="105"/>
      <c r="G1162" s="97"/>
      <c r="L1162" s="107"/>
      <c r="M1162" s="103"/>
      <c r="N1162" s="99"/>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9"/>
      <c r="AW1162" s="9"/>
      <c r="AX1162" s="9"/>
      <c r="AY1162" s="9"/>
      <c r="AZ1162" s="9"/>
      <c r="BA1162" s="9"/>
      <c r="BB1162" s="9"/>
      <c r="BC1162" s="9"/>
      <c r="BD1162" s="9"/>
      <c r="BE1162" s="9"/>
      <c r="BF1162" s="9"/>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9"/>
      <c r="FZ1162" s="9"/>
      <c r="GA1162" s="9"/>
      <c r="GB1162" s="9"/>
      <c r="GC1162" s="9"/>
      <c r="GD1162" s="9"/>
      <c r="GE1162" s="9"/>
      <c r="GF1162" s="9"/>
    </row>
    <row r="1163" spans="2:188" s="95" customFormat="1">
      <c r="B1163" s="96"/>
      <c r="C1163" s="96"/>
      <c r="D1163" s="96"/>
      <c r="E1163" s="173"/>
      <c r="F1163" s="105"/>
      <c r="G1163" s="97"/>
      <c r="L1163" s="107"/>
      <c r="M1163" s="103"/>
      <c r="N1163" s="99"/>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9"/>
      <c r="AW1163" s="9"/>
      <c r="AX1163" s="9"/>
      <c r="AY1163" s="9"/>
      <c r="AZ1163" s="9"/>
      <c r="BA1163" s="9"/>
      <c r="BB1163" s="9"/>
      <c r="BC1163" s="9"/>
      <c r="BD1163" s="9"/>
      <c r="BE1163" s="9"/>
      <c r="BF1163" s="9"/>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c r="DU1163" s="9"/>
      <c r="DV1163" s="9"/>
      <c r="DW1163" s="9"/>
      <c r="DX1163" s="9"/>
      <c r="DY1163" s="9"/>
      <c r="DZ1163" s="9"/>
      <c r="EA1163" s="9"/>
      <c r="EB1163" s="9"/>
      <c r="EC1163" s="9"/>
      <c r="ED1163" s="9"/>
      <c r="EE1163" s="9"/>
      <c r="EF1163" s="9"/>
      <c r="EG1163" s="9"/>
      <c r="EH1163" s="9"/>
      <c r="EI1163" s="9"/>
      <c r="EJ1163" s="9"/>
      <c r="EK1163" s="9"/>
      <c r="EL1163" s="9"/>
      <c r="EM1163" s="9"/>
      <c r="EN1163" s="9"/>
      <c r="EO1163" s="9"/>
      <c r="EP1163" s="9"/>
      <c r="EQ1163" s="9"/>
      <c r="ER1163" s="9"/>
      <c r="ES1163" s="9"/>
      <c r="ET1163" s="9"/>
      <c r="EU1163" s="9"/>
      <c r="EV1163" s="9"/>
      <c r="EW1163" s="9"/>
      <c r="EX1163" s="9"/>
      <c r="EY1163" s="9"/>
      <c r="EZ1163" s="9"/>
      <c r="FA1163" s="9"/>
      <c r="FB1163" s="9"/>
      <c r="FC1163" s="9"/>
      <c r="FD1163" s="9"/>
      <c r="FE1163" s="9"/>
      <c r="FF1163" s="9"/>
      <c r="FG1163" s="9"/>
      <c r="FH1163" s="9"/>
      <c r="FI1163" s="9"/>
      <c r="FJ1163" s="9"/>
      <c r="FK1163" s="9"/>
      <c r="FL1163" s="9"/>
      <c r="FM1163" s="9"/>
      <c r="FN1163" s="9"/>
      <c r="FO1163" s="9"/>
      <c r="FP1163" s="9"/>
      <c r="FQ1163" s="9"/>
      <c r="FR1163" s="9"/>
      <c r="FS1163" s="9"/>
      <c r="FT1163" s="9"/>
      <c r="FU1163" s="9"/>
      <c r="FV1163" s="9"/>
      <c r="FW1163" s="9"/>
      <c r="FX1163" s="9"/>
      <c r="FY1163" s="9"/>
      <c r="FZ1163" s="9"/>
      <c r="GA1163" s="9"/>
      <c r="GB1163" s="9"/>
      <c r="GC1163" s="9"/>
      <c r="GD1163" s="9"/>
      <c r="GE1163" s="9"/>
      <c r="GF1163" s="9"/>
    </row>
    <row r="1164" spans="2:188" s="95" customFormat="1">
      <c r="B1164" s="96"/>
      <c r="C1164" s="96"/>
      <c r="D1164" s="96"/>
      <c r="E1164" s="173"/>
      <c r="F1164" s="105"/>
      <c r="G1164" s="97"/>
      <c r="L1164" s="107"/>
      <c r="M1164" s="103"/>
      <c r="N1164" s="99"/>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9"/>
      <c r="AW1164" s="9"/>
      <c r="AX1164" s="9"/>
      <c r="AY1164" s="9"/>
      <c r="AZ1164" s="9"/>
      <c r="BA1164" s="9"/>
      <c r="BB1164" s="9"/>
      <c r="BC1164" s="9"/>
      <c r="BD1164" s="9"/>
      <c r="BE1164" s="9"/>
      <c r="BF1164" s="9"/>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9"/>
      <c r="FZ1164" s="9"/>
      <c r="GA1164" s="9"/>
      <c r="GB1164" s="9"/>
      <c r="GC1164" s="9"/>
      <c r="GD1164" s="9"/>
      <c r="GE1164" s="9"/>
      <c r="GF1164" s="9"/>
    </row>
    <row r="1165" spans="2:188" s="95" customFormat="1">
      <c r="B1165" s="96"/>
      <c r="C1165" s="96"/>
      <c r="D1165" s="96"/>
      <c r="E1165" s="173"/>
      <c r="F1165" s="105"/>
      <c r="G1165" s="97"/>
      <c r="L1165" s="107"/>
      <c r="M1165" s="103"/>
      <c r="N1165" s="99"/>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9"/>
      <c r="AW1165" s="9"/>
      <c r="AX1165" s="9"/>
      <c r="AY1165" s="9"/>
      <c r="AZ1165" s="9"/>
      <c r="BA1165" s="9"/>
      <c r="BB1165" s="9"/>
      <c r="BC1165" s="9"/>
      <c r="BD1165" s="9"/>
      <c r="BE1165" s="9"/>
      <c r="BF1165" s="9"/>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c r="DU1165" s="9"/>
      <c r="DV1165" s="9"/>
      <c r="DW1165" s="9"/>
      <c r="DX1165" s="9"/>
      <c r="DY1165" s="9"/>
      <c r="DZ1165" s="9"/>
      <c r="EA1165" s="9"/>
      <c r="EB1165" s="9"/>
      <c r="EC1165" s="9"/>
      <c r="ED1165" s="9"/>
      <c r="EE1165" s="9"/>
      <c r="EF1165" s="9"/>
      <c r="EG1165" s="9"/>
      <c r="EH1165" s="9"/>
      <c r="EI1165" s="9"/>
      <c r="EJ1165" s="9"/>
      <c r="EK1165" s="9"/>
      <c r="EL1165" s="9"/>
      <c r="EM1165" s="9"/>
      <c r="EN1165" s="9"/>
      <c r="EO1165" s="9"/>
      <c r="EP1165" s="9"/>
      <c r="EQ1165" s="9"/>
      <c r="ER1165" s="9"/>
      <c r="ES1165" s="9"/>
      <c r="ET1165" s="9"/>
      <c r="EU1165" s="9"/>
      <c r="EV1165" s="9"/>
      <c r="EW1165" s="9"/>
      <c r="EX1165" s="9"/>
      <c r="EY1165" s="9"/>
      <c r="EZ1165" s="9"/>
      <c r="FA1165" s="9"/>
      <c r="FB1165" s="9"/>
      <c r="FC1165" s="9"/>
      <c r="FD1165" s="9"/>
      <c r="FE1165" s="9"/>
      <c r="FF1165" s="9"/>
      <c r="FG1165" s="9"/>
      <c r="FH1165" s="9"/>
      <c r="FI1165" s="9"/>
      <c r="FJ1165" s="9"/>
      <c r="FK1165" s="9"/>
      <c r="FL1165" s="9"/>
      <c r="FM1165" s="9"/>
      <c r="FN1165" s="9"/>
      <c r="FO1165" s="9"/>
      <c r="FP1165" s="9"/>
      <c r="FQ1165" s="9"/>
      <c r="FR1165" s="9"/>
      <c r="FS1165" s="9"/>
      <c r="FT1165" s="9"/>
      <c r="FU1165" s="9"/>
      <c r="FV1165" s="9"/>
      <c r="FW1165" s="9"/>
      <c r="FX1165" s="9"/>
      <c r="FY1165" s="9"/>
      <c r="FZ1165" s="9"/>
      <c r="GA1165" s="9"/>
      <c r="GB1165" s="9"/>
      <c r="GC1165" s="9"/>
      <c r="GD1165" s="9"/>
      <c r="GE1165" s="9"/>
      <c r="GF1165" s="9"/>
    </row>
    <row r="1166" spans="2:188" s="95" customFormat="1">
      <c r="B1166" s="96"/>
      <c r="C1166" s="96"/>
      <c r="D1166" s="96"/>
      <c r="E1166" s="173"/>
      <c r="F1166" s="105"/>
      <c r="G1166" s="97"/>
      <c r="L1166" s="107"/>
      <c r="M1166" s="103"/>
      <c r="N1166" s="99"/>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9"/>
      <c r="FZ1166" s="9"/>
      <c r="GA1166" s="9"/>
      <c r="GB1166" s="9"/>
      <c r="GC1166" s="9"/>
      <c r="GD1166" s="9"/>
      <c r="GE1166" s="9"/>
      <c r="GF1166" s="9"/>
    </row>
    <row r="1167" spans="2:188" s="95" customFormat="1">
      <c r="B1167" s="96"/>
      <c r="C1167" s="96"/>
      <c r="D1167" s="96"/>
      <c r="E1167" s="173"/>
      <c r="F1167" s="105"/>
      <c r="G1167" s="97"/>
      <c r="L1167" s="107"/>
      <c r="M1167" s="103"/>
      <c r="N1167" s="99"/>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row>
    <row r="1168" spans="2:188" s="95" customFormat="1">
      <c r="B1168" s="96"/>
      <c r="C1168" s="96"/>
      <c r="D1168" s="96"/>
      <c r="E1168" s="173"/>
      <c r="F1168" s="105"/>
      <c r="G1168" s="97"/>
      <c r="L1168" s="107"/>
      <c r="M1168" s="103"/>
      <c r="N1168" s="99"/>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9"/>
      <c r="AW1168" s="9"/>
      <c r="AX1168" s="9"/>
      <c r="AY1168" s="9"/>
      <c r="AZ1168" s="9"/>
      <c r="BA1168" s="9"/>
      <c r="BB1168" s="9"/>
      <c r="BC1168" s="9"/>
      <c r="BD1168" s="9"/>
      <c r="BE1168" s="9"/>
      <c r="BF1168" s="9"/>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9"/>
      <c r="FZ1168" s="9"/>
      <c r="GA1168" s="9"/>
      <c r="GB1168" s="9"/>
      <c r="GC1168" s="9"/>
      <c r="GD1168" s="9"/>
      <c r="GE1168" s="9"/>
      <c r="GF1168" s="9"/>
    </row>
    <row r="1169" spans="2:188" s="95" customFormat="1">
      <c r="B1169" s="96"/>
      <c r="C1169" s="96"/>
      <c r="D1169" s="96"/>
      <c r="E1169" s="173"/>
      <c r="F1169" s="105"/>
      <c r="G1169" s="97"/>
      <c r="L1169" s="107"/>
      <c r="M1169" s="103"/>
      <c r="N1169" s="99"/>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9"/>
      <c r="AW1169" s="9"/>
      <c r="AX1169" s="9"/>
      <c r="AY1169" s="9"/>
      <c r="AZ1169" s="9"/>
      <c r="BA1169" s="9"/>
      <c r="BB1169" s="9"/>
      <c r="BC1169" s="9"/>
      <c r="BD1169" s="9"/>
      <c r="BE1169" s="9"/>
      <c r="BF1169" s="9"/>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c r="DU1169" s="9"/>
      <c r="DV1169" s="9"/>
      <c r="DW1169" s="9"/>
      <c r="DX1169" s="9"/>
      <c r="DY1169" s="9"/>
      <c r="DZ1169" s="9"/>
      <c r="EA1169" s="9"/>
      <c r="EB1169" s="9"/>
      <c r="EC1169" s="9"/>
      <c r="ED1169" s="9"/>
      <c r="EE1169" s="9"/>
      <c r="EF1169" s="9"/>
      <c r="EG1169" s="9"/>
      <c r="EH1169" s="9"/>
      <c r="EI1169" s="9"/>
      <c r="EJ1169" s="9"/>
      <c r="EK1169" s="9"/>
      <c r="EL1169" s="9"/>
      <c r="EM1169" s="9"/>
      <c r="EN1169" s="9"/>
      <c r="EO1169" s="9"/>
      <c r="EP1169" s="9"/>
      <c r="EQ1169" s="9"/>
      <c r="ER1169" s="9"/>
      <c r="ES1169" s="9"/>
      <c r="ET1169" s="9"/>
      <c r="EU1169" s="9"/>
      <c r="EV1169" s="9"/>
      <c r="EW1169" s="9"/>
      <c r="EX1169" s="9"/>
      <c r="EY1169" s="9"/>
      <c r="EZ1169" s="9"/>
      <c r="FA1169" s="9"/>
      <c r="FB1169" s="9"/>
      <c r="FC1169" s="9"/>
      <c r="FD1169" s="9"/>
      <c r="FE1169" s="9"/>
      <c r="FF1169" s="9"/>
      <c r="FG1169" s="9"/>
      <c r="FH1169" s="9"/>
      <c r="FI1169" s="9"/>
      <c r="FJ1169" s="9"/>
      <c r="FK1169" s="9"/>
      <c r="FL1169" s="9"/>
      <c r="FM1169" s="9"/>
      <c r="FN1169" s="9"/>
      <c r="FO1169" s="9"/>
      <c r="FP1169" s="9"/>
      <c r="FQ1169" s="9"/>
      <c r="FR1169" s="9"/>
      <c r="FS1169" s="9"/>
      <c r="FT1169" s="9"/>
      <c r="FU1169" s="9"/>
      <c r="FV1169" s="9"/>
      <c r="FW1169" s="9"/>
      <c r="FX1169" s="9"/>
      <c r="FY1169" s="9"/>
      <c r="FZ1169" s="9"/>
      <c r="GA1169" s="9"/>
      <c r="GB1169" s="9"/>
      <c r="GC1169" s="9"/>
      <c r="GD1169" s="9"/>
      <c r="GE1169" s="9"/>
      <c r="GF1169" s="9"/>
    </row>
    <row r="1170" spans="2:188" s="95" customFormat="1">
      <c r="B1170" s="96"/>
      <c r="C1170" s="96"/>
      <c r="D1170" s="96"/>
      <c r="E1170" s="173"/>
      <c r="F1170" s="105"/>
      <c r="G1170" s="97"/>
      <c r="L1170" s="107"/>
      <c r="M1170" s="103"/>
      <c r="N1170" s="99"/>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9"/>
      <c r="AW1170" s="9"/>
      <c r="AX1170" s="9"/>
      <c r="AY1170" s="9"/>
      <c r="AZ1170" s="9"/>
      <c r="BA1170" s="9"/>
      <c r="BB1170" s="9"/>
      <c r="BC1170" s="9"/>
      <c r="BD1170" s="9"/>
      <c r="BE1170" s="9"/>
      <c r="BF1170" s="9"/>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9"/>
      <c r="FZ1170" s="9"/>
      <c r="GA1170" s="9"/>
      <c r="GB1170" s="9"/>
      <c r="GC1170" s="9"/>
      <c r="GD1170" s="9"/>
      <c r="GE1170" s="9"/>
      <c r="GF1170" s="9"/>
    </row>
    <row r="1171" spans="2:188" s="95" customFormat="1">
      <c r="B1171" s="96"/>
      <c r="C1171" s="96"/>
      <c r="D1171" s="96"/>
      <c r="E1171" s="173"/>
      <c r="F1171" s="105"/>
      <c r="G1171" s="97"/>
      <c r="L1171" s="107"/>
      <c r="M1171" s="103"/>
      <c r="N1171" s="99"/>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9"/>
      <c r="AW1171" s="9"/>
      <c r="AX1171" s="9"/>
      <c r="AY1171" s="9"/>
      <c r="AZ1171" s="9"/>
      <c r="BA1171" s="9"/>
      <c r="BB1171" s="9"/>
      <c r="BC1171" s="9"/>
      <c r="BD1171" s="9"/>
      <c r="BE1171" s="9"/>
      <c r="BF1171" s="9"/>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c r="DU1171" s="9"/>
      <c r="DV1171" s="9"/>
      <c r="DW1171" s="9"/>
      <c r="DX1171" s="9"/>
      <c r="DY1171" s="9"/>
      <c r="DZ1171" s="9"/>
      <c r="EA1171" s="9"/>
      <c r="EB1171" s="9"/>
      <c r="EC1171" s="9"/>
      <c r="ED1171" s="9"/>
      <c r="EE1171" s="9"/>
      <c r="EF1171" s="9"/>
      <c r="EG1171" s="9"/>
      <c r="EH1171" s="9"/>
      <c r="EI1171" s="9"/>
      <c r="EJ1171" s="9"/>
      <c r="EK1171" s="9"/>
      <c r="EL1171" s="9"/>
      <c r="EM1171" s="9"/>
      <c r="EN1171" s="9"/>
      <c r="EO1171" s="9"/>
      <c r="EP1171" s="9"/>
      <c r="EQ1171" s="9"/>
      <c r="ER1171" s="9"/>
      <c r="ES1171" s="9"/>
      <c r="ET1171" s="9"/>
      <c r="EU1171" s="9"/>
      <c r="EV1171" s="9"/>
      <c r="EW1171" s="9"/>
      <c r="EX1171" s="9"/>
      <c r="EY1171" s="9"/>
      <c r="EZ1171" s="9"/>
      <c r="FA1171" s="9"/>
      <c r="FB1171" s="9"/>
      <c r="FC1171" s="9"/>
      <c r="FD1171" s="9"/>
      <c r="FE1171" s="9"/>
      <c r="FF1171" s="9"/>
      <c r="FG1171" s="9"/>
      <c r="FH1171" s="9"/>
      <c r="FI1171" s="9"/>
      <c r="FJ1171" s="9"/>
      <c r="FK1171" s="9"/>
      <c r="FL1171" s="9"/>
      <c r="FM1171" s="9"/>
      <c r="FN1171" s="9"/>
      <c r="FO1171" s="9"/>
      <c r="FP1171" s="9"/>
      <c r="FQ1171" s="9"/>
      <c r="FR1171" s="9"/>
      <c r="FS1171" s="9"/>
      <c r="FT1171" s="9"/>
      <c r="FU1171" s="9"/>
      <c r="FV1171" s="9"/>
      <c r="FW1171" s="9"/>
      <c r="FX1171" s="9"/>
      <c r="FY1171" s="9"/>
      <c r="FZ1171" s="9"/>
      <c r="GA1171" s="9"/>
      <c r="GB1171" s="9"/>
      <c r="GC1171" s="9"/>
      <c r="GD1171" s="9"/>
      <c r="GE1171" s="9"/>
      <c r="GF1171" s="9"/>
    </row>
    <row r="1172" spans="2:188" s="95" customFormat="1">
      <c r="B1172" s="96"/>
      <c r="C1172" s="96"/>
      <c r="D1172" s="96"/>
      <c r="E1172" s="173"/>
      <c r="F1172" s="105"/>
      <c r="G1172" s="97"/>
      <c r="L1172" s="107"/>
      <c r="M1172" s="103"/>
      <c r="N1172" s="99"/>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9"/>
      <c r="AW1172" s="9"/>
      <c r="AX1172" s="9"/>
      <c r="AY1172" s="9"/>
      <c r="AZ1172" s="9"/>
      <c r="BA1172" s="9"/>
      <c r="BB1172" s="9"/>
      <c r="BC1172" s="9"/>
      <c r="BD1172" s="9"/>
      <c r="BE1172" s="9"/>
      <c r="BF1172" s="9"/>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9"/>
      <c r="FZ1172" s="9"/>
      <c r="GA1172" s="9"/>
      <c r="GB1172" s="9"/>
      <c r="GC1172" s="9"/>
      <c r="GD1172" s="9"/>
      <c r="GE1172" s="9"/>
      <c r="GF1172" s="9"/>
    </row>
    <row r="1173" spans="2:188" s="95" customFormat="1">
      <c r="B1173" s="96"/>
      <c r="C1173" s="96"/>
      <c r="D1173" s="96"/>
      <c r="E1173" s="173"/>
      <c r="F1173" s="105"/>
      <c r="G1173" s="97"/>
      <c r="L1173" s="107"/>
      <c r="M1173" s="103"/>
      <c r="N1173" s="99"/>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9"/>
      <c r="AW1173" s="9"/>
      <c r="AX1173" s="9"/>
      <c r="AY1173" s="9"/>
      <c r="AZ1173" s="9"/>
      <c r="BA1173" s="9"/>
      <c r="BB1173" s="9"/>
      <c r="BC1173" s="9"/>
      <c r="BD1173" s="9"/>
      <c r="BE1173" s="9"/>
      <c r="BF1173" s="9"/>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c r="DU1173" s="9"/>
      <c r="DV1173" s="9"/>
      <c r="DW1173" s="9"/>
      <c r="DX1173" s="9"/>
      <c r="DY1173" s="9"/>
      <c r="DZ1173" s="9"/>
      <c r="EA1173" s="9"/>
      <c r="EB1173" s="9"/>
      <c r="EC1173" s="9"/>
      <c r="ED1173" s="9"/>
      <c r="EE1173" s="9"/>
      <c r="EF1173" s="9"/>
      <c r="EG1173" s="9"/>
      <c r="EH1173" s="9"/>
      <c r="EI1173" s="9"/>
      <c r="EJ1173" s="9"/>
      <c r="EK1173" s="9"/>
      <c r="EL1173" s="9"/>
      <c r="EM1173" s="9"/>
      <c r="EN1173" s="9"/>
      <c r="EO1173" s="9"/>
      <c r="EP1173" s="9"/>
      <c r="EQ1173" s="9"/>
      <c r="ER1173" s="9"/>
      <c r="ES1173" s="9"/>
      <c r="ET1173" s="9"/>
      <c r="EU1173" s="9"/>
      <c r="EV1173" s="9"/>
      <c r="EW1173" s="9"/>
      <c r="EX1173" s="9"/>
      <c r="EY1173" s="9"/>
      <c r="EZ1173" s="9"/>
      <c r="FA1173" s="9"/>
      <c r="FB1173" s="9"/>
      <c r="FC1173" s="9"/>
      <c r="FD1173" s="9"/>
      <c r="FE1173" s="9"/>
      <c r="FF1173" s="9"/>
      <c r="FG1173" s="9"/>
      <c r="FH1173" s="9"/>
      <c r="FI1173" s="9"/>
      <c r="FJ1173" s="9"/>
      <c r="FK1173" s="9"/>
      <c r="FL1173" s="9"/>
      <c r="FM1173" s="9"/>
      <c r="FN1173" s="9"/>
      <c r="FO1173" s="9"/>
      <c r="FP1173" s="9"/>
      <c r="FQ1173" s="9"/>
      <c r="FR1173" s="9"/>
      <c r="FS1173" s="9"/>
      <c r="FT1173" s="9"/>
      <c r="FU1173" s="9"/>
      <c r="FV1173" s="9"/>
      <c r="FW1173" s="9"/>
      <c r="FX1173" s="9"/>
      <c r="FY1173" s="9"/>
      <c r="FZ1173" s="9"/>
      <c r="GA1173" s="9"/>
      <c r="GB1173" s="9"/>
      <c r="GC1173" s="9"/>
      <c r="GD1173" s="9"/>
      <c r="GE1173" s="9"/>
      <c r="GF1173" s="9"/>
    </row>
    <row r="1174" spans="2:188" s="95" customFormat="1">
      <c r="B1174" s="96"/>
      <c r="C1174" s="96"/>
      <c r="D1174" s="96"/>
      <c r="E1174" s="173"/>
      <c r="F1174" s="105"/>
      <c r="G1174" s="97"/>
      <c r="L1174" s="107"/>
      <c r="M1174" s="103"/>
      <c r="N1174" s="99"/>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9"/>
      <c r="FZ1174" s="9"/>
      <c r="GA1174" s="9"/>
      <c r="GB1174" s="9"/>
      <c r="GC1174" s="9"/>
      <c r="GD1174" s="9"/>
      <c r="GE1174" s="9"/>
      <c r="GF1174" s="9"/>
    </row>
    <row r="1175" spans="2:188" s="95" customFormat="1">
      <c r="B1175" s="96"/>
      <c r="C1175" s="96"/>
      <c r="D1175" s="96"/>
      <c r="E1175" s="173"/>
      <c r="F1175" s="105"/>
      <c r="G1175" s="97"/>
      <c r="L1175" s="107"/>
      <c r="M1175" s="103"/>
      <c r="N1175" s="99"/>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9"/>
      <c r="AW1175" s="9"/>
      <c r="AX1175" s="9"/>
      <c r="AY1175" s="9"/>
      <c r="AZ1175" s="9"/>
      <c r="BA1175" s="9"/>
      <c r="BB1175" s="9"/>
      <c r="BC1175" s="9"/>
      <c r="BD1175" s="9"/>
      <c r="BE1175" s="9"/>
      <c r="BF1175" s="9"/>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c r="DU1175" s="9"/>
      <c r="DV1175" s="9"/>
      <c r="DW1175" s="9"/>
      <c r="DX1175" s="9"/>
      <c r="DY1175" s="9"/>
      <c r="DZ1175" s="9"/>
      <c r="EA1175" s="9"/>
      <c r="EB1175" s="9"/>
      <c r="EC1175" s="9"/>
      <c r="ED1175" s="9"/>
      <c r="EE1175" s="9"/>
      <c r="EF1175" s="9"/>
      <c r="EG1175" s="9"/>
      <c r="EH1175" s="9"/>
      <c r="EI1175" s="9"/>
      <c r="EJ1175" s="9"/>
      <c r="EK1175" s="9"/>
      <c r="EL1175" s="9"/>
      <c r="EM1175" s="9"/>
      <c r="EN1175" s="9"/>
      <c r="EO1175" s="9"/>
      <c r="EP1175" s="9"/>
      <c r="EQ1175" s="9"/>
      <c r="ER1175" s="9"/>
      <c r="ES1175" s="9"/>
      <c r="ET1175" s="9"/>
      <c r="EU1175" s="9"/>
      <c r="EV1175" s="9"/>
      <c r="EW1175" s="9"/>
      <c r="EX1175" s="9"/>
      <c r="EY1175" s="9"/>
      <c r="EZ1175" s="9"/>
      <c r="FA1175" s="9"/>
      <c r="FB1175" s="9"/>
      <c r="FC1175" s="9"/>
      <c r="FD1175" s="9"/>
      <c r="FE1175" s="9"/>
      <c r="FF1175" s="9"/>
      <c r="FG1175" s="9"/>
      <c r="FH1175" s="9"/>
      <c r="FI1175" s="9"/>
      <c r="FJ1175" s="9"/>
      <c r="FK1175" s="9"/>
      <c r="FL1175" s="9"/>
      <c r="FM1175" s="9"/>
      <c r="FN1175" s="9"/>
      <c r="FO1175" s="9"/>
      <c r="FP1175" s="9"/>
      <c r="FQ1175" s="9"/>
      <c r="FR1175" s="9"/>
      <c r="FS1175" s="9"/>
      <c r="FT1175" s="9"/>
      <c r="FU1175" s="9"/>
      <c r="FV1175" s="9"/>
      <c r="FW1175" s="9"/>
      <c r="FX1175" s="9"/>
      <c r="FY1175" s="9"/>
      <c r="FZ1175" s="9"/>
      <c r="GA1175" s="9"/>
      <c r="GB1175" s="9"/>
      <c r="GC1175" s="9"/>
      <c r="GD1175" s="9"/>
      <c r="GE1175" s="9"/>
      <c r="GF1175" s="9"/>
    </row>
    <row r="1176" spans="2:188" s="95" customFormat="1">
      <c r="B1176" s="96"/>
      <c r="C1176" s="96"/>
      <c r="D1176" s="96"/>
      <c r="E1176" s="173"/>
      <c r="F1176" s="105"/>
      <c r="G1176" s="97"/>
      <c r="L1176" s="107"/>
      <c r="M1176" s="103"/>
      <c r="N1176" s="99"/>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9"/>
      <c r="AW1176" s="9"/>
      <c r="AX1176" s="9"/>
      <c r="AY1176" s="9"/>
      <c r="AZ1176" s="9"/>
      <c r="BA1176" s="9"/>
      <c r="BB1176" s="9"/>
      <c r="BC1176" s="9"/>
      <c r="BD1176" s="9"/>
      <c r="BE1176" s="9"/>
      <c r="BF1176" s="9"/>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9"/>
      <c r="FZ1176" s="9"/>
      <c r="GA1176" s="9"/>
      <c r="GB1176" s="9"/>
      <c r="GC1176" s="9"/>
      <c r="GD1176" s="9"/>
      <c r="GE1176" s="9"/>
      <c r="GF1176" s="9"/>
    </row>
    <row r="1177" spans="2:188" s="95" customFormat="1">
      <c r="B1177" s="96"/>
      <c r="C1177" s="96"/>
      <c r="D1177" s="96"/>
      <c r="E1177" s="173"/>
      <c r="F1177" s="105"/>
      <c r="G1177" s="97"/>
      <c r="L1177" s="107"/>
      <c r="M1177" s="103"/>
      <c r="N1177" s="99"/>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9"/>
      <c r="AW1177" s="9"/>
      <c r="AX1177" s="9"/>
      <c r="AY1177" s="9"/>
      <c r="AZ1177" s="9"/>
      <c r="BA1177" s="9"/>
      <c r="BB1177" s="9"/>
      <c r="BC1177" s="9"/>
      <c r="BD1177" s="9"/>
      <c r="BE1177" s="9"/>
      <c r="BF1177" s="9"/>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c r="DU1177" s="9"/>
      <c r="DV1177" s="9"/>
      <c r="DW1177" s="9"/>
      <c r="DX1177" s="9"/>
      <c r="DY1177" s="9"/>
      <c r="DZ1177" s="9"/>
      <c r="EA1177" s="9"/>
      <c r="EB1177" s="9"/>
      <c r="EC1177" s="9"/>
      <c r="ED1177" s="9"/>
      <c r="EE1177" s="9"/>
      <c r="EF1177" s="9"/>
      <c r="EG1177" s="9"/>
      <c r="EH1177" s="9"/>
      <c r="EI1177" s="9"/>
      <c r="EJ1177" s="9"/>
      <c r="EK1177" s="9"/>
      <c r="EL1177" s="9"/>
      <c r="EM1177" s="9"/>
      <c r="EN1177" s="9"/>
      <c r="EO1177" s="9"/>
      <c r="EP1177" s="9"/>
      <c r="EQ1177" s="9"/>
      <c r="ER1177" s="9"/>
      <c r="ES1177" s="9"/>
      <c r="ET1177" s="9"/>
      <c r="EU1177" s="9"/>
      <c r="EV1177" s="9"/>
      <c r="EW1177" s="9"/>
      <c r="EX1177" s="9"/>
      <c r="EY1177" s="9"/>
      <c r="EZ1177" s="9"/>
      <c r="FA1177" s="9"/>
      <c r="FB1177" s="9"/>
      <c r="FC1177" s="9"/>
      <c r="FD1177" s="9"/>
      <c r="FE1177" s="9"/>
      <c r="FF1177" s="9"/>
      <c r="FG1177" s="9"/>
      <c r="FH1177" s="9"/>
      <c r="FI1177" s="9"/>
      <c r="FJ1177" s="9"/>
      <c r="FK1177" s="9"/>
      <c r="FL1177" s="9"/>
      <c r="FM1177" s="9"/>
      <c r="FN1177" s="9"/>
      <c r="FO1177" s="9"/>
      <c r="FP1177" s="9"/>
      <c r="FQ1177" s="9"/>
      <c r="FR1177" s="9"/>
      <c r="FS1177" s="9"/>
      <c r="FT1177" s="9"/>
      <c r="FU1177" s="9"/>
      <c r="FV1177" s="9"/>
      <c r="FW1177" s="9"/>
      <c r="FX1177" s="9"/>
      <c r="FY1177" s="9"/>
      <c r="FZ1177" s="9"/>
      <c r="GA1177" s="9"/>
      <c r="GB1177" s="9"/>
      <c r="GC1177" s="9"/>
      <c r="GD1177" s="9"/>
      <c r="GE1177" s="9"/>
      <c r="GF1177" s="9"/>
    </row>
    <row r="1178" spans="2:188" s="95" customFormat="1">
      <c r="B1178" s="96"/>
      <c r="C1178" s="96"/>
      <c r="D1178" s="96"/>
      <c r="E1178" s="173"/>
      <c r="F1178" s="105"/>
      <c r="G1178" s="97"/>
      <c r="L1178" s="107"/>
      <c r="M1178" s="103"/>
      <c r="N1178" s="99"/>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9"/>
      <c r="FZ1178" s="9"/>
      <c r="GA1178" s="9"/>
      <c r="GB1178" s="9"/>
      <c r="GC1178" s="9"/>
      <c r="GD1178" s="9"/>
      <c r="GE1178" s="9"/>
      <c r="GF1178" s="9"/>
    </row>
    <row r="1179" spans="2:188" s="95" customFormat="1">
      <c r="B1179" s="96"/>
      <c r="C1179" s="96"/>
      <c r="D1179" s="96"/>
      <c r="E1179" s="173"/>
      <c r="F1179" s="105"/>
      <c r="G1179" s="97"/>
      <c r="L1179" s="107"/>
      <c r="M1179" s="103"/>
      <c r="N1179" s="99"/>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9"/>
      <c r="EP1179" s="9"/>
      <c r="EQ1179" s="9"/>
      <c r="ER1179" s="9"/>
      <c r="ES1179" s="9"/>
      <c r="ET1179" s="9"/>
      <c r="EU1179" s="9"/>
      <c r="EV1179" s="9"/>
      <c r="EW1179" s="9"/>
      <c r="EX1179" s="9"/>
      <c r="EY1179" s="9"/>
      <c r="EZ1179" s="9"/>
      <c r="FA1179" s="9"/>
      <c r="FB1179" s="9"/>
      <c r="FC1179" s="9"/>
      <c r="FD1179" s="9"/>
      <c r="FE1179" s="9"/>
      <c r="FF1179" s="9"/>
      <c r="FG1179" s="9"/>
      <c r="FH1179" s="9"/>
      <c r="FI1179" s="9"/>
      <c r="FJ1179" s="9"/>
      <c r="FK1179" s="9"/>
      <c r="FL1179" s="9"/>
      <c r="FM1179" s="9"/>
      <c r="FN1179" s="9"/>
      <c r="FO1179" s="9"/>
      <c r="FP1179" s="9"/>
      <c r="FQ1179" s="9"/>
      <c r="FR1179" s="9"/>
      <c r="FS1179" s="9"/>
      <c r="FT1179" s="9"/>
      <c r="FU1179" s="9"/>
      <c r="FV1179" s="9"/>
      <c r="FW1179" s="9"/>
      <c r="FX1179" s="9"/>
      <c r="FY1179" s="9"/>
      <c r="FZ1179" s="9"/>
      <c r="GA1179" s="9"/>
      <c r="GB1179" s="9"/>
      <c r="GC1179" s="9"/>
      <c r="GD1179" s="9"/>
      <c r="GE1179" s="9"/>
      <c r="GF1179" s="9"/>
    </row>
    <row r="1180" spans="2:188" s="95" customFormat="1">
      <c r="B1180" s="96"/>
      <c r="C1180" s="96"/>
      <c r="D1180" s="96"/>
      <c r="E1180" s="173"/>
      <c r="F1180" s="105"/>
      <c r="G1180" s="97"/>
      <c r="L1180" s="107"/>
      <c r="M1180" s="103"/>
      <c r="N1180" s="99"/>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9"/>
      <c r="AW1180" s="9"/>
      <c r="AX1180" s="9"/>
      <c r="AY1180" s="9"/>
      <c r="AZ1180" s="9"/>
      <c r="BA1180" s="9"/>
      <c r="BB1180" s="9"/>
      <c r="BC1180" s="9"/>
      <c r="BD1180" s="9"/>
      <c r="BE1180" s="9"/>
      <c r="BF1180" s="9"/>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9"/>
      <c r="FZ1180" s="9"/>
      <c r="GA1180" s="9"/>
      <c r="GB1180" s="9"/>
      <c r="GC1180" s="9"/>
      <c r="GD1180" s="9"/>
      <c r="GE1180" s="9"/>
      <c r="GF1180" s="9"/>
    </row>
    <row r="1181" spans="2:188" s="95" customFormat="1">
      <c r="B1181" s="96"/>
      <c r="C1181" s="96"/>
      <c r="D1181" s="96"/>
      <c r="E1181" s="173"/>
      <c r="F1181" s="105"/>
      <c r="G1181" s="97"/>
      <c r="L1181" s="107"/>
      <c r="M1181" s="103"/>
      <c r="N1181" s="99"/>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9"/>
      <c r="AW1181" s="9"/>
      <c r="AX1181" s="9"/>
      <c r="AY1181" s="9"/>
      <c r="AZ1181" s="9"/>
      <c r="BA1181" s="9"/>
      <c r="BB1181" s="9"/>
      <c r="BC1181" s="9"/>
      <c r="BD1181" s="9"/>
      <c r="BE1181" s="9"/>
      <c r="BF1181" s="9"/>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c r="DU1181" s="9"/>
      <c r="DV1181" s="9"/>
      <c r="DW1181" s="9"/>
      <c r="DX1181" s="9"/>
      <c r="DY1181" s="9"/>
      <c r="DZ1181" s="9"/>
      <c r="EA1181" s="9"/>
      <c r="EB1181" s="9"/>
      <c r="EC1181" s="9"/>
      <c r="ED1181" s="9"/>
      <c r="EE1181" s="9"/>
      <c r="EF1181" s="9"/>
      <c r="EG1181" s="9"/>
      <c r="EH1181" s="9"/>
      <c r="EI1181" s="9"/>
      <c r="EJ1181" s="9"/>
      <c r="EK1181" s="9"/>
      <c r="EL1181" s="9"/>
      <c r="EM1181" s="9"/>
      <c r="EN1181" s="9"/>
      <c r="EO1181" s="9"/>
      <c r="EP1181" s="9"/>
      <c r="EQ1181" s="9"/>
      <c r="ER1181" s="9"/>
      <c r="ES1181" s="9"/>
      <c r="ET1181" s="9"/>
      <c r="EU1181" s="9"/>
      <c r="EV1181" s="9"/>
      <c r="EW1181" s="9"/>
      <c r="EX1181" s="9"/>
      <c r="EY1181" s="9"/>
      <c r="EZ1181" s="9"/>
      <c r="FA1181" s="9"/>
      <c r="FB1181" s="9"/>
      <c r="FC1181" s="9"/>
      <c r="FD1181" s="9"/>
      <c r="FE1181" s="9"/>
      <c r="FF1181" s="9"/>
      <c r="FG1181" s="9"/>
      <c r="FH1181" s="9"/>
      <c r="FI1181" s="9"/>
      <c r="FJ1181" s="9"/>
      <c r="FK1181" s="9"/>
      <c r="FL1181" s="9"/>
      <c r="FM1181" s="9"/>
      <c r="FN1181" s="9"/>
      <c r="FO1181" s="9"/>
      <c r="FP1181" s="9"/>
      <c r="FQ1181" s="9"/>
      <c r="FR1181" s="9"/>
      <c r="FS1181" s="9"/>
      <c r="FT1181" s="9"/>
      <c r="FU1181" s="9"/>
      <c r="FV1181" s="9"/>
      <c r="FW1181" s="9"/>
      <c r="FX1181" s="9"/>
      <c r="FY1181" s="9"/>
      <c r="FZ1181" s="9"/>
      <c r="GA1181" s="9"/>
      <c r="GB1181" s="9"/>
      <c r="GC1181" s="9"/>
      <c r="GD1181" s="9"/>
      <c r="GE1181" s="9"/>
      <c r="GF1181" s="9"/>
    </row>
    <row r="1182" spans="2:188" s="95" customFormat="1">
      <c r="B1182" s="96"/>
      <c r="C1182" s="96"/>
      <c r="D1182" s="96"/>
      <c r="E1182" s="173"/>
      <c r="F1182" s="105"/>
      <c r="G1182" s="97"/>
      <c r="L1182" s="107"/>
      <c r="M1182" s="103"/>
      <c r="N1182" s="99"/>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9"/>
      <c r="FZ1182" s="9"/>
      <c r="GA1182" s="9"/>
      <c r="GB1182" s="9"/>
      <c r="GC1182" s="9"/>
      <c r="GD1182" s="9"/>
      <c r="GE1182" s="9"/>
      <c r="GF1182" s="9"/>
    </row>
    <row r="1183" spans="2:188" s="95" customFormat="1">
      <c r="B1183" s="96"/>
      <c r="C1183" s="96"/>
      <c r="D1183" s="96"/>
      <c r="E1183" s="173"/>
      <c r="F1183" s="105"/>
      <c r="G1183" s="97"/>
      <c r="L1183" s="107"/>
      <c r="M1183" s="103"/>
      <c r="N1183" s="99"/>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row>
    <row r="1184" spans="2:188" s="95" customFormat="1">
      <c r="B1184" s="96"/>
      <c r="C1184" s="96"/>
      <c r="D1184" s="96"/>
      <c r="E1184" s="173"/>
      <c r="F1184" s="105"/>
      <c r="G1184" s="97"/>
      <c r="L1184" s="107"/>
      <c r="M1184" s="103"/>
      <c r="N1184" s="99"/>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9"/>
      <c r="AW1184" s="9"/>
      <c r="AX1184" s="9"/>
      <c r="AY1184" s="9"/>
      <c r="AZ1184" s="9"/>
      <c r="BA1184" s="9"/>
      <c r="BB1184" s="9"/>
      <c r="BC1184" s="9"/>
      <c r="BD1184" s="9"/>
      <c r="BE1184" s="9"/>
      <c r="BF1184" s="9"/>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9"/>
      <c r="FZ1184" s="9"/>
      <c r="GA1184" s="9"/>
      <c r="GB1184" s="9"/>
      <c r="GC1184" s="9"/>
      <c r="GD1184" s="9"/>
      <c r="GE1184" s="9"/>
      <c r="GF1184" s="9"/>
    </row>
    <row r="1185" spans="2:188" s="95" customFormat="1">
      <c r="B1185" s="96"/>
      <c r="C1185" s="96"/>
      <c r="D1185" s="96"/>
      <c r="E1185" s="173"/>
      <c r="F1185" s="105"/>
      <c r="G1185" s="97"/>
      <c r="L1185" s="107"/>
      <c r="M1185" s="103"/>
      <c r="N1185" s="99"/>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row>
    <row r="1186" spans="2:188" s="95" customFormat="1">
      <c r="B1186" s="96"/>
      <c r="C1186" s="96"/>
      <c r="D1186" s="96"/>
      <c r="E1186" s="173"/>
      <c r="F1186" s="105"/>
      <c r="G1186" s="97"/>
      <c r="L1186" s="107"/>
      <c r="M1186" s="103"/>
      <c r="N1186" s="99"/>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row>
    <row r="1187" spans="2:188" s="95" customFormat="1">
      <c r="B1187" s="96"/>
      <c r="C1187" s="96"/>
      <c r="D1187" s="96"/>
      <c r="E1187" s="173"/>
      <c r="F1187" s="105"/>
      <c r="G1187" s="97"/>
      <c r="L1187" s="107"/>
      <c r="M1187" s="103"/>
      <c r="N1187" s="99"/>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9"/>
      <c r="AW1187" s="9"/>
      <c r="AX1187" s="9"/>
      <c r="AY1187" s="9"/>
      <c r="AZ1187" s="9"/>
      <c r="BA1187" s="9"/>
      <c r="BB1187" s="9"/>
      <c r="BC1187" s="9"/>
      <c r="BD1187" s="9"/>
      <c r="BE1187" s="9"/>
      <c r="BF1187" s="9"/>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c r="DU1187" s="9"/>
      <c r="DV1187" s="9"/>
      <c r="DW1187" s="9"/>
      <c r="DX1187" s="9"/>
      <c r="DY1187" s="9"/>
      <c r="DZ1187" s="9"/>
      <c r="EA1187" s="9"/>
      <c r="EB1187" s="9"/>
      <c r="EC1187" s="9"/>
      <c r="ED1187" s="9"/>
      <c r="EE1187" s="9"/>
      <c r="EF1187" s="9"/>
      <c r="EG1187" s="9"/>
      <c r="EH1187" s="9"/>
      <c r="EI1187" s="9"/>
      <c r="EJ1187" s="9"/>
      <c r="EK1187" s="9"/>
      <c r="EL1187" s="9"/>
      <c r="EM1187" s="9"/>
      <c r="EN1187" s="9"/>
      <c r="EO1187" s="9"/>
      <c r="EP1187" s="9"/>
      <c r="EQ1187" s="9"/>
      <c r="ER1187" s="9"/>
      <c r="ES1187" s="9"/>
      <c r="ET1187" s="9"/>
      <c r="EU1187" s="9"/>
      <c r="EV1187" s="9"/>
      <c r="EW1187" s="9"/>
      <c r="EX1187" s="9"/>
      <c r="EY1187" s="9"/>
      <c r="EZ1187" s="9"/>
      <c r="FA1187" s="9"/>
      <c r="FB1187" s="9"/>
      <c r="FC1187" s="9"/>
      <c r="FD1187" s="9"/>
      <c r="FE1187" s="9"/>
      <c r="FF1187" s="9"/>
      <c r="FG1187" s="9"/>
      <c r="FH1187" s="9"/>
      <c r="FI1187" s="9"/>
      <c r="FJ1187" s="9"/>
      <c r="FK1187" s="9"/>
      <c r="FL1187" s="9"/>
      <c r="FM1187" s="9"/>
      <c r="FN1187" s="9"/>
      <c r="FO1187" s="9"/>
      <c r="FP1187" s="9"/>
      <c r="FQ1187" s="9"/>
      <c r="FR1187" s="9"/>
      <c r="FS1187" s="9"/>
      <c r="FT1187" s="9"/>
      <c r="FU1187" s="9"/>
      <c r="FV1187" s="9"/>
      <c r="FW1187" s="9"/>
      <c r="FX1187" s="9"/>
      <c r="FY1187" s="9"/>
      <c r="FZ1187" s="9"/>
      <c r="GA1187" s="9"/>
      <c r="GB1187" s="9"/>
      <c r="GC1187" s="9"/>
      <c r="GD1187" s="9"/>
      <c r="GE1187" s="9"/>
      <c r="GF1187" s="9"/>
    </row>
    <row r="1188" spans="2:188" s="95" customFormat="1">
      <c r="B1188" s="96"/>
      <c r="C1188" s="96"/>
      <c r="D1188" s="96"/>
      <c r="E1188" s="173"/>
      <c r="F1188" s="105"/>
      <c r="G1188" s="97"/>
      <c r="L1188" s="107"/>
      <c r="M1188" s="103"/>
      <c r="N1188" s="99"/>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9"/>
      <c r="AW1188" s="9"/>
      <c r="AX1188" s="9"/>
      <c r="AY1188" s="9"/>
      <c r="AZ1188" s="9"/>
      <c r="BA1188" s="9"/>
      <c r="BB1188" s="9"/>
      <c r="BC1188" s="9"/>
      <c r="BD1188" s="9"/>
      <c r="BE1188" s="9"/>
      <c r="BF1188" s="9"/>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9"/>
      <c r="FZ1188" s="9"/>
      <c r="GA1188" s="9"/>
      <c r="GB1188" s="9"/>
      <c r="GC1188" s="9"/>
      <c r="GD1188" s="9"/>
      <c r="GE1188" s="9"/>
      <c r="GF1188" s="9"/>
    </row>
    <row r="1189" spans="2:188" s="95" customFormat="1">
      <c r="B1189" s="96"/>
      <c r="C1189" s="96"/>
      <c r="D1189" s="96"/>
      <c r="E1189" s="173"/>
      <c r="F1189" s="105"/>
      <c r="G1189" s="97"/>
      <c r="L1189" s="107"/>
      <c r="M1189" s="103"/>
      <c r="N1189" s="99"/>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9"/>
      <c r="AW1189" s="9"/>
      <c r="AX1189" s="9"/>
      <c r="AY1189" s="9"/>
      <c r="AZ1189" s="9"/>
      <c r="BA1189" s="9"/>
      <c r="BB1189" s="9"/>
      <c r="BC1189" s="9"/>
      <c r="BD1189" s="9"/>
      <c r="BE1189" s="9"/>
      <c r="BF1189" s="9"/>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c r="DU1189" s="9"/>
      <c r="DV1189" s="9"/>
      <c r="DW1189" s="9"/>
      <c r="DX1189" s="9"/>
      <c r="DY1189" s="9"/>
      <c r="DZ1189" s="9"/>
      <c r="EA1189" s="9"/>
      <c r="EB1189" s="9"/>
      <c r="EC1189" s="9"/>
      <c r="ED1189" s="9"/>
      <c r="EE1189" s="9"/>
      <c r="EF1189" s="9"/>
      <c r="EG1189" s="9"/>
      <c r="EH1189" s="9"/>
      <c r="EI1189" s="9"/>
      <c r="EJ1189" s="9"/>
      <c r="EK1189" s="9"/>
      <c r="EL1189" s="9"/>
      <c r="EM1189" s="9"/>
      <c r="EN1189" s="9"/>
      <c r="EO1189" s="9"/>
      <c r="EP1189" s="9"/>
      <c r="EQ1189" s="9"/>
      <c r="ER1189" s="9"/>
      <c r="ES1189" s="9"/>
      <c r="ET1189" s="9"/>
      <c r="EU1189" s="9"/>
      <c r="EV1189" s="9"/>
      <c r="EW1189" s="9"/>
      <c r="EX1189" s="9"/>
      <c r="EY1189" s="9"/>
      <c r="EZ1189" s="9"/>
      <c r="FA1189" s="9"/>
      <c r="FB1189" s="9"/>
      <c r="FC1189" s="9"/>
      <c r="FD1189" s="9"/>
      <c r="FE1189" s="9"/>
      <c r="FF1189" s="9"/>
      <c r="FG1189" s="9"/>
      <c r="FH1189" s="9"/>
      <c r="FI1189" s="9"/>
      <c r="FJ1189" s="9"/>
      <c r="FK1189" s="9"/>
      <c r="FL1189" s="9"/>
      <c r="FM1189" s="9"/>
      <c r="FN1189" s="9"/>
      <c r="FO1189" s="9"/>
      <c r="FP1189" s="9"/>
      <c r="FQ1189" s="9"/>
      <c r="FR1189" s="9"/>
      <c r="FS1189" s="9"/>
      <c r="FT1189" s="9"/>
      <c r="FU1189" s="9"/>
      <c r="FV1189" s="9"/>
      <c r="FW1189" s="9"/>
      <c r="FX1189" s="9"/>
      <c r="FY1189" s="9"/>
      <c r="FZ1189" s="9"/>
      <c r="GA1189" s="9"/>
      <c r="GB1189" s="9"/>
      <c r="GC1189" s="9"/>
      <c r="GD1189" s="9"/>
      <c r="GE1189" s="9"/>
      <c r="GF1189" s="9"/>
    </row>
    <row r="1190" spans="2:188" s="95" customFormat="1">
      <c r="B1190" s="96"/>
      <c r="C1190" s="96"/>
      <c r="D1190" s="96"/>
      <c r="E1190" s="173"/>
      <c r="F1190" s="105"/>
      <c r="G1190" s="97"/>
      <c r="L1190" s="107"/>
      <c r="M1190" s="103"/>
      <c r="N1190" s="99"/>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9"/>
      <c r="FZ1190" s="9"/>
      <c r="GA1190" s="9"/>
      <c r="GB1190" s="9"/>
      <c r="GC1190" s="9"/>
      <c r="GD1190" s="9"/>
      <c r="GE1190" s="9"/>
      <c r="GF1190" s="9"/>
    </row>
    <row r="1191" spans="2:188" s="95" customFormat="1">
      <c r="B1191" s="96"/>
      <c r="C1191" s="96"/>
      <c r="D1191" s="96"/>
      <c r="E1191" s="173"/>
      <c r="F1191" s="105"/>
      <c r="G1191" s="97"/>
      <c r="L1191" s="107"/>
      <c r="M1191" s="103"/>
      <c r="N1191" s="99"/>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9"/>
      <c r="AW1191" s="9"/>
      <c r="AX1191" s="9"/>
      <c r="AY1191" s="9"/>
      <c r="AZ1191" s="9"/>
      <c r="BA1191" s="9"/>
      <c r="BB1191" s="9"/>
      <c r="BC1191" s="9"/>
      <c r="BD1191" s="9"/>
      <c r="BE1191" s="9"/>
      <c r="BF1191" s="9"/>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c r="DU1191" s="9"/>
      <c r="DV1191" s="9"/>
      <c r="DW1191" s="9"/>
      <c r="DX1191" s="9"/>
      <c r="DY1191" s="9"/>
      <c r="DZ1191" s="9"/>
      <c r="EA1191" s="9"/>
      <c r="EB1191" s="9"/>
      <c r="EC1191" s="9"/>
      <c r="ED1191" s="9"/>
      <c r="EE1191" s="9"/>
      <c r="EF1191" s="9"/>
      <c r="EG1191" s="9"/>
      <c r="EH1191" s="9"/>
      <c r="EI1191" s="9"/>
      <c r="EJ1191" s="9"/>
      <c r="EK1191" s="9"/>
      <c r="EL1191" s="9"/>
      <c r="EM1191" s="9"/>
      <c r="EN1191" s="9"/>
      <c r="EO1191" s="9"/>
      <c r="EP1191" s="9"/>
      <c r="EQ1191" s="9"/>
      <c r="ER1191" s="9"/>
      <c r="ES1191" s="9"/>
      <c r="ET1191" s="9"/>
      <c r="EU1191" s="9"/>
      <c r="EV1191" s="9"/>
      <c r="EW1191" s="9"/>
      <c r="EX1191" s="9"/>
      <c r="EY1191" s="9"/>
      <c r="EZ1191" s="9"/>
      <c r="FA1191" s="9"/>
      <c r="FB1191" s="9"/>
      <c r="FC1191" s="9"/>
      <c r="FD1191" s="9"/>
      <c r="FE1191" s="9"/>
      <c r="FF1191" s="9"/>
      <c r="FG1191" s="9"/>
      <c r="FH1191" s="9"/>
      <c r="FI1191" s="9"/>
      <c r="FJ1191" s="9"/>
      <c r="FK1191" s="9"/>
      <c r="FL1191" s="9"/>
      <c r="FM1191" s="9"/>
      <c r="FN1191" s="9"/>
      <c r="FO1191" s="9"/>
      <c r="FP1191" s="9"/>
      <c r="FQ1191" s="9"/>
      <c r="FR1191" s="9"/>
      <c r="FS1191" s="9"/>
      <c r="FT1191" s="9"/>
      <c r="FU1191" s="9"/>
      <c r="FV1191" s="9"/>
      <c r="FW1191" s="9"/>
      <c r="FX1191" s="9"/>
      <c r="FY1191" s="9"/>
      <c r="FZ1191" s="9"/>
      <c r="GA1191" s="9"/>
      <c r="GB1191" s="9"/>
      <c r="GC1191" s="9"/>
      <c r="GD1191" s="9"/>
      <c r="GE1191" s="9"/>
      <c r="GF1191" s="9"/>
    </row>
    <row r="1192" spans="2:188" s="95" customFormat="1">
      <c r="B1192" s="96"/>
      <c r="C1192" s="96"/>
      <c r="D1192" s="96"/>
      <c r="E1192" s="173"/>
      <c r="F1192" s="105"/>
      <c r="G1192" s="97"/>
      <c r="L1192" s="107"/>
      <c r="M1192" s="103"/>
      <c r="N1192" s="99"/>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row>
    <row r="1193" spans="2:188" s="95" customFormat="1">
      <c r="B1193" s="96"/>
      <c r="C1193" s="96"/>
      <c r="D1193" s="96"/>
      <c r="E1193" s="173"/>
      <c r="F1193" s="105"/>
      <c r="G1193" s="97"/>
      <c r="L1193" s="107"/>
      <c r="M1193" s="103"/>
      <c r="N1193" s="99"/>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9"/>
      <c r="AW1193" s="9"/>
      <c r="AX1193" s="9"/>
      <c r="AY1193" s="9"/>
      <c r="AZ1193" s="9"/>
      <c r="BA1193" s="9"/>
      <c r="BB1193" s="9"/>
      <c r="BC1193" s="9"/>
      <c r="BD1193" s="9"/>
      <c r="BE1193" s="9"/>
      <c r="BF1193" s="9"/>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c r="DU1193" s="9"/>
      <c r="DV1193" s="9"/>
      <c r="DW1193" s="9"/>
      <c r="DX1193" s="9"/>
      <c r="DY1193" s="9"/>
      <c r="DZ1193" s="9"/>
      <c r="EA1193" s="9"/>
      <c r="EB1193" s="9"/>
      <c r="EC1193" s="9"/>
      <c r="ED1193" s="9"/>
      <c r="EE1193" s="9"/>
      <c r="EF1193" s="9"/>
      <c r="EG1193" s="9"/>
      <c r="EH1193" s="9"/>
      <c r="EI1193" s="9"/>
      <c r="EJ1193" s="9"/>
      <c r="EK1193" s="9"/>
      <c r="EL1193" s="9"/>
      <c r="EM1193" s="9"/>
      <c r="EN1193" s="9"/>
      <c r="EO1193" s="9"/>
      <c r="EP1193" s="9"/>
      <c r="EQ1193" s="9"/>
      <c r="ER1193" s="9"/>
      <c r="ES1193" s="9"/>
      <c r="ET1193" s="9"/>
      <c r="EU1193" s="9"/>
      <c r="EV1193" s="9"/>
      <c r="EW1193" s="9"/>
      <c r="EX1193" s="9"/>
      <c r="EY1193" s="9"/>
      <c r="EZ1193" s="9"/>
      <c r="FA1193" s="9"/>
      <c r="FB1193" s="9"/>
      <c r="FC1193" s="9"/>
      <c r="FD1193" s="9"/>
      <c r="FE1193" s="9"/>
      <c r="FF1193" s="9"/>
      <c r="FG1193" s="9"/>
      <c r="FH1193" s="9"/>
      <c r="FI1193" s="9"/>
      <c r="FJ1193" s="9"/>
      <c r="FK1193" s="9"/>
      <c r="FL1193" s="9"/>
      <c r="FM1193" s="9"/>
      <c r="FN1193" s="9"/>
      <c r="FO1193" s="9"/>
      <c r="FP1193" s="9"/>
      <c r="FQ1193" s="9"/>
      <c r="FR1193" s="9"/>
      <c r="FS1193" s="9"/>
      <c r="FT1193" s="9"/>
      <c r="FU1193" s="9"/>
      <c r="FV1193" s="9"/>
      <c r="FW1193" s="9"/>
      <c r="FX1193" s="9"/>
      <c r="FY1193" s="9"/>
      <c r="FZ1193" s="9"/>
      <c r="GA1193" s="9"/>
      <c r="GB1193" s="9"/>
      <c r="GC1193" s="9"/>
      <c r="GD1193" s="9"/>
      <c r="GE1193" s="9"/>
      <c r="GF1193" s="9"/>
    </row>
    <row r="1194" spans="2:188" s="95" customFormat="1">
      <c r="B1194" s="96"/>
      <c r="C1194" s="96"/>
      <c r="D1194" s="96"/>
      <c r="E1194" s="173"/>
      <c r="F1194" s="105"/>
      <c r="G1194" s="97"/>
      <c r="L1194" s="107"/>
      <c r="M1194" s="103"/>
      <c r="N1194" s="99"/>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9"/>
      <c r="AW1194" s="9"/>
      <c r="AX1194" s="9"/>
      <c r="AY1194" s="9"/>
      <c r="AZ1194" s="9"/>
      <c r="BA1194" s="9"/>
      <c r="BB1194" s="9"/>
      <c r="BC1194" s="9"/>
      <c r="BD1194" s="9"/>
      <c r="BE1194" s="9"/>
      <c r="BF1194" s="9"/>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9"/>
      <c r="FZ1194" s="9"/>
      <c r="GA1194" s="9"/>
      <c r="GB1194" s="9"/>
      <c r="GC1194" s="9"/>
      <c r="GD1194" s="9"/>
      <c r="GE1194" s="9"/>
      <c r="GF1194" s="9"/>
    </row>
    <row r="1195" spans="2:188" s="95" customFormat="1">
      <c r="B1195" s="96"/>
      <c r="C1195" s="96"/>
      <c r="D1195" s="96"/>
      <c r="E1195" s="173"/>
      <c r="F1195" s="105"/>
      <c r="G1195" s="97"/>
      <c r="L1195" s="107"/>
      <c r="M1195" s="103"/>
      <c r="N1195" s="99"/>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9"/>
      <c r="AW1195" s="9"/>
      <c r="AX1195" s="9"/>
      <c r="AY1195" s="9"/>
      <c r="AZ1195" s="9"/>
      <c r="BA1195" s="9"/>
      <c r="BB1195" s="9"/>
      <c r="BC1195" s="9"/>
      <c r="BD1195" s="9"/>
      <c r="BE1195" s="9"/>
      <c r="BF1195" s="9"/>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c r="DU1195" s="9"/>
      <c r="DV1195" s="9"/>
      <c r="DW1195" s="9"/>
      <c r="DX1195" s="9"/>
      <c r="DY1195" s="9"/>
      <c r="DZ1195" s="9"/>
      <c r="EA1195" s="9"/>
      <c r="EB1195" s="9"/>
      <c r="EC1195" s="9"/>
      <c r="ED1195" s="9"/>
      <c r="EE1195" s="9"/>
      <c r="EF1195" s="9"/>
      <c r="EG1195" s="9"/>
      <c r="EH1195" s="9"/>
      <c r="EI1195" s="9"/>
      <c r="EJ1195" s="9"/>
      <c r="EK1195" s="9"/>
      <c r="EL1195" s="9"/>
      <c r="EM1195" s="9"/>
      <c r="EN1195" s="9"/>
      <c r="EO1195" s="9"/>
      <c r="EP1195" s="9"/>
      <c r="EQ1195" s="9"/>
      <c r="ER1195" s="9"/>
      <c r="ES1195" s="9"/>
      <c r="ET1195" s="9"/>
      <c r="EU1195" s="9"/>
      <c r="EV1195" s="9"/>
      <c r="EW1195" s="9"/>
      <c r="EX1195" s="9"/>
      <c r="EY1195" s="9"/>
      <c r="EZ1195" s="9"/>
      <c r="FA1195" s="9"/>
      <c r="FB1195" s="9"/>
      <c r="FC1195" s="9"/>
      <c r="FD1195" s="9"/>
      <c r="FE1195" s="9"/>
      <c r="FF1195" s="9"/>
      <c r="FG1195" s="9"/>
      <c r="FH1195" s="9"/>
      <c r="FI1195" s="9"/>
      <c r="FJ1195" s="9"/>
      <c r="FK1195" s="9"/>
      <c r="FL1195" s="9"/>
      <c r="FM1195" s="9"/>
      <c r="FN1195" s="9"/>
      <c r="FO1195" s="9"/>
      <c r="FP1195" s="9"/>
      <c r="FQ1195" s="9"/>
      <c r="FR1195" s="9"/>
      <c r="FS1195" s="9"/>
      <c r="FT1195" s="9"/>
      <c r="FU1195" s="9"/>
      <c r="FV1195" s="9"/>
      <c r="FW1195" s="9"/>
      <c r="FX1195" s="9"/>
      <c r="FY1195" s="9"/>
      <c r="FZ1195" s="9"/>
      <c r="GA1195" s="9"/>
      <c r="GB1195" s="9"/>
      <c r="GC1195" s="9"/>
      <c r="GD1195" s="9"/>
      <c r="GE1195" s="9"/>
      <c r="GF1195" s="9"/>
    </row>
    <row r="1196" spans="2:188" s="95" customFormat="1">
      <c r="B1196" s="96"/>
      <c r="C1196" s="96"/>
      <c r="D1196" s="96"/>
      <c r="E1196" s="173"/>
      <c r="F1196" s="105"/>
      <c r="G1196" s="97"/>
      <c r="L1196" s="107"/>
      <c r="M1196" s="103"/>
      <c r="N1196" s="99"/>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9"/>
      <c r="AW1196" s="9"/>
      <c r="AX1196" s="9"/>
      <c r="AY1196" s="9"/>
      <c r="AZ1196" s="9"/>
      <c r="BA1196" s="9"/>
      <c r="BB1196" s="9"/>
      <c r="BC1196" s="9"/>
      <c r="BD1196" s="9"/>
      <c r="BE1196" s="9"/>
      <c r="BF1196" s="9"/>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9"/>
      <c r="FZ1196" s="9"/>
      <c r="GA1196" s="9"/>
      <c r="GB1196" s="9"/>
      <c r="GC1196" s="9"/>
      <c r="GD1196" s="9"/>
      <c r="GE1196" s="9"/>
      <c r="GF1196" s="9"/>
    </row>
    <row r="1197" spans="2:188" s="95" customFormat="1">
      <c r="B1197" s="96"/>
      <c r="C1197" s="96"/>
      <c r="D1197" s="96"/>
      <c r="E1197" s="173"/>
      <c r="F1197" s="105"/>
      <c r="G1197" s="97"/>
      <c r="L1197" s="107"/>
      <c r="M1197" s="103"/>
      <c r="N1197" s="99"/>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9"/>
      <c r="AW1197" s="9"/>
      <c r="AX1197" s="9"/>
      <c r="AY1197" s="9"/>
      <c r="AZ1197" s="9"/>
      <c r="BA1197" s="9"/>
      <c r="BB1197" s="9"/>
      <c r="BC1197" s="9"/>
      <c r="BD1197" s="9"/>
      <c r="BE1197" s="9"/>
      <c r="BF1197" s="9"/>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c r="DU1197" s="9"/>
      <c r="DV1197" s="9"/>
      <c r="DW1197" s="9"/>
      <c r="DX1197" s="9"/>
      <c r="DY1197" s="9"/>
      <c r="DZ1197" s="9"/>
      <c r="EA1197" s="9"/>
      <c r="EB1197" s="9"/>
      <c r="EC1197" s="9"/>
      <c r="ED1197" s="9"/>
      <c r="EE1197" s="9"/>
      <c r="EF1197" s="9"/>
      <c r="EG1197" s="9"/>
      <c r="EH1197" s="9"/>
      <c r="EI1197" s="9"/>
      <c r="EJ1197" s="9"/>
      <c r="EK1197" s="9"/>
      <c r="EL1197" s="9"/>
      <c r="EM1197" s="9"/>
      <c r="EN1197" s="9"/>
      <c r="EO1197" s="9"/>
      <c r="EP1197" s="9"/>
      <c r="EQ1197" s="9"/>
      <c r="ER1197" s="9"/>
      <c r="ES1197" s="9"/>
      <c r="ET1197" s="9"/>
      <c r="EU1197" s="9"/>
      <c r="EV1197" s="9"/>
      <c r="EW1197" s="9"/>
      <c r="EX1197" s="9"/>
      <c r="EY1197" s="9"/>
      <c r="EZ1197" s="9"/>
      <c r="FA1197" s="9"/>
      <c r="FB1197" s="9"/>
      <c r="FC1197" s="9"/>
      <c r="FD1197" s="9"/>
      <c r="FE1197" s="9"/>
      <c r="FF1197" s="9"/>
      <c r="FG1197" s="9"/>
      <c r="FH1197" s="9"/>
      <c r="FI1197" s="9"/>
      <c r="FJ1197" s="9"/>
      <c r="FK1197" s="9"/>
      <c r="FL1197" s="9"/>
      <c r="FM1197" s="9"/>
      <c r="FN1197" s="9"/>
      <c r="FO1197" s="9"/>
      <c r="FP1197" s="9"/>
      <c r="FQ1197" s="9"/>
      <c r="FR1197" s="9"/>
      <c r="FS1197" s="9"/>
      <c r="FT1197" s="9"/>
      <c r="FU1197" s="9"/>
      <c r="FV1197" s="9"/>
      <c r="FW1197" s="9"/>
      <c r="FX1197" s="9"/>
      <c r="FY1197" s="9"/>
      <c r="FZ1197" s="9"/>
      <c r="GA1197" s="9"/>
      <c r="GB1197" s="9"/>
      <c r="GC1197" s="9"/>
      <c r="GD1197" s="9"/>
      <c r="GE1197" s="9"/>
      <c r="GF1197" s="9"/>
    </row>
    <row r="1198" spans="2:188" s="95" customFormat="1">
      <c r="B1198" s="96"/>
      <c r="C1198" s="96"/>
      <c r="D1198" s="96"/>
      <c r="E1198" s="173"/>
      <c r="F1198" s="105"/>
      <c r="G1198" s="97"/>
      <c r="L1198" s="107"/>
      <c r="M1198" s="103"/>
      <c r="N1198" s="99"/>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9"/>
      <c r="FZ1198" s="9"/>
      <c r="GA1198" s="9"/>
      <c r="GB1198" s="9"/>
      <c r="GC1198" s="9"/>
      <c r="GD1198" s="9"/>
      <c r="GE1198" s="9"/>
      <c r="GF1198" s="9"/>
    </row>
    <row r="1199" spans="2:188" s="95" customFormat="1">
      <c r="B1199" s="96"/>
      <c r="C1199" s="96"/>
      <c r="D1199" s="96"/>
      <c r="E1199" s="173"/>
      <c r="F1199" s="105"/>
      <c r="G1199" s="97"/>
      <c r="L1199" s="107"/>
      <c r="M1199" s="103"/>
      <c r="N1199" s="99"/>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9"/>
      <c r="AW1199" s="9"/>
      <c r="AX1199" s="9"/>
      <c r="AY1199" s="9"/>
      <c r="AZ1199" s="9"/>
      <c r="BA1199" s="9"/>
      <c r="BB1199" s="9"/>
      <c r="BC1199" s="9"/>
      <c r="BD1199" s="9"/>
      <c r="BE1199" s="9"/>
      <c r="BF1199" s="9"/>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c r="DU1199" s="9"/>
      <c r="DV1199" s="9"/>
      <c r="DW1199" s="9"/>
      <c r="DX1199" s="9"/>
      <c r="DY1199" s="9"/>
      <c r="DZ1199" s="9"/>
      <c r="EA1199" s="9"/>
      <c r="EB1199" s="9"/>
      <c r="EC1199" s="9"/>
      <c r="ED1199" s="9"/>
      <c r="EE1199" s="9"/>
      <c r="EF1199" s="9"/>
      <c r="EG1199" s="9"/>
      <c r="EH1199" s="9"/>
      <c r="EI1199" s="9"/>
      <c r="EJ1199" s="9"/>
      <c r="EK1199" s="9"/>
      <c r="EL1199" s="9"/>
      <c r="EM1199" s="9"/>
      <c r="EN1199" s="9"/>
      <c r="EO1199" s="9"/>
      <c r="EP1199" s="9"/>
      <c r="EQ1199" s="9"/>
      <c r="ER1199" s="9"/>
      <c r="ES1199" s="9"/>
      <c r="ET1199" s="9"/>
      <c r="EU1199" s="9"/>
      <c r="EV1199" s="9"/>
      <c r="EW1199" s="9"/>
      <c r="EX1199" s="9"/>
      <c r="EY1199" s="9"/>
      <c r="EZ1199" s="9"/>
      <c r="FA1199" s="9"/>
      <c r="FB1199" s="9"/>
      <c r="FC1199" s="9"/>
      <c r="FD1199" s="9"/>
      <c r="FE1199" s="9"/>
      <c r="FF1199" s="9"/>
      <c r="FG1199" s="9"/>
      <c r="FH1199" s="9"/>
      <c r="FI1199" s="9"/>
      <c r="FJ1199" s="9"/>
      <c r="FK1199" s="9"/>
      <c r="FL1199" s="9"/>
      <c r="FM1199" s="9"/>
      <c r="FN1199" s="9"/>
      <c r="FO1199" s="9"/>
      <c r="FP1199" s="9"/>
      <c r="FQ1199" s="9"/>
      <c r="FR1199" s="9"/>
      <c r="FS1199" s="9"/>
      <c r="FT1199" s="9"/>
      <c r="FU1199" s="9"/>
      <c r="FV1199" s="9"/>
      <c r="FW1199" s="9"/>
      <c r="FX1199" s="9"/>
      <c r="FY1199" s="9"/>
      <c r="FZ1199" s="9"/>
      <c r="GA1199" s="9"/>
      <c r="GB1199" s="9"/>
      <c r="GC1199" s="9"/>
      <c r="GD1199" s="9"/>
      <c r="GE1199" s="9"/>
      <c r="GF1199" s="9"/>
    </row>
    <row r="1200" spans="2:188" s="95" customFormat="1">
      <c r="B1200" s="96"/>
      <c r="C1200" s="96"/>
      <c r="D1200" s="96"/>
      <c r="E1200" s="173"/>
      <c r="F1200" s="105"/>
      <c r="G1200" s="97"/>
      <c r="L1200" s="107"/>
      <c r="M1200" s="103"/>
      <c r="N1200" s="99"/>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9"/>
      <c r="FZ1200" s="9"/>
      <c r="GA1200" s="9"/>
      <c r="GB1200" s="9"/>
      <c r="GC1200" s="9"/>
      <c r="GD1200" s="9"/>
      <c r="GE1200" s="9"/>
      <c r="GF1200" s="9"/>
    </row>
    <row r="1201" spans="2:188" s="95" customFormat="1">
      <c r="B1201" s="96"/>
      <c r="C1201" s="96"/>
      <c r="D1201" s="96"/>
      <c r="E1201" s="173"/>
      <c r="F1201" s="105"/>
      <c r="G1201" s="97"/>
      <c r="L1201" s="107"/>
      <c r="M1201" s="103"/>
      <c r="N1201" s="99"/>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c r="DU1201" s="9"/>
      <c r="DV1201" s="9"/>
      <c r="DW1201" s="9"/>
      <c r="DX1201" s="9"/>
      <c r="DY1201" s="9"/>
      <c r="DZ1201" s="9"/>
      <c r="EA1201" s="9"/>
      <c r="EB1201" s="9"/>
      <c r="EC1201" s="9"/>
      <c r="ED1201" s="9"/>
      <c r="EE1201" s="9"/>
      <c r="EF1201" s="9"/>
      <c r="EG1201" s="9"/>
      <c r="EH1201" s="9"/>
      <c r="EI1201" s="9"/>
      <c r="EJ1201" s="9"/>
      <c r="EK1201" s="9"/>
      <c r="EL1201" s="9"/>
      <c r="EM1201" s="9"/>
      <c r="EN1201" s="9"/>
      <c r="EO1201" s="9"/>
      <c r="EP1201" s="9"/>
      <c r="EQ1201" s="9"/>
      <c r="ER1201" s="9"/>
      <c r="ES1201" s="9"/>
      <c r="ET1201" s="9"/>
      <c r="EU1201" s="9"/>
      <c r="EV1201" s="9"/>
      <c r="EW1201" s="9"/>
      <c r="EX1201" s="9"/>
      <c r="EY1201" s="9"/>
      <c r="EZ1201" s="9"/>
      <c r="FA1201" s="9"/>
      <c r="FB1201" s="9"/>
      <c r="FC1201" s="9"/>
      <c r="FD1201" s="9"/>
      <c r="FE1201" s="9"/>
      <c r="FF1201" s="9"/>
      <c r="FG1201" s="9"/>
      <c r="FH1201" s="9"/>
      <c r="FI1201" s="9"/>
      <c r="FJ1201" s="9"/>
      <c r="FK1201" s="9"/>
      <c r="FL1201" s="9"/>
      <c r="FM1201" s="9"/>
      <c r="FN1201" s="9"/>
      <c r="FO1201" s="9"/>
      <c r="FP1201" s="9"/>
      <c r="FQ1201" s="9"/>
      <c r="FR1201" s="9"/>
      <c r="FS1201" s="9"/>
      <c r="FT1201" s="9"/>
      <c r="FU1201" s="9"/>
      <c r="FV1201" s="9"/>
      <c r="FW1201" s="9"/>
      <c r="FX1201" s="9"/>
      <c r="FY1201" s="9"/>
      <c r="FZ1201" s="9"/>
      <c r="GA1201" s="9"/>
      <c r="GB1201" s="9"/>
      <c r="GC1201" s="9"/>
      <c r="GD1201" s="9"/>
      <c r="GE1201" s="9"/>
      <c r="GF1201" s="9"/>
    </row>
    <row r="1202" spans="2:188" s="95" customFormat="1">
      <c r="B1202" s="96"/>
      <c r="C1202" s="96"/>
      <c r="D1202" s="96"/>
      <c r="E1202" s="173"/>
      <c r="F1202" s="105"/>
      <c r="G1202" s="97"/>
      <c r="L1202" s="107"/>
      <c r="M1202" s="103"/>
      <c r="N1202" s="99"/>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row>
    <row r="1203" spans="2:188" s="95" customFormat="1">
      <c r="B1203" s="96"/>
      <c r="C1203" s="96"/>
      <c r="D1203" s="96"/>
      <c r="E1203" s="173"/>
      <c r="F1203" s="105"/>
      <c r="G1203" s="97"/>
      <c r="L1203" s="107"/>
      <c r="M1203" s="103"/>
      <c r="N1203" s="99"/>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row>
    <row r="1204" spans="2:188" s="95" customFormat="1">
      <c r="B1204" s="96"/>
      <c r="C1204" s="96"/>
      <c r="D1204" s="96"/>
      <c r="E1204" s="173"/>
      <c r="F1204" s="105"/>
      <c r="G1204" s="97"/>
      <c r="L1204" s="107"/>
      <c r="M1204" s="103"/>
      <c r="N1204" s="99"/>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row>
    <row r="1205" spans="2:188" s="95" customFormat="1">
      <c r="B1205" s="96"/>
      <c r="C1205" s="96"/>
      <c r="D1205" s="96"/>
      <c r="E1205" s="173"/>
      <c r="F1205" s="105"/>
      <c r="G1205" s="97"/>
      <c r="L1205" s="107"/>
      <c r="M1205" s="103"/>
      <c r="N1205" s="99"/>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c r="DU1205" s="9"/>
      <c r="DV1205" s="9"/>
      <c r="DW1205" s="9"/>
      <c r="DX1205" s="9"/>
      <c r="DY1205" s="9"/>
      <c r="DZ1205" s="9"/>
      <c r="EA1205" s="9"/>
      <c r="EB1205" s="9"/>
      <c r="EC1205" s="9"/>
      <c r="ED1205" s="9"/>
      <c r="EE1205" s="9"/>
      <c r="EF1205" s="9"/>
      <c r="EG1205" s="9"/>
      <c r="EH1205" s="9"/>
      <c r="EI1205" s="9"/>
      <c r="EJ1205" s="9"/>
      <c r="EK1205" s="9"/>
      <c r="EL1205" s="9"/>
      <c r="EM1205" s="9"/>
      <c r="EN1205" s="9"/>
      <c r="EO1205" s="9"/>
      <c r="EP1205" s="9"/>
      <c r="EQ1205" s="9"/>
      <c r="ER1205" s="9"/>
      <c r="ES1205" s="9"/>
      <c r="ET1205" s="9"/>
      <c r="EU1205" s="9"/>
      <c r="EV1205" s="9"/>
      <c r="EW1205" s="9"/>
      <c r="EX1205" s="9"/>
      <c r="EY1205" s="9"/>
      <c r="EZ1205" s="9"/>
      <c r="FA1205" s="9"/>
      <c r="FB1205" s="9"/>
      <c r="FC1205" s="9"/>
      <c r="FD1205" s="9"/>
      <c r="FE1205" s="9"/>
      <c r="FF1205" s="9"/>
      <c r="FG1205" s="9"/>
      <c r="FH1205" s="9"/>
      <c r="FI1205" s="9"/>
      <c r="FJ1205" s="9"/>
      <c r="FK1205" s="9"/>
      <c r="FL1205" s="9"/>
      <c r="FM1205" s="9"/>
      <c r="FN1205" s="9"/>
      <c r="FO1205" s="9"/>
      <c r="FP1205" s="9"/>
      <c r="FQ1205" s="9"/>
      <c r="FR1205" s="9"/>
      <c r="FS1205" s="9"/>
      <c r="FT1205" s="9"/>
      <c r="FU1205" s="9"/>
      <c r="FV1205" s="9"/>
      <c r="FW1205" s="9"/>
      <c r="FX1205" s="9"/>
      <c r="FY1205" s="9"/>
      <c r="FZ1205" s="9"/>
      <c r="GA1205" s="9"/>
      <c r="GB1205" s="9"/>
      <c r="GC1205" s="9"/>
      <c r="GD1205" s="9"/>
      <c r="GE1205" s="9"/>
      <c r="GF1205" s="9"/>
    </row>
    <row r="1206" spans="2:188" s="95" customFormat="1">
      <c r="B1206" s="96"/>
      <c r="C1206" s="96"/>
      <c r="D1206" s="96"/>
      <c r="E1206" s="173"/>
      <c r="F1206" s="105"/>
      <c r="G1206" s="97"/>
      <c r="L1206" s="107"/>
      <c r="M1206" s="103"/>
      <c r="N1206" s="99"/>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9"/>
      <c r="FZ1206" s="9"/>
      <c r="GA1206" s="9"/>
      <c r="GB1206" s="9"/>
      <c r="GC1206" s="9"/>
      <c r="GD1206" s="9"/>
      <c r="GE1206" s="9"/>
      <c r="GF1206" s="9"/>
    </row>
    <row r="1207" spans="2:188" s="95" customFormat="1">
      <c r="B1207" s="96"/>
      <c r="C1207" s="96"/>
      <c r="D1207" s="96"/>
      <c r="E1207" s="173"/>
      <c r="F1207" s="105"/>
      <c r="G1207" s="97"/>
      <c r="L1207" s="107"/>
      <c r="M1207" s="103"/>
      <c r="N1207" s="99"/>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row>
    <row r="1208" spans="2:188" s="95" customFormat="1">
      <c r="B1208" s="96"/>
      <c r="C1208" s="96"/>
      <c r="D1208" s="96"/>
      <c r="E1208" s="173"/>
      <c r="F1208" s="105"/>
      <c r="G1208" s="97"/>
      <c r="L1208" s="107"/>
      <c r="M1208" s="103"/>
      <c r="N1208" s="99"/>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9"/>
      <c r="FZ1208" s="9"/>
      <c r="GA1208" s="9"/>
      <c r="GB1208" s="9"/>
      <c r="GC1208" s="9"/>
      <c r="GD1208" s="9"/>
      <c r="GE1208" s="9"/>
      <c r="GF1208" s="9"/>
    </row>
    <row r="1209" spans="2:188" s="95" customFormat="1">
      <c r="B1209" s="96"/>
      <c r="C1209" s="96"/>
      <c r="D1209" s="96"/>
      <c r="E1209" s="173"/>
      <c r="F1209" s="105"/>
      <c r="G1209" s="97"/>
      <c r="L1209" s="107"/>
      <c r="M1209" s="103"/>
      <c r="N1209" s="99"/>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c r="DU1209" s="9"/>
      <c r="DV1209" s="9"/>
      <c r="DW1209" s="9"/>
      <c r="DX1209" s="9"/>
      <c r="DY1209" s="9"/>
      <c r="DZ1209" s="9"/>
      <c r="EA1209" s="9"/>
      <c r="EB1209" s="9"/>
      <c r="EC1209" s="9"/>
      <c r="ED1209" s="9"/>
      <c r="EE1209" s="9"/>
      <c r="EF1209" s="9"/>
      <c r="EG1209" s="9"/>
      <c r="EH1209" s="9"/>
      <c r="EI1209" s="9"/>
      <c r="EJ1209" s="9"/>
      <c r="EK1209" s="9"/>
      <c r="EL1209" s="9"/>
      <c r="EM1209" s="9"/>
      <c r="EN1209" s="9"/>
      <c r="EO1209" s="9"/>
      <c r="EP1209" s="9"/>
      <c r="EQ1209" s="9"/>
      <c r="ER1209" s="9"/>
      <c r="ES1209" s="9"/>
      <c r="ET1209" s="9"/>
      <c r="EU1209" s="9"/>
      <c r="EV1209" s="9"/>
      <c r="EW1209" s="9"/>
      <c r="EX1209" s="9"/>
      <c r="EY1209" s="9"/>
      <c r="EZ1209" s="9"/>
      <c r="FA1209" s="9"/>
      <c r="FB1209" s="9"/>
      <c r="FC1209" s="9"/>
      <c r="FD1209" s="9"/>
      <c r="FE1209" s="9"/>
      <c r="FF1209" s="9"/>
      <c r="FG1209" s="9"/>
      <c r="FH1209" s="9"/>
      <c r="FI1209" s="9"/>
      <c r="FJ1209" s="9"/>
      <c r="FK1209" s="9"/>
      <c r="FL1209" s="9"/>
      <c r="FM1209" s="9"/>
      <c r="FN1209" s="9"/>
      <c r="FO1209" s="9"/>
      <c r="FP1209" s="9"/>
      <c r="FQ1209" s="9"/>
      <c r="FR1209" s="9"/>
      <c r="FS1209" s="9"/>
      <c r="FT1209" s="9"/>
      <c r="FU1209" s="9"/>
      <c r="FV1209" s="9"/>
      <c r="FW1209" s="9"/>
      <c r="FX1209" s="9"/>
      <c r="FY1209" s="9"/>
      <c r="FZ1209" s="9"/>
      <c r="GA1209" s="9"/>
      <c r="GB1209" s="9"/>
      <c r="GC1209" s="9"/>
      <c r="GD1209" s="9"/>
      <c r="GE1209" s="9"/>
      <c r="GF1209" s="9"/>
    </row>
    <row r="1210" spans="2:188" s="95" customFormat="1">
      <c r="B1210" s="96"/>
      <c r="C1210" s="96"/>
      <c r="D1210" s="96"/>
      <c r="E1210" s="173"/>
      <c r="F1210" s="105"/>
      <c r="G1210" s="97"/>
      <c r="L1210" s="107"/>
      <c r="M1210" s="103"/>
      <c r="N1210" s="99"/>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9"/>
      <c r="FZ1210" s="9"/>
      <c r="GA1210" s="9"/>
      <c r="GB1210" s="9"/>
      <c r="GC1210" s="9"/>
      <c r="GD1210" s="9"/>
      <c r="GE1210" s="9"/>
      <c r="GF1210" s="9"/>
    </row>
    <row r="1211" spans="2:188" s="95" customFormat="1">
      <c r="B1211" s="96"/>
      <c r="C1211" s="96"/>
      <c r="D1211" s="96"/>
      <c r="E1211" s="173"/>
      <c r="F1211" s="105"/>
      <c r="G1211" s="97"/>
      <c r="L1211" s="107"/>
      <c r="M1211" s="103"/>
      <c r="N1211" s="99"/>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c r="DU1211" s="9"/>
      <c r="DV1211" s="9"/>
      <c r="DW1211" s="9"/>
      <c r="DX1211" s="9"/>
      <c r="DY1211" s="9"/>
      <c r="DZ1211" s="9"/>
      <c r="EA1211" s="9"/>
      <c r="EB1211" s="9"/>
      <c r="EC1211" s="9"/>
      <c r="ED1211" s="9"/>
      <c r="EE1211" s="9"/>
      <c r="EF1211" s="9"/>
      <c r="EG1211" s="9"/>
      <c r="EH1211" s="9"/>
      <c r="EI1211" s="9"/>
      <c r="EJ1211" s="9"/>
      <c r="EK1211" s="9"/>
      <c r="EL1211" s="9"/>
      <c r="EM1211" s="9"/>
      <c r="EN1211" s="9"/>
      <c r="EO1211" s="9"/>
      <c r="EP1211" s="9"/>
      <c r="EQ1211" s="9"/>
      <c r="ER1211" s="9"/>
      <c r="ES1211" s="9"/>
      <c r="ET1211" s="9"/>
      <c r="EU1211" s="9"/>
      <c r="EV1211" s="9"/>
      <c r="EW1211" s="9"/>
      <c r="EX1211" s="9"/>
      <c r="EY1211" s="9"/>
      <c r="EZ1211" s="9"/>
      <c r="FA1211" s="9"/>
      <c r="FB1211" s="9"/>
      <c r="FC1211" s="9"/>
      <c r="FD1211" s="9"/>
      <c r="FE1211" s="9"/>
      <c r="FF1211" s="9"/>
      <c r="FG1211" s="9"/>
      <c r="FH1211" s="9"/>
      <c r="FI1211" s="9"/>
      <c r="FJ1211" s="9"/>
      <c r="FK1211" s="9"/>
      <c r="FL1211" s="9"/>
      <c r="FM1211" s="9"/>
      <c r="FN1211" s="9"/>
      <c r="FO1211" s="9"/>
      <c r="FP1211" s="9"/>
      <c r="FQ1211" s="9"/>
      <c r="FR1211" s="9"/>
      <c r="FS1211" s="9"/>
      <c r="FT1211" s="9"/>
      <c r="FU1211" s="9"/>
      <c r="FV1211" s="9"/>
      <c r="FW1211" s="9"/>
      <c r="FX1211" s="9"/>
      <c r="FY1211" s="9"/>
      <c r="FZ1211" s="9"/>
      <c r="GA1211" s="9"/>
      <c r="GB1211" s="9"/>
      <c r="GC1211" s="9"/>
      <c r="GD1211" s="9"/>
      <c r="GE1211" s="9"/>
      <c r="GF1211" s="9"/>
    </row>
    <row r="1212" spans="2:188" s="95" customFormat="1">
      <c r="B1212" s="96"/>
      <c r="C1212" s="96"/>
      <c r="D1212" s="96"/>
      <c r="E1212" s="173"/>
      <c r="F1212" s="105"/>
      <c r="G1212" s="97"/>
      <c r="L1212" s="107"/>
      <c r="M1212" s="103"/>
      <c r="N1212" s="99"/>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9"/>
      <c r="FZ1212" s="9"/>
      <c r="GA1212" s="9"/>
      <c r="GB1212" s="9"/>
      <c r="GC1212" s="9"/>
      <c r="GD1212" s="9"/>
      <c r="GE1212" s="9"/>
      <c r="GF1212" s="9"/>
    </row>
    <row r="1213" spans="2:188" s="95" customFormat="1">
      <c r="B1213" s="96"/>
      <c r="C1213" s="96"/>
      <c r="D1213" s="96"/>
      <c r="E1213" s="173"/>
      <c r="F1213" s="105"/>
      <c r="G1213" s="97"/>
      <c r="L1213" s="107"/>
      <c r="M1213" s="103"/>
      <c r="N1213" s="99"/>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c r="DU1213" s="9"/>
      <c r="DV1213" s="9"/>
      <c r="DW1213" s="9"/>
      <c r="DX1213" s="9"/>
      <c r="DY1213" s="9"/>
      <c r="DZ1213" s="9"/>
      <c r="EA1213" s="9"/>
      <c r="EB1213" s="9"/>
      <c r="EC1213" s="9"/>
      <c r="ED1213" s="9"/>
      <c r="EE1213" s="9"/>
      <c r="EF1213" s="9"/>
      <c r="EG1213" s="9"/>
      <c r="EH1213" s="9"/>
      <c r="EI1213" s="9"/>
      <c r="EJ1213" s="9"/>
      <c r="EK1213" s="9"/>
      <c r="EL1213" s="9"/>
      <c r="EM1213" s="9"/>
      <c r="EN1213" s="9"/>
      <c r="EO1213" s="9"/>
      <c r="EP1213" s="9"/>
      <c r="EQ1213" s="9"/>
      <c r="ER1213" s="9"/>
      <c r="ES1213" s="9"/>
      <c r="ET1213" s="9"/>
      <c r="EU1213" s="9"/>
      <c r="EV1213" s="9"/>
      <c r="EW1213" s="9"/>
      <c r="EX1213" s="9"/>
      <c r="EY1213" s="9"/>
      <c r="EZ1213" s="9"/>
      <c r="FA1213" s="9"/>
      <c r="FB1213" s="9"/>
      <c r="FC1213" s="9"/>
      <c r="FD1213" s="9"/>
      <c r="FE1213" s="9"/>
      <c r="FF1213" s="9"/>
      <c r="FG1213" s="9"/>
      <c r="FH1213" s="9"/>
      <c r="FI1213" s="9"/>
      <c r="FJ1213" s="9"/>
      <c r="FK1213" s="9"/>
      <c r="FL1213" s="9"/>
      <c r="FM1213" s="9"/>
      <c r="FN1213" s="9"/>
      <c r="FO1213" s="9"/>
      <c r="FP1213" s="9"/>
      <c r="FQ1213" s="9"/>
      <c r="FR1213" s="9"/>
      <c r="FS1213" s="9"/>
      <c r="FT1213" s="9"/>
      <c r="FU1213" s="9"/>
      <c r="FV1213" s="9"/>
      <c r="FW1213" s="9"/>
      <c r="FX1213" s="9"/>
      <c r="FY1213" s="9"/>
      <c r="FZ1213" s="9"/>
      <c r="GA1213" s="9"/>
      <c r="GB1213" s="9"/>
      <c r="GC1213" s="9"/>
      <c r="GD1213" s="9"/>
      <c r="GE1213" s="9"/>
      <c r="GF1213" s="9"/>
    </row>
    <row r="1214" spans="2:188" s="95" customFormat="1">
      <c r="B1214" s="96"/>
      <c r="C1214" s="96"/>
      <c r="D1214" s="96"/>
      <c r="E1214" s="173"/>
      <c r="F1214" s="105"/>
      <c r="G1214" s="97"/>
      <c r="L1214" s="107"/>
      <c r="M1214" s="103"/>
      <c r="N1214" s="99"/>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9"/>
      <c r="FZ1214" s="9"/>
      <c r="GA1214" s="9"/>
      <c r="GB1214" s="9"/>
      <c r="GC1214" s="9"/>
      <c r="GD1214" s="9"/>
      <c r="GE1214" s="9"/>
      <c r="GF1214" s="9"/>
    </row>
    <row r="1215" spans="2:188" s="95" customFormat="1">
      <c r="B1215" s="96"/>
      <c r="C1215" s="96"/>
      <c r="D1215" s="96"/>
      <c r="E1215" s="173"/>
      <c r="F1215" s="105"/>
      <c r="G1215" s="97"/>
      <c r="L1215" s="107"/>
      <c r="M1215" s="103"/>
      <c r="N1215" s="99"/>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c r="DU1215" s="9"/>
      <c r="DV1215" s="9"/>
      <c r="DW1215" s="9"/>
      <c r="DX1215" s="9"/>
      <c r="DY1215" s="9"/>
      <c r="DZ1215" s="9"/>
      <c r="EA1215" s="9"/>
      <c r="EB1215" s="9"/>
      <c r="EC1215" s="9"/>
      <c r="ED1215" s="9"/>
      <c r="EE1215" s="9"/>
      <c r="EF1215" s="9"/>
      <c r="EG1215" s="9"/>
      <c r="EH1215" s="9"/>
      <c r="EI1215" s="9"/>
      <c r="EJ1215" s="9"/>
      <c r="EK1215" s="9"/>
      <c r="EL1215" s="9"/>
      <c r="EM1215" s="9"/>
      <c r="EN1215" s="9"/>
      <c r="EO1215" s="9"/>
      <c r="EP1215" s="9"/>
      <c r="EQ1215" s="9"/>
      <c r="ER1215" s="9"/>
      <c r="ES1215" s="9"/>
      <c r="ET1215" s="9"/>
      <c r="EU1215" s="9"/>
      <c r="EV1215" s="9"/>
      <c r="EW1215" s="9"/>
      <c r="EX1215" s="9"/>
      <c r="EY1215" s="9"/>
      <c r="EZ1215" s="9"/>
      <c r="FA1215" s="9"/>
      <c r="FB1215" s="9"/>
      <c r="FC1215" s="9"/>
      <c r="FD1215" s="9"/>
      <c r="FE1215" s="9"/>
      <c r="FF1215" s="9"/>
      <c r="FG1215" s="9"/>
      <c r="FH1215" s="9"/>
      <c r="FI1215" s="9"/>
      <c r="FJ1215" s="9"/>
      <c r="FK1215" s="9"/>
      <c r="FL1215" s="9"/>
      <c r="FM1215" s="9"/>
      <c r="FN1215" s="9"/>
      <c r="FO1215" s="9"/>
      <c r="FP1215" s="9"/>
      <c r="FQ1215" s="9"/>
      <c r="FR1215" s="9"/>
      <c r="FS1215" s="9"/>
      <c r="FT1215" s="9"/>
      <c r="FU1215" s="9"/>
      <c r="FV1215" s="9"/>
      <c r="FW1215" s="9"/>
      <c r="FX1215" s="9"/>
      <c r="FY1215" s="9"/>
      <c r="FZ1215" s="9"/>
      <c r="GA1215" s="9"/>
      <c r="GB1215" s="9"/>
      <c r="GC1215" s="9"/>
      <c r="GD1215" s="9"/>
      <c r="GE1215" s="9"/>
      <c r="GF1215" s="9"/>
    </row>
    <row r="1216" spans="2:188" s="95" customFormat="1">
      <c r="B1216" s="96"/>
      <c r="C1216" s="96"/>
      <c r="D1216" s="96"/>
      <c r="E1216" s="173"/>
      <c r="F1216" s="105"/>
      <c r="G1216" s="97"/>
      <c r="L1216" s="107"/>
      <c r="M1216" s="103"/>
      <c r="N1216" s="99"/>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row>
    <row r="1217" spans="2:188" s="95" customFormat="1">
      <c r="B1217" s="96"/>
      <c r="C1217" s="96"/>
      <c r="D1217" s="96"/>
      <c r="E1217" s="173"/>
      <c r="F1217" s="105"/>
      <c r="G1217" s="97"/>
      <c r="L1217" s="107"/>
      <c r="M1217" s="103"/>
      <c r="N1217" s="99"/>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c r="DU1217" s="9"/>
      <c r="DV1217" s="9"/>
      <c r="DW1217" s="9"/>
      <c r="DX1217" s="9"/>
      <c r="DY1217" s="9"/>
      <c r="DZ1217" s="9"/>
      <c r="EA1217" s="9"/>
      <c r="EB1217" s="9"/>
      <c r="EC1217" s="9"/>
      <c r="ED1217" s="9"/>
      <c r="EE1217" s="9"/>
      <c r="EF1217" s="9"/>
      <c r="EG1217" s="9"/>
      <c r="EH1217" s="9"/>
      <c r="EI1217" s="9"/>
      <c r="EJ1217" s="9"/>
      <c r="EK1217" s="9"/>
      <c r="EL1217" s="9"/>
      <c r="EM1217" s="9"/>
      <c r="EN1217" s="9"/>
      <c r="EO1217" s="9"/>
      <c r="EP1217" s="9"/>
      <c r="EQ1217" s="9"/>
      <c r="ER1217" s="9"/>
      <c r="ES1217" s="9"/>
      <c r="ET1217" s="9"/>
      <c r="EU1217" s="9"/>
      <c r="EV1217" s="9"/>
      <c r="EW1217" s="9"/>
      <c r="EX1217" s="9"/>
      <c r="EY1217" s="9"/>
      <c r="EZ1217" s="9"/>
      <c r="FA1217" s="9"/>
      <c r="FB1217" s="9"/>
      <c r="FC1217" s="9"/>
      <c r="FD1217" s="9"/>
      <c r="FE1217" s="9"/>
      <c r="FF1217" s="9"/>
      <c r="FG1217" s="9"/>
      <c r="FH1217" s="9"/>
      <c r="FI1217" s="9"/>
      <c r="FJ1217" s="9"/>
      <c r="FK1217" s="9"/>
      <c r="FL1217" s="9"/>
      <c r="FM1217" s="9"/>
      <c r="FN1217" s="9"/>
      <c r="FO1217" s="9"/>
      <c r="FP1217" s="9"/>
      <c r="FQ1217" s="9"/>
      <c r="FR1217" s="9"/>
      <c r="FS1217" s="9"/>
      <c r="FT1217" s="9"/>
      <c r="FU1217" s="9"/>
      <c r="FV1217" s="9"/>
      <c r="FW1217" s="9"/>
      <c r="FX1217" s="9"/>
      <c r="FY1217" s="9"/>
      <c r="FZ1217" s="9"/>
      <c r="GA1217" s="9"/>
      <c r="GB1217" s="9"/>
      <c r="GC1217" s="9"/>
      <c r="GD1217" s="9"/>
      <c r="GE1217" s="9"/>
      <c r="GF1217" s="9"/>
    </row>
    <row r="1218" spans="2:188" s="95" customFormat="1">
      <c r="B1218" s="96"/>
      <c r="C1218" s="96"/>
      <c r="D1218" s="96"/>
      <c r="E1218" s="173"/>
      <c r="F1218" s="105"/>
      <c r="G1218" s="97"/>
      <c r="L1218" s="107"/>
      <c r="M1218" s="103"/>
      <c r="N1218" s="99"/>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row>
    <row r="1219" spans="2:188" s="95" customFormat="1">
      <c r="B1219" s="96"/>
      <c r="C1219" s="96"/>
      <c r="D1219" s="96"/>
      <c r="E1219" s="173"/>
      <c r="F1219" s="105"/>
      <c r="G1219" s="97"/>
      <c r="L1219" s="107"/>
      <c r="M1219" s="103"/>
      <c r="N1219" s="99"/>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c r="DU1219" s="9"/>
      <c r="DV1219" s="9"/>
      <c r="DW1219" s="9"/>
      <c r="DX1219" s="9"/>
      <c r="DY1219" s="9"/>
      <c r="DZ1219" s="9"/>
      <c r="EA1219" s="9"/>
      <c r="EB1219" s="9"/>
      <c r="EC1219" s="9"/>
      <c r="ED1219" s="9"/>
      <c r="EE1219" s="9"/>
      <c r="EF1219" s="9"/>
      <c r="EG1219" s="9"/>
      <c r="EH1219" s="9"/>
      <c r="EI1219" s="9"/>
      <c r="EJ1219" s="9"/>
      <c r="EK1219" s="9"/>
      <c r="EL1219" s="9"/>
      <c r="EM1219" s="9"/>
      <c r="EN1219" s="9"/>
      <c r="EO1219" s="9"/>
      <c r="EP1219" s="9"/>
      <c r="EQ1219" s="9"/>
      <c r="ER1219" s="9"/>
      <c r="ES1219" s="9"/>
      <c r="ET1219" s="9"/>
      <c r="EU1219" s="9"/>
      <c r="EV1219" s="9"/>
      <c r="EW1219" s="9"/>
      <c r="EX1219" s="9"/>
      <c r="EY1219" s="9"/>
      <c r="EZ1219" s="9"/>
      <c r="FA1219" s="9"/>
      <c r="FB1219" s="9"/>
      <c r="FC1219" s="9"/>
      <c r="FD1219" s="9"/>
      <c r="FE1219" s="9"/>
      <c r="FF1219" s="9"/>
      <c r="FG1219" s="9"/>
      <c r="FH1219" s="9"/>
      <c r="FI1219" s="9"/>
      <c r="FJ1219" s="9"/>
      <c r="FK1219" s="9"/>
      <c r="FL1219" s="9"/>
      <c r="FM1219" s="9"/>
      <c r="FN1219" s="9"/>
      <c r="FO1219" s="9"/>
      <c r="FP1219" s="9"/>
      <c r="FQ1219" s="9"/>
      <c r="FR1219" s="9"/>
      <c r="FS1219" s="9"/>
      <c r="FT1219" s="9"/>
      <c r="FU1219" s="9"/>
      <c r="FV1219" s="9"/>
      <c r="FW1219" s="9"/>
      <c r="FX1219" s="9"/>
      <c r="FY1219" s="9"/>
      <c r="FZ1219" s="9"/>
      <c r="GA1219" s="9"/>
      <c r="GB1219" s="9"/>
      <c r="GC1219" s="9"/>
      <c r="GD1219" s="9"/>
      <c r="GE1219" s="9"/>
      <c r="GF1219" s="9"/>
    </row>
    <row r="1220" spans="2:188" s="95" customFormat="1">
      <c r="B1220" s="96"/>
      <c r="C1220" s="96"/>
      <c r="D1220" s="96"/>
      <c r="E1220" s="173"/>
      <c r="F1220" s="105"/>
      <c r="G1220" s="97"/>
      <c r="L1220" s="107"/>
      <c r="M1220" s="103"/>
      <c r="N1220" s="99"/>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c r="DU1220" s="9"/>
      <c r="DV1220" s="9"/>
      <c r="DW1220" s="9"/>
      <c r="DX1220" s="9"/>
      <c r="DY1220" s="9"/>
      <c r="DZ1220" s="9"/>
      <c r="EA1220" s="9"/>
      <c r="EB1220" s="9"/>
      <c r="EC1220" s="9"/>
      <c r="ED1220" s="9"/>
      <c r="EE1220" s="9"/>
      <c r="EF1220" s="9"/>
      <c r="EG1220" s="9"/>
      <c r="EH1220" s="9"/>
      <c r="EI1220" s="9"/>
      <c r="EJ1220" s="9"/>
      <c r="EK1220" s="9"/>
      <c r="EL1220" s="9"/>
      <c r="EM1220" s="9"/>
      <c r="EN1220" s="9"/>
      <c r="EO1220" s="9"/>
      <c r="EP1220" s="9"/>
      <c r="EQ1220" s="9"/>
      <c r="ER1220" s="9"/>
      <c r="ES1220" s="9"/>
      <c r="ET1220" s="9"/>
      <c r="EU1220" s="9"/>
      <c r="EV1220" s="9"/>
      <c r="EW1220" s="9"/>
      <c r="EX1220" s="9"/>
      <c r="EY1220" s="9"/>
      <c r="EZ1220" s="9"/>
      <c r="FA1220" s="9"/>
      <c r="FB1220" s="9"/>
      <c r="FC1220" s="9"/>
      <c r="FD1220" s="9"/>
      <c r="FE1220" s="9"/>
      <c r="FF1220" s="9"/>
      <c r="FG1220" s="9"/>
      <c r="FH1220" s="9"/>
      <c r="FI1220" s="9"/>
      <c r="FJ1220" s="9"/>
      <c r="FK1220" s="9"/>
      <c r="FL1220" s="9"/>
      <c r="FM1220" s="9"/>
      <c r="FN1220" s="9"/>
      <c r="FO1220" s="9"/>
      <c r="FP1220" s="9"/>
      <c r="FQ1220" s="9"/>
      <c r="FR1220" s="9"/>
      <c r="FS1220" s="9"/>
      <c r="FT1220" s="9"/>
      <c r="FU1220" s="9"/>
      <c r="FV1220" s="9"/>
      <c r="FW1220" s="9"/>
      <c r="FX1220" s="9"/>
      <c r="FY1220" s="9"/>
      <c r="FZ1220" s="9"/>
      <c r="GA1220" s="9"/>
      <c r="GB1220" s="9"/>
      <c r="GC1220" s="9"/>
      <c r="GD1220" s="9"/>
      <c r="GE1220" s="9"/>
      <c r="GF1220" s="9"/>
    </row>
    <row r="1221" spans="2:188" s="95" customFormat="1">
      <c r="B1221" s="96"/>
      <c r="C1221" s="96"/>
      <c r="D1221" s="96"/>
      <c r="E1221" s="173"/>
      <c r="F1221" s="105"/>
      <c r="G1221" s="97"/>
      <c r="L1221" s="107"/>
      <c r="M1221" s="103"/>
      <c r="N1221" s="99"/>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c r="DU1221" s="9"/>
      <c r="DV1221" s="9"/>
      <c r="DW1221" s="9"/>
      <c r="DX1221" s="9"/>
      <c r="DY1221" s="9"/>
      <c r="DZ1221" s="9"/>
      <c r="EA1221" s="9"/>
      <c r="EB1221" s="9"/>
      <c r="EC1221" s="9"/>
      <c r="ED1221" s="9"/>
      <c r="EE1221" s="9"/>
      <c r="EF1221" s="9"/>
      <c r="EG1221" s="9"/>
      <c r="EH1221" s="9"/>
      <c r="EI1221" s="9"/>
      <c r="EJ1221" s="9"/>
      <c r="EK1221" s="9"/>
      <c r="EL1221" s="9"/>
      <c r="EM1221" s="9"/>
      <c r="EN1221" s="9"/>
      <c r="EO1221" s="9"/>
      <c r="EP1221" s="9"/>
      <c r="EQ1221" s="9"/>
      <c r="ER1221" s="9"/>
      <c r="ES1221" s="9"/>
      <c r="ET1221" s="9"/>
      <c r="EU1221" s="9"/>
      <c r="EV1221" s="9"/>
      <c r="EW1221" s="9"/>
      <c r="EX1221" s="9"/>
      <c r="EY1221" s="9"/>
      <c r="EZ1221" s="9"/>
      <c r="FA1221" s="9"/>
      <c r="FB1221" s="9"/>
      <c r="FC1221" s="9"/>
      <c r="FD1221" s="9"/>
      <c r="FE1221" s="9"/>
      <c r="FF1221" s="9"/>
      <c r="FG1221" s="9"/>
      <c r="FH1221" s="9"/>
      <c r="FI1221" s="9"/>
      <c r="FJ1221" s="9"/>
      <c r="FK1221" s="9"/>
      <c r="FL1221" s="9"/>
      <c r="FM1221" s="9"/>
      <c r="FN1221" s="9"/>
      <c r="FO1221" s="9"/>
      <c r="FP1221" s="9"/>
      <c r="FQ1221" s="9"/>
      <c r="FR1221" s="9"/>
      <c r="FS1221" s="9"/>
      <c r="FT1221" s="9"/>
      <c r="FU1221" s="9"/>
      <c r="FV1221" s="9"/>
      <c r="FW1221" s="9"/>
      <c r="FX1221" s="9"/>
      <c r="FY1221" s="9"/>
      <c r="FZ1221" s="9"/>
      <c r="GA1221" s="9"/>
      <c r="GB1221" s="9"/>
      <c r="GC1221" s="9"/>
      <c r="GD1221" s="9"/>
      <c r="GE1221" s="9"/>
      <c r="GF1221" s="9"/>
    </row>
    <row r="1222" spans="2:188" s="95" customFormat="1">
      <c r="B1222" s="96"/>
      <c r="C1222" s="96"/>
      <c r="D1222" s="96"/>
      <c r="E1222" s="173"/>
      <c r="F1222" s="105"/>
      <c r="G1222" s="97"/>
      <c r="L1222" s="107"/>
      <c r="M1222" s="103"/>
      <c r="N1222" s="99"/>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row>
    <row r="1223" spans="2:188" s="95" customFormat="1">
      <c r="B1223" s="96"/>
      <c r="C1223" s="96"/>
      <c r="D1223" s="96"/>
      <c r="E1223" s="173"/>
      <c r="F1223" s="105"/>
      <c r="G1223" s="97"/>
      <c r="L1223" s="107"/>
      <c r="M1223" s="103"/>
      <c r="N1223" s="99"/>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c r="DU1223" s="9"/>
      <c r="DV1223" s="9"/>
      <c r="DW1223" s="9"/>
      <c r="DX1223" s="9"/>
      <c r="DY1223" s="9"/>
      <c r="DZ1223" s="9"/>
      <c r="EA1223" s="9"/>
      <c r="EB1223" s="9"/>
      <c r="EC1223" s="9"/>
      <c r="ED1223" s="9"/>
      <c r="EE1223" s="9"/>
      <c r="EF1223" s="9"/>
      <c r="EG1223" s="9"/>
      <c r="EH1223" s="9"/>
      <c r="EI1223" s="9"/>
      <c r="EJ1223" s="9"/>
      <c r="EK1223" s="9"/>
      <c r="EL1223" s="9"/>
      <c r="EM1223" s="9"/>
      <c r="EN1223" s="9"/>
      <c r="EO1223" s="9"/>
      <c r="EP1223" s="9"/>
      <c r="EQ1223" s="9"/>
      <c r="ER1223" s="9"/>
      <c r="ES1223" s="9"/>
      <c r="ET1223" s="9"/>
      <c r="EU1223" s="9"/>
      <c r="EV1223" s="9"/>
      <c r="EW1223" s="9"/>
      <c r="EX1223" s="9"/>
      <c r="EY1223" s="9"/>
      <c r="EZ1223" s="9"/>
      <c r="FA1223" s="9"/>
      <c r="FB1223" s="9"/>
      <c r="FC1223" s="9"/>
      <c r="FD1223" s="9"/>
      <c r="FE1223" s="9"/>
      <c r="FF1223" s="9"/>
      <c r="FG1223" s="9"/>
      <c r="FH1223" s="9"/>
      <c r="FI1223" s="9"/>
      <c r="FJ1223" s="9"/>
      <c r="FK1223" s="9"/>
      <c r="FL1223" s="9"/>
      <c r="FM1223" s="9"/>
      <c r="FN1223" s="9"/>
      <c r="FO1223" s="9"/>
      <c r="FP1223" s="9"/>
      <c r="FQ1223" s="9"/>
      <c r="FR1223" s="9"/>
      <c r="FS1223" s="9"/>
      <c r="FT1223" s="9"/>
      <c r="FU1223" s="9"/>
      <c r="FV1223" s="9"/>
      <c r="FW1223" s="9"/>
      <c r="FX1223" s="9"/>
      <c r="FY1223" s="9"/>
      <c r="FZ1223" s="9"/>
      <c r="GA1223" s="9"/>
      <c r="GB1223" s="9"/>
      <c r="GC1223" s="9"/>
      <c r="GD1223" s="9"/>
      <c r="GE1223" s="9"/>
      <c r="GF1223" s="9"/>
    </row>
    <row r="1224" spans="2:188" s="95" customFormat="1">
      <c r="B1224" s="96"/>
      <c r="C1224" s="96"/>
      <c r="D1224" s="96"/>
      <c r="E1224" s="173"/>
      <c r="F1224" s="105"/>
      <c r="G1224" s="97"/>
      <c r="L1224" s="107"/>
      <c r="M1224" s="103"/>
      <c r="N1224" s="99"/>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c r="DU1224" s="9"/>
      <c r="DV1224" s="9"/>
      <c r="DW1224" s="9"/>
      <c r="DX1224" s="9"/>
      <c r="DY1224" s="9"/>
      <c r="DZ1224" s="9"/>
      <c r="EA1224" s="9"/>
      <c r="EB1224" s="9"/>
      <c r="EC1224" s="9"/>
      <c r="ED1224" s="9"/>
      <c r="EE1224" s="9"/>
      <c r="EF1224" s="9"/>
      <c r="EG1224" s="9"/>
      <c r="EH1224" s="9"/>
      <c r="EI1224" s="9"/>
      <c r="EJ1224" s="9"/>
      <c r="EK1224" s="9"/>
      <c r="EL1224" s="9"/>
      <c r="EM1224" s="9"/>
      <c r="EN1224" s="9"/>
      <c r="EO1224" s="9"/>
      <c r="EP1224" s="9"/>
      <c r="EQ1224" s="9"/>
      <c r="ER1224" s="9"/>
      <c r="ES1224" s="9"/>
      <c r="ET1224" s="9"/>
      <c r="EU1224" s="9"/>
      <c r="EV1224" s="9"/>
      <c r="EW1224" s="9"/>
      <c r="EX1224" s="9"/>
      <c r="EY1224" s="9"/>
      <c r="EZ1224" s="9"/>
      <c r="FA1224" s="9"/>
      <c r="FB1224" s="9"/>
      <c r="FC1224" s="9"/>
      <c r="FD1224" s="9"/>
      <c r="FE1224" s="9"/>
      <c r="FF1224" s="9"/>
      <c r="FG1224" s="9"/>
      <c r="FH1224" s="9"/>
      <c r="FI1224" s="9"/>
      <c r="FJ1224" s="9"/>
      <c r="FK1224" s="9"/>
      <c r="FL1224" s="9"/>
      <c r="FM1224" s="9"/>
      <c r="FN1224" s="9"/>
      <c r="FO1224" s="9"/>
      <c r="FP1224" s="9"/>
      <c r="FQ1224" s="9"/>
      <c r="FR1224" s="9"/>
      <c r="FS1224" s="9"/>
      <c r="FT1224" s="9"/>
      <c r="FU1224" s="9"/>
      <c r="FV1224" s="9"/>
      <c r="FW1224" s="9"/>
      <c r="FX1224" s="9"/>
      <c r="FY1224" s="9"/>
      <c r="FZ1224" s="9"/>
      <c r="GA1224" s="9"/>
      <c r="GB1224" s="9"/>
      <c r="GC1224" s="9"/>
      <c r="GD1224" s="9"/>
      <c r="GE1224" s="9"/>
      <c r="GF1224" s="9"/>
    </row>
    <row r="1225" spans="2:188" s="95" customFormat="1">
      <c r="B1225" s="96"/>
      <c r="C1225" s="96"/>
      <c r="D1225" s="96"/>
      <c r="E1225" s="173"/>
      <c r="F1225" s="105"/>
      <c r="G1225" s="97"/>
      <c r="L1225" s="107"/>
      <c r="M1225" s="103"/>
      <c r="N1225" s="99"/>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c r="DU1225" s="9"/>
      <c r="DV1225" s="9"/>
      <c r="DW1225" s="9"/>
      <c r="DX1225" s="9"/>
      <c r="DY1225" s="9"/>
      <c r="DZ1225" s="9"/>
      <c r="EA1225" s="9"/>
      <c r="EB1225" s="9"/>
      <c r="EC1225" s="9"/>
      <c r="ED1225" s="9"/>
      <c r="EE1225" s="9"/>
      <c r="EF1225" s="9"/>
      <c r="EG1225" s="9"/>
      <c r="EH1225" s="9"/>
      <c r="EI1225" s="9"/>
      <c r="EJ1225" s="9"/>
      <c r="EK1225" s="9"/>
      <c r="EL1225" s="9"/>
      <c r="EM1225" s="9"/>
      <c r="EN1225" s="9"/>
      <c r="EO1225" s="9"/>
      <c r="EP1225" s="9"/>
      <c r="EQ1225" s="9"/>
      <c r="ER1225" s="9"/>
      <c r="ES1225" s="9"/>
      <c r="ET1225" s="9"/>
      <c r="EU1225" s="9"/>
      <c r="EV1225" s="9"/>
      <c r="EW1225" s="9"/>
      <c r="EX1225" s="9"/>
      <c r="EY1225" s="9"/>
      <c r="EZ1225" s="9"/>
      <c r="FA1225" s="9"/>
      <c r="FB1225" s="9"/>
      <c r="FC1225" s="9"/>
      <c r="FD1225" s="9"/>
      <c r="FE1225" s="9"/>
      <c r="FF1225" s="9"/>
      <c r="FG1225" s="9"/>
      <c r="FH1225" s="9"/>
      <c r="FI1225" s="9"/>
      <c r="FJ1225" s="9"/>
      <c r="FK1225" s="9"/>
      <c r="FL1225" s="9"/>
      <c r="FM1225" s="9"/>
      <c r="FN1225" s="9"/>
      <c r="FO1225" s="9"/>
      <c r="FP1225" s="9"/>
      <c r="FQ1225" s="9"/>
      <c r="FR1225" s="9"/>
      <c r="FS1225" s="9"/>
      <c r="FT1225" s="9"/>
      <c r="FU1225" s="9"/>
      <c r="FV1225" s="9"/>
      <c r="FW1225" s="9"/>
      <c r="FX1225" s="9"/>
      <c r="FY1225" s="9"/>
      <c r="FZ1225" s="9"/>
      <c r="GA1225" s="9"/>
      <c r="GB1225" s="9"/>
      <c r="GC1225" s="9"/>
      <c r="GD1225" s="9"/>
      <c r="GE1225" s="9"/>
      <c r="GF1225" s="9"/>
    </row>
    <row r="1226" spans="2:188" s="95" customFormat="1">
      <c r="B1226" s="96"/>
      <c r="C1226" s="96"/>
      <c r="D1226" s="96"/>
      <c r="E1226" s="173"/>
      <c r="F1226" s="105"/>
      <c r="G1226" s="97"/>
      <c r="L1226" s="107"/>
      <c r="M1226" s="103"/>
      <c r="N1226" s="99"/>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row>
    <row r="1227" spans="2:188" s="95" customFormat="1">
      <c r="B1227" s="96"/>
      <c r="C1227" s="96"/>
      <c r="D1227" s="96"/>
      <c r="E1227" s="173"/>
      <c r="F1227" s="105"/>
      <c r="G1227" s="97"/>
      <c r="L1227" s="107"/>
      <c r="M1227" s="103"/>
      <c r="N1227" s="99"/>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c r="DU1227" s="9"/>
      <c r="DV1227" s="9"/>
      <c r="DW1227" s="9"/>
      <c r="DX1227" s="9"/>
      <c r="DY1227" s="9"/>
      <c r="DZ1227" s="9"/>
      <c r="EA1227" s="9"/>
      <c r="EB1227" s="9"/>
      <c r="EC1227" s="9"/>
      <c r="ED1227" s="9"/>
      <c r="EE1227" s="9"/>
      <c r="EF1227" s="9"/>
      <c r="EG1227" s="9"/>
      <c r="EH1227" s="9"/>
      <c r="EI1227" s="9"/>
      <c r="EJ1227" s="9"/>
      <c r="EK1227" s="9"/>
      <c r="EL1227" s="9"/>
      <c r="EM1227" s="9"/>
      <c r="EN1227" s="9"/>
      <c r="EO1227" s="9"/>
      <c r="EP1227" s="9"/>
      <c r="EQ1227" s="9"/>
      <c r="ER1227" s="9"/>
      <c r="ES1227" s="9"/>
      <c r="ET1227" s="9"/>
      <c r="EU1227" s="9"/>
      <c r="EV1227" s="9"/>
      <c r="EW1227" s="9"/>
      <c r="EX1227" s="9"/>
      <c r="EY1227" s="9"/>
      <c r="EZ1227" s="9"/>
      <c r="FA1227" s="9"/>
      <c r="FB1227" s="9"/>
      <c r="FC1227" s="9"/>
      <c r="FD1227" s="9"/>
      <c r="FE1227" s="9"/>
      <c r="FF1227" s="9"/>
      <c r="FG1227" s="9"/>
      <c r="FH1227" s="9"/>
      <c r="FI1227" s="9"/>
      <c r="FJ1227" s="9"/>
      <c r="FK1227" s="9"/>
      <c r="FL1227" s="9"/>
      <c r="FM1227" s="9"/>
      <c r="FN1227" s="9"/>
      <c r="FO1227" s="9"/>
      <c r="FP1227" s="9"/>
      <c r="FQ1227" s="9"/>
      <c r="FR1227" s="9"/>
      <c r="FS1227" s="9"/>
      <c r="FT1227" s="9"/>
      <c r="FU1227" s="9"/>
      <c r="FV1227" s="9"/>
      <c r="FW1227" s="9"/>
      <c r="FX1227" s="9"/>
      <c r="FY1227" s="9"/>
      <c r="FZ1227" s="9"/>
      <c r="GA1227" s="9"/>
      <c r="GB1227" s="9"/>
      <c r="GC1227" s="9"/>
      <c r="GD1227" s="9"/>
      <c r="GE1227" s="9"/>
      <c r="GF1227" s="9"/>
    </row>
    <row r="1228" spans="2:188" s="95" customFormat="1">
      <c r="B1228" s="96"/>
      <c r="C1228" s="96"/>
      <c r="D1228" s="96"/>
      <c r="E1228" s="173"/>
      <c r="F1228" s="105"/>
      <c r="G1228" s="97"/>
      <c r="L1228" s="107"/>
      <c r="M1228" s="103"/>
      <c r="N1228" s="99"/>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c r="DU1228" s="9"/>
      <c r="DV1228" s="9"/>
      <c r="DW1228" s="9"/>
      <c r="DX1228" s="9"/>
      <c r="DY1228" s="9"/>
      <c r="DZ1228" s="9"/>
      <c r="EA1228" s="9"/>
      <c r="EB1228" s="9"/>
      <c r="EC1228" s="9"/>
      <c r="ED1228" s="9"/>
      <c r="EE1228" s="9"/>
      <c r="EF1228" s="9"/>
      <c r="EG1228" s="9"/>
      <c r="EH1228" s="9"/>
      <c r="EI1228" s="9"/>
      <c r="EJ1228" s="9"/>
      <c r="EK1228" s="9"/>
      <c r="EL1228" s="9"/>
      <c r="EM1228" s="9"/>
      <c r="EN1228" s="9"/>
      <c r="EO1228" s="9"/>
      <c r="EP1228" s="9"/>
      <c r="EQ1228" s="9"/>
      <c r="ER1228" s="9"/>
      <c r="ES1228" s="9"/>
      <c r="ET1228" s="9"/>
      <c r="EU1228" s="9"/>
      <c r="EV1228" s="9"/>
      <c r="EW1228" s="9"/>
      <c r="EX1228" s="9"/>
      <c r="EY1228" s="9"/>
      <c r="EZ1228" s="9"/>
      <c r="FA1228" s="9"/>
      <c r="FB1228" s="9"/>
      <c r="FC1228" s="9"/>
      <c r="FD1228" s="9"/>
      <c r="FE1228" s="9"/>
      <c r="FF1228" s="9"/>
      <c r="FG1228" s="9"/>
      <c r="FH1228" s="9"/>
      <c r="FI1228" s="9"/>
      <c r="FJ1228" s="9"/>
      <c r="FK1228" s="9"/>
      <c r="FL1228" s="9"/>
      <c r="FM1228" s="9"/>
      <c r="FN1228" s="9"/>
      <c r="FO1228" s="9"/>
      <c r="FP1228" s="9"/>
      <c r="FQ1228" s="9"/>
      <c r="FR1228" s="9"/>
      <c r="FS1228" s="9"/>
      <c r="FT1228" s="9"/>
      <c r="FU1228" s="9"/>
      <c r="FV1228" s="9"/>
      <c r="FW1228" s="9"/>
      <c r="FX1228" s="9"/>
      <c r="FY1228" s="9"/>
      <c r="FZ1228" s="9"/>
      <c r="GA1228" s="9"/>
      <c r="GB1228" s="9"/>
      <c r="GC1228" s="9"/>
      <c r="GD1228" s="9"/>
      <c r="GE1228" s="9"/>
      <c r="GF1228" s="9"/>
    </row>
    <row r="1229" spans="2:188" s="95" customFormat="1">
      <c r="B1229" s="96"/>
      <c r="C1229" s="96"/>
      <c r="D1229" s="96"/>
      <c r="E1229" s="173"/>
      <c r="F1229" s="105"/>
      <c r="G1229" s="97"/>
      <c r="L1229" s="107"/>
      <c r="M1229" s="103"/>
      <c r="N1229" s="99"/>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c r="DU1229" s="9"/>
      <c r="DV1229" s="9"/>
      <c r="DW1229" s="9"/>
      <c r="DX1229" s="9"/>
      <c r="DY1229" s="9"/>
      <c r="DZ1229" s="9"/>
      <c r="EA1229" s="9"/>
      <c r="EB1229" s="9"/>
      <c r="EC1229" s="9"/>
      <c r="ED1229" s="9"/>
      <c r="EE1229" s="9"/>
      <c r="EF1229" s="9"/>
      <c r="EG1229" s="9"/>
      <c r="EH1229" s="9"/>
      <c r="EI1229" s="9"/>
      <c r="EJ1229" s="9"/>
      <c r="EK1229" s="9"/>
      <c r="EL1229" s="9"/>
      <c r="EM1229" s="9"/>
      <c r="EN1229" s="9"/>
      <c r="EO1229" s="9"/>
      <c r="EP1229" s="9"/>
      <c r="EQ1229" s="9"/>
      <c r="ER1229" s="9"/>
      <c r="ES1229" s="9"/>
      <c r="ET1229" s="9"/>
      <c r="EU1229" s="9"/>
      <c r="EV1229" s="9"/>
      <c r="EW1229" s="9"/>
      <c r="EX1229" s="9"/>
      <c r="EY1229" s="9"/>
      <c r="EZ1229" s="9"/>
      <c r="FA1229" s="9"/>
      <c r="FB1229" s="9"/>
      <c r="FC1229" s="9"/>
      <c r="FD1229" s="9"/>
      <c r="FE1229" s="9"/>
      <c r="FF1229" s="9"/>
      <c r="FG1229" s="9"/>
      <c r="FH1229" s="9"/>
      <c r="FI1229" s="9"/>
      <c r="FJ1229" s="9"/>
      <c r="FK1229" s="9"/>
      <c r="FL1229" s="9"/>
      <c r="FM1229" s="9"/>
      <c r="FN1229" s="9"/>
      <c r="FO1229" s="9"/>
      <c r="FP1229" s="9"/>
      <c r="FQ1229" s="9"/>
      <c r="FR1229" s="9"/>
      <c r="FS1229" s="9"/>
      <c r="FT1229" s="9"/>
      <c r="FU1229" s="9"/>
      <c r="FV1229" s="9"/>
      <c r="FW1229" s="9"/>
      <c r="FX1229" s="9"/>
      <c r="FY1229" s="9"/>
      <c r="FZ1229" s="9"/>
      <c r="GA1229" s="9"/>
      <c r="GB1229" s="9"/>
      <c r="GC1229" s="9"/>
      <c r="GD1229" s="9"/>
      <c r="GE1229" s="9"/>
      <c r="GF1229" s="9"/>
    </row>
    <row r="1230" spans="2:188" s="95" customFormat="1">
      <c r="B1230" s="96"/>
      <c r="C1230" s="96"/>
      <c r="D1230" s="96"/>
      <c r="E1230" s="173"/>
      <c r="F1230" s="105"/>
      <c r="G1230" s="97"/>
      <c r="L1230" s="107"/>
      <c r="M1230" s="103"/>
      <c r="N1230" s="99"/>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9"/>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9"/>
      <c r="FY1230" s="9"/>
      <c r="FZ1230" s="9"/>
      <c r="GA1230" s="9"/>
      <c r="GB1230" s="9"/>
      <c r="GC1230" s="9"/>
      <c r="GD1230" s="9"/>
      <c r="GE1230" s="9"/>
      <c r="GF1230" s="9"/>
    </row>
    <row r="1231" spans="2:188" s="95" customFormat="1">
      <c r="B1231" s="96"/>
      <c r="C1231" s="96"/>
      <c r="D1231" s="96"/>
      <c r="E1231" s="173"/>
      <c r="F1231" s="105"/>
      <c r="G1231" s="97"/>
      <c r="L1231" s="107"/>
      <c r="M1231" s="103"/>
      <c r="N1231" s="99"/>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row>
    <row r="1232" spans="2:188" s="95" customFormat="1">
      <c r="B1232" s="96"/>
      <c r="C1232" s="96"/>
      <c r="D1232" s="96"/>
      <c r="E1232" s="173"/>
      <c r="F1232" s="105"/>
      <c r="G1232" s="97"/>
      <c r="L1232" s="107"/>
      <c r="M1232" s="103"/>
      <c r="N1232" s="99"/>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9"/>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9"/>
      <c r="FY1232" s="9"/>
      <c r="FZ1232" s="9"/>
      <c r="GA1232" s="9"/>
      <c r="GB1232" s="9"/>
      <c r="GC1232" s="9"/>
      <c r="GD1232" s="9"/>
      <c r="GE1232" s="9"/>
      <c r="GF1232" s="9"/>
    </row>
    <row r="1233" spans="2:188" s="95" customFormat="1">
      <c r="B1233" s="96"/>
      <c r="C1233" s="96"/>
      <c r="D1233" s="96"/>
      <c r="E1233" s="173"/>
      <c r="F1233" s="105"/>
      <c r="G1233" s="97"/>
      <c r="L1233" s="107"/>
      <c r="M1233" s="103"/>
      <c r="N1233" s="99"/>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c r="DU1233" s="9"/>
      <c r="DV1233" s="9"/>
      <c r="DW1233" s="9"/>
      <c r="DX1233" s="9"/>
      <c r="DY1233" s="9"/>
      <c r="DZ1233" s="9"/>
      <c r="EA1233" s="9"/>
      <c r="EB1233" s="9"/>
      <c r="EC1233" s="9"/>
      <c r="ED1233" s="9"/>
      <c r="EE1233" s="9"/>
      <c r="EF1233" s="9"/>
      <c r="EG1233" s="9"/>
      <c r="EH1233" s="9"/>
      <c r="EI1233" s="9"/>
      <c r="EJ1233" s="9"/>
      <c r="EK1233" s="9"/>
      <c r="EL1233" s="9"/>
      <c r="EM1233" s="9"/>
      <c r="EN1233" s="9"/>
      <c r="EO1233" s="9"/>
      <c r="EP1233" s="9"/>
      <c r="EQ1233" s="9"/>
      <c r="ER1233" s="9"/>
      <c r="ES1233" s="9"/>
      <c r="ET1233" s="9"/>
      <c r="EU1233" s="9"/>
      <c r="EV1233" s="9"/>
      <c r="EW1233" s="9"/>
      <c r="EX1233" s="9"/>
      <c r="EY1233" s="9"/>
      <c r="EZ1233" s="9"/>
      <c r="FA1233" s="9"/>
      <c r="FB1233" s="9"/>
      <c r="FC1233" s="9"/>
      <c r="FD1233" s="9"/>
      <c r="FE1233" s="9"/>
      <c r="FF1233" s="9"/>
      <c r="FG1233" s="9"/>
      <c r="FH1233" s="9"/>
      <c r="FI1233" s="9"/>
      <c r="FJ1233" s="9"/>
      <c r="FK1233" s="9"/>
      <c r="FL1233" s="9"/>
      <c r="FM1233" s="9"/>
      <c r="FN1233" s="9"/>
      <c r="FO1233" s="9"/>
      <c r="FP1233" s="9"/>
      <c r="FQ1233" s="9"/>
      <c r="FR1233" s="9"/>
      <c r="FS1233" s="9"/>
      <c r="FT1233" s="9"/>
      <c r="FU1233" s="9"/>
      <c r="FV1233" s="9"/>
      <c r="FW1233" s="9"/>
      <c r="FX1233" s="9"/>
      <c r="FY1233" s="9"/>
      <c r="FZ1233" s="9"/>
      <c r="GA1233" s="9"/>
      <c r="GB1233" s="9"/>
      <c r="GC1233" s="9"/>
      <c r="GD1233" s="9"/>
      <c r="GE1233" s="9"/>
      <c r="GF1233" s="9"/>
    </row>
    <row r="1234" spans="2:188" s="95" customFormat="1">
      <c r="B1234" s="96"/>
      <c r="C1234" s="96"/>
      <c r="D1234" s="96"/>
      <c r="E1234" s="173"/>
      <c r="F1234" s="105"/>
      <c r="G1234" s="97"/>
      <c r="L1234" s="107"/>
      <c r="M1234" s="103"/>
      <c r="N1234" s="99"/>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row>
    <row r="1235" spans="2:188" s="95" customFormat="1">
      <c r="B1235" s="96"/>
      <c r="C1235" s="96"/>
      <c r="D1235" s="96"/>
      <c r="E1235" s="173"/>
      <c r="F1235" s="105"/>
      <c r="G1235" s="97"/>
      <c r="L1235" s="107"/>
      <c r="M1235" s="103"/>
      <c r="N1235" s="99"/>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c r="DU1235" s="9"/>
      <c r="DV1235" s="9"/>
      <c r="DW1235" s="9"/>
      <c r="DX1235" s="9"/>
      <c r="DY1235" s="9"/>
      <c r="DZ1235" s="9"/>
      <c r="EA1235" s="9"/>
      <c r="EB1235" s="9"/>
      <c r="EC1235" s="9"/>
      <c r="ED1235" s="9"/>
      <c r="EE1235" s="9"/>
      <c r="EF1235" s="9"/>
      <c r="EG1235" s="9"/>
      <c r="EH1235" s="9"/>
      <c r="EI1235" s="9"/>
      <c r="EJ1235" s="9"/>
      <c r="EK1235" s="9"/>
      <c r="EL1235" s="9"/>
      <c r="EM1235" s="9"/>
      <c r="EN1235" s="9"/>
      <c r="EO1235" s="9"/>
      <c r="EP1235" s="9"/>
      <c r="EQ1235" s="9"/>
      <c r="ER1235" s="9"/>
      <c r="ES1235" s="9"/>
      <c r="ET1235" s="9"/>
      <c r="EU1235" s="9"/>
      <c r="EV1235" s="9"/>
      <c r="EW1235" s="9"/>
      <c r="EX1235" s="9"/>
      <c r="EY1235" s="9"/>
      <c r="EZ1235" s="9"/>
      <c r="FA1235" s="9"/>
      <c r="FB1235" s="9"/>
      <c r="FC1235" s="9"/>
      <c r="FD1235" s="9"/>
      <c r="FE1235" s="9"/>
      <c r="FF1235" s="9"/>
      <c r="FG1235" s="9"/>
      <c r="FH1235" s="9"/>
      <c r="FI1235" s="9"/>
      <c r="FJ1235" s="9"/>
      <c r="FK1235" s="9"/>
      <c r="FL1235" s="9"/>
      <c r="FM1235" s="9"/>
      <c r="FN1235" s="9"/>
      <c r="FO1235" s="9"/>
      <c r="FP1235" s="9"/>
      <c r="FQ1235" s="9"/>
      <c r="FR1235" s="9"/>
      <c r="FS1235" s="9"/>
      <c r="FT1235" s="9"/>
      <c r="FU1235" s="9"/>
      <c r="FV1235" s="9"/>
      <c r="FW1235" s="9"/>
      <c r="FX1235" s="9"/>
      <c r="FY1235" s="9"/>
      <c r="FZ1235" s="9"/>
      <c r="GA1235" s="9"/>
      <c r="GB1235" s="9"/>
      <c r="GC1235" s="9"/>
      <c r="GD1235" s="9"/>
      <c r="GE1235" s="9"/>
      <c r="GF1235" s="9"/>
    </row>
    <row r="1236" spans="2:188" s="95" customFormat="1">
      <c r="B1236" s="96"/>
      <c r="C1236" s="96"/>
      <c r="D1236" s="96"/>
      <c r="E1236" s="173"/>
      <c r="F1236" s="105"/>
      <c r="G1236" s="97"/>
      <c r="L1236" s="107"/>
      <c r="M1236" s="103"/>
      <c r="N1236" s="99"/>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row>
    <row r="1237" spans="2:188" s="95" customFormat="1">
      <c r="B1237" s="96"/>
      <c r="C1237" s="96"/>
      <c r="D1237" s="96"/>
      <c r="E1237" s="173"/>
      <c r="F1237" s="105"/>
      <c r="G1237" s="97"/>
      <c r="L1237" s="107"/>
      <c r="M1237" s="103"/>
      <c r="N1237" s="99"/>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c r="DU1237" s="9"/>
      <c r="DV1237" s="9"/>
      <c r="DW1237" s="9"/>
      <c r="DX1237" s="9"/>
      <c r="DY1237" s="9"/>
      <c r="DZ1237" s="9"/>
      <c r="EA1237" s="9"/>
      <c r="EB1237" s="9"/>
      <c r="EC1237" s="9"/>
      <c r="ED1237" s="9"/>
      <c r="EE1237" s="9"/>
      <c r="EF1237" s="9"/>
      <c r="EG1237" s="9"/>
      <c r="EH1237" s="9"/>
      <c r="EI1237" s="9"/>
      <c r="EJ1237" s="9"/>
      <c r="EK1237" s="9"/>
      <c r="EL1237" s="9"/>
      <c r="EM1237" s="9"/>
      <c r="EN1237" s="9"/>
      <c r="EO1237" s="9"/>
      <c r="EP1237" s="9"/>
      <c r="EQ1237" s="9"/>
      <c r="ER1237" s="9"/>
      <c r="ES1237" s="9"/>
      <c r="ET1237" s="9"/>
      <c r="EU1237" s="9"/>
      <c r="EV1237" s="9"/>
      <c r="EW1237" s="9"/>
      <c r="EX1237" s="9"/>
      <c r="EY1237" s="9"/>
      <c r="EZ1237" s="9"/>
      <c r="FA1237" s="9"/>
      <c r="FB1237" s="9"/>
      <c r="FC1237" s="9"/>
      <c r="FD1237" s="9"/>
      <c r="FE1237" s="9"/>
      <c r="FF1237" s="9"/>
      <c r="FG1237" s="9"/>
      <c r="FH1237" s="9"/>
      <c r="FI1237" s="9"/>
      <c r="FJ1237" s="9"/>
      <c r="FK1237" s="9"/>
      <c r="FL1237" s="9"/>
      <c r="FM1237" s="9"/>
      <c r="FN1237" s="9"/>
      <c r="FO1237" s="9"/>
      <c r="FP1237" s="9"/>
      <c r="FQ1237" s="9"/>
      <c r="FR1237" s="9"/>
      <c r="FS1237" s="9"/>
      <c r="FT1237" s="9"/>
      <c r="FU1237" s="9"/>
      <c r="FV1237" s="9"/>
      <c r="FW1237" s="9"/>
      <c r="FX1237" s="9"/>
      <c r="FY1237" s="9"/>
      <c r="FZ1237" s="9"/>
      <c r="GA1237" s="9"/>
      <c r="GB1237" s="9"/>
      <c r="GC1237" s="9"/>
      <c r="GD1237" s="9"/>
      <c r="GE1237" s="9"/>
      <c r="GF1237" s="9"/>
    </row>
    <row r="1238" spans="2:188" s="95" customFormat="1">
      <c r="B1238" s="96"/>
      <c r="C1238" s="96"/>
      <c r="D1238" s="96"/>
      <c r="E1238" s="173"/>
      <c r="F1238" s="105"/>
      <c r="G1238" s="97"/>
      <c r="L1238" s="107"/>
      <c r="M1238" s="103"/>
      <c r="N1238" s="99"/>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row>
    <row r="1239" spans="2:188" s="95" customFormat="1">
      <c r="B1239" s="96"/>
      <c r="C1239" s="96"/>
      <c r="D1239" s="96"/>
      <c r="E1239" s="173"/>
      <c r="F1239" s="105"/>
      <c r="G1239" s="97"/>
      <c r="L1239" s="107"/>
      <c r="M1239" s="103"/>
      <c r="N1239" s="99"/>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c r="DU1239" s="9"/>
      <c r="DV1239" s="9"/>
      <c r="DW1239" s="9"/>
      <c r="DX1239" s="9"/>
      <c r="DY1239" s="9"/>
      <c r="DZ1239" s="9"/>
      <c r="EA1239" s="9"/>
      <c r="EB1239" s="9"/>
      <c r="EC1239" s="9"/>
      <c r="ED1239" s="9"/>
      <c r="EE1239" s="9"/>
      <c r="EF1239" s="9"/>
      <c r="EG1239" s="9"/>
      <c r="EH1239" s="9"/>
      <c r="EI1239" s="9"/>
      <c r="EJ1239" s="9"/>
      <c r="EK1239" s="9"/>
      <c r="EL1239" s="9"/>
      <c r="EM1239" s="9"/>
      <c r="EN1239" s="9"/>
      <c r="EO1239" s="9"/>
      <c r="EP1239" s="9"/>
      <c r="EQ1239" s="9"/>
      <c r="ER1239" s="9"/>
      <c r="ES1239" s="9"/>
      <c r="ET1239" s="9"/>
      <c r="EU1239" s="9"/>
      <c r="EV1239" s="9"/>
      <c r="EW1239" s="9"/>
      <c r="EX1239" s="9"/>
      <c r="EY1239" s="9"/>
      <c r="EZ1239" s="9"/>
      <c r="FA1239" s="9"/>
      <c r="FB1239" s="9"/>
      <c r="FC1239" s="9"/>
      <c r="FD1239" s="9"/>
      <c r="FE1239" s="9"/>
      <c r="FF1239" s="9"/>
      <c r="FG1239" s="9"/>
      <c r="FH1239" s="9"/>
      <c r="FI1239" s="9"/>
      <c r="FJ1239" s="9"/>
      <c r="FK1239" s="9"/>
      <c r="FL1239" s="9"/>
      <c r="FM1239" s="9"/>
      <c r="FN1239" s="9"/>
      <c r="FO1239" s="9"/>
      <c r="FP1239" s="9"/>
      <c r="FQ1239" s="9"/>
      <c r="FR1239" s="9"/>
      <c r="FS1239" s="9"/>
      <c r="FT1239" s="9"/>
      <c r="FU1239" s="9"/>
      <c r="FV1239" s="9"/>
      <c r="FW1239" s="9"/>
      <c r="FX1239" s="9"/>
      <c r="FY1239" s="9"/>
      <c r="FZ1239" s="9"/>
      <c r="GA1239" s="9"/>
      <c r="GB1239" s="9"/>
      <c r="GC1239" s="9"/>
      <c r="GD1239" s="9"/>
      <c r="GE1239" s="9"/>
      <c r="GF1239" s="9"/>
    </row>
    <row r="1240" spans="2:188" s="95" customFormat="1">
      <c r="B1240" s="96"/>
      <c r="C1240" s="96"/>
      <c r="D1240" s="96"/>
      <c r="E1240" s="173"/>
      <c r="F1240" s="105"/>
      <c r="G1240" s="97"/>
      <c r="L1240" s="107"/>
      <c r="M1240" s="103"/>
      <c r="N1240" s="99"/>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row>
    <row r="1241" spans="2:188" s="95" customFormat="1">
      <c r="B1241" s="96"/>
      <c r="C1241" s="96"/>
      <c r="D1241" s="96"/>
      <c r="E1241" s="173"/>
      <c r="F1241" s="105"/>
      <c r="G1241" s="97"/>
      <c r="L1241" s="107"/>
      <c r="M1241" s="103"/>
      <c r="N1241" s="99"/>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c r="DU1241" s="9"/>
      <c r="DV1241" s="9"/>
      <c r="DW1241" s="9"/>
      <c r="DX1241" s="9"/>
      <c r="DY1241" s="9"/>
      <c r="DZ1241" s="9"/>
      <c r="EA1241" s="9"/>
      <c r="EB1241" s="9"/>
      <c r="EC1241" s="9"/>
      <c r="ED1241" s="9"/>
      <c r="EE1241" s="9"/>
      <c r="EF1241" s="9"/>
      <c r="EG1241" s="9"/>
      <c r="EH1241" s="9"/>
      <c r="EI1241" s="9"/>
      <c r="EJ1241" s="9"/>
      <c r="EK1241" s="9"/>
      <c r="EL1241" s="9"/>
      <c r="EM1241" s="9"/>
      <c r="EN1241" s="9"/>
      <c r="EO1241" s="9"/>
      <c r="EP1241" s="9"/>
      <c r="EQ1241" s="9"/>
      <c r="ER1241" s="9"/>
      <c r="ES1241" s="9"/>
      <c r="ET1241" s="9"/>
      <c r="EU1241" s="9"/>
      <c r="EV1241" s="9"/>
      <c r="EW1241" s="9"/>
      <c r="EX1241" s="9"/>
      <c r="EY1241" s="9"/>
      <c r="EZ1241" s="9"/>
      <c r="FA1241" s="9"/>
      <c r="FB1241" s="9"/>
      <c r="FC1241" s="9"/>
      <c r="FD1241" s="9"/>
      <c r="FE1241" s="9"/>
      <c r="FF1241" s="9"/>
      <c r="FG1241" s="9"/>
      <c r="FH1241" s="9"/>
      <c r="FI1241" s="9"/>
      <c r="FJ1241" s="9"/>
      <c r="FK1241" s="9"/>
      <c r="FL1241" s="9"/>
      <c r="FM1241" s="9"/>
      <c r="FN1241" s="9"/>
      <c r="FO1241" s="9"/>
      <c r="FP1241" s="9"/>
      <c r="FQ1241" s="9"/>
      <c r="FR1241" s="9"/>
      <c r="FS1241" s="9"/>
      <c r="FT1241" s="9"/>
      <c r="FU1241" s="9"/>
      <c r="FV1241" s="9"/>
      <c r="FW1241" s="9"/>
      <c r="FX1241" s="9"/>
      <c r="FY1241" s="9"/>
      <c r="FZ1241" s="9"/>
      <c r="GA1241" s="9"/>
      <c r="GB1241" s="9"/>
      <c r="GC1241" s="9"/>
      <c r="GD1241" s="9"/>
      <c r="GE1241" s="9"/>
      <c r="GF1241" s="9"/>
    </row>
    <row r="1242" spans="2:188" s="95" customFormat="1">
      <c r="B1242" s="96"/>
      <c r="C1242" s="96"/>
      <c r="D1242" s="96"/>
      <c r="E1242" s="173"/>
      <c r="F1242" s="105"/>
      <c r="G1242" s="97"/>
      <c r="L1242" s="107"/>
      <c r="M1242" s="103"/>
      <c r="N1242" s="99"/>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row>
    <row r="1243" spans="2:188" s="95" customFormat="1">
      <c r="B1243" s="96"/>
      <c r="C1243" s="96"/>
      <c r="D1243" s="96"/>
      <c r="E1243" s="173"/>
      <c r="F1243" s="105"/>
      <c r="G1243" s="97"/>
      <c r="L1243" s="107"/>
      <c r="M1243" s="103"/>
      <c r="N1243" s="99"/>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row>
    <row r="1244" spans="2:188" s="95" customFormat="1">
      <c r="B1244" s="96"/>
      <c r="C1244" s="96"/>
      <c r="D1244" s="96"/>
      <c r="E1244" s="173"/>
      <c r="F1244" s="105"/>
      <c r="G1244" s="97"/>
      <c r="L1244" s="107"/>
      <c r="M1244" s="103"/>
      <c r="N1244" s="99"/>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row>
    <row r="1245" spans="2:188" s="95" customFormat="1">
      <c r="B1245" s="96"/>
      <c r="C1245" s="96"/>
      <c r="D1245" s="96"/>
      <c r="E1245" s="173"/>
      <c r="F1245" s="105"/>
      <c r="G1245" s="97"/>
      <c r="L1245" s="107"/>
      <c r="M1245" s="103"/>
      <c r="N1245" s="99"/>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row>
    <row r="1246" spans="2:188" s="95" customFormat="1">
      <c r="B1246" s="96"/>
      <c r="C1246" s="96"/>
      <c r="D1246" s="96"/>
      <c r="E1246" s="173"/>
      <c r="F1246" s="105"/>
      <c r="G1246" s="97"/>
      <c r="L1246" s="107"/>
      <c r="M1246" s="103"/>
      <c r="N1246" s="99"/>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9"/>
      <c r="EV1246" s="9"/>
      <c r="EW1246" s="9"/>
      <c r="EX1246" s="9"/>
      <c r="EY1246" s="9"/>
      <c r="EZ1246" s="9"/>
      <c r="FA1246" s="9"/>
      <c r="FB1246" s="9"/>
      <c r="FC1246" s="9"/>
      <c r="FD1246" s="9"/>
      <c r="FE1246" s="9"/>
      <c r="FF1246" s="9"/>
      <c r="FG1246" s="9"/>
      <c r="FH1246" s="9"/>
      <c r="FI1246" s="9"/>
      <c r="FJ1246" s="9"/>
      <c r="FK1246" s="9"/>
      <c r="FL1246" s="9"/>
      <c r="FM1246" s="9"/>
      <c r="FN1246" s="9"/>
      <c r="FO1246" s="9"/>
      <c r="FP1246" s="9"/>
      <c r="FQ1246" s="9"/>
      <c r="FR1246" s="9"/>
      <c r="FS1246" s="9"/>
      <c r="FT1246" s="9"/>
      <c r="FU1246" s="9"/>
      <c r="FV1246" s="9"/>
      <c r="FW1246" s="9"/>
      <c r="FX1246" s="9"/>
      <c r="FY1246" s="9"/>
      <c r="FZ1246" s="9"/>
      <c r="GA1246" s="9"/>
      <c r="GB1246" s="9"/>
      <c r="GC1246" s="9"/>
      <c r="GD1246" s="9"/>
      <c r="GE1246" s="9"/>
      <c r="GF1246" s="9"/>
    </row>
    <row r="1247" spans="2:188" s="95" customFormat="1">
      <c r="B1247" s="96"/>
      <c r="C1247" s="96"/>
      <c r="D1247" s="96"/>
      <c r="E1247" s="173"/>
      <c r="F1247" s="105"/>
      <c r="G1247" s="97"/>
      <c r="L1247" s="107"/>
      <c r="M1247" s="103"/>
      <c r="N1247" s="99"/>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c r="DU1247" s="9"/>
      <c r="DV1247" s="9"/>
      <c r="DW1247" s="9"/>
      <c r="DX1247" s="9"/>
      <c r="DY1247" s="9"/>
      <c r="DZ1247" s="9"/>
      <c r="EA1247" s="9"/>
      <c r="EB1247" s="9"/>
      <c r="EC1247" s="9"/>
      <c r="ED1247" s="9"/>
      <c r="EE1247" s="9"/>
      <c r="EF1247" s="9"/>
      <c r="EG1247" s="9"/>
      <c r="EH1247" s="9"/>
      <c r="EI1247" s="9"/>
      <c r="EJ1247" s="9"/>
      <c r="EK1247" s="9"/>
      <c r="EL1247" s="9"/>
      <c r="EM1247" s="9"/>
      <c r="EN1247" s="9"/>
      <c r="EO1247" s="9"/>
      <c r="EP1247" s="9"/>
      <c r="EQ1247" s="9"/>
      <c r="ER1247" s="9"/>
      <c r="ES1247" s="9"/>
      <c r="ET1247" s="9"/>
      <c r="EU1247" s="9"/>
      <c r="EV1247" s="9"/>
      <c r="EW1247" s="9"/>
      <c r="EX1247" s="9"/>
      <c r="EY1247" s="9"/>
      <c r="EZ1247" s="9"/>
      <c r="FA1247" s="9"/>
      <c r="FB1247" s="9"/>
      <c r="FC1247" s="9"/>
      <c r="FD1247" s="9"/>
      <c r="FE1247" s="9"/>
      <c r="FF1247" s="9"/>
      <c r="FG1247" s="9"/>
      <c r="FH1247" s="9"/>
      <c r="FI1247" s="9"/>
      <c r="FJ1247" s="9"/>
      <c r="FK1247" s="9"/>
      <c r="FL1247" s="9"/>
      <c r="FM1247" s="9"/>
      <c r="FN1247" s="9"/>
      <c r="FO1247" s="9"/>
      <c r="FP1247" s="9"/>
      <c r="FQ1247" s="9"/>
      <c r="FR1247" s="9"/>
      <c r="FS1247" s="9"/>
      <c r="FT1247" s="9"/>
      <c r="FU1247" s="9"/>
      <c r="FV1247" s="9"/>
      <c r="FW1247" s="9"/>
      <c r="FX1247" s="9"/>
      <c r="FY1247" s="9"/>
      <c r="FZ1247" s="9"/>
      <c r="GA1247" s="9"/>
      <c r="GB1247" s="9"/>
      <c r="GC1247" s="9"/>
      <c r="GD1247" s="9"/>
      <c r="GE1247" s="9"/>
      <c r="GF1247" s="9"/>
    </row>
    <row r="1248" spans="2:188" s="95" customFormat="1">
      <c r="B1248" s="96"/>
      <c r="C1248" s="96"/>
      <c r="D1248" s="96"/>
      <c r="E1248" s="173"/>
      <c r="F1248" s="105"/>
      <c r="G1248" s="97"/>
      <c r="L1248" s="107"/>
      <c r="M1248" s="103"/>
      <c r="N1248" s="99"/>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c r="DU1248" s="9"/>
      <c r="DV1248" s="9"/>
      <c r="DW1248" s="9"/>
      <c r="DX1248" s="9"/>
      <c r="DY1248" s="9"/>
      <c r="DZ1248" s="9"/>
      <c r="EA1248" s="9"/>
      <c r="EB1248" s="9"/>
      <c r="EC1248" s="9"/>
      <c r="ED1248" s="9"/>
      <c r="EE1248" s="9"/>
      <c r="EF1248" s="9"/>
      <c r="EG1248" s="9"/>
      <c r="EH1248" s="9"/>
      <c r="EI1248" s="9"/>
      <c r="EJ1248" s="9"/>
      <c r="EK1248" s="9"/>
      <c r="EL1248" s="9"/>
      <c r="EM1248" s="9"/>
      <c r="EN1248" s="9"/>
      <c r="EO1248" s="9"/>
      <c r="EP1248" s="9"/>
      <c r="EQ1248" s="9"/>
      <c r="ER1248" s="9"/>
      <c r="ES1248" s="9"/>
      <c r="ET1248" s="9"/>
      <c r="EU1248" s="9"/>
      <c r="EV1248" s="9"/>
      <c r="EW1248" s="9"/>
      <c r="EX1248" s="9"/>
      <c r="EY1248" s="9"/>
      <c r="EZ1248" s="9"/>
      <c r="FA1248" s="9"/>
      <c r="FB1248" s="9"/>
      <c r="FC1248" s="9"/>
      <c r="FD1248" s="9"/>
      <c r="FE1248" s="9"/>
      <c r="FF1248" s="9"/>
      <c r="FG1248" s="9"/>
      <c r="FH1248" s="9"/>
      <c r="FI1248" s="9"/>
      <c r="FJ1248" s="9"/>
      <c r="FK1248" s="9"/>
      <c r="FL1248" s="9"/>
      <c r="FM1248" s="9"/>
      <c r="FN1248" s="9"/>
      <c r="FO1248" s="9"/>
      <c r="FP1248" s="9"/>
      <c r="FQ1248" s="9"/>
      <c r="FR1248" s="9"/>
      <c r="FS1248" s="9"/>
      <c r="FT1248" s="9"/>
      <c r="FU1248" s="9"/>
      <c r="FV1248" s="9"/>
      <c r="FW1248" s="9"/>
      <c r="FX1248" s="9"/>
      <c r="FY1248" s="9"/>
      <c r="FZ1248" s="9"/>
      <c r="GA1248" s="9"/>
      <c r="GB1248" s="9"/>
      <c r="GC1248" s="9"/>
      <c r="GD1248" s="9"/>
      <c r="GE1248" s="9"/>
      <c r="GF1248" s="9"/>
    </row>
    <row r="1249" spans="2:188" s="95" customFormat="1">
      <c r="B1249" s="96"/>
      <c r="C1249" s="96"/>
      <c r="D1249" s="96"/>
      <c r="E1249" s="173"/>
      <c r="F1249" s="105"/>
      <c r="G1249" s="97"/>
      <c r="L1249" s="107"/>
      <c r="M1249" s="103"/>
      <c r="N1249" s="99"/>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row>
    <row r="1250" spans="2:188" s="95" customFormat="1">
      <c r="B1250" s="96"/>
      <c r="C1250" s="96"/>
      <c r="D1250" s="96"/>
      <c r="E1250" s="173"/>
      <c r="F1250" s="105"/>
      <c r="G1250" s="97"/>
      <c r="L1250" s="107"/>
      <c r="M1250" s="103"/>
      <c r="N1250" s="99"/>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c r="DU1250" s="9"/>
      <c r="DV1250" s="9"/>
      <c r="DW1250" s="9"/>
      <c r="DX1250" s="9"/>
      <c r="DY1250" s="9"/>
      <c r="DZ1250" s="9"/>
      <c r="EA1250" s="9"/>
      <c r="EB1250" s="9"/>
      <c r="EC1250" s="9"/>
      <c r="ED1250" s="9"/>
      <c r="EE1250" s="9"/>
      <c r="EF1250" s="9"/>
      <c r="EG1250" s="9"/>
      <c r="EH1250" s="9"/>
      <c r="EI1250" s="9"/>
      <c r="EJ1250" s="9"/>
      <c r="EK1250" s="9"/>
      <c r="EL1250" s="9"/>
      <c r="EM1250" s="9"/>
      <c r="EN1250" s="9"/>
      <c r="EO1250" s="9"/>
      <c r="EP1250" s="9"/>
      <c r="EQ1250" s="9"/>
      <c r="ER1250" s="9"/>
      <c r="ES1250" s="9"/>
      <c r="ET1250" s="9"/>
      <c r="EU1250" s="9"/>
      <c r="EV1250" s="9"/>
      <c r="EW1250" s="9"/>
      <c r="EX1250" s="9"/>
      <c r="EY1250" s="9"/>
      <c r="EZ1250" s="9"/>
      <c r="FA1250" s="9"/>
      <c r="FB1250" s="9"/>
      <c r="FC1250" s="9"/>
      <c r="FD1250" s="9"/>
      <c r="FE1250" s="9"/>
      <c r="FF1250" s="9"/>
      <c r="FG1250" s="9"/>
      <c r="FH1250" s="9"/>
      <c r="FI1250" s="9"/>
      <c r="FJ1250" s="9"/>
      <c r="FK1250" s="9"/>
      <c r="FL1250" s="9"/>
      <c r="FM1250" s="9"/>
      <c r="FN1250" s="9"/>
      <c r="FO1250" s="9"/>
      <c r="FP1250" s="9"/>
      <c r="FQ1250" s="9"/>
      <c r="FR1250" s="9"/>
      <c r="FS1250" s="9"/>
      <c r="FT1250" s="9"/>
      <c r="FU1250" s="9"/>
      <c r="FV1250" s="9"/>
      <c r="FW1250" s="9"/>
      <c r="FX1250" s="9"/>
      <c r="FY1250" s="9"/>
      <c r="FZ1250" s="9"/>
      <c r="GA1250" s="9"/>
      <c r="GB1250" s="9"/>
      <c r="GC1250" s="9"/>
      <c r="GD1250" s="9"/>
      <c r="GE1250" s="9"/>
      <c r="GF1250" s="9"/>
    </row>
    <row r="1251" spans="2:188" s="95" customFormat="1">
      <c r="B1251" s="96"/>
      <c r="C1251" s="96"/>
      <c r="D1251" s="96"/>
      <c r="E1251" s="173"/>
      <c r="F1251" s="105"/>
      <c r="G1251" s="97"/>
      <c r="L1251" s="107"/>
      <c r="M1251" s="103"/>
      <c r="N1251" s="99"/>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row>
    <row r="1252" spans="2:188" s="95" customFormat="1">
      <c r="B1252" s="96"/>
      <c r="C1252" s="96"/>
      <c r="D1252" s="96"/>
      <c r="E1252" s="173"/>
      <c r="F1252" s="105"/>
      <c r="G1252" s="97"/>
      <c r="L1252" s="107"/>
      <c r="M1252" s="103"/>
      <c r="N1252" s="99"/>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c r="DU1252" s="9"/>
      <c r="DV1252" s="9"/>
      <c r="DW1252" s="9"/>
      <c r="DX1252" s="9"/>
      <c r="DY1252" s="9"/>
      <c r="DZ1252" s="9"/>
      <c r="EA1252" s="9"/>
      <c r="EB1252" s="9"/>
      <c r="EC1252" s="9"/>
      <c r="ED1252" s="9"/>
      <c r="EE1252" s="9"/>
      <c r="EF1252" s="9"/>
      <c r="EG1252" s="9"/>
      <c r="EH1252" s="9"/>
      <c r="EI1252" s="9"/>
      <c r="EJ1252" s="9"/>
      <c r="EK1252" s="9"/>
      <c r="EL1252" s="9"/>
      <c r="EM1252" s="9"/>
      <c r="EN1252" s="9"/>
      <c r="EO1252" s="9"/>
      <c r="EP1252" s="9"/>
      <c r="EQ1252" s="9"/>
      <c r="ER1252" s="9"/>
      <c r="ES1252" s="9"/>
      <c r="ET1252" s="9"/>
      <c r="EU1252" s="9"/>
      <c r="EV1252" s="9"/>
      <c r="EW1252" s="9"/>
      <c r="EX1252" s="9"/>
      <c r="EY1252" s="9"/>
      <c r="EZ1252" s="9"/>
      <c r="FA1252" s="9"/>
      <c r="FB1252" s="9"/>
      <c r="FC1252" s="9"/>
      <c r="FD1252" s="9"/>
      <c r="FE1252" s="9"/>
      <c r="FF1252" s="9"/>
      <c r="FG1252" s="9"/>
      <c r="FH1252" s="9"/>
      <c r="FI1252" s="9"/>
      <c r="FJ1252" s="9"/>
      <c r="FK1252" s="9"/>
      <c r="FL1252" s="9"/>
      <c r="FM1252" s="9"/>
      <c r="FN1252" s="9"/>
      <c r="FO1252" s="9"/>
      <c r="FP1252" s="9"/>
      <c r="FQ1252" s="9"/>
      <c r="FR1252" s="9"/>
      <c r="FS1252" s="9"/>
      <c r="FT1252" s="9"/>
      <c r="FU1252" s="9"/>
      <c r="FV1252" s="9"/>
      <c r="FW1252" s="9"/>
      <c r="FX1252" s="9"/>
      <c r="FY1252" s="9"/>
      <c r="FZ1252" s="9"/>
      <c r="GA1252" s="9"/>
      <c r="GB1252" s="9"/>
      <c r="GC1252" s="9"/>
      <c r="GD1252" s="9"/>
      <c r="GE1252" s="9"/>
      <c r="GF1252" s="9"/>
    </row>
    <row r="1253" spans="2:188" s="95" customFormat="1">
      <c r="B1253" s="96"/>
      <c r="C1253" s="96"/>
      <c r="D1253" s="96"/>
      <c r="E1253" s="173"/>
      <c r="F1253" s="105"/>
      <c r="G1253" s="97"/>
      <c r="L1253" s="107"/>
      <c r="M1253" s="103"/>
      <c r="N1253" s="99"/>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c r="DU1253" s="9"/>
      <c r="DV1253" s="9"/>
      <c r="DW1253" s="9"/>
      <c r="DX1253" s="9"/>
      <c r="DY1253" s="9"/>
      <c r="DZ1253" s="9"/>
      <c r="EA1253" s="9"/>
      <c r="EB1253" s="9"/>
      <c r="EC1253" s="9"/>
      <c r="ED1253" s="9"/>
      <c r="EE1253" s="9"/>
      <c r="EF1253" s="9"/>
      <c r="EG1253" s="9"/>
      <c r="EH1253" s="9"/>
      <c r="EI1253" s="9"/>
      <c r="EJ1253" s="9"/>
      <c r="EK1253" s="9"/>
      <c r="EL1253" s="9"/>
      <c r="EM1253" s="9"/>
      <c r="EN1253" s="9"/>
      <c r="EO1253" s="9"/>
      <c r="EP1253" s="9"/>
      <c r="EQ1253" s="9"/>
      <c r="ER1253" s="9"/>
      <c r="ES1253" s="9"/>
      <c r="ET1253" s="9"/>
      <c r="EU1253" s="9"/>
      <c r="EV1253" s="9"/>
      <c r="EW1253" s="9"/>
      <c r="EX1253" s="9"/>
      <c r="EY1253" s="9"/>
      <c r="EZ1253" s="9"/>
      <c r="FA1253" s="9"/>
      <c r="FB1253" s="9"/>
      <c r="FC1253" s="9"/>
      <c r="FD1253" s="9"/>
      <c r="FE1253" s="9"/>
      <c r="FF1253" s="9"/>
      <c r="FG1253" s="9"/>
      <c r="FH1253" s="9"/>
      <c r="FI1253" s="9"/>
      <c r="FJ1253" s="9"/>
      <c r="FK1253" s="9"/>
      <c r="FL1253" s="9"/>
      <c r="FM1253" s="9"/>
      <c r="FN1253" s="9"/>
      <c r="FO1253" s="9"/>
      <c r="FP1253" s="9"/>
      <c r="FQ1253" s="9"/>
      <c r="FR1253" s="9"/>
      <c r="FS1253" s="9"/>
      <c r="FT1253" s="9"/>
      <c r="FU1253" s="9"/>
      <c r="FV1253" s="9"/>
      <c r="FW1253" s="9"/>
      <c r="FX1253" s="9"/>
      <c r="FY1253" s="9"/>
      <c r="FZ1253" s="9"/>
      <c r="GA1253" s="9"/>
      <c r="GB1253" s="9"/>
      <c r="GC1253" s="9"/>
      <c r="GD1253" s="9"/>
      <c r="GE1253" s="9"/>
      <c r="GF1253" s="9"/>
    </row>
    <row r="1254" spans="2:188" s="95" customFormat="1">
      <c r="B1254" s="96"/>
      <c r="C1254" s="96"/>
      <c r="D1254" s="96"/>
      <c r="E1254" s="173"/>
      <c r="F1254" s="105"/>
      <c r="G1254" s="97"/>
      <c r="L1254" s="107"/>
      <c r="M1254" s="103"/>
      <c r="N1254" s="99"/>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9"/>
      <c r="EV1254" s="9"/>
      <c r="EW1254" s="9"/>
      <c r="EX1254" s="9"/>
      <c r="EY1254" s="9"/>
      <c r="EZ1254" s="9"/>
      <c r="FA1254" s="9"/>
      <c r="FB1254" s="9"/>
      <c r="FC1254" s="9"/>
      <c r="FD1254" s="9"/>
      <c r="FE1254" s="9"/>
      <c r="FF1254" s="9"/>
      <c r="FG1254" s="9"/>
      <c r="FH1254" s="9"/>
      <c r="FI1254" s="9"/>
      <c r="FJ1254" s="9"/>
      <c r="FK1254" s="9"/>
      <c r="FL1254" s="9"/>
      <c r="FM1254" s="9"/>
      <c r="FN1254" s="9"/>
      <c r="FO1254" s="9"/>
      <c r="FP1254" s="9"/>
      <c r="FQ1254" s="9"/>
      <c r="FR1254" s="9"/>
      <c r="FS1254" s="9"/>
      <c r="FT1254" s="9"/>
      <c r="FU1254" s="9"/>
      <c r="FV1254" s="9"/>
      <c r="FW1254" s="9"/>
      <c r="FX1254" s="9"/>
      <c r="FY1254" s="9"/>
      <c r="FZ1254" s="9"/>
      <c r="GA1254" s="9"/>
      <c r="GB1254" s="9"/>
      <c r="GC1254" s="9"/>
      <c r="GD1254" s="9"/>
      <c r="GE1254" s="9"/>
      <c r="GF1254" s="9"/>
    </row>
    <row r="1255" spans="2:188" s="95" customFormat="1">
      <c r="B1255" s="96"/>
      <c r="C1255" s="96"/>
      <c r="D1255" s="96"/>
      <c r="E1255" s="173"/>
      <c r="F1255" s="105"/>
      <c r="G1255" s="97"/>
      <c r="L1255" s="107"/>
      <c r="M1255" s="103"/>
      <c r="N1255" s="99"/>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c r="DU1255" s="9"/>
      <c r="DV1255" s="9"/>
      <c r="DW1255" s="9"/>
      <c r="DX1255" s="9"/>
      <c r="DY1255" s="9"/>
      <c r="DZ1255" s="9"/>
      <c r="EA1255" s="9"/>
      <c r="EB1255" s="9"/>
      <c r="EC1255" s="9"/>
      <c r="ED1255" s="9"/>
      <c r="EE1255" s="9"/>
      <c r="EF1255" s="9"/>
      <c r="EG1255" s="9"/>
      <c r="EH1255" s="9"/>
      <c r="EI1255" s="9"/>
      <c r="EJ1255" s="9"/>
      <c r="EK1255" s="9"/>
      <c r="EL1255" s="9"/>
      <c r="EM1255" s="9"/>
      <c r="EN1255" s="9"/>
      <c r="EO1255" s="9"/>
      <c r="EP1255" s="9"/>
      <c r="EQ1255" s="9"/>
      <c r="ER1255" s="9"/>
      <c r="ES1255" s="9"/>
      <c r="ET1255" s="9"/>
      <c r="EU1255" s="9"/>
      <c r="EV1255" s="9"/>
      <c r="EW1255" s="9"/>
      <c r="EX1255" s="9"/>
      <c r="EY1255" s="9"/>
      <c r="EZ1255" s="9"/>
      <c r="FA1255" s="9"/>
      <c r="FB1255" s="9"/>
      <c r="FC1255" s="9"/>
      <c r="FD1255" s="9"/>
      <c r="FE1255" s="9"/>
      <c r="FF1255" s="9"/>
      <c r="FG1255" s="9"/>
      <c r="FH1255" s="9"/>
      <c r="FI1255" s="9"/>
      <c r="FJ1255" s="9"/>
      <c r="FK1255" s="9"/>
      <c r="FL1255" s="9"/>
      <c r="FM1255" s="9"/>
      <c r="FN1255" s="9"/>
      <c r="FO1255" s="9"/>
      <c r="FP1255" s="9"/>
      <c r="FQ1255" s="9"/>
      <c r="FR1255" s="9"/>
      <c r="FS1255" s="9"/>
      <c r="FT1255" s="9"/>
      <c r="FU1255" s="9"/>
      <c r="FV1255" s="9"/>
      <c r="FW1255" s="9"/>
      <c r="FX1255" s="9"/>
      <c r="FY1255" s="9"/>
      <c r="FZ1255" s="9"/>
      <c r="GA1255" s="9"/>
      <c r="GB1255" s="9"/>
      <c r="GC1255" s="9"/>
      <c r="GD1255" s="9"/>
      <c r="GE1255" s="9"/>
      <c r="GF1255" s="9"/>
    </row>
    <row r="1256" spans="2:188" s="95" customFormat="1">
      <c r="B1256" s="96"/>
      <c r="C1256" s="96"/>
      <c r="D1256" s="96"/>
      <c r="E1256" s="173"/>
      <c r="F1256" s="105"/>
      <c r="G1256" s="97"/>
      <c r="L1256" s="107"/>
      <c r="M1256" s="103"/>
      <c r="N1256" s="99"/>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row>
    <row r="1257" spans="2:188" s="95" customFormat="1">
      <c r="B1257" s="96"/>
      <c r="C1257" s="96"/>
      <c r="D1257" s="96"/>
      <c r="E1257" s="173"/>
      <c r="F1257" s="105"/>
      <c r="G1257" s="97"/>
      <c r="L1257" s="107"/>
      <c r="M1257" s="103"/>
      <c r="N1257" s="99"/>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c r="DU1257" s="9"/>
      <c r="DV1257" s="9"/>
      <c r="DW1257" s="9"/>
      <c r="DX1257" s="9"/>
      <c r="DY1257" s="9"/>
      <c r="DZ1257" s="9"/>
      <c r="EA1257" s="9"/>
      <c r="EB1257" s="9"/>
      <c r="EC1257" s="9"/>
      <c r="ED1257" s="9"/>
      <c r="EE1257" s="9"/>
      <c r="EF1257" s="9"/>
      <c r="EG1257" s="9"/>
      <c r="EH1257" s="9"/>
      <c r="EI1257" s="9"/>
      <c r="EJ1257" s="9"/>
      <c r="EK1257" s="9"/>
      <c r="EL1257" s="9"/>
      <c r="EM1257" s="9"/>
      <c r="EN1257" s="9"/>
      <c r="EO1257" s="9"/>
      <c r="EP1257" s="9"/>
      <c r="EQ1257" s="9"/>
      <c r="ER1257" s="9"/>
      <c r="ES1257" s="9"/>
      <c r="ET1257" s="9"/>
      <c r="EU1257" s="9"/>
      <c r="EV1257" s="9"/>
      <c r="EW1257" s="9"/>
      <c r="EX1257" s="9"/>
      <c r="EY1257" s="9"/>
      <c r="EZ1257" s="9"/>
      <c r="FA1257" s="9"/>
      <c r="FB1257" s="9"/>
      <c r="FC1257" s="9"/>
      <c r="FD1257" s="9"/>
      <c r="FE1257" s="9"/>
      <c r="FF1257" s="9"/>
      <c r="FG1257" s="9"/>
      <c r="FH1257" s="9"/>
      <c r="FI1257" s="9"/>
      <c r="FJ1257" s="9"/>
      <c r="FK1257" s="9"/>
      <c r="FL1257" s="9"/>
      <c r="FM1257" s="9"/>
      <c r="FN1257" s="9"/>
      <c r="FO1257" s="9"/>
      <c r="FP1257" s="9"/>
      <c r="FQ1257" s="9"/>
      <c r="FR1257" s="9"/>
      <c r="FS1257" s="9"/>
      <c r="FT1257" s="9"/>
      <c r="FU1257" s="9"/>
      <c r="FV1257" s="9"/>
      <c r="FW1257" s="9"/>
      <c r="FX1257" s="9"/>
      <c r="FY1257" s="9"/>
      <c r="FZ1257" s="9"/>
      <c r="GA1257" s="9"/>
      <c r="GB1257" s="9"/>
      <c r="GC1257" s="9"/>
      <c r="GD1257" s="9"/>
      <c r="GE1257" s="9"/>
      <c r="GF1257" s="9"/>
    </row>
    <row r="1258" spans="2:188" s="95" customFormat="1">
      <c r="B1258" s="96"/>
      <c r="C1258" s="96"/>
      <c r="D1258" s="96"/>
      <c r="E1258" s="173"/>
      <c r="F1258" s="105"/>
      <c r="G1258" s="97"/>
      <c r="L1258" s="107"/>
      <c r="M1258" s="103"/>
      <c r="N1258" s="99"/>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row>
    <row r="1259" spans="2:188" s="95" customFormat="1">
      <c r="B1259" s="96"/>
      <c r="C1259" s="96"/>
      <c r="D1259" s="96"/>
      <c r="E1259" s="173"/>
      <c r="F1259" s="105"/>
      <c r="G1259" s="97"/>
      <c r="L1259" s="107"/>
      <c r="M1259" s="103"/>
      <c r="N1259" s="99"/>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row>
    <row r="1260" spans="2:188" s="95" customFormat="1">
      <c r="B1260" s="96"/>
      <c r="C1260" s="96"/>
      <c r="D1260" s="96"/>
      <c r="E1260" s="173"/>
      <c r="F1260" s="105"/>
      <c r="G1260" s="97"/>
      <c r="L1260" s="107"/>
      <c r="M1260" s="103"/>
      <c r="N1260" s="99"/>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row>
    <row r="1261" spans="2:188" s="95" customFormat="1">
      <c r="B1261" s="96"/>
      <c r="C1261" s="96"/>
      <c r="D1261" s="96"/>
      <c r="E1261" s="173"/>
      <c r="F1261" s="105"/>
      <c r="G1261" s="97"/>
      <c r="L1261" s="107"/>
      <c r="M1261" s="103"/>
      <c r="N1261" s="99"/>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c r="DU1261" s="9"/>
      <c r="DV1261" s="9"/>
      <c r="DW1261" s="9"/>
      <c r="DX1261" s="9"/>
      <c r="DY1261" s="9"/>
      <c r="DZ1261" s="9"/>
      <c r="EA1261" s="9"/>
      <c r="EB1261" s="9"/>
      <c r="EC1261" s="9"/>
      <c r="ED1261" s="9"/>
      <c r="EE1261" s="9"/>
      <c r="EF1261" s="9"/>
      <c r="EG1261" s="9"/>
      <c r="EH1261" s="9"/>
      <c r="EI1261" s="9"/>
      <c r="EJ1261" s="9"/>
      <c r="EK1261" s="9"/>
      <c r="EL1261" s="9"/>
      <c r="EM1261" s="9"/>
      <c r="EN1261" s="9"/>
      <c r="EO1261" s="9"/>
      <c r="EP1261" s="9"/>
      <c r="EQ1261" s="9"/>
      <c r="ER1261" s="9"/>
      <c r="ES1261" s="9"/>
      <c r="ET1261" s="9"/>
      <c r="EU1261" s="9"/>
      <c r="EV1261" s="9"/>
      <c r="EW1261" s="9"/>
      <c r="EX1261" s="9"/>
      <c r="EY1261" s="9"/>
      <c r="EZ1261" s="9"/>
      <c r="FA1261" s="9"/>
      <c r="FB1261" s="9"/>
      <c r="FC1261" s="9"/>
      <c r="FD1261" s="9"/>
      <c r="FE1261" s="9"/>
      <c r="FF1261" s="9"/>
      <c r="FG1261" s="9"/>
      <c r="FH1261" s="9"/>
      <c r="FI1261" s="9"/>
      <c r="FJ1261" s="9"/>
      <c r="FK1261" s="9"/>
      <c r="FL1261" s="9"/>
      <c r="FM1261" s="9"/>
      <c r="FN1261" s="9"/>
      <c r="FO1261" s="9"/>
      <c r="FP1261" s="9"/>
      <c r="FQ1261" s="9"/>
      <c r="FR1261" s="9"/>
      <c r="FS1261" s="9"/>
      <c r="FT1261" s="9"/>
      <c r="FU1261" s="9"/>
      <c r="FV1261" s="9"/>
      <c r="FW1261" s="9"/>
      <c r="FX1261" s="9"/>
      <c r="FY1261" s="9"/>
      <c r="FZ1261" s="9"/>
      <c r="GA1261" s="9"/>
      <c r="GB1261" s="9"/>
      <c r="GC1261" s="9"/>
      <c r="GD1261" s="9"/>
      <c r="GE1261" s="9"/>
      <c r="GF1261" s="9"/>
    </row>
    <row r="1262" spans="2:188" s="95" customFormat="1">
      <c r="B1262" s="96"/>
      <c r="C1262" s="96"/>
      <c r="D1262" s="96"/>
      <c r="E1262" s="173"/>
      <c r="F1262" s="105"/>
      <c r="G1262" s="97"/>
      <c r="L1262" s="107"/>
      <c r="M1262" s="103"/>
      <c r="N1262" s="99"/>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9"/>
      <c r="FZ1262" s="9"/>
      <c r="GA1262" s="9"/>
      <c r="GB1262" s="9"/>
      <c r="GC1262" s="9"/>
      <c r="GD1262" s="9"/>
      <c r="GE1262" s="9"/>
      <c r="GF1262" s="9"/>
    </row>
    <row r="1263" spans="2:188" s="95" customFormat="1">
      <c r="B1263" s="96"/>
      <c r="C1263" s="96"/>
      <c r="D1263" s="96"/>
      <c r="E1263" s="173"/>
      <c r="F1263" s="105"/>
      <c r="G1263" s="97"/>
      <c r="L1263" s="107"/>
      <c r="M1263" s="103"/>
      <c r="N1263" s="99"/>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c r="DU1263" s="9"/>
      <c r="DV1263" s="9"/>
      <c r="DW1263" s="9"/>
      <c r="DX1263" s="9"/>
      <c r="DY1263" s="9"/>
      <c r="DZ1263" s="9"/>
      <c r="EA1263" s="9"/>
      <c r="EB1263" s="9"/>
      <c r="EC1263" s="9"/>
      <c r="ED1263" s="9"/>
      <c r="EE1263" s="9"/>
      <c r="EF1263" s="9"/>
      <c r="EG1263" s="9"/>
      <c r="EH1263" s="9"/>
      <c r="EI1263" s="9"/>
      <c r="EJ1263" s="9"/>
      <c r="EK1263" s="9"/>
      <c r="EL1263" s="9"/>
      <c r="EM1263" s="9"/>
      <c r="EN1263" s="9"/>
      <c r="EO1263" s="9"/>
      <c r="EP1263" s="9"/>
      <c r="EQ1263" s="9"/>
      <c r="ER1263" s="9"/>
      <c r="ES1263" s="9"/>
      <c r="ET1263" s="9"/>
      <c r="EU1263" s="9"/>
      <c r="EV1263" s="9"/>
      <c r="EW1263" s="9"/>
      <c r="EX1263" s="9"/>
      <c r="EY1263" s="9"/>
      <c r="EZ1263" s="9"/>
      <c r="FA1263" s="9"/>
      <c r="FB1263" s="9"/>
      <c r="FC1263" s="9"/>
      <c r="FD1263" s="9"/>
      <c r="FE1263" s="9"/>
      <c r="FF1263" s="9"/>
      <c r="FG1263" s="9"/>
      <c r="FH1263" s="9"/>
      <c r="FI1263" s="9"/>
      <c r="FJ1263" s="9"/>
      <c r="FK1263" s="9"/>
      <c r="FL1263" s="9"/>
      <c r="FM1263" s="9"/>
      <c r="FN1263" s="9"/>
      <c r="FO1263" s="9"/>
      <c r="FP1263" s="9"/>
      <c r="FQ1263" s="9"/>
      <c r="FR1263" s="9"/>
      <c r="FS1263" s="9"/>
      <c r="FT1263" s="9"/>
      <c r="FU1263" s="9"/>
      <c r="FV1263" s="9"/>
      <c r="FW1263" s="9"/>
      <c r="FX1263" s="9"/>
      <c r="FY1263" s="9"/>
      <c r="FZ1263" s="9"/>
      <c r="GA1263" s="9"/>
      <c r="GB1263" s="9"/>
      <c r="GC1263" s="9"/>
      <c r="GD1263" s="9"/>
      <c r="GE1263" s="9"/>
      <c r="GF1263" s="9"/>
    </row>
    <row r="1264" spans="2:188" s="95" customFormat="1">
      <c r="B1264" s="96"/>
      <c r="C1264" s="96"/>
      <c r="D1264" s="96"/>
      <c r="E1264" s="173"/>
      <c r="F1264" s="105"/>
      <c r="G1264" s="97"/>
      <c r="L1264" s="107"/>
      <c r="M1264" s="103"/>
      <c r="N1264" s="99"/>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9"/>
      <c r="FZ1264" s="9"/>
      <c r="GA1264" s="9"/>
      <c r="GB1264" s="9"/>
      <c r="GC1264" s="9"/>
      <c r="GD1264" s="9"/>
      <c r="GE1264" s="9"/>
      <c r="GF1264" s="9"/>
    </row>
    <row r="1265" spans="2:188" s="95" customFormat="1">
      <c r="B1265" s="96"/>
      <c r="C1265" s="96"/>
      <c r="D1265" s="96"/>
      <c r="E1265" s="173"/>
      <c r="F1265" s="105"/>
      <c r="G1265" s="97"/>
      <c r="L1265" s="107"/>
      <c r="M1265" s="103"/>
      <c r="N1265" s="99"/>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c r="DU1265" s="9"/>
      <c r="DV1265" s="9"/>
      <c r="DW1265" s="9"/>
      <c r="DX1265" s="9"/>
      <c r="DY1265" s="9"/>
      <c r="DZ1265" s="9"/>
      <c r="EA1265" s="9"/>
      <c r="EB1265" s="9"/>
      <c r="EC1265" s="9"/>
      <c r="ED1265" s="9"/>
      <c r="EE1265" s="9"/>
      <c r="EF1265" s="9"/>
      <c r="EG1265" s="9"/>
      <c r="EH1265" s="9"/>
      <c r="EI1265" s="9"/>
      <c r="EJ1265" s="9"/>
      <c r="EK1265" s="9"/>
      <c r="EL1265" s="9"/>
      <c r="EM1265" s="9"/>
      <c r="EN1265" s="9"/>
      <c r="EO1265" s="9"/>
      <c r="EP1265" s="9"/>
      <c r="EQ1265" s="9"/>
      <c r="ER1265" s="9"/>
      <c r="ES1265" s="9"/>
      <c r="ET1265" s="9"/>
      <c r="EU1265" s="9"/>
      <c r="EV1265" s="9"/>
      <c r="EW1265" s="9"/>
      <c r="EX1265" s="9"/>
      <c r="EY1265" s="9"/>
      <c r="EZ1265" s="9"/>
      <c r="FA1265" s="9"/>
      <c r="FB1265" s="9"/>
      <c r="FC1265" s="9"/>
      <c r="FD1265" s="9"/>
      <c r="FE1265" s="9"/>
      <c r="FF1265" s="9"/>
      <c r="FG1265" s="9"/>
      <c r="FH1265" s="9"/>
      <c r="FI1265" s="9"/>
      <c r="FJ1265" s="9"/>
      <c r="FK1265" s="9"/>
      <c r="FL1265" s="9"/>
      <c r="FM1265" s="9"/>
      <c r="FN1265" s="9"/>
      <c r="FO1265" s="9"/>
      <c r="FP1265" s="9"/>
      <c r="FQ1265" s="9"/>
      <c r="FR1265" s="9"/>
      <c r="FS1265" s="9"/>
      <c r="FT1265" s="9"/>
      <c r="FU1265" s="9"/>
      <c r="FV1265" s="9"/>
      <c r="FW1265" s="9"/>
      <c r="FX1265" s="9"/>
      <c r="FY1265" s="9"/>
      <c r="FZ1265" s="9"/>
      <c r="GA1265" s="9"/>
      <c r="GB1265" s="9"/>
      <c r="GC1265" s="9"/>
      <c r="GD1265" s="9"/>
      <c r="GE1265" s="9"/>
      <c r="GF1265" s="9"/>
    </row>
    <row r="1266" spans="2:188" s="95" customFormat="1">
      <c r="B1266" s="96"/>
      <c r="C1266" s="96"/>
      <c r="D1266" s="96"/>
      <c r="E1266" s="173"/>
      <c r="F1266" s="105"/>
      <c r="G1266" s="97"/>
      <c r="L1266" s="107"/>
      <c r="M1266" s="103"/>
      <c r="N1266" s="99"/>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9"/>
      <c r="FZ1266" s="9"/>
      <c r="GA1266" s="9"/>
      <c r="GB1266" s="9"/>
      <c r="GC1266" s="9"/>
      <c r="GD1266" s="9"/>
      <c r="GE1266" s="9"/>
      <c r="GF1266" s="9"/>
    </row>
    <row r="1267" spans="2:188" s="95" customFormat="1">
      <c r="B1267" s="96"/>
      <c r="C1267" s="96"/>
      <c r="D1267" s="96"/>
      <c r="E1267" s="173"/>
      <c r="F1267" s="105"/>
      <c r="G1267" s="97"/>
      <c r="L1267" s="107"/>
      <c r="M1267" s="103"/>
      <c r="N1267" s="99"/>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c r="DU1267" s="9"/>
      <c r="DV1267" s="9"/>
      <c r="DW1267" s="9"/>
      <c r="DX1267" s="9"/>
      <c r="DY1267" s="9"/>
      <c r="DZ1267" s="9"/>
      <c r="EA1267" s="9"/>
      <c r="EB1267" s="9"/>
      <c r="EC1267" s="9"/>
      <c r="ED1267" s="9"/>
      <c r="EE1267" s="9"/>
      <c r="EF1267" s="9"/>
      <c r="EG1267" s="9"/>
      <c r="EH1267" s="9"/>
      <c r="EI1267" s="9"/>
      <c r="EJ1267" s="9"/>
      <c r="EK1267" s="9"/>
      <c r="EL1267" s="9"/>
      <c r="EM1267" s="9"/>
      <c r="EN1267" s="9"/>
      <c r="EO1267" s="9"/>
      <c r="EP1267" s="9"/>
      <c r="EQ1267" s="9"/>
      <c r="ER1267" s="9"/>
      <c r="ES1267" s="9"/>
      <c r="ET1267" s="9"/>
      <c r="EU1267" s="9"/>
      <c r="EV1267" s="9"/>
      <c r="EW1267" s="9"/>
      <c r="EX1267" s="9"/>
      <c r="EY1267" s="9"/>
      <c r="EZ1267" s="9"/>
      <c r="FA1267" s="9"/>
      <c r="FB1267" s="9"/>
      <c r="FC1267" s="9"/>
      <c r="FD1267" s="9"/>
      <c r="FE1267" s="9"/>
      <c r="FF1267" s="9"/>
      <c r="FG1267" s="9"/>
      <c r="FH1267" s="9"/>
      <c r="FI1267" s="9"/>
      <c r="FJ1267" s="9"/>
      <c r="FK1267" s="9"/>
      <c r="FL1267" s="9"/>
      <c r="FM1267" s="9"/>
      <c r="FN1267" s="9"/>
      <c r="FO1267" s="9"/>
      <c r="FP1267" s="9"/>
      <c r="FQ1267" s="9"/>
      <c r="FR1267" s="9"/>
      <c r="FS1267" s="9"/>
      <c r="FT1267" s="9"/>
      <c r="FU1267" s="9"/>
      <c r="FV1267" s="9"/>
      <c r="FW1267" s="9"/>
      <c r="FX1267" s="9"/>
      <c r="FY1267" s="9"/>
      <c r="FZ1267" s="9"/>
      <c r="GA1267" s="9"/>
      <c r="GB1267" s="9"/>
      <c r="GC1267" s="9"/>
      <c r="GD1267" s="9"/>
      <c r="GE1267" s="9"/>
      <c r="GF1267" s="9"/>
    </row>
    <row r="1268" spans="2:188" s="95" customFormat="1">
      <c r="B1268" s="96"/>
      <c r="C1268" s="96"/>
      <c r="D1268" s="96"/>
      <c r="E1268" s="173"/>
      <c r="F1268" s="105"/>
      <c r="G1268" s="97"/>
      <c r="L1268" s="107"/>
      <c r="M1268" s="103"/>
      <c r="N1268" s="99"/>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9"/>
      <c r="FZ1268" s="9"/>
      <c r="GA1268" s="9"/>
      <c r="GB1268" s="9"/>
      <c r="GC1268" s="9"/>
      <c r="GD1268" s="9"/>
      <c r="GE1268" s="9"/>
      <c r="GF1268" s="9"/>
    </row>
    <row r="1269" spans="2:188" s="95" customFormat="1">
      <c r="B1269" s="96"/>
      <c r="C1269" s="96"/>
      <c r="D1269" s="96"/>
      <c r="E1269" s="173"/>
      <c r="F1269" s="105"/>
      <c r="G1269" s="97"/>
      <c r="L1269" s="107"/>
      <c r="M1269" s="103"/>
      <c r="N1269" s="99"/>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c r="DU1269" s="9"/>
      <c r="DV1269" s="9"/>
      <c r="DW1269" s="9"/>
      <c r="DX1269" s="9"/>
      <c r="DY1269" s="9"/>
      <c r="DZ1269" s="9"/>
      <c r="EA1269" s="9"/>
      <c r="EB1269" s="9"/>
      <c r="EC1269" s="9"/>
      <c r="ED1269" s="9"/>
      <c r="EE1269" s="9"/>
      <c r="EF1269" s="9"/>
      <c r="EG1269" s="9"/>
      <c r="EH1269" s="9"/>
      <c r="EI1269" s="9"/>
      <c r="EJ1269" s="9"/>
      <c r="EK1269" s="9"/>
      <c r="EL1269" s="9"/>
      <c r="EM1269" s="9"/>
      <c r="EN1269" s="9"/>
      <c r="EO1269" s="9"/>
      <c r="EP1269" s="9"/>
      <c r="EQ1269" s="9"/>
      <c r="ER1269" s="9"/>
      <c r="ES1269" s="9"/>
      <c r="ET1269" s="9"/>
      <c r="EU1269" s="9"/>
      <c r="EV1269" s="9"/>
      <c r="EW1269" s="9"/>
      <c r="EX1269" s="9"/>
      <c r="EY1269" s="9"/>
      <c r="EZ1269" s="9"/>
      <c r="FA1269" s="9"/>
      <c r="FB1269" s="9"/>
      <c r="FC1269" s="9"/>
      <c r="FD1269" s="9"/>
      <c r="FE1269" s="9"/>
      <c r="FF1269" s="9"/>
      <c r="FG1269" s="9"/>
      <c r="FH1269" s="9"/>
      <c r="FI1269" s="9"/>
      <c r="FJ1269" s="9"/>
      <c r="FK1269" s="9"/>
      <c r="FL1269" s="9"/>
      <c r="FM1269" s="9"/>
      <c r="FN1269" s="9"/>
      <c r="FO1269" s="9"/>
      <c r="FP1269" s="9"/>
      <c r="FQ1269" s="9"/>
      <c r="FR1269" s="9"/>
      <c r="FS1269" s="9"/>
      <c r="FT1269" s="9"/>
      <c r="FU1269" s="9"/>
      <c r="FV1269" s="9"/>
      <c r="FW1269" s="9"/>
      <c r="FX1269" s="9"/>
      <c r="FY1269" s="9"/>
      <c r="FZ1269" s="9"/>
      <c r="GA1269" s="9"/>
      <c r="GB1269" s="9"/>
      <c r="GC1269" s="9"/>
      <c r="GD1269" s="9"/>
      <c r="GE1269" s="9"/>
      <c r="GF1269" s="9"/>
    </row>
    <row r="1270" spans="2:188" s="95" customFormat="1">
      <c r="B1270" s="96"/>
      <c r="C1270" s="96"/>
      <c r="D1270" s="96"/>
      <c r="E1270" s="173"/>
      <c r="F1270" s="105"/>
      <c r="G1270" s="97"/>
      <c r="L1270" s="107"/>
      <c r="M1270" s="103"/>
      <c r="N1270" s="99"/>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9"/>
      <c r="FZ1270" s="9"/>
      <c r="GA1270" s="9"/>
      <c r="GB1270" s="9"/>
      <c r="GC1270" s="9"/>
      <c r="GD1270" s="9"/>
      <c r="GE1270" s="9"/>
      <c r="GF1270" s="9"/>
    </row>
    <row r="1271" spans="2:188" s="95" customFormat="1">
      <c r="B1271" s="96"/>
      <c r="C1271" s="96"/>
      <c r="D1271" s="96"/>
      <c r="E1271" s="173"/>
      <c r="F1271" s="105"/>
      <c r="G1271" s="97"/>
      <c r="L1271" s="107"/>
      <c r="M1271" s="103"/>
      <c r="N1271" s="99"/>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c r="DU1271" s="9"/>
      <c r="DV1271" s="9"/>
      <c r="DW1271" s="9"/>
      <c r="DX1271" s="9"/>
      <c r="DY1271" s="9"/>
      <c r="DZ1271" s="9"/>
      <c r="EA1271" s="9"/>
      <c r="EB1271" s="9"/>
      <c r="EC1271" s="9"/>
      <c r="ED1271" s="9"/>
      <c r="EE1271" s="9"/>
      <c r="EF1271" s="9"/>
      <c r="EG1271" s="9"/>
      <c r="EH1271" s="9"/>
      <c r="EI1271" s="9"/>
      <c r="EJ1271" s="9"/>
      <c r="EK1271" s="9"/>
      <c r="EL1271" s="9"/>
      <c r="EM1271" s="9"/>
      <c r="EN1271" s="9"/>
      <c r="EO1271" s="9"/>
      <c r="EP1271" s="9"/>
      <c r="EQ1271" s="9"/>
      <c r="ER1271" s="9"/>
      <c r="ES1271" s="9"/>
      <c r="ET1271" s="9"/>
      <c r="EU1271" s="9"/>
      <c r="EV1271" s="9"/>
      <c r="EW1271" s="9"/>
      <c r="EX1271" s="9"/>
      <c r="EY1271" s="9"/>
      <c r="EZ1271" s="9"/>
      <c r="FA1271" s="9"/>
      <c r="FB1271" s="9"/>
      <c r="FC1271" s="9"/>
      <c r="FD1271" s="9"/>
      <c r="FE1271" s="9"/>
      <c r="FF1271" s="9"/>
      <c r="FG1271" s="9"/>
      <c r="FH1271" s="9"/>
      <c r="FI1271" s="9"/>
      <c r="FJ1271" s="9"/>
      <c r="FK1271" s="9"/>
      <c r="FL1271" s="9"/>
      <c r="FM1271" s="9"/>
      <c r="FN1271" s="9"/>
      <c r="FO1271" s="9"/>
      <c r="FP1271" s="9"/>
      <c r="FQ1271" s="9"/>
      <c r="FR1271" s="9"/>
      <c r="FS1271" s="9"/>
      <c r="FT1271" s="9"/>
      <c r="FU1271" s="9"/>
      <c r="FV1271" s="9"/>
      <c r="FW1271" s="9"/>
      <c r="FX1271" s="9"/>
      <c r="FY1271" s="9"/>
      <c r="FZ1271" s="9"/>
      <c r="GA1271" s="9"/>
      <c r="GB1271" s="9"/>
      <c r="GC1271" s="9"/>
      <c r="GD1271" s="9"/>
      <c r="GE1271" s="9"/>
      <c r="GF1271" s="9"/>
    </row>
    <row r="1272" spans="2:188" s="95" customFormat="1">
      <c r="B1272" s="96"/>
      <c r="C1272" s="96"/>
      <c r="D1272" s="96"/>
      <c r="E1272" s="173"/>
      <c r="F1272" s="105"/>
      <c r="G1272" s="97"/>
      <c r="L1272" s="107"/>
      <c r="M1272" s="103"/>
      <c r="N1272" s="99"/>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row>
    <row r="1273" spans="2:188" s="95" customFormat="1">
      <c r="B1273" s="96"/>
      <c r="C1273" s="96"/>
      <c r="D1273" s="96"/>
      <c r="E1273" s="173"/>
      <c r="F1273" s="105"/>
      <c r="G1273" s="97"/>
      <c r="L1273" s="107"/>
      <c r="M1273" s="103"/>
      <c r="N1273" s="99"/>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c r="DU1273" s="9"/>
      <c r="DV1273" s="9"/>
      <c r="DW1273" s="9"/>
      <c r="DX1273" s="9"/>
      <c r="DY1273" s="9"/>
      <c r="DZ1273" s="9"/>
      <c r="EA1273" s="9"/>
      <c r="EB1273" s="9"/>
      <c r="EC1273" s="9"/>
      <c r="ED1273" s="9"/>
      <c r="EE1273" s="9"/>
      <c r="EF1273" s="9"/>
      <c r="EG1273" s="9"/>
      <c r="EH1273" s="9"/>
      <c r="EI1273" s="9"/>
      <c r="EJ1273" s="9"/>
      <c r="EK1273" s="9"/>
      <c r="EL1273" s="9"/>
      <c r="EM1273" s="9"/>
      <c r="EN1273" s="9"/>
      <c r="EO1273" s="9"/>
      <c r="EP1273" s="9"/>
      <c r="EQ1273" s="9"/>
      <c r="ER1273" s="9"/>
      <c r="ES1273" s="9"/>
      <c r="ET1273" s="9"/>
      <c r="EU1273" s="9"/>
      <c r="EV1273" s="9"/>
      <c r="EW1273" s="9"/>
      <c r="EX1273" s="9"/>
      <c r="EY1273" s="9"/>
      <c r="EZ1273" s="9"/>
      <c r="FA1273" s="9"/>
      <c r="FB1273" s="9"/>
      <c r="FC1273" s="9"/>
      <c r="FD1273" s="9"/>
      <c r="FE1273" s="9"/>
      <c r="FF1273" s="9"/>
      <c r="FG1273" s="9"/>
      <c r="FH1273" s="9"/>
      <c r="FI1273" s="9"/>
      <c r="FJ1273" s="9"/>
      <c r="FK1273" s="9"/>
      <c r="FL1273" s="9"/>
      <c r="FM1273" s="9"/>
      <c r="FN1273" s="9"/>
      <c r="FO1273" s="9"/>
      <c r="FP1273" s="9"/>
      <c r="FQ1273" s="9"/>
      <c r="FR1273" s="9"/>
      <c r="FS1273" s="9"/>
      <c r="FT1273" s="9"/>
      <c r="FU1273" s="9"/>
      <c r="FV1273" s="9"/>
      <c r="FW1273" s="9"/>
      <c r="FX1273" s="9"/>
      <c r="FY1273" s="9"/>
      <c r="FZ1273" s="9"/>
      <c r="GA1273" s="9"/>
      <c r="GB1273" s="9"/>
      <c r="GC1273" s="9"/>
      <c r="GD1273" s="9"/>
      <c r="GE1273" s="9"/>
      <c r="GF1273" s="9"/>
    </row>
    <row r="1274" spans="2:188" s="95" customFormat="1">
      <c r="B1274" s="96"/>
      <c r="C1274" s="96"/>
      <c r="D1274" s="96"/>
      <c r="E1274" s="173"/>
      <c r="F1274" s="105"/>
      <c r="G1274" s="97"/>
      <c r="L1274" s="107"/>
      <c r="M1274" s="103"/>
      <c r="N1274" s="99"/>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9"/>
      <c r="FZ1274" s="9"/>
      <c r="GA1274" s="9"/>
      <c r="GB1274" s="9"/>
      <c r="GC1274" s="9"/>
      <c r="GD1274" s="9"/>
      <c r="GE1274" s="9"/>
      <c r="GF1274" s="9"/>
    </row>
    <row r="1275" spans="2:188" s="95" customFormat="1">
      <c r="B1275" s="96"/>
      <c r="C1275" s="96"/>
      <c r="D1275" s="96"/>
      <c r="E1275" s="173"/>
      <c r="F1275" s="105"/>
      <c r="G1275" s="97"/>
      <c r="L1275" s="107"/>
      <c r="M1275" s="103"/>
      <c r="N1275" s="99"/>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c r="DU1275" s="9"/>
      <c r="DV1275" s="9"/>
      <c r="DW1275" s="9"/>
      <c r="DX1275" s="9"/>
      <c r="DY1275" s="9"/>
      <c r="DZ1275" s="9"/>
      <c r="EA1275" s="9"/>
      <c r="EB1275" s="9"/>
      <c r="EC1275" s="9"/>
      <c r="ED1275" s="9"/>
      <c r="EE1275" s="9"/>
      <c r="EF1275" s="9"/>
      <c r="EG1275" s="9"/>
      <c r="EH1275" s="9"/>
      <c r="EI1275" s="9"/>
      <c r="EJ1275" s="9"/>
      <c r="EK1275" s="9"/>
      <c r="EL1275" s="9"/>
      <c r="EM1275" s="9"/>
      <c r="EN1275" s="9"/>
      <c r="EO1275" s="9"/>
      <c r="EP1275" s="9"/>
      <c r="EQ1275" s="9"/>
      <c r="ER1275" s="9"/>
      <c r="ES1275" s="9"/>
      <c r="ET1275" s="9"/>
      <c r="EU1275" s="9"/>
      <c r="EV1275" s="9"/>
      <c r="EW1275" s="9"/>
      <c r="EX1275" s="9"/>
      <c r="EY1275" s="9"/>
      <c r="EZ1275" s="9"/>
      <c r="FA1275" s="9"/>
      <c r="FB1275" s="9"/>
      <c r="FC1275" s="9"/>
      <c r="FD1275" s="9"/>
      <c r="FE1275" s="9"/>
      <c r="FF1275" s="9"/>
      <c r="FG1275" s="9"/>
      <c r="FH1275" s="9"/>
      <c r="FI1275" s="9"/>
      <c r="FJ1275" s="9"/>
      <c r="FK1275" s="9"/>
      <c r="FL1275" s="9"/>
      <c r="FM1275" s="9"/>
      <c r="FN1275" s="9"/>
      <c r="FO1275" s="9"/>
      <c r="FP1275" s="9"/>
      <c r="FQ1275" s="9"/>
      <c r="FR1275" s="9"/>
      <c r="FS1275" s="9"/>
      <c r="FT1275" s="9"/>
      <c r="FU1275" s="9"/>
      <c r="FV1275" s="9"/>
      <c r="FW1275" s="9"/>
      <c r="FX1275" s="9"/>
      <c r="FY1275" s="9"/>
      <c r="FZ1275" s="9"/>
      <c r="GA1275" s="9"/>
      <c r="GB1275" s="9"/>
      <c r="GC1275" s="9"/>
      <c r="GD1275" s="9"/>
      <c r="GE1275" s="9"/>
      <c r="GF1275" s="9"/>
    </row>
    <row r="1276" spans="2:188" s="95" customFormat="1">
      <c r="B1276" s="96"/>
      <c r="C1276" s="96"/>
      <c r="D1276" s="96"/>
      <c r="E1276" s="173"/>
      <c r="F1276" s="105"/>
      <c r="G1276" s="97"/>
      <c r="L1276" s="107"/>
      <c r="M1276" s="103"/>
      <c r="N1276" s="99"/>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9"/>
      <c r="FZ1276" s="9"/>
      <c r="GA1276" s="9"/>
      <c r="GB1276" s="9"/>
      <c r="GC1276" s="9"/>
      <c r="GD1276" s="9"/>
      <c r="GE1276" s="9"/>
      <c r="GF1276" s="9"/>
    </row>
    <row r="1277" spans="2:188" s="95" customFormat="1">
      <c r="B1277" s="96"/>
      <c r="C1277" s="96"/>
      <c r="D1277" s="96"/>
      <c r="E1277" s="173"/>
      <c r="F1277" s="105"/>
      <c r="G1277" s="97"/>
      <c r="L1277" s="107"/>
      <c r="M1277" s="103"/>
      <c r="N1277" s="99"/>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row>
    <row r="1278" spans="2:188" s="95" customFormat="1">
      <c r="B1278" s="96"/>
      <c r="C1278" s="96"/>
      <c r="D1278" s="96"/>
      <c r="E1278" s="173"/>
      <c r="F1278" s="105"/>
      <c r="G1278" s="97"/>
      <c r="L1278" s="107"/>
      <c r="M1278" s="103"/>
      <c r="N1278" s="99"/>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row>
    <row r="1279" spans="2:188" s="95" customFormat="1">
      <c r="B1279" s="96"/>
      <c r="C1279" s="96"/>
      <c r="D1279" s="96"/>
      <c r="E1279" s="173"/>
      <c r="F1279" s="105"/>
      <c r="G1279" s="97"/>
      <c r="L1279" s="107"/>
      <c r="M1279" s="103"/>
      <c r="N1279" s="99"/>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row>
    <row r="1280" spans="2:188" s="95" customFormat="1">
      <c r="B1280" s="96"/>
      <c r="C1280" s="96"/>
      <c r="D1280" s="96"/>
      <c r="E1280" s="173"/>
      <c r="F1280" s="105"/>
      <c r="G1280" s="97"/>
      <c r="L1280" s="107"/>
      <c r="M1280" s="103"/>
      <c r="N1280" s="99"/>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row>
    <row r="1281" spans="2:188" s="95" customFormat="1">
      <c r="B1281" s="96"/>
      <c r="C1281" s="96"/>
      <c r="D1281" s="96"/>
      <c r="E1281" s="173"/>
      <c r="F1281" s="105"/>
      <c r="G1281" s="97"/>
      <c r="L1281" s="107"/>
      <c r="M1281" s="103"/>
      <c r="N1281" s="99"/>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c r="DU1281" s="9"/>
      <c r="DV1281" s="9"/>
      <c r="DW1281" s="9"/>
      <c r="DX1281" s="9"/>
      <c r="DY1281" s="9"/>
      <c r="DZ1281" s="9"/>
      <c r="EA1281" s="9"/>
      <c r="EB1281" s="9"/>
      <c r="EC1281" s="9"/>
      <c r="ED1281" s="9"/>
      <c r="EE1281" s="9"/>
      <c r="EF1281" s="9"/>
      <c r="EG1281" s="9"/>
      <c r="EH1281" s="9"/>
      <c r="EI1281" s="9"/>
      <c r="EJ1281" s="9"/>
      <c r="EK1281" s="9"/>
      <c r="EL1281" s="9"/>
      <c r="EM1281" s="9"/>
      <c r="EN1281" s="9"/>
      <c r="EO1281" s="9"/>
      <c r="EP1281" s="9"/>
      <c r="EQ1281" s="9"/>
      <c r="ER1281" s="9"/>
      <c r="ES1281" s="9"/>
      <c r="ET1281" s="9"/>
      <c r="EU1281" s="9"/>
      <c r="EV1281" s="9"/>
      <c r="EW1281" s="9"/>
      <c r="EX1281" s="9"/>
      <c r="EY1281" s="9"/>
      <c r="EZ1281" s="9"/>
      <c r="FA1281" s="9"/>
      <c r="FB1281" s="9"/>
      <c r="FC1281" s="9"/>
      <c r="FD1281" s="9"/>
      <c r="FE1281" s="9"/>
      <c r="FF1281" s="9"/>
      <c r="FG1281" s="9"/>
      <c r="FH1281" s="9"/>
      <c r="FI1281" s="9"/>
      <c r="FJ1281" s="9"/>
      <c r="FK1281" s="9"/>
      <c r="FL1281" s="9"/>
      <c r="FM1281" s="9"/>
      <c r="FN1281" s="9"/>
      <c r="FO1281" s="9"/>
      <c r="FP1281" s="9"/>
      <c r="FQ1281" s="9"/>
      <c r="FR1281" s="9"/>
      <c r="FS1281" s="9"/>
      <c r="FT1281" s="9"/>
      <c r="FU1281" s="9"/>
      <c r="FV1281" s="9"/>
      <c r="FW1281" s="9"/>
      <c r="FX1281" s="9"/>
      <c r="FY1281" s="9"/>
      <c r="FZ1281" s="9"/>
      <c r="GA1281" s="9"/>
      <c r="GB1281" s="9"/>
      <c r="GC1281" s="9"/>
      <c r="GD1281" s="9"/>
      <c r="GE1281" s="9"/>
      <c r="GF1281" s="9"/>
    </row>
    <row r="1282" spans="2:188" s="95" customFormat="1">
      <c r="B1282" s="96"/>
      <c r="C1282" s="96"/>
      <c r="D1282" s="96"/>
      <c r="E1282" s="173"/>
      <c r="F1282" s="105"/>
      <c r="G1282" s="97"/>
      <c r="L1282" s="107"/>
      <c r="M1282" s="103"/>
      <c r="N1282" s="99"/>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9"/>
      <c r="FZ1282" s="9"/>
      <c r="GA1282" s="9"/>
      <c r="GB1282" s="9"/>
      <c r="GC1282" s="9"/>
      <c r="GD1282" s="9"/>
      <c r="GE1282" s="9"/>
      <c r="GF1282" s="9"/>
    </row>
    <row r="1283" spans="2:188" s="95" customFormat="1">
      <c r="B1283" s="96"/>
      <c r="C1283" s="96"/>
      <c r="D1283" s="96"/>
      <c r="E1283" s="173"/>
      <c r="F1283" s="105"/>
      <c r="G1283" s="97"/>
      <c r="L1283" s="107"/>
      <c r="M1283" s="103"/>
      <c r="N1283" s="99"/>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c r="DU1283" s="9"/>
      <c r="DV1283" s="9"/>
      <c r="DW1283" s="9"/>
      <c r="DX1283" s="9"/>
      <c r="DY1283" s="9"/>
      <c r="DZ1283" s="9"/>
      <c r="EA1283" s="9"/>
      <c r="EB1283" s="9"/>
      <c r="EC1283" s="9"/>
      <c r="ED1283" s="9"/>
      <c r="EE1283" s="9"/>
      <c r="EF1283" s="9"/>
      <c r="EG1283" s="9"/>
      <c r="EH1283" s="9"/>
      <c r="EI1283" s="9"/>
      <c r="EJ1283" s="9"/>
      <c r="EK1283" s="9"/>
      <c r="EL1283" s="9"/>
      <c r="EM1283" s="9"/>
      <c r="EN1283" s="9"/>
      <c r="EO1283" s="9"/>
      <c r="EP1283" s="9"/>
      <c r="EQ1283" s="9"/>
      <c r="ER1283" s="9"/>
      <c r="ES1283" s="9"/>
      <c r="ET1283" s="9"/>
      <c r="EU1283" s="9"/>
      <c r="EV1283" s="9"/>
      <c r="EW1283" s="9"/>
      <c r="EX1283" s="9"/>
      <c r="EY1283" s="9"/>
      <c r="EZ1283" s="9"/>
      <c r="FA1283" s="9"/>
      <c r="FB1283" s="9"/>
      <c r="FC1283" s="9"/>
      <c r="FD1283" s="9"/>
      <c r="FE1283" s="9"/>
      <c r="FF1283" s="9"/>
      <c r="FG1283" s="9"/>
      <c r="FH1283" s="9"/>
      <c r="FI1283" s="9"/>
      <c r="FJ1283" s="9"/>
      <c r="FK1283" s="9"/>
      <c r="FL1283" s="9"/>
      <c r="FM1283" s="9"/>
      <c r="FN1283" s="9"/>
      <c r="FO1283" s="9"/>
      <c r="FP1283" s="9"/>
      <c r="FQ1283" s="9"/>
      <c r="FR1283" s="9"/>
      <c r="FS1283" s="9"/>
      <c r="FT1283" s="9"/>
      <c r="FU1283" s="9"/>
      <c r="FV1283" s="9"/>
      <c r="FW1283" s="9"/>
      <c r="FX1283" s="9"/>
      <c r="FY1283" s="9"/>
      <c r="FZ1283" s="9"/>
      <c r="GA1283" s="9"/>
      <c r="GB1283" s="9"/>
      <c r="GC1283" s="9"/>
      <c r="GD1283" s="9"/>
      <c r="GE1283" s="9"/>
      <c r="GF1283" s="9"/>
    </row>
    <row r="1284" spans="2:188" s="95" customFormat="1">
      <c r="B1284" s="96"/>
      <c r="C1284" s="96"/>
      <c r="D1284" s="96"/>
      <c r="E1284" s="173"/>
      <c r="F1284" s="105"/>
      <c r="G1284" s="97"/>
      <c r="L1284" s="107"/>
      <c r="M1284" s="103"/>
      <c r="N1284" s="99"/>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9"/>
      <c r="FZ1284" s="9"/>
      <c r="GA1284" s="9"/>
      <c r="GB1284" s="9"/>
      <c r="GC1284" s="9"/>
      <c r="GD1284" s="9"/>
      <c r="GE1284" s="9"/>
      <c r="GF1284" s="9"/>
    </row>
    <row r="1285" spans="2:188" s="95" customFormat="1">
      <c r="B1285" s="96"/>
      <c r="C1285" s="96"/>
      <c r="D1285" s="96"/>
      <c r="E1285" s="173"/>
      <c r="F1285" s="105"/>
      <c r="G1285" s="97"/>
      <c r="L1285" s="107"/>
      <c r="M1285" s="103"/>
      <c r="N1285" s="99"/>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c r="DU1285" s="9"/>
      <c r="DV1285" s="9"/>
      <c r="DW1285" s="9"/>
      <c r="DX1285" s="9"/>
      <c r="DY1285" s="9"/>
      <c r="DZ1285" s="9"/>
      <c r="EA1285" s="9"/>
      <c r="EB1285" s="9"/>
      <c r="EC1285" s="9"/>
      <c r="ED1285" s="9"/>
      <c r="EE1285" s="9"/>
      <c r="EF1285" s="9"/>
      <c r="EG1285" s="9"/>
      <c r="EH1285" s="9"/>
      <c r="EI1285" s="9"/>
      <c r="EJ1285" s="9"/>
      <c r="EK1285" s="9"/>
      <c r="EL1285" s="9"/>
      <c r="EM1285" s="9"/>
      <c r="EN1285" s="9"/>
      <c r="EO1285" s="9"/>
      <c r="EP1285" s="9"/>
      <c r="EQ1285" s="9"/>
      <c r="ER1285" s="9"/>
      <c r="ES1285" s="9"/>
      <c r="ET1285" s="9"/>
      <c r="EU1285" s="9"/>
      <c r="EV1285" s="9"/>
      <c r="EW1285" s="9"/>
      <c r="EX1285" s="9"/>
      <c r="EY1285" s="9"/>
      <c r="EZ1285" s="9"/>
      <c r="FA1285" s="9"/>
      <c r="FB1285" s="9"/>
      <c r="FC1285" s="9"/>
      <c r="FD1285" s="9"/>
      <c r="FE1285" s="9"/>
      <c r="FF1285" s="9"/>
      <c r="FG1285" s="9"/>
      <c r="FH1285" s="9"/>
      <c r="FI1285" s="9"/>
      <c r="FJ1285" s="9"/>
      <c r="FK1285" s="9"/>
      <c r="FL1285" s="9"/>
      <c r="FM1285" s="9"/>
      <c r="FN1285" s="9"/>
      <c r="FO1285" s="9"/>
      <c r="FP1285" s="9"/>
      <c r="FQ1285" s="9"/>
      <c r="FR1285" s="9"/>
      <c r="FS1285" s="9"/>
      <c r="FT1285" s="9"/>
      <c r="FU1285" s="9"/>
      <c r="FV1285" s="9"/>
      <c r="FW1285" s="9"/>
      <c r="FX1285" s="9"/>
      <c r="FY1285" s="9"/>
      <c r="FZ1285" s="9"/>
      <c r="GA1285" s="9"/>
      <c r="GB1285" s="9"/>
      <c r="GC1285" s="9"/>
      <c r="GD1285" s="9"/>
      <c r="GE1285" s="9"/>
      <c r="GF1285" s="9"/>
    </row>
    <row r="1286" spans="2:188" s="95" customFormat="1">
      <c r="B1286" s="96"/>
      <c r="C1286" s="96"/>
      <c r="D1286" s="96"/>
      <c r="E1286" s="173"/>
      <c r="F1286" s="105"/>
      <c r="G1286" s="97"/>
      <c r="L1286" s="107"/>
      <c r="M1286" s="103"/>
      <c r="N1286" s="99"/>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9"/>
      <c r="FZ1286" s="9"/>
      <c r="GA1286" s="9"/>
      <c r="GB1286" s="9"/>
      <c r="GC1286" s="9"/>
      <c r="GD1286" s="9"/>
      <c r="GE1286" s="9"/>
      <c r="GF1286" s="9"/>
    </row>
    <row r="1287" spans="2:188" s="95" customFormat="1">
      <c r="B1287" s="96"/>
      <c r="C1287" s="96"/>
      <c r="D1287" s="96"/>
      <c r="E1287" s="173"/>
      <c r="F1287" s="105"/>
      <c r="G1287" s="97"/>
      <c r="L1287" s="107"/>
      <c r="M1287" s="103"/>
      <c r="N1287" s="99"/>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c r="DU1287" s="9"/>
      <c r="DV1287" s="9"/>
      <c r="DW1287" s="9"/>
      <c r="DX1287" s="9"/>
      <c r="DY1287" s="9"/>
      <c r="DZ1287" s="9"/>
      <c r="EA1287" s="9"/>
      <c r="EB1287" s="9"/>
      <c r="EC1287" s="9"/>
      <c r="ED1287" s="9"/>
      <c r="EE1287" s="9"/>
      <c r="EF1287" s="9"/>
      <c r="EG1287" s="9"/>
      <c r="EH1287" s="9"/>
      <c r="EI1287" s="9"/>
      <c r="EJ1287" s="9"/>
      <c r="EK1287" s="9"/>
      <c r="EL1287" s="9"/>
      <c r="EM1287" s="9"/>
      <c r="EN1287" s="9"/>
      <c r="EO1287" s="9"/>
      <c r="EP1287" s="9"/>
      <c r="EQ1287" s="9"/>
      <c r="ER1287" s="9"/>
      <c r="ES1287" s="9"/>
      <c r="ET1287" s="9"/>
      <c r="EU1287" s="9"/>
      <c r="EV1287" s="9"/>
      <c r="EW1287" s="9"/>
      <c r="EX1287" s="9"/>
      <c r="EY1287" s="9"/>
      <c r="EZ1287" s="9"/>
      <c r="FA1287" s="9"/>
      <c r="FB1287" s="9"/>
      <c r="FC1287" s="9"/>
      <c r="FD1287" s="9"/>
      <c r="FE1287" s="9"/>
      <c r="FF1287" s="9"/>
      <c r="FG1287" s="9"/>
      <c r="FH1287" s="9"/>
      <c r="FI1287" s="9"/>
      <c r="FJ1287" s="9"/>
      <c r="FK1287" s="9"/>
      <c r="FL1287" s="9"/>
      <c r="FM1287" s="9"/>
      <c r="FN1287" s="9"/>
      <c r="FO1287" s="9"/>
      <c r="FP1287" s="9"/>
      <c r="FQ1287" s="9"/>
      <c r="FR1287" s="9"/>
      <c r="FS1287" s="9"/>
      <c r="FT1287" s="9"/>
      <c r="FU1287" s="9"/>
      <c r="FV1287" s="9"/>
      <c r="FW1287" s="9"/>
      <c r="FX1287" s="9"/>
      <c r="FY1287" s="9"/>
      <c r="FZ1287" s="9"/>
      <c r="GA1287" s="9"/>
      <c r="GB1287" s="9"/>
      <c r="GC1287" s="9"/>
      <c r="GD1287" s="9"/>
      <c r="GE1287" s="9"/>
      <c r="GF1287" s="9"/>
    </row>
    <row r="1288" spans="2:188" s="95" customFormat="1">
      <c r="B1288" s="96"/>
      <c r="C1288" s="96"/>
      <c r="D1288" s="96"/>
      <c r="E1288" s="173"/>
      <c r="F1288" s="105"/>
      <c r="G1288" s="97"/>
      <c r="L1288" s="107"/>
      <c r="M1288" s="103"/>
      <c r="N1288" s="99"/>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9"/>
      <c r="FZ1288" s="9"/>
      <c r="GA1288" s="9"/>
      <c r="GB1288" s="9"/>
      <c r="GC1288" s="9"/>
      <c r="GD1288" s="9"/>
      <c r="GE1288" s="9"/>
      <c r="GF1288" s="9"/>
    </row>
    <row r="1289" spans="2:188" s="95" customFormat="1">
      <c r="B1289" s="96"/>
      <c r="C1289" s="96"/>
      <c r="D1289" s="96"/>
      <c r="E1289" s="173"/>
      <c r="F1289" s="105"/>
      <c r="G1289" s="97"/>
      <c r="L1289" s="107"/>
      <c r="M1289" s="103"/>
      <c r="N1289" s="99"/>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c r="DU1289" s="9"/>
      <c r="DV1289" s="9"/>
      <c r="DW1289" s="9"/>
      <c r="DX1289" s="9"/>
      <c r="DY1289" s="9"/>
      <c r="DZ1289" s="9"/>
      <c r="EA1289" s="9"/>
      <c r="EB1289" s="9"/>
      <c r="EC1289" s="9"/>
      <c r="ED1289" s="9"/>
      <c r="EE1289" s="9"/>
      <c r="EF1289" s="9"/>
      <c r="EG1289" s="9"/>
      <c r="EH1289" s="9"/>
      <c r="EI1289" s="9"/>
      <c r="EJ1289" s="9"/>
      <c r="EK1289" s="9"/>
      <c r="EL1289" s="9"/>
      <c r="EM1289" s="9"/>
      <c r="EN1289" s="9"/>
      <c r="EO1289" s="9"/>
      <c r="EP1289" s="9"/>
      <c r="EQ1289" s="9"/>
      <c r="ER1289" s="9"/>
      <c r="ES1289" s="9"/>
      <c r="ET1289" s="9"/>
      <c r="EU1289" s="9"/>
      <c r="EV1289" s="9"/>
      <c r="EW1289" s="9"/>
      <c r="EX1289" s="9"/>
      <c r="EY1289" s="9"/>
      <c r="EZ1289" s="9"/>
      <c r="FA1289" s="9"/>
      <c r="FB1289" s="9"/>
      <c r="FC1289" s="9"/>
      <c r="FD1289" s="9"/>
      <c r="FE1289" s="9"/>
      <c r="FF1289" s="9"/>
      <c r="FG1289" s="9"/>
      <c r="FH1289" s="9"/>
      <c r="FI1289" s="9"/>
      <c r="FJ1289" s="9"/>
      <c r="FK1289" s="9"/>
      <c r="FL1289" s="9"/>
      <c r="FM1289" s="9"/>
      <c r="FN1289" s="9"/>
      <c r="FO1289" s="9"/>
      <c r="FP1289" s="9"/>
      <c r="FQ1289" s="9"/>
      <c r="FR1289" s="9"/>
      <c r="FS1289" s="9"/>
      <c r="FT1289" s="9"/>
      <c r="FU1289" s="9"/>
      <c r="FV1289" s="9"/>
      <c r="FW1289" s="9"/>
      <c r="FX1289" s="9"/>
      <c r="FY1289" s="9"/>
      <c r="FZ1289" s="9"/>
      <c r="GA1289" s="9"/>
      <c r="GB1289" s="9"/>
      <c r="GC1289" s="9"/>
      <c r="GD1289" s="9"/>
      <c r="GE1289" s="9"/>
      <c r="GF1289" s="9"/>
    </row>
    <row r="1290" spans="2:188" s="95" customFormat="1">
      <c r="B1290" s="96"/>
      <c r="C1290" s="96"/>
      <c r="D1290" s="96"/>
      <c r="E1290" s="173"/>
      <c r="F1290" s="105"/>
      <c r="G1290" s="97"/>
      <c r="L1290" s="107"/>
      <c r="M1290" s="103"/>
      <c r="N1290" s="99"/>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row>
    <row r="1291" spans="2:188" s="95" customFormat="1">
      <c r="B1291" s="96"/>
      <c r="C1291" s="96"/>
      <c r="D1291" s="96"/>
      <c r="E1291" s="173"/>
      <c r="F1291" s="105"/>
      <c r="G1291" s="97"/>
      <c r="L1291" s="107"/>
      <c r="M1291" s="103"/>
      <c r="N1291" s="99"/>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c r="DU1291" s="9"/>
      <c r="DV1291" s="9"/>
      <c r="DW1291" s="9"/>
      <c r="DX1291" s="9"/>
      <c r="DY1291" s="9"/>
      <c r="DZ1291" s="9"/>
      <c r="EA1291" s="9"/>
      <c r="EB1291" s="9"/>
      <c r="EC1291" s="9"/>
      <c r="ED1291" s="9"/>
      <c r="EE1291" s="9"/>
      <c r="EF1291" s="9"/>
      <c r="EG1291" s="9"/>
      <c r="EH1291" s="9"/>
      <c r="EI1291" s="9"/>
      <c r="EJ1291" s="9"/>
      <c r="EK1291" s="9"/>
      <c r="EL1291" s="9"/>
      <c r="EM1291" s="9"/>
      <c r="EN1291" s="9"/>
      <c r="EO1291" s="9"/>
      <c r="EP1291" s="9"/>
      <c r="EQ1291" s="9"/>
      <c r="ER1291" s="9"/>
      <c r="ES1291" s="9"/>
      <c r="ET1291" s="9"/>
      <c r="EU1291" s="9"/>
      <c r="EV1291" s="9"/>
      <c r="EW1291" s="9"/>
      <c r="EX1291" s="9"/>
      <c r="EY1291" s="9"/>
      <c r="EZ1291" s="9"/>
      <c r="FA1291" s="9"/>
      <c r="FB1291" s="9"/>
      <c r="FC1291" s="9"/>
      <c r="FD1291" s="9"/>
      <c r="FE1291" s="9"/>
      <c r="FF1291" s="9"/>
      <c r="FG1291" s="9"/>
      <c r="FH1291" s="9"/>
      <c r="FI1291" s="9"/>
      <c r="FJ1291" s="9"/>
      <c r="FK1291" s="9"/>
      <c r="FL1291" s="9"/>
      <c r="FM1291" s="9"/>
      <c r="FN1291" s="9"/>
      <c r="FO1291" s="9"/>
      <c r="FP1291" s="9"/>
      <c r="FQ1291" s="9"/>
      <c r="FR1291" s="9"/>
      <c r="FS1291" s="9"/>
      <c r="FT1291" s="9"/>
      <c r="FU1291" s="9"/>
      <c r="FV1291" s="9"/>
      <c r="FW1291" s="9"/>
      <c r="FX1291" s="9"/>
      <c r="FY1291" s="9"/>
      <c r="FZ1291" s="9"/>
      <c r="GA1291" s="9"/>
      <c r="GB1291" s="9"/>
      <c r="GC1291" s="9"/>
      <c r="GD1291" s="9"/>
      <c r="GE1291" s="9"/>
      <c r="GF1291" s="9"/>
    </row>
    <row r="1292" spans="2:188" s="95" customFormat="1">
      <c r="B1292" s="96"/>
      <c r="C1292" s="96"/>
      <c r="D1292" s="96"/>
      <c r="E1292" s="173"/>
      <c r="F1292" s="105"/>
      <c r="G1292" s="97"/>
      <c r="L1292" s="107"/>
      <c r="M1292" s="103"/>
      <c r="N1292" s="99"/>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row>
    <row r="1293" spans="2:188" s="95" customFormat="1">
      <c r="B1293" s="96"/>
      <c r="C1293" s="96"/>
      <c r="D1293" s="96"/>
      <c r="E1293" s="173"/>
      <c r="F1293" s="105"/>
      <c r="G1293" s="97"/>
      <c r="L1293" s="107"/>
      <c r="M1293" s="103"/>
      <c r="N1293" s="99"/>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row>
    <row r="1294" spans="2:188" s="95" customFormat="1">
      <c r="B1294" s="96"/>
      <c r="C1294" s="96"/>
      <c r="D1294" s="96"/>
      <c r="E1294" s="173"/>
      <c r="F1294" s="105"/>
      <c r="G1294" s="97"/>
      <c r="L1294" s="107"/>
      <c r="M1294" s="103"/>
      <c r="N1294" s="99"/>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9"/>
      <c r="FZ1294" s="9"/>
      <c r="GA1294" s="9"/>
      <c r="GB1294" s="9"/>
      <c r="GC1294" s="9"/>
      <c r="GD1294" s="9"/>
      <c r="GE1294" s="9"/>
      <c r="GF1294" s="9"/>
    </row>
    <row r="1295" spans="2:188" s="95" customFormat="1">
      <c r="B1295" s="96"/>
      <c r="C1295" s="96"/>
      <c r="D1295" s="96"/>
      <c r="E1295" s="173"/>
      <c r="F1295" s="105"/>
      <c r="G1295" s="97"/>
      <c r="L1295" s="107"/>
      <c r="M1295" s="103"/>
      <c r="N1295" s="99"/>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row>
    <row r="1296" spans="2:188" s="95" customFormat="1">
      <c r="B1296" s="96"/>
      <c r="C1296" s="96"/>
      <c r="D1296" s="96"/>
      <c r="E1296" s="173"/>
      <c r="F1296" s="105"/>
      <c r="G1296" s="97"/>
      <c r="L1296" s="107"/>
      <c r="M1296" s="103"/>
      <c r="N1296" s="99"/>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row>
    <row r="1297" spans="2:188" s="95" customFormat="1">
      <c r="B1297" s="96"/>
      <c r="C1297" s="96"/>
      <c r="D1297" s="96"/>
      <c r="E1297" s="173"/>
      <c r="F1297" s="105"/>
      <c r="G1297" s="97"/>
      <c r="L1297" s="107"/>
      <c r="M1297" s="103"/>
      <c r="N1297" s="99"/>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row>
    <row r="1298" spans="2:188" s="95" customFormat="1">
      <c r="B1298" s="96"/>
      <c r="C1298" s="96"/>
      <c r="D1298" s="96"/>
      <c r="E1298" s="173"/>
      <c r="F1298" s="105"/>
      <c r="G1298" s="97"/>
      <c r="L1298" s="107"/>
      <c r="M1298" s="103"/>
      <c r="N1298" s="99"/>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row>
    <row r="1299" spans="2:188" s="95" customFormat="1">
      <c r="B1299" s="96"/>
      <c r="C1299" s="96"/>
      <c r="D1299" s="96"/>
      <c r="E1299" s="173"/>
      <c r="F1299" s="105"/>
      <c r="G1299" s="97"/>
      <c r="L1299" s="107"/>
      <c r="M1299" s="103"/>
      <c r="N1299" s="99"/>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c r="DU1299" s="9"/>
      <c r="DV1299" s="9"/>
      <c r="DW1299" s="9"/>
      <c r="DX1299" s="9"/>
      <c r="DY1299" s="9"/>
      <c r="DZ1299" s="9"/>
      <c r="EA1299" s="9"/>
      <c r="EB1299" s="9"/>
      <c r="EC1299" s="9"/>
      <c r="ED1299" s="9"/>
      <c r="EE1299" s="9"/>
      <c r="EF1299" s="9"/>
      <c r="EG1299" s="9"/>
      <c r="EH1299" s="9"/>
      <c r="EI1299" s="9"/>
      <c r="EJ1299" s="9"/>
      <c r="EK1299" s="9"/>
      <c r="EL1299" s="9"/>
      <c r="EM1299" s="9"/>
      <c r="EN1299" s="9"/>
      <c r="EO1299" s="9"/>
      <c r="EP1299" s="9"/>
      <c r="EQ1299" s="9"/>
      <c r="ER1299" s="9"/>
      <c r="ES1299" s="9"/>
      <c r="ET1299" s="9"/>
      <c r="EU1299" s="9"/>
      <c r="EV1299" s="9"/>
      <c r="EW1299" s="9"/>
      <c r="EX1299" s="9"/>
      <c r="EY1299" s="9"/>
      <c r="EZ1299" s="9"/>
      <c r="FA1299" s="9"/>
      <c r="FB1299" s="9"/>
      <c r="FC1299" s="9"/>
      <c r="FD1299" s="9"/>
      <c r="FE1299" s="9"/>
      <c r="FF1299" s="9"/>
      <c r="FG1299" s="9"/>
      <c r="FH1299" s="9"/>
      <c r="FI1299" s="9"/>
      <c r="FJ1299" s="9"/>
      <c r="FK1299" s="9"/>
      <c r="FL1299" s="9"/>
      <c r="FM1299" s="9"/>
      <c r="FN1299" s="9"/>
      <c r="FO1299" s="9"/>
      <c r="FP1299" s="9"/>
      <c r="FQ1299" s="9"/>
      <c r="FR1299" s="9"/>
      <c r="FS1299" s="9"/>
      <c r="FT1299" s="9"/>
      <c r="FU1299" s="9"/>
      <c r="FV1299" s="9"/>
      <c r="FW1299" s="9"/>
      <c r="FX1299" s="9"/>
      <c r="FY1299" s="9"/>
      <c r="FZ1299" s="9"/>
      <c r="GA1299" s="9"/>
      <c r="GB1299" s="9"/>
      <c r="GC1299" s="9"/>
      <c r="GD1299" s="9"/>
      <c r="GE1299" s="9"/>
      <c r="GF1299" s="9"/>
    </row>
    <row r="1300" spans="2:188" s="95" customFormat="1">
      <c r="B1300" s="96"/>
      <c r="C1300" s="96"/>
      <c r="D1300" s="96"/>
      <c r="E1300" s="173"/>
      <c r="F1300" s="105"/>
      <c r="G1300" s="97"/>
      <c r="L1300" s="107"/>
      <c r="M1300" s="103"/>
      <c r="N1300" s="99"/>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9"/>
      <c r="FZ1300" s="9"/>
      <c r="GA1300" s="9"/>
      <c r="GB1300" s="9"/>
      <c r="GC1300" s="9"/>
      <c r="GD1300" s="9"/>
      <c r="GE1300" s="9"/>
      <c r="GF1300" s="9"/>
    </row>
    <row r="1301" spans="2:188" s="95" customFormat="1">
      <c r="B1301" s="96"/>
      <c r="C1301" s="96"/>
      <c r="D1301" s="96"/>
      <c r="E1301" s="173"/>
      <c r="F1301" s="105"/>
      <c r="G1301" s="97"/>
      <c r="L1301" s="107"/>
      <c r="M1301" s="103"/>
      <c r="N1301" s="99"/>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c r="DU1301" s="9"/>
      <c r="DV1301" s="9"/>
      <c r="DW1301" s="9"/>
      <c r="DX1301" s="9"/>
      <c r="DY1301" s="9"/>
      <c r="DZ1301" s="9"/>
      <c r="EA1301" s="9"/>
      <c r="EB1301" s="9"/>
      <c r="EC1301" s="9"/>
      <c r="ED1301" s="9"/>
      <c r="EE1301" s="9"/>
      <c r="EF1301" s="9"/>
      <c r="EG1301" s="9"/>
      <c r="EH1301" s="9"/>
      <c r="EI1301" s="9"/>
      <c r="EJ1301" s="9"/>
      <c r="EK1301" s="9"/>
      <c r="EL1301" s="9"/>
      <c r="EM1301" s="9"/>
      <c r="EN1301" s="9"/>
      <c r="EO1301" s="9"/>
      <c r="EP1301" s="9"/>
      <c r="EQ1301" s="9"/>
      <c r="ER1301" s="9"/>
      <c r="ES1301" s="9"/>
      <c r="ET1301" s="9"/>
      <c r="EU1301" s="9"/>
      <c r="EV1301" s="9"/>
      <c r="EW1301" s="9"/>
      <c r="EX1301" s="9"/>
      <c r="EY1301" s="9"/>
      <c r="EZ1301" s="9"/>
      <c r="FA1301" s="9"/>
      <c r="FB1301" s="9"/>
      <c r="FC1301" s="9"/>
      <c r="FD1301" s="9"/>
      <c r="FE1301" s="9"/>
      <c r="FF1301" s="9"/>
      <c r="FG1301" s="9"/>
      <c r="FH1301" s="9"/>
      <c r="FI1301" s="9"/>
      <c r="FJ1301" s="9"/>
      <c r="FK1301" s="9"/>
      <c r="FL1301" s="9"/>
      <c r="FM1301" s="9"/>
      <c r="FN1301" s="9"/>
      <c r="FO1301" s="9"/>
      <c r="FP1301" s="9"/>
      <c r="FQ1301" s="9"/>
      <c r="FR1301" s="9"/>
      <c r="FS1301" s="9"/>
      <c r="FT1301" s="9"/>
      <c r="FU1301" s="9"/>
      <c r="FV1301" s="9"/>
      <c r="FW1301" s="9"/>
      <c r="FX1301" s="9"/>
      <c r="FY1301" s="9"/>
      <c r="FZ1301" s="9"/>
      <c r="GA1301" s="9"/>
      <c r="GB1301" s="9"/>
      <c r="GC1301" s="9"/>
      <c r="GD1301" s="9"/>
      <c r="GE1301" s="9"/>
      <c r="GF1301" s="9"/>
    </row>
    <row r="1302" spans="2:188" s="95" customFormat="1">
      <c r="B1302" s="96"/>
      <c r="C1302" s="96"/>
      <c r="D1302" s="96"/>
      <c r="E1302" s="173"/>
      <c r="F1302" s="105"/>
      <c r="G1302" s="97"/>
      <c r="L1302" s="107"/>
      <c r="M1302" s="103"/>
      <c r="N1302" s="99"/>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9"/>
      <c r="FZ1302" s="9"/>
      <c r="GA1302" s="9"/>
      <c r="GB1302" s="9"/>
      <c r="GC1302" s="9"/>
      <c r="GD1302" s="9"/>
      <c r="GE1302" s="9"/>
      <c r="GF1302" s="9"/>
    </row>
    <row r="1303" spans="2:188" s="95" customFormat="1">
      <c r="B1303" s="96"/>
      <c r="C1303" s="96"/>
      <c r="D1303" s="96"/>
      <c r="E1303" s="173"/>
      <c r="F1303" s="105"/>
      <c r="G1303" s="97"/>
      <c r="L1303" s="107"/>
      <c r="M1303" s="103"/>
      <c r="N1303" s="99"/>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c r="DU1303" s="9"/>
      <c r="DV1303" s="9"/>
      <c r="DW1303" s="9"/>
      <c r="DX1303" s="9"/>
      <c r="DY1303" s="9"/>
      <c r="DZ1303" s="9"/>
      <c r="EA1303" s="9"/>
      <c r="EB1303" s="9"/>
      <c r="EC1303" s="9"/>
      <c r="ED1303" s="9"/>
      <c r="EE1303" s="9"/>
      <c r="EF1303" s="9"/>
      <c r="EG1303" s="9"/>
      <c r="EH1303" s="9"/>
      <c r="EI1303" s="9"/>
      <c r="EJ1303" s="9"/>
      <c r="EK1303" s="9"/>
      <c r="EL1303" s="9"/>
      <c r="EM1303" s="9"/>
      <c r="EN1303" s="9"/>
      <c r="EO1303" s="9"/>
      <c r="EP1303" s="9"/>
      <c r="EQ1303" s="9"/>
      <c r="ER1303" s="9"/>
      <c r="ES1303" s="9"/>
      <c r="ET1303" s="9"/>
      <c r="EU1303" s="9"/>
      <c r="EV1303" s="9"/>
      <c r="EW1303" s="9"/>
      <c r="EX1303" s="9"/>
      <c r="EY1303" s="9"/>
      <c r="EZ1303" s="9"/>
      <c r="FA1303" s="9"/>
      <c r="FB1303" s="9"/>
      <c r="FC1303" s="9"/>
      <c r="FD1303" s="9"/>
      <c r="FE1303" s="9"/>
      <c r="FF1303" s="9"/>
      <c r="FG1303" s="9"/>
      <c r="FH1303" s="9"/>
      <c r="FI1303" s="9"/>
      <c r="FJ1303" s="9"/>
      <c r="FK1303" s="9"/>
      <c r="FL1303" s="9"/>
      <c r="FM1303" s="9"/>
      <c r="FN1303" s="9"/>
      <c r="FO1303" s="9"/>
      <c r="FP1303" s="9"/>
      <c r="FQ1303" s="9"/>
      <c r="FR1303" s="9"/>
      <c r="FS1303" s="9"/>
      <c r="FT1303" s="9"/>
      <c r="FU1303" s="9"/>
      <c r="FV1303" s="9"/>
      <c r="FW1303" s="9"/>
      <c r="FX1303" s="9"/>
      <c r="FY1303" s="9"/>
      <c r="FZ1303" s="9"/>
      <c r="GA1303" s="9"/>
      <c r="GB1303" s="9"/>
      <c r="GC1303" s="9"/>
      <c r="GD1303" s="9"/>
      <c r="GE1303" s="9"/>
      <c r="GF1303" s="9"/>
    </row>
    <row r="1304" spans="2:188" s="95" customFormat="1">
      <c r="B1304" s="96"/>
      <c r="C1304" s="96"/>
      <c r="D1304" s="96"/>
      <c r="E1304" s="173"/>
      <c r="F1304" s="105"/>
      <c r="G1304" s="97"/>
      <c r="L1304" s="107"/>
      <c r="M1304" s="103"/>
      <c r="N1304" s="99"/>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9"/>
      <c r="FZ1304" s="9"/>
      <c r="GA1304" s="9"/>
      <c r="GB1304" s="9"/>
      <c r="GC1304" s="9"/>
      <c r="GD1304" s="9"/>
      <c r="GE1304" s="9"/>
      <c r="GF1304" s="9"/>
    </row>
    <row r="1305" spans="2:188" s="95" customFormat="1">
      <c r="B1305" s="96"/>
      <c r="C1305" s="96"/>
      <c r="D1305" s="96"/>
      <c r="E1305" s="173"/>
      <c r="F1305" s="105"/>
      <c r="G1305" s="97"/>
      <c r="L1305" s="107"/>
      <c r="M1305" s="103"/>
      <c r="N1305" s="99"/>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c r="DU1305" s="9"/>
      <c r="DV1305" s="9"/>
      <c r="DW1305" s="9"/>
      <c r="DX1305" s="9"/>
      <c r="DY1305" s="9"/>
      <c r="DZ1305" s="9"/>
      <c r="EA1305" s="9"/>
      <c r="EB1305" s="9"/>
      <c r="EC1305" s="9"/>
      <c r="ED1305" s="9"/>
      <c r="EE1305" s="9"/>
      <c r="EF1305" s="9"/>
      <c r="EG1305" s="9"/>
      <c r="EH1305" s="9"/>
      <c r="EI1305" s="9"/>
      <c r="EJ1305" s="9"/>
      <c r="EK1305" s="9"/>
      <c r="EL1305" s="9"/>
      <c r="EM1305" s="9"/>
      <c r="EN1305" s="9"/>
      <c r="EO1305" s="9"/>
      <c r="EP1305" s="9"/>
      <c r="EQ1305" s="9"/>
      <c r="ER1305" s="9"/>
      <c r="ES1305" s="9"/>
      <c r="ET1305" s="9"/>
      <c r="EU1305" s="9"/>
      <c r="EV1305" s="9"/>
      <c r="EW1305" s="9"/>
      <c r="EX1305" s="9"/>
      <c r="EY1305" s="9"/>
      <c r="EZ1305" s="9"/>
      <c r="FA1305" s="9"/>
      <c r="FB1305" s="9"/>
      <c r="FC1305" s="9"/>
      <c r="FD1305" s="9"/>
      <c r="FE1305" s="9"/>
      <c r="FF1305" s="9"/>
      <c r="FG1305" s="9"/>
      <c r="FH1305" s="9"/>
      <c r="FI1305" s="9"/>
      <c r="FJ1305" s="9"/>
      <c r="FK1305" s="9"/>
      <c r="FL1305" s="9"/>
      <c r="FM1305" s="9"/>
      <c r="FN1305" s="9"/>
      <c r="FO1305" s="9"/>
      <c r="FP1305" s="9"/>
      <c r="FQ1305" s="9"/>
      <c r="FR1305" s="9"/>
      <c r="FS1305" s="9"/>
      <c r="FT1305" s="9"/>
      <c r="FU1305" s="9"/>
      <c r="FV1305" s="9"/>
      <c r="FW1305" s="9"/>
      <c r="FX1305" s="9"/>
      <c r="FY1305" s="9"/>
      <c r="FZ1305" s="9"/>
      <c r="GA1305" s="9"/>
      <c r="GB1305" s="9"/>
      <c r="GC1305" s="9"/>
      <c r="GD1305" s="9"/>
      <c r="GE1305" s="9"/>
      <c r="GF1305" s="9"/>
    </row>
    <row r="1306" spans="2:188" s="95" customFormat="1">
      <c r="B1306" s="96"/>
      <c r="C1306" s="96"/>
      <c r="D1306" s="96"/>
      <c r="E1306" s="173"/>
      <c r="F1306" s="105"/>
      <c r="G1306" s="97"/>
      <c r="L1306" s="107"/>
      <c r="M1306" s="103"/>
      <c r="N1306" s="99"/>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9"/>
      <c r="FZ1306" s="9"/>
      <c r="GA1306" s="9"/>
      <c r="GB1306" s="9"/>
      <c r="GC1306" s="9"/>
      <c r="GD1306" s="9"/>
      <c r="GE1306" s="9"/>
      <c r="GF1306" s="9"/>
    </row>
    <row r="1307" spans="2:188" s="95" customFormat="1">
      <c r="B1307" s="96"/>
      <c r="C1307" s="96"/>
      <c r="D1307" s="96"/>
      <c r="E1307" s="173"/>
      <c r="F1307" s="105"/>
      <c r="G1307" s="97"/>
      <c r="L1307" s="107"/>
      <c r="M1307" s="103"/>
      <c r="N1307" s="99"/>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row>
    <row r="1308" spans="2:188" s="95" customFormat="1">
      <c r="B1308" s="96"/>
      <c r="C1308" s="96"/>
      <c r="D1308" s="96"/>
      <c r="E1308" s="173"/>
      <c r="F1308" s="105"/>
      <c r="G1308" s="97"/>
      <c r="L1308" s="107"/>
      <c r="M1308" s="103"/>
      <c r="N1308" s="99"/>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9"/>
      <c r="FZ1308" s="9"/>
      <c r="GA1308" s="9"/>
      <c r="GB1308" s="9"/>
      <c r="GC1308" s="9"/>
      <c r="GD1308" s="9"/>
      <c r="GE1308" s="9"/>
      <c r="GF1308" s="9"/>
    </row>
    <row r="1309" spans="2:188" s="95" customFormat="1">
      <c r="B1309" s="96"/>
      <c r="C1309" s="96"/>
      <c r="D1309" s="96"/>
      <c r="E1309" s="173"/>
      <c r="F1309" s="105"/>
      <c r="G1309" s="97"/>
      <c r="L1309" s="107"/>
      <c r="M1309" s="103"/>
      <c r="N1309" s="99"/>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c r="DU1309" s="9"/>
      <c r="DV1309" s="9"/>
      <c r="DW1309" s="9"/>
      <c r="DX1309" s="9"/>
      <c r="DY1309" s="9"/>
      <c r="DZ1309" s="9"/>
      <c r="EA1309" s="9"/>
      <c r="EB1309" s="9"/>
      <c r="EC1309" s="9"/>
      <c r="ED1309" s="9"/>
      <c r="EE1309" s="9"/>
      <c r="EF1309" s="9"/>
      <c r="EG1309" s="9"/>
      <c r="EH1309" s="9"/>
      <c r="EI1309" s="9"/>
      <c r="EJ1309" s="9"/>
      <c r="EK1309" s="9"/>
      <c r="EL1309" s="9"/>
      <c r="EM1309" s="9"/>
      <c r="EN1309" s="9"/>
      <c r="EO1309" s="9"/>
      <c r="EP1309" s="9"/>
      <c r="EQ1309" s="9"/>
      <c r="ER1309" s="9"/>
      <c r="ES1309" s="9"/>
      <c r="ET1309" s="9"/>
      <c r="EU1309" s="9"/>
      <c r="EV1309" s="9"/>
      <c r="EW1309" s="9"/>
      <c r="EX1309" s="9"/>
      <c r="EY1309" s="9"/>
      <c r="EZ1309" s="9"/>
      <c r="FA1309" s="9"/>
      <c r="FB1309" s="9"/>
      <c r="FC1309" s="9"/>
      <c r="FD1309" s="9"/>
      <c r="FE1309" s="9"/>
      <c r="FF1309" s="9"/>
      <c r="FG1309" s="9"/>
      <c r="FH1309" s="9"/>
      <c r="FI1309" s="9"/>
      <c r="FJ1309" s="9"/>
      <c r="FK1309" s="9"/>
      <c r="FL1309" s="9"/>
      <c r="FM1309" s="9"/>
      <c r="FN1309" s="9"/>
      <c r="FO1309" s="9"/>
      <c r="FP1309" s="9"/>
      <c r="FQ1309" s="9"/>
      <c r="FR1309" s="9"/>
      <c r="FS1309" s="9"/>
      <c r="FT1309" s="9"/>
      <c r="FU1309" s="9"/>
      <c r="FV1309" s="9"/>
      <c r="FW1309" s="9"/>
      <c r="FX1309" s="9"/>
      <c r="FY1309" s="9"/>
      <c r="FZ1309" s="9"/>
      <c r="GA1309" s="9"/>
      <c r="GB1309" s="9"/>
      <c r="GC1309" s="9"/>
      <c r="GD1309" s="9"/>
      <c r="GE1309" s="9"/>
      <c r="GF1309" s="9"/>
    </row>
    <row r="1310" spans="2:188" s="95" customFormat="1">
      <c r="B1310" s="96"/>
      <c r="C1310" s="96"/>
      <c r="D1310" s="96"/>
      <c r="E1310" s="173"/>
      <c r="F1310" s="105"/>
      <c r="G1310" s="97"/>
      <c r="L1310" s="107"/>
      <c r="M1310" s="103"/>
      <c r="N1310" s="99"/>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9"/>
      <c r="FZ1310" s="9"/>
      <c r="GA1310" s="9"/>
      <c r="GB1310" s="9"/>
      <c r="GC1310" s="9"/>
      <c r="GD1310" s="9"/>
      <c r="GE1310" s="9"/>
      <c r="GF1310" s="9"/>
    </row>
    <row r="1311" spans="2:188" s="95" customFormat="1">
      <c r="B1311" s="96"/>
      <c r="C1311" s="96"/>
      <c r="D1311" s="96"/>
      <c r="E1311" s="173"/>
      <c r="F1311" s="105"/>
      <c r="G1311" s="97"/>
      <c r="L1311" s="107"/>
      <c r="M1311" s="103"/>
      <c r="N1311" s="99"/>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row>
    <row r="1312" spans="2:188" s="95" customFormat="1">
      <c r="B1312" s="96"/>
      <c r="C1312" s="96"/>
      <c r="D1312" s="96"/>
      <c r="E1312" s="173"/>
      <c r="F1312" s="105"/>
      <c r="G1312" s="97"/>
      <c r="L1312" s="107"/>
      <c r="M1312" s="103"/>
      <c r="N1312" s="99"/>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9"/>
      <c r="FZ1312" s="9"/>
      <c r="GA1312" s="9"/>
      <c r="GB1312" s="9"/>
      <c r="GC1312" s="9"/>
      <c r="GD1312" s="9"/>
      <c r="GE1312" s="9"/>
      <c r="GF1312" s="9"/>
    </row>
    <row r="1313" spans="2:188" s="95" customFormat="1">
      <c r="B1313" s="96"/>
      <c r="C1313" s="96"/>
      <c r="D1313" s="96"/>
      <c r="E1313" s="173"/>
      <c r="F1313" s="105"/>
      <c r="G1313" s="97"/>
      <c r="L1313" s="107"/>
      <c r="M1313" s="103"/>
      <c r="N1313" s="99"/>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row>
    <row r="1314" spans="2:188" s="95" customFormat="1">
      <c r="B1314" s="96"/>
      <c r="C1314" s="96"/>
      <c r="D1314" s="96"/>
      <c r="E1314" s="173"/>
      <c r="F1314" s="105"/>
      <c r="G1314" s="97"/>
      <c r="L1314" s="107"/>
      <c r="M1314" s="103"/>
      <c r="N1314" s="99"/>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9"/>
      <c r="FZ1314" s="9"/>
      <c r="GA1314" s="9"/>
      <c r="GB1314" s="9"/>
      <c r="GC1314" s="9"/>
      <c r="GD1314" s="9"/>
      <c r="GE1314" s="9"/>
      <c r="GF1314" s="9"/>
    </row>
    <row r="1315" spans="2:188" s="95" customFormat="1">
      <c r="B1315" s="96"/>
      <c r="C1315" s="96"/>
      <c r="D1315" s="96"/>
      <c r="E1315" s="173"/>
      <c r="F1315" s="105"/>
      <c r="G1315" s="97"/>
      <c r="L1315" s="107"/>
      <c r="M1315" s="103"/>
      <c r="N1315" s="99"/>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c r="DU1315" s="9"/>
      <c r="DV1315" s="9"/>
      <c r="DW1315" s="9"/>
      <c r="DX1315" s="9"/>
      <c r="DY1315" s="9"/>
      <c r="DZ1315" s="9"/>
      <c r="EA1315" s="9"/>
      <c r="EB1315" s="9"/>
      <c r="EC1315" s="9"/>
      <c r="ED1315" s="9"/>
      <c r="EE1315" s="9"/>
      <c r="EF1315" s="9"/>
      <c r="EG1315" s="9"/>
      <c r="EH1315" s="9"/>
      <c r="EI1315" s="9"/>
      <c r="EJ1315" s="9"/>
      <c r="EK1315" s="9"/>
      <c r="EL1315" s="9"/>
      <c r="EM1315" s="9"/>
      <c r="EN1315" s="9"/>
      <c r="EO1315" s="9"/>
      <c r="EP1315" s="9"/>
      <c r="EQ1315" s="9"/>
      <c r="ER1315" s="9"/>
      <c r="ES1315" s="9"/>
      <c r="ET1315" s="9"/>
      <c r="EU1315" s="9"/>
      <c r="EV1315" s="9"/>
      <c r="EW1315" s="9"/>
      <c r="EX1315" s="9"/>
      <c r="EY1315" s="9"/>
      <c r="EZ1315" s="9"/>
      <c r="FA1315" s="9"/>
      <c r="FB1315" s="9"/>
      <c r="FC1315" s="9"/>
      <c r="FD1315" s="9"/>
      <c r="FE1315" s="9"/>
      <c r="FF1315" s="9"/>
      <c r="FG1315" s="9"/>
      <c r="FH1315" s="9"/>
      <c r="FI1315" s="9"/>
      <c r="FJ1315" s="9"/>
      <c r="FK1315" s="9"/>
      <c r="FL1315" s="9"/>
      <c r="FM1315" s="9"/>
      <c r="FN1315" s="9"/>
      <c r="FO1315" s="9"/>
      <c r="FP1315" s="9"/>
      <c r="FQ1315" s="9"/>
      <c r="FR1315" s="9"/>
      <c r="FS1315" s="9"/>
      <c r="FT1315" s="9"/>
      <c r="FU1315" s="9"/>
      <c r="FV1315" s="9"/>
      <c r="FW1315" s="9"/>
      <c r="FX1315" s="9"/>
      <c r="FY1315" s="9"/>
      <c r="FZ1315" s="9"/>
      <c r="GA1315" s="9"/>
      <c r="GB1315" s="9"/>
      <c r="GC1315" s="9"/>
      <c r="GD1315" s="9"/>
      <c r="GE1315" s="9"/>
      <c r="GF1315" s="9"/>
    </row>
    <row r="1316" spans="2:188" s="95" customFormat="1">
      <c r="B1316" s="96"/>
      <c r="C1316" s="96"/>
      <c r="D1316" s="96"/>
      <c r="E1316" s="173"/>
      <c r="F1316" s="105"/>
      <c r="G1316" s="97"/>
      <c r="L1316" s="107"/>
      <c r="M1316" s="103"/>
      <c r="N1316" s="99"/>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9"/>
      <c r="FZ1316" s="9"/>
      <c r="GA1316" s="9"/>
      <c r="GB1316" s="9"/>
      <c r="GC1316" s="9"/>
      <c r="GD1316" s="9"/>
      <c r="GE1316" s="9"/>
      <c r="GF1316" s="9"/>
    </row>
    <row r="1317" spans="2:188" s="95" customFormat="1">
      <c r="B1317" s="96"/>
      <c r="C1317" s="96"/>
      <c r="D1317" s="96"/>
      <c r="E1317" s="173"/>
      <c r="F1317" s="105"/>
      <c r="G1317" s="97"/>
      <c r="L1317" s="107"/>
      <c r="M1317" s="103"/>
      <c r="N1317" s="99"/>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c r="DU1317" s="9"/>
      <c r="DV1317" s="9"/>
      <c r="DW1317" s="9"/>
      <c r="DX1317" s="9"/>
      <c r="DY1317" s="9"/>
      <c r="DZ1317" s="9"/>
      <c r="EA1317" s="9"/>
      <c r="EB1317" s="9"/>
      <c r="EC1317" s="9"/>
      <c r="ED1317" s="9"/>
      <c r="EE1317" s="9"/>
      <c r="EF1317" s="9"/>
      <c r="EG1317" s="9"/>
      <c r="EH1317" s="9"/>
      <c r="EI1317" s="9"/>
      <c r="EJ1317" s="9"/>
      <c r="EK1317" s="9"/>
      <c r="EL1317" s="9"/>
      <c r="EM1317" s="9"/>
      <c r="EN1317" s="9"/>
      <c r="EO1317" s="9"/>
      <c r="EP1317" s="9"/>
      <c r="EQ1317" s="9"/>
      <c r="ER1317" s="9"/>
      <c r="ES1317" s="9"/>
      <c r="ET1317" s="9"/>
      <c r="EU1317" s="9"/>
      <c r="EV1317" s="9"/>
      <c r="EW1317" s="9"/>
      <c r="EX1317" s="9"/>
      <c r="EY1317" s="9"/>
      <c r="EZ1317" s="9"/>
      <c r="FA1317" s="9"/>
      <c r="FB1317" s="9"/>
      <c r="FC1317" s="9"/>
      <c r="FD1317" s="9"/>
      <c r="FE1317" s="9"/>
      <c r="FF1317" s="9"/>
      <c r="FG1317" s="9"/>
      <c r="FH1317" s="9"/>
      <c r="FI1317" s="9"/>
      <c r="FJ1317" s="9"/>
      <c r="FK1317" s="9"/>
      <c r="FL1317" s="9"/>
      <c r="FM1317" s="9"/>
      <c r="FN1317" s="9"/>
      <c r="FO1317" s="9"/>
      <c r="FP1317" s="9"/>
      <c r="FQ1317" s="9"/>
      <c r="FR1317" s="9"/>
      <c r="FS1317" s="9"/>
      <c r="FT1317" s="9"/>
      <c r="FU1317" s="9"/>
      <c r="FV1317" s="9"/>
      <c r="FW1317" s="9"/>
      <c r="FX1317" s="9"/>
      <c r="FY1317" s="9"/>
      <c r="FZ1317" s="9"/>
      <c r="GA1317" s="9"/>
      <c r="GB1317" s="9"/>
      <c r="GC1317" s="9"/>
      <c r="GD1317" s="9"/>
      <c r="GE1317" s="9"/>
      <c r="GF1317" s="9"/>
    </row>
    <row r="1318" spans="2:188" s="95" customFormat="1">
      <c r="B1318" s="96"/>
      <c r="C1318" s="96"/>
      <c r="D1318" s="96"/>
      <c r="E1318" s="173"/>
      <c r="F1318" s="105"/>
      <c r="G1318" s="97"/>
      <c r="L1318" s="107"/>
      <c r="M1318" s="103"/>
      <c r="N1318" s="99"/>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9"/>
      <c r="FZ1318" s="9"/>
      <c r="GA1318" s="9"/>
      <c r="GB1318" s="9"/>
      <c r="GC1318" s="9"/>
      <c r="GD1318" s="9"/>
      <c r="GE1318" s="9"/>
      <c r="GF1318" s="9"/>
    </row>
    <row r="1319" spans="2:188" s="95" customFormat="1">
      <c r="B1319" s="96"/>
      <c r="C1319" s="96"/>
      <c r="D1319" s="96"/>
      <c r="E1319" s="173"/>
      <c r="F1319" s="105"/>
      <c r="G1319" s="97"/>
      <c r="L1319" s="107"/>
      <c r="M1319" s="103"/>
      <c r="N1319" s="99"/>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c r="DU1319" s="9"/>
      <c r="DV1319" s="9"/>
      <c r="DW1319" s="9"/>
      <c r="DX1319" s="9"/>
      <c r="DY1319" s="9"/>
      <c r="DZ1319" s="9"/>
      <c r="EA1319" s="9"/>
      <c r="EB1319" s="9"/>
      <c r="EC1319" s="9"/>
      <c r="ED1319" s="9"/>
      <c r="EE1319" s="9"/>
      <c r="EF1319" s="9"/>
      <c r="EG1319" s="9"/>
      <c r="EH1319" s="9"/>
      <c r="EI1319" s="9"/>
      <c r="EJ1319" s="9"/>
      <c r="EK1319" s="9"/>
      <c r="EL1319" s="9"/>
      <c r="EM1319" s="9"/>
      <c r="EN1319" s="9"/>
      <c r="EO1319" s="9"/>
      <c r="EP1319" s="9"/>
      <c r="EQ1319" s="9"/>
      <c r="ER1319" s="9"/>
      <c r="ES1319" s="9"/>
      <c r="ET1319" s="9"/>
      <c r="EU1319" s="9"/>
      <c r="EV1319" s="9"/>
      <c r="EW1319" s="9"/>
      <c r="EX1319" s="9"/>
      <c r="EY1319" s="9"/>
      <c r="EZ1319" s="9"/>
      <c r="FA1319" s="9"/>
      <c r="FB1319" s="9"/>
      <c r="FC1319" s="9"/>
      <c r="FD1319" s="9"/>
      <c r="FE1319" s="9"/>
      <c r="FF1319" s="9"/>
      <c r="FG1319" s="9"/>
      <c r="FH1319" s="9"/>
      <c r="FI1319" s="9"/>
      <c r="FJ1319" s="9"/>
      <c r="FK1319" s="9"/>
      <c r="FL1319" s="9"/>
      <c r="FM1319" s="9"/>
      <c r="FN1319" s="9"/>
      <c r="FO1319" s="9"/>
      <c r="FP1319" s="9"/>
      <c r="FQ1319" s="9"/>
      <c r="FR1319" s="9"/>
      <c r="FS1319" s="9"/>
      <c r="FT1319" s="9"/>
      <c r="FU1319" s="9"/>
      <c r="FV1319" s="9"/>
      <c r="FW1319" s="9"/>
      <c r="FX1319" s="9"/>
      <c r="FY1319" s="9"/>
      <c r="FZ1319" s="9"/>
      <c r="GA1319" s="9"/>
      <c r="GB1319" s="9"/>
      <c r="GC1319" s="9"/>
      <c r="GD1319" s="9"/>
      <c r="GE1319" s="9"/>
      <c r="GF1319" s="9"/>
    </row>
    <row r="1320" spans="2:188" s="95" customFormat="1">
      <c r="B1320" s="96"/>
      <c r="C1320" s="96"/>
      <c r="D1320" s="96"/>
      <c r="E1320" s="173"/>
      <c r="F1320" s="105"/>
      <c r="G1320" s="97"/>
      <c r="L1320" s="107"/>
      <c r="M1320" s="103"/>
      <c r="N1320" s="99"/>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9"/>
      <c r="FZ1320" s="9"/>
      <c r="GA1320" s="9"/>
      <c r="GB1320" s="9"/>
      <c r="GC1320" s="9"/>
      <c r="GD1320" s="9"/>
      <c r="GE1320" s="9"/>
      <c r="GF1320" s="9"/>
    </row>
    <row r="1321" spans="2:188" s="95" customFormat="1">
      <c r="B1321" s="96"/>
      <c r="C1321" s="96"/>
      <c r="D1321" s="96"/>
      <c r="E1321" s="173"/>
      <c r="F1321" s="105"/>
      <c r="G1321" s="97"/>
      <c r="L1321" s="107"/>
      <c r="M1321" s="103"/>
      <c r="N1321" s="99"/>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c r="DU1321" s="9"/>
      <c r="DV1321" s="9"/>
      <c r="DW1321" s="9"/>
      <c r="DX1321" s="9"/>
      <c r="DY1321" s="9"/>
      <c r="DZ1321" s="9"/>
      <c r="EA1321" s="9"/>
      <c r="EB1321" s="9"/>
      <c r="EC1321" s="9"/>
      <c r="ED1321" s="9"/>
      <c r="EE1321" s="9"/>
      <c r="EF1321" s="9"/>
      <c r="EG1321" s="9"/>
      <c r="EH1321" s="9"/>
      <c r="EI1321" s="9"/>
      <c r="EJ1321" s="9"/>
      <c r="EK1321" s="9"/>
      <c r="EL1321" s="9"/>
      <c r="EM1321" s="9"/>
      <c r="EN1321" s="9"/>
      <c r="EO1321" s="9"/>
      <c r="EP1321" s="9"/>
      <c r="EQ1321" s="9"/>
      <c r="ER1321" s="9"/>
      <c r="ES1321" s="9"/>
      <c r="ET1321" s="9"/>
      <c r="EU1321" s="9"/>
      <c r="EV1321" s="9"/>
      <c r="EW1321" s="9"/>
      <c r="EX1321" s="9"/>
      <c r="EY1321" s="9"/>
      <c r="EZ1321" s="9"/>
      <c r="FA1321" s="9"/>
      <c r="FB1321" s="9"/>
      <c r="FC1321" s="9"/>
      <c r="FD1321" s="9"/>
      <c r="FE1321" s="9"/>
      <c r="FF1321" s="9"/>
      <c r="FG1321" s="9"/>
      <c r="FH1321" s="9"/>
      <c r="FI1321" s="9"/>
      <c r="FJ1321" s="9"/>
      <c r="FK1321" s="9"/>
      <c r="FL1321" s="9"/>
      <c r="FM1321" s="9"/>
      <c r="FN1321" s="9"/>
      <c r="FO1321" s="9"/>
      <c r="FP1321" s="9"/>
      <c r="FQ1321" s="9"/>
      <c r="FR1321" s="9"/>
      <c r="FS1321" s="9"/>
      <c r="FT1321" s="9"/>
      <c r="FU1321" s="9"/>
      <c r="FV1321" s="9"/>
      <c r="FW1321" s="9"/>
      <c r="FX1321" s="9"/>
      <c r="FY1321" s="9"/>
      <c r="FZ1321" s="9"/>
      <c r="GA1321" s="9"/>
      <c r="GB1321" s="9"/>
      <c r="GC1321" s="9"/>
      <c r="GD1321" s="9"/>
      <c r="GE1321" s="9"/>
      <c r="GF1321" s="9"/>
    </row>
    <row r="1322" spans="2:188" s="95" customFormat="1">
      <c r="B1322" s="96"/>
      <c r="C1322" s="96"/>
      <c r="D1322" s="96"/>
      <c r="E1322" s="173"/>
      <c r="F1322" s="105"/>
      <c r="G1322" s="97"/>
      <c r="L1322" s="107"/>
      <c r="M1322" s="103"/>
      <c r="N1322" s="99"/>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9"/>
      <c r="FZ1322" s="9"/>
      <c r="GA1322" s="9"/>
      <c r="GB1322" s="9"/>
      <c r="GC1322" s="9"/>
      <c r="GD1322" s="9"/>
      <c r="GE1322" s="9"/>
      <c r="GF1322" s="9"/>
    </row>
    <row r="1323" spans="2:188" s="95" customFormat="1">
      <c r="B1323" s="96"/>
      <c r="C1323" s="96"/>
      <c r="D1323" s="96"/>
      <c r="E1323" s="173"/>
      <c r="F1323" s="105"/>
      <c r="G1323" s="97"/>
      <c r="L1323" s="107"/>
      <c r="M1323" s="103"/>
      <c r="N1323" s="99"/>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c r="DU1323" s="9"/>
      <c r="DV1323" s="9"/>
      <c r="DW1323" s="9"/>
      <c r="DX1323" s="9"/>
      <c r="DY1323" s="9"/>
      <c r="DZ1323" s="9"/>
      <c r="EA1323" s="9"/>
      <c r="EB1323" s="9"/>
      <c r="EC1323" s="9"/>
      <c r="ED1323" s="9"/>
      <c r="EE1323" s="9"/>
      <c r="EF1323" s="9"/>
      <c r="EG1323" s="9"/>
      <c r="EH1323" s="9"/>
      <c r="EI1323" s="9"/>
      <c r="EJ1323" s="9"/>
      <c r="EK1323" s="9"/>
      <c r="EL1323" s="9"/>
      <c r="EM1323" s="9"/>
      <c r="EN1323" s="9"/>
      <c r="EO1323" s="9"/>
      <c r="EP1323" s="9"/>
      <c r="EQ1323" s="9"/>
      <c r="ER1323" s="9"/>
      <c r="ES1323" s="9"/>
      <c r="ET1323" s="9"/>
      <c r="EU1323" s="9"/>
      <c r="EV1323" s="9"/>
      <c r="EW1323" s="9"/>
      <c r="EX1323" s="9"/>
      <c r="EY1323" s="9"/>
      <c r="EZ1323" s="9"/>
      <c r="FA1323" s="9"/>
      <c r="FB1323" s="9"/>
      <c r="FC1323" s="9"/>
      <c r="FD1323" s="9"/>
      <c r="FE1323" s="9"/>
      <c r="FF1323" s="9"/>
      <c r="FG1323" s="9"/>
      <c r="FH1323" s="9"/>
      <c r="FI1323" s="9"/>
      <c r="FJ1323" s="9"/>
      <c r="FK1323" s="9"/>
      <c r="FL1323" s="9"/>
      <c r="FM1323" s="9"/>
      <c r="FN1323" s="9"/>
      <c r="FO1323" s="9"/>
      <c r="FP1323" s="9"/>
      <c r="FQ1323" s="9"/>
      <c r="FR1323" s="9"/>
      <c r="FS1323" s="9"/>
      <c r="FT1323" s="9"/>
      <c r="FU1323" s="9"/>
      <c r="FV1323" s="9"/>
      <c r="FW1323" s="9"/>
      <c r="FX1323" s="9"/>
      <c r="FY1323" s="9"/>
      <c r="FZ1323" s="9"/>
      <c r="GA1323" s="9"/>
      <c r="GB1323" s="9"/>
      <c r="GC1323" s="9"/>
      <c r="GD1323" s="9"/>
      <c r="GE1323" s="9"/>
      <c r="GF1323" s="9"/>
    </row>
    <row r="1324" spans="2:188" s="95" customFormat="1">
      <c r="B1324" s="96"/>
      <c r="C1324" s="96"/>
      <c r="D1324" s="96"/>
      <c r="E1324" s="173"/>
      <c r="F1324" s="105"/>
      <c r="G1324" s="97"/>
      <c r="L1324" s="107"/>
      <c r="M1324" s="103"/>
      <c r="N1324" s="99"/>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9"/>
      <c r="FZ1324" s="9"/>
      <c r="GA1324" s="9"/>
      <c r="GB1324" s="9"/>
      <c r="GC1324" s="9"/>
      <c r="GD1324" s="9"/>
      <c r="GE1324" s="9"/>
      <c r="GF1324" s="9"/>
    </row>
    <row r="1325" spans="2:188" s="95" customFormat="1">
      <c r="B1325" s="96"/>
      <c r="C1325" s="96"/>
      <c r="D1325" s="96"/>
      <c r="E1325" s="173"/>
      <c r="F1325" s="105"/>
      <c r="G1325" s="97"/>
      <c r="L1325" s="107"/>
      <c r="M1325" s="103"/>
      <c r="N1325" s="99"/>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c r="DU1325" s="9"/>
      <c r="DV1325" s="9"/>
      <c r="DW1325" s="9"/>
      <c r="DX1325" s="9"/>
      <c r="DY1325" s="9"/>
      <c r="DZ1325" s="9"/>
      <c r="EA1325" s="9"/>
      <c r="EB1325" s="9"/>
      <c r="EC1325" s="9"/>
      <c r="ED1325" s="9"/>
      <c r="EE1325" s="9"/>
      <c r="EF1325" s="9"/>
      <c r="EG1325" s="9"/>
      <c r="EH1325" s="9"/>
      <c r="EI1325" s="9"/>
      <c r="EJ1325" s="9"/>
      <c r="EK1325" s="9"/>
      <c r="EL1325" s="9"/>
      <c r="EM1325" s="9"/>
      <c r="EN1325" s="9"/>
      <c r="EO1325" s="9"/>
      <c r="EP1325" s="9"/>
      <c r="EQ1325" s="9"/>
      <c r="ER1325" s="9"/>
      <c r="ES1325" s="9"/>
      <c r="ET1325" s="9"/>
      <c r="EU1325" s="9"/>
      <c r="EV1325" s="9"/>
      <c r="EW1325" s="9"/>
      <c r="EX1325" s="9"/>
      <c r="EY1325" s="9"/>
      <c r="EZ1325" s="9"/>
      <c r="FA1325" s="9"/>
      <c r="FB1325" s="9"/>
      <c r="FC1325" s="9"/>
      <c r="FD1325" s="9"/>
      <c r="FE1325" s="9"/>
      <c r="FF1325" s="9"/>
      <c r="FG1325" s="9"/>
      <c r="FH1325" s="9"/>
      <c r="FI1325" s="9"/>
      <c r="FJ1325" s="9"/>
      <c r="FK1325" s="9"/>
      <c r="FL1325" s="9"/>
      <c r="FM1325" s="9"/>
      <c r="FN1325" s="9"/>
      <c r="FO1325" s="9"/>
      <c r="FP1325" s="9"/>
      <c r="FQ1325" s="9"/>
      <c r="FR1325" s="9"/>
      <c r="FS1325" s="9"/>
      <c r="FT1325" s="9"/>
      <c r="FU1325" s="9"/>
      <c r="FV1325" s="9"/>
      <c r="FW1325" s="9"/>
      <c r="FX1325" s="9"/>
      <c r="FY1325" s="9"/>
      <c r="FZ1325" s="9"/>
      <c r="GA1325" s="9"/>
      <c r="GB1325" s="9"/>
      <c r="GC1325" s="9"/>
      <c r="GD1325" s="9"/>
      <c r="GE1325" s="9"/>
      <c r="GF1325" s="9"/>
    </row>
    <row r="1326" spans="2:188" s="95" customFormat="1">
      <c r="B1326" s="96"/>
      <c r="C1326" s="96"/>
      <c r="D1326" s="96"/>
      <c r="E1326" s="173"/>
      <c r="F1326" s="105"/>
      <c r="G1326" s="97"/>
      <c r="L1326" s="107"/>
      <c r="M1326" s="103"/>
      <c r="N1326" s="99"/>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row>
    <row r="1327" spans="2:188" s="95" customFormat="1">
      <c r="B1327" s="96"/>
      <c r="C1327" s="96"/>
      <c r="D1327" s="96"/>
      <c r="E1327" s="173"/>
      <c r="F1327" s="105"/>
      <c r="G1327" s="97"/>
      <c r="L1327" s="107"/>
      <c r="M1327" s="103"/>
      <c r="N1327" s="99"/>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c r="DU1327" s="9"/>
      <c r="DV1327" s="9"/>
      <c r="DW1327" s="9"/>
      <c r="DX1327" s="9"/>
      <c r="DY1327" s="9"/>
      <c r="DZ1327" s="9"/>
      <c r="EA1327" s="9"/>
      <c r="EB1327" s="9"/>
      <c r="EC1327" s="9"/>
      <c r="ED1327" s="9"/>
      <c r="EE1327" s="9"/>
      <c r="EF1327" s="9"/>
      <c r="EG1327" s="9"/>
      <c r="EH1327" s="9"/>
      <c r="EI1327" s="9"/>
      <c r="EJ1327" s="9"/>
      <c r="EK1327" s="9"/>
      <c r="EL1327" s="9"/>
      <c r="EM1327" s="9"/>
      <c r="EN1327" s="9"/>
      <c r="EO1327" s="9"/>
      <c r="EP1327" s="9"/>
      <c r="EQ1327" s="9"/>
      <c r="ER1327" s="9"/>
      <c r="ES1327" s="9"/>
      <c r="ET1327" s="9"/>
      <c r="EU1327" s="9"/>
      <c r="EV1327" s="9"/>
      <c r="EW1327" s="9"/>
      <c r="EX1327" s="9"/>
      <c r="EY1327" s="9"/>
      <c r="EZ1327" s="9"/>
      <c r="FA1327" s="9"/>
      <c r="FB1327" s="9"/>
      <c r="FC1327" s="9"/>
      <c r="FD1327" s="9"/>
      <c r="FE1327" s="9"/>
      <c r="FF1327" s="9"/>
      <c r="FG1327" s="9"/>
      <c r="FH1327" s="9"/>
      <c r="FI1327" s="9"/>
      <c r="FJ1327" s="9"/>
      <c r="FK1327" s="9"/>
      <c r="FL1327" s="9"/>
      <c r="FM1327" s="9"/>
      <c r="FN1327" s="9"/>
      <c r="FO1327" s="9"/>
      <c r="FP1327" s="9"/>
      <c r="FQ1327" s="9"/>
      <c r="FR1327" s="9"/>
      <c r="FS1327" s="9"/>
      <c r="FT1327" s="9"/>
      <c r="FU1327" s="9"/>
      <c r="FV1327" s="9"/>
      <c r="FW1327" s="9"/>
      <c r="FX1327" s="9"/>
      <c r="FY1327" s="9"/>
      <c r="FZ1327" s="9"/>
      <c r="GA1327" s="9"/>
      <c r="GB1327" s="9"/>
      <c r="GC1327" s="9"/>
      <c r="GD1327" s="9"/>
      <c r="GE1327" s="9"/>
      <c r="GF1327" s="9"/>
    </row>
    <row r="1328" spans="2:188" s="95" customFormat="1">
      <c r="B1328" s="96"/>
      <c r="C1328" s="96"/>
      <c r="D1328" s="96"/>
      <c r="E1328" s="173"/>
      <c r="F1328" s="105"/>
      <c r="G1328" s="97"/>
      <c r="L1328" s="107"/>
      <c r="M1328" s="103"/>
      <c r="N1328" s="99"/>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row>
    <row r="1329" spans="2:188" s="95" customFormat="1">
      <c r="B1329" s="96"/>
      <c r="C1329" s="96"/>
      <c r="D1329" s="96"/>
      <c r="E1329" s="173"/>
      <c r="F1329" s="105"/>
      <c r="G1329" s="97"/>
      <c r="L1329" s="107"/>
      <c r="M1329" s="103"/>
      <c r="N1329" s="99"/>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c r="DU1329" s="9"/>
      <c r="DV1329" s="9"/>
      <c r="DW1329" s="9"/>
      <c r="DX1329" s="9"/>
      <c r="DY1329" s="9"/>
      <c r="DZ1329" s="9"/>
      <c r="EA1329" s="9"/>
      <c r="EB1329" s="9"/>
      <c r="EC1329" s="9"/>
      <c r="ED1329" s="9"/>
      <c r="EE1329" s="9"/>
      <c r="EF1329" s="9"/>
      <c r="EG1329" s="9"/>
      <c r="EH1329" s="9"/>
      <c r="EI1329" s="9"/>
      <c r="EJ1329" s="9"/>
      <c r="EK1329" s="9"/>
      <c r="EL1329" s="9"/>
      <c r="EM1329" s="9"/>
      <c r="EN1329" s="9"/>
      <c r="EO1329" s="9"/>
      <c r="EP1329" s="9"/>
      <c r="EQ1329" s="9"/>
      <c r="ER1329" s="9"/>
      <c r="ES1329" s="9"/>
      <c r="ET1329" s="9"/>
      <c r="EU1329" s="9"/>
      <c r="EV1329" s="9"/>
      <c r="EW1329" s="9"/>
      <c r="EX1329" s="9"/>
      <c r="EY1329" s="9"/>
      <c r="EZ1329" s="9"/>
      <c r="FA1329" s="9"/>
      <c r="FB1329" s="9"/>
      <c r="FC1329" s="9"/>
      <c r="FD1329" s="9"/>
      <c r="FE1329" s="9"/>
      <c r="FF1329" s="9"/>
      <c r="FG1329" s="9"/>
      <c r="FH1329" s="9"/>
      <c r="FI1329" s="9"/>
      <c r="FJ1329" s="9"/>
      <c r="FK1329" s="9"/>
      <c r="FL1329" s="9"/>
      <c r="FM1329" s="9"/>
      <c r="FN1329" s="9"/>
      <c r="FO1329" s="9"/>
      <c r="FP1329" s="9"/>
      <c r="FQ1329" s="9"/>
      <c r="FR1329" s="9"/>
      <c r="FS1329" s="9"/>
      <c r="FT1329" s="9"/>
      <c r="FU1329" s="9"/>
      <c r="FV1329" s="9"/>
      <c r="FW1329" s="9"/>
      <c r="FX1329" s="9"/>
      <c r="FY1329" s="9"/>
      <c r="FZ1329" s="9"/>
      <c r="GA1329" s="9"/>
      <c r="GB1329" s="9"/>
      <c r="GC1329" s="9"/>
      <c r="GD1329" s="9"/>
      <c r="GE1329" s="9"/>
      <c r="GF1329" s="9"/>
    </row>
    <row r="1330" spans="2:188" s="95" customFormat="1">
      <c r="B1330" s="96"/>
      <c r="C1330" s="96"/>
      <c r="D1330" s="96"/>
      <c r="E1330" s="173"/>
      <c r="F1330" s="105"/>
      <c r="G1330" s="97"/>
      <c r="L1330" s="107"/>
      <c r="M1330" s="103"/>
      <c r="N1330" s="99"/>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9"/>
      <c r="FZ1330" s="9"/>
      <c r="GA1330" s="9"/>
      <c r="GB1330" s="9"/>
      <c r="GC1330" s="9"/>
      <c r="GD1330" s="9"/>
      <c r="GE1330" s="9"/>
      <c r="GF1330" s="9"/>
    </row>
    <row r="1331" spans="2:188" s="95" customFormat="1">
      <c r="B1331" s="96"/>
      <c r="C1331" s="96"/>
      <c r="D1331" s="96"/>
      <c r="E1331" s="173"/>
      <c r="F1331" s="105"/>
      <c r="G1331" s="97"/>
      <c r="L1331" s="107"/>
      <c r="M1331" s="103"/>
      <c r="N1331" s="99"/>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c r="DU1331" s="9"/>
      <c r="DV1331" s="9"/>
      <c r="DW1331" s="9"/>
      <c r="DX1331" s="9"/>
      <c r="DY1331" s="9"/>
      <c r="DZ1331" s="9"/>
      <c r="EA1331" s="9"/>
      <c r="EB1331" s="9"/>
      <c r="EC1331" s="9"/>
      <c r="ED1331" s="9"/>
      <c r="EE1331" s="9"/>
      <c r="EF1331" s="9"/>
      <c r="EG1331" s="9"/>
      <c r="EH1331" s="9"/>
      <c r="EI1331" s="9"/>
      <c r="EJ1331" s="9"/>
      <c r="EK1331" s="9"/>
      <c r="EL1331" s="9"/>
      <c r="EM1331" s="9"/>
      <c r="EN1331" s="9"/>
      <c r="EO1331" s="9"/>
      <c r="EP1331" s="9"/>
      <c r="EQ1331" s="9"/>
      <c r="ER1331" s="9"/>
      <c r="ES1331" s="9"/>
      <c r="ET1331" s="9"/>
      <c r="EU1331" s="9"/>
      <c r="EV1331" s="9"/>
      <c r="EW1331" s="9"/>
      <c r="EX1331" s="9"/>
      <c r="EY1331" s="9"/>
      <c r="EZ1331" s="9"/>
      <c r="FA1331" s="9"/>
      <c r="FB1331" s="9"/>
      <c r="FC1331" s="9"/>
      <c r="FD1331" s="9"/>
      <c r="FE1331" s="9"/>
      <c r="FF1331" s="9"/>
      <c r="FG1331" s="9"/>
      <c r="FH1331" s="9"/>
      <c r="FI1331" s="9"/>
      <c r="FJ1331" s="9"/>
      <c r="FK1331" s="9"/>
      <c r="FL1331" s="9"/>
      <c r="FM1331" s="9"/>
      <c r="FN1331" s="9"/>
      <c r="FO1331" s="9"/>
      <c r="FP1331" s="9"/>
      <c r="FQ1331" s="9"/>
      <c r="FR1331" s="9"/>
      <c r="FS1331" s="9"/>
      <c r="FT1331" s="9"/>
      <c r="FU1331" s="9"/>
      <c r="FV1331" s="9"/>
      <c r="FW1331" s="9"/>
      <c r="FX1331" s="9"/>
      <c r="FY1331" s="9"/>
      <c r="FZ1331" s="9"/>
      <c r="GA1331" s="9"/>
      <c r="GB1331" s="9"/>
      <c r="GC1331" s="9"/>
      <c r="GD1331" s="9"/>
      <c r="GE1331" s="9"/>
      <c r="GF1331" s="9"/>
    </row>
    <row r="1332" spans="2:188" s="95" customFormat="1">
      <c r="B1332" s="96"/>
      <c r="C1332" s="96"/>
      <c r="D1332" s="96"/>
      <c r="E1332" s="173"/>
      <c r="F1332" s="105"/>
      <c r="G1332" s="97"/>
      <c r="L1332" s="107"/>
      <c r="M1332" s="103"/>
      <c r="N1332" s="99"/>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9"/>
      <c r="FZ1332" s="9"/>
      <c r="GA1332" s="9"/>
      <c r="GB1332" s="9"/>
      <c r="GC1332" s="9"/>
      <c r="GD1332" s="9"/>
      <c r="GE1332" s="9"/>
      <c r="GF1332" s="9"/>
    </row>
    <row r="1333" spans="2:188" s="95" customFormat="1">
      <c r="B1333" s="96"/>
      <c r="C1333" s="96"/>
      <c r="D1333" s="96"/>
      <c r="E1333" s="173"/>
      <c r="F1333" s="105"/>
      <c r="G1333" s="97"/>
      <c r="L1333" s="107"/>
      <c r="M1333" s="103"/>
      <c r="N1333" s="99"/>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c r="DU1333" s="9"/>
      <c r="DV1333" s="9"/>
      <c r="DW1333" s="9"/>
      <c r="DX1333" s="9"/>
      <c r="DY1333" s="9"/>
      <c r="DZ1333" s="9"/>
      <c r="EA1333" s="9"/>
      <c r="EB1333" s="9"/>
      <c r="EC1333" s="9"/>
      <c r="ED1333" s="9"/>
      <c r="EE1333" s="9"/>
      <c r="EF1333" s="9"/>
      <c r="EG1333" s="9"/>
      <c r="EH1333" s="9"/>
      <c r="EI1333" s="9"/>
      <c r="EJ1333" s="9"/>
      <c r="EK1333" s="9"/>
      <c r="EL1333" s="9"/>
      <c r="EM1333" s="9"/>
      <c r="EN1333" s="9"/>
      <c r="EO1333" s="9"/>
      <c r="EP1333" s="9"/>
      <c r="EQ1333" s="9"/>
      <c r="ER1333" s="9"/>
      <c r="ES1333" s="9"/>
      <c r="ET1333" s="9"/>
      <c r="EU1333" s="9"/>
      <c r="EV1333" s="9"/>
      <c r="EW1333" s="9"/>
      <c r="EX1333" s="9"/>
      <c r="EY1333" s="9"/>
      <c r="EZ1333" s="9"/>
      <c r="FA1333" s="9"/>
      <c r="FB1333" s="9"/>
      <c r="FC1333" s="9"/>
      <c r="FD1333" s="9"/>
      <c r="FE1333" s="9"/>
      <c r="FF1333" s="9"/>
      <c r="FG1333" s="9"/>
      <c r="FH1333" s="9"/>
      <c r="FI1333" s="9"/>
      <c r="FJ1333" s="9"/>
      <c r="FK1333" s="9"/>
      <c r="FL1333" s="9"/>
      <c r="FM1333" s="9"/>
      <c r="FN1333" s="9"/>
      <c r="FO1333" s="9"/>
      <c r="FP1333" s="9"/>
      <c r="FQ1333" s="9"/>
      <c r="FR1333" s="9"/>
      <c r="FS1333" s="9"/>
      <c r="FT1333" s="9"/>
      <c r="FU1333" s="9"/>
      <c r="FV1333" s="9"/>
      <c r="FW1333" s="9"/>
      <c r="FX1333" s="9"/>
      <c r="FY1333" s="9"/>
      <c r="FZ1333" s="9"/>
      <c r="GA1333" s="9"/>
      <c r="GB1333" s="9"/>
      <c r="GC1333" s="9"/>
      <c r="GD1333" s="9"/>
      <c r="GE1333" s="9"/>
      <c r="GF1333" s="9"/>
    </row>
    <row r="1334" spans="2:188" s="95" customFormat="1">
      <c r="B1334" s="96"/>
      <c r="C1334" s="96"/>
      <c r="D1334" s="96"/>
      <c r="E1334" s="173"/>
      <c r="F1334" s="105"/>
      <c r="G1334" s="97"/>
      <c r="L1334" s="107"/>
      <c r="M1334" s="103"/>
      <c r="N1334" s="99"/>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9"/>
      <c r="FZ1334" s="9"/>
      <c r="GA1334" s="9"/>
      <c r="GB1334" s="9"/>
      <c r="GC1334" s="9"/>
      <c r="GD1334" s="9"/>
      <c r="GE1334" s="9"/>
      <c r="GF1334" s="9"/>
    </row>
    <row r="1335" spans="2:188" s="95" customFormat="1">
      <c r="B1335" s="96"/>
      <c r="C1335" s="96"/>
      <c r="D1335" s="96"/>
      <c r="E1335" s="173"/>
      <c r="F1335" s="105"/>
      <c r="G1335" s="97"/>
      <c r="L1335" s="107"/>
      <c r="M1335" s="103"/>
      <c r="N1335" s="99"/>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row>
    <row r="1336" spans="2:188" s="95" customFormat="1">
      <c r="B1336" s="96"/>
      <c r="C1336" s="96"/>
      <c r="D1336" s="96"/>
      <c r="E1336" s="173"/>
      <c r="F1336" s="105"/>
      <c r="G1336" s="97"/>
      <c r="L1336" s="107"/>
      <c r="M1336" s="103"/>
      <c r="N1336" s="99"/>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9"/>
      <c r="FZ1336" s="9"/>
      <c r="GA1336" s="9"/>
      <c r="GB1336" s="9"/>
      <c r="GC1336" s="9"/>
      <c r="GD1336" s="9"/>
      <c r="GE1336" s="9"/>
      <c r="GF1336" s="9"/>
    </row>
    <row r="1337" spans="2:188" s="95" customFormat="1">
      <c r="B1337" s="96"/>
      <c r="C1337" s="96"/>
      <c r="D1337" s="96"/>
      <c r="E1337" s="173"/>
      <c r="F1337" s="105"/>
      <c r="G1337" s="97"/>
      <c r="L1337" s="107"/>
      <c r="M1337" s="103"/>
      <c r="N1337" s="99"/>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row>
    <row r="1338" spans="2:188" s="95" customFormat="1">
      <c r="B1338" s="96"/>
      <c r="C1338" s="96"/>
      <c r="D1338" s="96"/>
      <c r="E1338" s="173"/>
      <c r="F1338" s="105"/>
      <c r="G1338" s="97"/>
      <c r="L1338" s="107"/>
      <c r="M1338" s="103"/>
      <c r="N1338" s="99"/>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9"/>
      <c r="FZ1338" s="9"/>
      <c r="GA1338" s="9"/>
      <c r="GB1338" s="9"/>
      <c r="GC1338" s="9"/>
      <c r="GD1338" s="9"/>
      <c r="GE1338" s="9"/>
      <c r="GF1338" s="9"/>
    </row>
    <row r="1339" spans="2:188" s="95" customFormat="1">
      <c r="B1339" s="96"/>
      <c r="C1339" s="96"/>
      <c r="D1339" s="96"/>
      <c r="E1339" s="173"/>
      <c r="F1339" s="105"/>
      <c r="G1339" s="97"/>
      <c r="L1339" s="107"/>
      <c r="M1339" s="103"/>
      <c r="N1339" s="99"/>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c r="DU1339" s="9"/>
      <c r="DV1339" s="9"/>
      <c r="DW1339" s="9"/>
      <c r="DX1339" s="9"/>
      <c r="DY1339" s="9"/>
      <c r="DZ1339" s="9"/>
      <c r="EA1339" s="9"/>
      <c r="EB1339" s="9"/>
      <c r="EC1339" s="9"/>
      <c r="ED1339" s="9"/>
      <c r="EE1339" s="9"/>
      <c r="EF1339" s="9"/>
      <c r="EG1339" s="9"/>
      <c r="EH1339" s="9"/>
      <c r="EI1339" s="9"/>
      <c r="EJ1339" s="9"/>
      <c r="EK1339" s="9"/>
      <c r="EL1339" s="9"/>
      <c r="EM1339" s="9"/>
      <c r="EN1339" s="9"/>
      <c r="EO1339" s="9"/>
      <c r="EP1339" s="9"/>
      <c r="EQ1339" s="9"/>
      <c r="ER1339" s="9"/>
      <c r="ES1339" s="9"/>
      <c r="ET1339" s="9"/>
      <c r="EU1339" s="9"/>
      <c r="EV1339" s="9"/>
      <c r="EW1339" s="9"/>
      <c r="EX1339" s="9"/>
      <c r="EY1339" s="9"/>
      <c r="EZ1339" s="9"/>
      <c r="FA1339" s="9"/>
      <c r="FB1339" s="9"/>
      <c r="FC1339" s="9"/>
      <c r="FD1339" s="9"/>
      <c r="FE1339" s="9"/>
      <c r="FF1339" s="9"/>
      <c r="FG1339" s="9"/>
      <c r="FH1339" s="9"/>
      <c r="FI1339" s="9"/>
      <c r="FJ1339" s="9"/>
      <c r="FK1339" s="9"/>
      <c r="FL1339" s="9"/>
      <c r="FM1339" s="9"/>
      <c r="FN1339" s="9"/>
      <c r="FO1339" s="9"/>
      <c r="FP1339" s="9"/>
      <c r="FQ1339" s="9"/>
      <c r="FR1339" s="9"/>
      <c r="FS1339" s="9"/>
      <c r="FT1339" s="9"/>
      <c r="FU1339" s="9"/>
      <c r="FV1339" s="9"/>
      <c r="FW1339" s="9"/>
      <c r="FX1339" s="9"/>
      <c r="FY1339" s="9"/>
      <c r="FZ1339" s="9"/>
      <c r="GA1339" s="9"/>
      <c r="GB1339" s="9"/>
      <c r="GC1339" s="9"/>
      <c r="GD1339" s="9"/>
      <c r="GE1339" s="9"/>
      <c r="GF1339" s="9"/>
    </row>
    <row r="1340" spans="2:188" s="95" customFormat="1">
      <c r="B1340" s="96"/>
      <c r="C1340" s="96"/>
      <c r="D1340" s="96"/>
      <c r="E1340" s="173"/>
      <c r="F1340" s="105"/>
      <c r="G1340" s="97"/>
      <c r="L1340" s="107"/>
      <c r="M1340" s="103"/>
      <c r="N1340" s="99"/>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9"/>
      <c r="FZ1340" s="9"/>
      <c r="GA1340" s="9"/>
      <c r="GB1340" s="9"/>
      <c r="GC1340" s="9"/>
      <c r="GD1340" s="9"/>
      <c r="GE1340" s="9"/>
      <c r="GF1340" s="9"/>
    </row>
    <row r="1341" spans="2:188" s="95" customFormat="1">
      <c r="B1341" s="96"/>
      <c r="C1341" s="96"/>
      <c r="D1341" s="96"/>
      <c r="E1341" s="173"/>
      <c r="F1341" s="105"/>
      <c r="G1341" s="97"/>
      <c r="L1341" s="107"/>
      <c r="M1341" s="103"/>
      <c r="N1341" s="99"/>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c r="DU1341" s="9"/>
      <c r="DV1341" s="9"/>
      <c r="DW1341" s="9"/>
      <c r="DX1341" s="9"/>
      <c r="DY1341" s="9"/>
      <c r="DZ1341" s="9"/>
      <c r="EA1341" s="9"/>
      <c r="EB1341" s="9"/>
      <c r="EC1341" s="9"/>
      <c r="ED1341" s="9"/>
      <c r="EE1341" s="9"/>
      <c r="EF1341" s="9"/>
      <c r="EG1341" s="9"/>
      <c r="EH1341" s="9"/>
      <c r="EI1341" s="9"/>
      <c r="EJ1341" s="9"/>
      <c r="EK1341" s="9"/>
      <c r="EL1341" s="9"/>
      <c r="EM1341" s="9"/>
      <c r="EN1341" s="9"/>
      <c r="EO1341" s="9"/>
      <c r="EP1341" s="9"/>
      <c r="EQ1341" s="9"/>
      <c r="ER1341" s="9"/>
      <c r="ES1341" s="9"/>
      <c r="ET1341" s="9"/>
      <c r="EU1341" s="9"/>
      <c r="EV1341" s="9"/>
      <c r="EW1341" s="9"/>
      <c r="EX1341" s="9"/>
      <c r="EY1341" s="9"/>
      <c r="EZ1341" s="9"/>
      <c r="FA1341" s="9"/>
      <c r="FB1341" s="9"/>
      <c r="FC1341" s="9"/>
      <c r="FD1341" s="9"/>
      <c r="FE1341" s="9"/>
      <c r="FF1341" s="9"/>
      <c r="FG1341" s="9"/>
      <c r="FH1341" s="9"/>
      <c r="FI1341" s="9"/>
      <c r="FJ1341" s="9"/>
      <c r="FK1341" s="9"/>
      <c r="FL1341" s="9"/>
      <c r="FM1341" s="9"/>
      <c r="FN1341" s="9"/>
      <c r="FO1341" s="9"/>
      <c r="FP1341" s="9"/>
      <c r="FQ1341" s="9"/>
      <c r="FR1341" s="9"/>
      <c r="FS1341" s="9"/>
      <c r="FT1341" s="9"/>
      <c r="FU1341" s="9"/>
      <c r="FV1341" s="9"/>
      <c r="FW1341" s="9"/>
      <c r="FX1341" s="9"/>
      <c r="FY1341" s="9"/>
      <c r="FZ1341" s="9"/>
      <c r="GA1341" s="9"/>
      <c r="GB1341" s="9"/>
      <c r="GC1341" s="9"/>
      <c r="GD1341" s="9"/>
      <c r="GE1341" s="9"/>
      <c r="GF1341" s="9"/>
    </row>
    <row r="1342" spans="2:188" s="95" customFormat="1">
      <c r="B1342" s="96"/>
      <c r="C1342" s="96"/>
      <c r="D1342" s="96"/>
      <c r="E1342" s="173"/>
      <c r="F1342" s="105"/>
      <c r="G1342" s="97"/>
      <c r="L1342" s="107"/>
      <c r="M1342" s="103"/>
      <c r="N1342" s="99"/>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9"/>
      <c r="FZ1342" s="9"/>
      <c r="GA1342" s="9"/>
      <c r="GB1342" s="9"/>
      <c r="GC1342" s="9"/>
      <c r="GD1342" s="9"/>
      <c r="GE1342" s="9"/>
      <c r="GF1342" s="9"/>
    </row>
    <row r="1343" spans="2:188" s="95" customFormat="1">
      <c r="B1343" s="96"/>
      <c r="C1343" s="96"/>
      <c r="D1343" s="96"/>
      <c r="E1343" s="173"/>
      <c r="F1343" s="105"/>
      <c r="G1343" s="97"/>
      <c r="L1343" s="107"/>
      <c r="M1343" s="103"/>
      <c r="N1343" s="99"/>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c r="DU1343" s="9"/>
      <c r="DV1343" s="9"/>
      <c r="DW1343" s="9"/>
      <c r="DX1343" s="9"/>
      <c r="DY1343" s="9"/>
      <c r="DZ1343" s="9"/>
      <c r="EA1343" s="9"/>
      <c r="EB1343" s="9"/>
      <c r="EC1343" s="9"/>
      <c r="ED1343" s="9"/>
      <c r="EE1343" s="9"/>
      <c r="EF1343" s="9"/>
      <c r="EG1343" s="9"/>
      <c r="EH1343" s="9"/>
      <c r="EI1343" s="9"/>
      <c r="EJ1343" s="9"/>
      <c r="EK1343" s="9"/>
      <c r="EL1343" s="9"/>
      <c r="EM1343" s="9"/>
      <c r="EN1343" s="9"/>
      <c r="EO1343" s="9"/>
      <c r="EP1343" s="9"/>
      <c r="EQ1343" s="9"/>
      <c r="ER1343" s="9"/>
      <c r="ES1343" s="9"/>
      <c r="ET1343" s="9"/>
      <c r="EU1343" s="9"/>
      <c r="EV1343" s="9"/>
      <c r="EW1343" s="9"/>
      <c r="EX1343" s="9"/>
      <c r="EY1343" s="9"/>
      <c r="EZ1343" s="9"/>
      <c r="FA1343" s="9"/>
      <c r="FB1343" s="9"/>
      <c r="FC1343" s="9"/>
      <c r="FD1343" s="9"/>
      <c r="FE1343" s="9"/>
      <c r="FF1343" s="9"/>
      <c r="FG1343" s="9"/>
      <c r="FH1343" s="9"/>
      <c r="FI1343" s="9"/>
      <c r="FJ1343" s="9"/>
      <c r="FK1343" s="9"/>
      <c r="FL1343" s="9"/>
      <c r="FM1343" s="9"/>
      <c r="FN1343" s="9"/>
      <c r="FO1343" s="9"/>
      <c r="FP1343" s="9"/>
      <c r="FQ1343" s="9"/>
      <c r="FR1343" s="9"/>
      <c r="FS1343" s="9"/>
      <c r="FT1343" s="9"/>
      <c r="FU1343" s="9"/>
      <c r="FV1343" s="9"/>
      <c r="FW1343" s="9"/>
      <c r="FX1343" s="9"/>
      <c r="FY1343" s="9"/>
      <c r="FZ1343" s="9"/>
      <c r="GA1343" s="9"/>
      <c r="GB1343" s="9"/>
      <c r="GC1343" s="9"/>
      <c r="GD1343" s="9"/>
      <c r="GE1343" s="9"/>
      <c r="GF1343" s="9"/>
    </row>
    <row r="1344" spans="2:188" s="95" customFormat="1">
      <c r="B1344" s="96"/>
      <c r="C1344" s="96"/>
      <c r="D1344" s="96"/>
      <c r="E1344" s="173"/>
      <c r="F1344" s="105"/>
      <c r="G1344" s="97"/>
      <c r="L1344" s="107"/>
      <c r="M1344" s="103"/>
      <c r="N1344" s="99"/>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9"/>
      <c r="FZ1344" s="9"/>
      <c r="GA1344" s="9"/>
      <c r="GB1344" s="9"/>
      <c r="GC1344" s="9"/>
      <c r="GD1344" s="9"/>
      <c r="GE1344" s="9"/>
      <c r="GF1344" s="9"/>
    </row>
    <row r="1345" spans="2:188" s="95" customFormat="1">
      <c r="B1345" s="96"/>
      <c r="C1345" s="96"/>
      <c r="D1345" s="96"/>
      <c r="E1345" s="173"/>
      <c r="F1345" s="105"/>
      <c r="G1345" s="97"/>
      <c r="L1345" s="107"/>
      <c r="M1345" s="103"/>
      <c r="N1345" s="99"/>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c r="DU1345" s="9"/>
      <c r="DV1345" s="9"/>
      <c r="DW1345" s="9"/>
      <c r="DX1345" s="9"/>
      <c r="DY1345" s="9"/>
      <c r="DZ1345" s="9"/>
      <c r="EA1345" s="9"/>
      <c r="EB1345" s="9"/>
      <c r="EC1345" s="9"/>
      <c r="ED1345" s="9"/>
      <c r="EE1345" s="9"/>
      <c r="EF1345" s="9"/>
      <c r="EG1345" s="9"/>
      <c r="EH1345" s="9"/>
      <c r="EI1345" s="9"/>
      <c r="EJ1345" s="9"/>
      <c r="EK1345" s="9"/>
      <c r="EL1345" s="9"/>
      <c r="EM1345" s="9"/>
      <c r="EN1345" s="9"/>
      <c r="EO1345" s="9"/>
      <c r="EP1345" s="9"/>
      <c r="EQ1345" s="9"/>
      <c r="ER1345" s="9"/>
      <c r="ES1345" s="9"/>
      <c r="ET1345" s="9"/>
      <c r="EU1345" s="9"/>
      <c r="EV1345" s="9"/>
      <c r="EW1345" s="9"/>
      <c r="EX1345" s="9"/>
      <c r="EY1345" s="9"/>
      <c r="EZ1345" s="9"/>
      <c r="FA1345" s="9"/>
      <c r="FB1345" s="9"/>
      <c r="FC1345" s="9"/>
      <c r="FD1345" s="9"/>
      <c r="FE1345" s="9"/>
      <c r="FF1345" s="9"/>
      <c r="FG1345" s="9"/>
      <c r="FH1345" s="9"/>
      <c r="FI1345" s="9"/>
      <c r="FJ1345" s="9"/>
      <c r="FK1345" s="9"/>
      <c r="FL1345" s="9"/>
      <c r="FM1345" s="9"/>
      <c r="FN1345" s="9"/>
      <c r="FO1345" s="9"/>
      <c r="FP1345" s="9"/>
      <c r="FQ1345" s="9"/>
      <c r="FR1345" s="9"/>
      <c r="FS1345" s="9"/>
      <c r="FT1345" s="9"/>
      <c r="FU1345" s="9"/>
      <c r="FV1345" s="9"/>
      <c r="FW1345" s="9"/>
      <c r="FX1345" s="9"/>
      <c r="FY1345" s="9"/>
      <c r="FZ1345" s="9"/>
      <c r="GA1345" s="9"/>
      <c r="GB1345" s="9"/>
      <c r="GC1345" s="9"/>
      <c r="GD1345" s="9"/>
      <c r="GE1345" s="9"/>
      <c r="GF1345" s="9"/>
    </row>
    <row r="1346" spans="2:188" s="95" customFormat="1">
      <c r="B1346" s="96"/>
      <c r="C1346" s="96"/>
      <c r="D1346" s="96"/>
      <c r="E1346" s="173"/>
      <c r="F1346" s="105"/>
      <c r="G1346" s="97"/>
      <c r="L1346" s="107"/>
      <c r="M1346" s="103"/>
      <c r="N1346" s="99"/>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9"/>
      <c r="FZ1346" s="9"/>
      <c r="GA1346" s="9"/>
      <c r="GB1346" s="9"/>
      <c r="GC1346" s="9"/>
      <c r="GD1346" s="9"/>
      <c r="GE1346" s="9"/>
      <c r="GF1346" s="9"/>
    </row>
    <row r="1347" spans="2:188" s="95" customFormat="1">
      <c r="B1347" s="96"/>
      <c r="C1347" s="96"/>
      <c r="D1347" s="96"/>
      <c r="E1347" s="173"/>
      <c r="F1347" s="105"/>
      <c r="G1347" s="97"/>
      <c r="L1347" s="107"/>
      <c r="M1347" s="103"/>
      <c r="N1347" s="99"/>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c r="DU1347" s="9"/>
      <c r="DV1347" s="9"/>
      <c r="DW1347" s="9"/>
      <c r="DX1347" s="9"/>
      <c r="DY1347" s="9"/>
      <c r="DZ1347" s="9"/>
      <c r="EA1347" s="9"/>
      <c r="EB1347" s="9"/>
      <c r="EC1347" s="9"/>
      <c r="ED1347" s="9"/>
      <c r="EE1347" s="9"/>
      <c r="EF1347" s="9"/>
      <c r="EG1347" s="9"/>
      <c r="EH1347" s="9"/>
      <c r="EI1347" s="9"/>
      <c r="EJ1347" s="9"/>
      <c r="EK1347" s="9"/>
      <c r="EL1347" s="9"/>
      <c r="EM1347" s="9"/>
      <c r="EN1347" s="9"/>
      <c r="EO1347" s="9"/>
      <c r="EP1347" s="9"/>
      <c r="EQ1347" s="9"/>
      <c r="ER1347" s="9"/>
      <c r="ES1347" s="9"/>
      <c r="ET1347" s="9"/>
      <c r="EU1347" s="9"/>
      <c r="EV1347" s="9"/>
      <c r="EW1347" s="9"/>
      <c r="EX1347" s="9"/>
      <c r="EY1347" s="9"/>
      <c r="EZ1347" s="9"/>
      <c r="FA1347" s="9"/>
      <c r="FB1347" s="9"/>
      <c r="FC1347" s="9"/>
      <c r="FD1347" s="9"/>
      <c r="FE1347" s="9"/>
      <c r="FF1347" s="9"/>
      <c r="FG1347" s="9"/>
      <c r="FH1347" s="9"/>
      <c r="FI1347" s="9"/>
      <c r="FJ1347" s="9"/>
      <c r="FK1347" s="9"/>
      <c r="FL1347" s="9"/>
      <c r="FM1347" s="9"/>
      <c r="FN1347" s="9"/>
      <c r="FO1347" s="9"/>
      <c r="FP1347" s="9"/>
      <c r="FQ1347" s="9"/>
      <c r="FR1347" s="9"/>
      <c r="FS1347" s="9"/>
      <c r="FT1347" s="9"/>
      <c r="FU1347" s="9"/>
      <c r="FV1347" s="9"/>
      <c r="FW1347" s="9"/>
      <c r="FX1347" s="9"/>
      <c r="FY1347" s="9"/>
      <c r="FZ1347" s="9"/>
      <c r="GA1347" s="9"/>
      <c r="GB1347" s="9"/>
      <c r="GC1347" s="9"/>
      <c r="GD1347" s="9"/>
      <c r="GE1347" s="9"/>
      <c r="GF1347" s="9"/>
    </row>
    <row r="1348" spans="2:188" s="95" customFormat="1">
      <c r="B1348" s="96"/>
      <c r="C1348" s="96"/>
      <c r="D1348" s="96"/>
      <c r="E1348" s="173"/>
      <c r="F1348" s="105"/>
      <c r="G1348" s="97"/>
      <c r="L1348" s="107"/>
      <c r="M1348" s="103"/>
      <c r="N1348" s="99"/>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9"/>
      <c r="FZ1348" s="9"/>
      <c r="GA1348" s="9"/>
      <c r="GB1348" s="9"/>
      <c r="GC1348" s="9"/>
      <c r="GD1348" s="9"/>
      <c r="GE1348" s="9"/>
      <c r="GF1348" s="9"/>
    </row>
    <row r="1349" spans="2:188" s="95" customFormat="1">
      <c r="B1349" s="96"/>
      <c r="C1349" s="96"/>
      <c r="D1349" s="96"/>
      <c r="E1349" s="173"/>
      <c r="F1349" s="105"/>
      <c r="G1349" s="97"/>
      <c r="L1349" s="107"/>
      <c r="M1349" s="103"/>
      <c r="N1349" s="99"/>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c r="DU1349" s="9"/>
      <c r="DV1349" s="9"/>
      <c r="DW1349" s="9"/>
      <c r="DX1349" s="9"/>
      <c r="DY1349" s="9"/>
      <c r="DZ1349" s="9"/>
      <c r="EA1349" s="9"/>
      <c r="EB1349" s="9"/>
      <c r="EC1349" s="9"/>
      <c r="ED1349" s="9"/>
      <c r="EE1349" s="9"/>
      <c r="EF1349" s="9"/>
      <c r="EG1349" s="9"/>
      <c r="EH1349" s="9"/>
      <c r="EI1349" s="9"/>
      <c r="EJ1349" s="9"/>
      <c r="EK1349" s="9"/>
      <c r="EL1349" s="9"/>
      <c r="EM1349" s="9"/>
      <c r="EN1349" s="9"/>
      <c r="EO1349" s="9"/>
      <c r="EP1349" s="9"/>
      <c r="EQ1349" s="9"/>
      <c r="ER1349" s="9"/>
      <c r="ES1349" s="9"/>
      <c r="ET1349" s="9"/>
      <c r="EU1349" s="9"/>
      <c r="EV1349" s="9"/>
      <c r="EW1349" s="9"/>
      <c r="EX1349" s="9"/>
      <c r="EY1349" s="9"/>
      <c r="EZ1349" s="9"/>
      <c r="FA1349" s="9"/>
      <c r="FB1349" s="9"/>
      <c r="FC1349" s="9"/>
      <c r="FD1349" s="9"/>
      <c r="FE1349" s="9"/>
      <c r="FF1349" s="9"/>
      <c r="FG1349" s="9"/>
      <c r="FH1349" s="9"/>
      <c r="FI1349" s="9"/>
      <c r="FJ1349" s="9"/>
      <c r="FK1349" s="9"/>
      <c r="FL1349" s="9"/>
      <c r="FM1349" s="9"/>
      <c r="FN1349" s="9"/>
      <c r="FO1349" s="9"/>
      <c r="FP1349" s="9"/>
      <c r="FQ1349" s="9"/>
      <c r="FR1349" s="9"/>
      <c r="FS1349" s="9"/>
      <c r="FT1349" s="9"/>
      <c r="FU1349" s="9"/>
      <c r="FV1349" s="9"/>
      <c r="FW1349" s="9"/>
      <c r="FX1349" s="9"/>
      <c r="FY1349" s="9"/>
      <c r="FZ1349" s="9"/>
      <c r="GA1349" s="9"/>
      <c r="GB1349" s="9"/>
      <c r="GC1349" s="9"/>
      <c r="GD1349" s="9"/>
      <c r="GE1349" s="9"/>
      <c r="GF1349" s="9"/>
    </row>
    <row r="1350" spans="2:188" s="95" customFormat="1">
      <c r="B1350" s="96"/>
      <c r="C1350" s="96"/>
      <c r="D1350" s="96"/>
      <c r="E1350" s="173"/>
      <c r="F1350" s="105"/>
      <c r="G1350" s="97"/>
      <c r="L1350" s="107"/>
      <c r="M1350" s="103"/>
      <c r="N1350" s="99"/>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9"/>
      <c r="FZ1350" s="9"/>
      <c r="GA1350" s="9"/>
      <c r="GB1350" s="9"/>
      <c r="GC1350" s="9"/>
      <c r="GD1350" s="9"/>
      <c r="GE1350" s="9"/>
      <c r="GF1350" s="9"/>
    </row>
    <row r="1351" spans="2:188" s="95" customFormat="1">
      <c r="B1351" s="96"/>
      <c r="C1351" s="96"/>
      <c r="D1351" s="96"/>
      <c r="E1351" s="173"/>
      <c r="F1351" s="105"/>
      <c r="G1351" s="97"/>
      <c r="L1351" s="107"/>
      <c r="M1351" s="103"/>
      <c r="N1351" s="99"/>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c r="DU1351" s="9"/>
      <c r="DV1351" s="9"/>
      <c r="DW1351" s="9"/>
      <c r="DX1351" s="9"/>
      <c r="DY1351" s="9"/>
      <c r="DZ1351" s="9"/>
      <c r="EA1351" s="9"/>
      <c r="EB1351" s="9"/>
      <c r="EC1351" s="9"/>
      <c r="ED1351" s="9"/>
      <c r="EE1351" s="9"/>
      <c r="EF1351" s="9"/>
      <c r="EG1351" s="9"/>
      <c r="EH1351" s="9"/>
      <c r="EI1351" s="9"/>
      <c r="EJ1351" s="9"/>
      <c r="EK1351" s="9"/>
      <c r="EL1351" s="9"/>
      <c r="EM1351" s="9"/>
      <c r="EN1351" s="9"/>
      <c r="EO1351" s="9"/>
      <c r="EP1351" s="9"/>
      <c r="EQ1351" s="9"/>
      <c r="ER1351" s="9"/>
      <c r="ES1351" s="9"/>
      <c r="ET1351" s="9"/>
      <c r="EU1351" s="9"/>
      <c r="EV1351" s="9"/>
      <c r="EW1351" s="9"/>
      <c r="EX1351" s="9"/>
      <c r="EY1351" s="9"/>
      <c r="EZ1351" s="9"/>
      <c r="FA1351" s="9"/>
      <c r="FB1351" s="9"/>
      <c r="FC1351" s="9"/>
      <c r="FD1351" s="9"/>
      <c r="FE1351" s="9"/>
      <c r="FF1351" s="9"/>
      <c r="FG1351" s="9"/>
      <c r="FH1351" s="9"/>
      <c r="FI1351" s="9"/>
      <c r="FJ1351" s="9"/>
      <c r="FK1351" s="9"/>
      <c r="FL1351" s="9"/>
      <c r="FM1351" s="9"/>
      <c r="FN1351" s="9"/>
      <c r="FO1351" s="9"/>
      <c r="FP1351" s="9"/>
      <c r="FQ1351" s="9"/>
      <c r="FR1351" s="9"/>
      <c r="FS1351" s="9"/>
      <c r="FT1351" s="9"/>
      <c r="FU1351" s="9"/>
      <c r="FV1351" s="9"/>
      <c r="FW1351" s="9"/>
      <c r="FX1351" s="9"/>
      <c r="FY1351" s="9"/>
      <c r="FZ1351" s="9"/>
      <c r="GA1351" s="9"/>
      <c r="GB1351" s="9"/>
      <c r="GC1351" s="9"/>
      <c r="GD1351" s="9"/>
      <c r="GE1351" s="9"/>
      <c r="GF1351" s="9"/>
    </row>
    <row r="1352" spans="2:188" s="95" customFormat="1">
      <c r="B1352" s="96"/>
      <c r="C1352" s="96"/>
      <c r="D1352" s="96"/>
      <c r="E1352" s="173"/>
      <c r="F1352" s="105"/>
      <c r="G1352" s="97"/>
      <c r="L1352" s="107"/>
      <c r="M1352" s="103"/>
      <c r="N1352" s="99"/>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row>
    <row r="1353" spans="2:188" s="95" customFormat="1">
      <c r="B1353" s="96"/>
      <c r="C1353" s="96"/>
      <c r="D1353" s="96"/>
      <c r="E1353" s="173"/>
      <c r="F1353" s="105"/>
      <c r="G1353" s="97"/>
      <c r="L1353" s="107"/>
      <c r="M1353" s="103"/>
      <c r="N1353" s="99"/>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c r="DU1353" s="9"/>
      <c r="DV1353" s="9"/>
      <c r="DW1353" s="9"/>
      <c r="DX1353" s="9"/>
      <c r="DY1353" s="9"/>
      <c r="DZ1353" s="9"/>
      <c r="EA1353" s="9"/>
      <c r="EB1353" s="9"/>
      <c r="EC1353" s="9"/>
      <c r="ED1353" s="9"/>
      <c r="EE1353" s="9"/>
      <c r="EF1353" s="9"/>
      <c r="EG1353" s="9"/>
      <c r="EH1353" s="9"/>
      <c r="EI1353" s="9"/>
      <c r="EJ1353" s="9"/>
      <c r="EK1353" s="9"/>
      <c r="EL1353" s="9"/>
      <c r="EM1353" s="9"/>
      <c r="EN1353" s="9"/>
      <c r="EO1353" s="9"/>
      <c r="EP1353" s="9"/>
      <c r="EQ1353" s="9"/>
      <c r="ER1353" s="9"/>
      <c r="ES1353" s="9"/>
      <c r="ET1353" s="9"/>
      <c r="EU1353" s="9"/>
      <c r="EV1353" s="9"/>
      <c r="EW1353" s="9"/>
      <c r="EX1353" s="9"/>
      <c r="EY1353" s="9"/>
      <c r="EZ1353" s="9"/>
      <c r="FA1353" s="9"/>
      <c r="FB1353" s="9"/>
      <c r="FC1353" s="9"/>
      <c r="FD1353" s="9"/>
      <c r="FE1353" s="9"/>
      <c r="FF1353" s="9"/>
      <c r="FG1353" s="9"/>
      <c r="FH1353" s="9"/>
      <c r="FI1353" s="9"/>
      <c r="FJ1353" s="9"/>
      <c r="FK1353" s="9"/>
      <c r="FL1353" s="9"/>
      <c r="FM1353" s="9"/>
      <c r="FN1353" s="9"/>
      <c r="FO1353" s="9"/>
      <c r="FP1353" s="9"/>
      <c r="FQ1353" s="9"/>
      <c r="FR1353" s="9"/>
      <c r="FS1353" s="9"/>
      <c r="FT1353" s="9"/>
      <c r="FU1353" s="9"/>
      <c r="FV1353" s="9"/>
      <c r="FW1353" s="9"/>
      <c r="FX1353" s="9"/>
      <c r="FY1353" s="9"/>
      <c r="FZ1353" s="9"/>
      <c r="GA1353" s="9"/>
      <c r="GB1353" s="9"/>
      <c r="GC1353" s="9"/>
      <c r="GD1353" s="9"/>
      <c r="GE1353" s="9"/>
      <c r="GF1353" s="9"/>
    </row>
    <row r="1354" spans="2:188" s="95" customFormat="1">
      <c r="B1354" s="96"/>
      <c r="C1354" s="96"/>
      <c r="D1354" s="96"/>
      <c r="E1354" s="173"/>
      <c r="F1354" s="105"/>
      <c r="G1354" s="97"/>
      <c r="L1354" s="107"/>
      <c r="M1354" s="103"/>
      <c r="N1354" s="99"/>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row>
    <row r="1355" spans="2:188" s="95" customFormat="1">
      <c r="B1355" s="96"/>
      <c r="C1355" s="96"/>
      <c r="D1355" s="96"/>
      <c r="E1355" s="173"/>
      <c r="F1355" s="105"/>
      <c r="G1355" s="97"/>
      <c r="L1355" s="107"/>
      <c r="M1355" s="103"/>
      <c r="N1355" s="99"/>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c r="DU1355" s="9"/>
      <c r="DV1355" s="9"/>
      <c r="DW1355" s="9"/>
      <c r="DX1355" s="9"/>
      <c r="DY1355" s="9"/>
      <c r="DZ1355" s="9"/>
      <c r="EA1355" s="9"/>
      <c r="EB1355" s="9"/>
      <c r="EC1355" s="9"/>
      <c r="ED1355" s="9"/>
      <c r="EE1355" s="9"/>
      <c r="EF1355" s="9"/>
      <c r="EG1355" s="9"/>
      <c r="EH1355" s="9"/>
      <c r="EI1355" s="9"/>
      <c r="EJ1355" s="9"/>
      <c r="EK1355" s="9"/>
      <c r="EL1355" s="9"/>
      <c r="EM1355" s="9"/>
      <c r="EN1355" s="9"/>
      <c r="EO1355" s="9"/>
      <c r="EP1355" s="9"/>
      <c r="EQ1355" s="9"/>
      <c r="ER1355" s="9"/>
      <c r="ES1355" s="9"/>
      <c r="ET1355" s="9"/>
      <c r="EU1355" s="9"/>
      <c r="EV1355" s="9"/>
      <c r="EW1355" s="9"/>
      <c r="EX1355" s="9"/>
      <c r="EY1355" s="9"/>
      <c r="EZ1355" s="9"/>
      <c r="FA1355" s="9"/>
      <c r="FB1355" s="9"/>
      <c r="FC1355" s="9"/>
      <c r="FD1355" s="9"/>
      <c r="FE1355" s="9"/>
      <c r="FF1355" s="9"/>
      <c r="FG1355" s="9"/>
      <c r="FH1355" s="9"/>
      <c r="FI1355" s="9"/>
      <c r="FJ1355" s="9"/>
      <c r="FK1355" s="9"/>
      <c r="FL1355" s="9"/>
      <c r="FM1355" s="9"/>
      <c r="FN1355" s="9"/>
      <c r="FO1355" s="9"/>
      <c r="FP1355" s="9"/>
      <c r="FQ1355" s="9"/>
      <c r="FR1355" s="9"/>
      <c r="FS1355" s="9"/>
      <c r="FT1355" s="9"/>
      <c r="FU1355" s="9"/>
      <c r="FV1355" s="9"/>
      <c r="FW1355" s="9"/>
      <c r="FX1355" s="9"/>
      <c r="FY1355" s="9"/>
      <c r="FZ1355" s="9"/>
      <c r="GA1355" s="9"/>
      <c r="GB1355" s="9"/>
      <c r="GC1355" s="9"/>
      <c r="GD1355" s="9"/>
      <c r="GE1355" s="9"/>
      <c r="GF1355" s="9"/>
    </row>
    <row r="1356" spans="2:188" s="95" customFormat="1">
      <c r="B1356" s="96"/>
      <c r="C1356" s="96"/>
      <c r="D1356" s="96"/>
      <c r="E1356" s="173"/>
      <c r="F1356" s="105"/>
      <c r="G1356" s="97"/>
      <c r="L1356" s="107"/>
      <c r="M1356" s="103"/>
      <c r="N1356" s="99"/>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row>
    <row r="1357" spans="2:188" s="95" customFormat="1">
      <c r="B1357" s="96"/>
      <c r="C1357" s="96"/>
      <c r="D1357" s="96"/>
      <c r="E1357" s="173"/>
      <c r="F1357" s="105"/>
      <c r="G1357" s="97"/>
      <c r="L1357" s="107"/>
      <c r="M1357" s="103"/>
      <c r="N1357" s="99"/>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row>
    <row r="1358" spans="2:188" s="95" customFormat="1">
      <c r="B1358" s="96"/>
      <c r="C1358" s="96"/>
      <c r="D1358" s="96"/>
      <c r="E1358" s="173"/>
      <c r="F1358" s="105"/>
      <c r="G1358" s="97"/>
      <c r="L1358" s="107"/>
      <c r="M1358" s="103"/>
      <c r="N1358" s="99"/>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9"/>
      <c r="FZ1358" s="9"/>
      <c r="GA1358" s="9"/>
      <c r="GB1358" s="9"/>
      <c r="GC1358" s="9"/>
      <c r="GD1358" s="9"/>
      <c r="GE1358" s="9"/>
      <c r="GF1358" s="9"/>
    </row>
    <row r="1359" spans="2:188" s="95" customFormat="1">
      <c r="B1359" s="96"/>
      <c r="C1359" s="96"/>
      <c r="D1359" s="96"/>
      <c r="E1359" s="173"/>
      <c r="F1359" s="105"/>
      <c r="G1359" s="97"/>
      <c r="L1359" s="107"/>
      <c r="M1359" s="103"/>
      <c r="N1359" s="99"/>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c r="DU1359" s="9"/>
      <c r="DV1359" s="9"/>
      <c r="DW1359" s="9"/>
      <c r="DX1359" s="9"/>
      <c r="DY1359" s="9"/>
      <c r="DZ1359" s="9"/>
      <c r="EA1359" s="9"/>
      <c r="EB1359" s="9"/>
      <c r="EC1359" s="9"/>
      <c r="ED1359" s="9"/>
      <c r="EE1359" s="9"/>
      <c r="EF1359" s="9"/>
      <c r="EG1359" s="9"/>
      <c r="EH1359" s="9"/>
      <c r="EI1359" s="9"/>
      <c r="EJ1359" s="9"/>
      <c r="EK1359" s="9"/>
      <c r="EL1359" s="9"/>
      <c r="EM1359" s="9"/>
      <c r="EN1359" s="9"/>
      <c r="EO1359" s="9"/>
      <c r="EP1359" s="9"/>
      <c r="EQ1359" s="9"/>
      <c r="ER1359" s="9"/>
      <c r="ES1359" s="9"/>
      <c r="ET1359" s="9"/>
      <c r="EU1359" s="9"/>
      <c r="EV1359" s="9"/>
      <c r="EW1359" s="9"/>
      <c r="EX1359" s="9"/>
      <c r="EY1359" s="9"/>
      <c r="EZ1359" s="9"/>
      <c r="FA1359" s="9"/>
      <c r="FB1359" s="9"/>
      <c r="FC1359" s="9"/>
      <c r="FD1359" s="9"/>
      <c r="FE1359" s="9"/>
      <c r="FF1359" s="9"/>
      <c r="FG1359" s="9"/>
      <c r="FH1359" s="9"/>
      <c r="FI1359" s="9"/>
      <c r="FJ1359" s="9"/>
      <c r="FK1359" s="9"/>
      <c r="FL1359" s="9"/>
      <c r="FM1359" s="9"/>
      <c r="FN1359" s="9"/>
      <c r="FO1359" s="9"/>
      <c r="FP1359" s="9"/>
      <c r="FQ1359" s="9"/>
      <c r="FR1359" s="9"/>
      <c r="FS1359" s="9"/>
      <c r="FT1359" s="9"/>
      <c r="FU1359" s="9"/>
      <c r="FV1359" s="9"/>
      <c r="FW1359" s="9"/>
      <c r="FX1359" s="9"/>
      <c r="FY1359" s="9"/>
      <c r="FZ1359" s="9"/>
      <c r="GA1359" s="9"/>
      <c r="GB1359" s="9"/>
      <c r="GC1359" s="9"/>
      <c r="GD1359" s="9"/>
      <c r="GE1359" s="9"/>
      <c r="GF1359" s="9"/>
    </row>
    <row r="1360" spans="2:188" s="95" customFormat="1">
      <c r="B1360" s="96"/>
      <c r="C1360" s="96"/>
      <c r="D1360" s="96"/>
      <c r="E1360" s="173"/>
      <c r="F1360" s="105"/>
      <c r="G1360" s="97"/>
      <c r="L1360" s="107"/>
      <c r="M1360" s="103"/>
      <c r="N1360" s="99"/>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9"/>
      <c r="FZ1360" s="9"/>
      <c r="GA1360" s="9"/>
      <c r="GB1360" s="9"/>
      <c r="GC1360" s="9"/>
      <c r="GD1360" s="9"/>
      <c r="GE1360" s="9"/>
      <c r="GF1360" s="9"/>
    </row>
    <row r="1361" spans="2:188" s="95" customFormat="1">
      <c r="B1361" s="96"/>
      <c r="C1361" s="96"/>
      <c r="D1361" s="96"/>
      <c r="E1361" s="173"/>
      <c r="F1361" s="105"/>
      <c r="G1361" s="97"/>
      <c r="L1361" s="107"/>
      <c r="M1361" s="103"/>
      <c r="N1361" s="99"/>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c r="DU1361" s="9"/>
      <c r="DV1361" s="9"/>
      <c r="DW1361" s="9"/>
      <c r="DX1361" s="9"/>
      <c r="DY1361" s="9"/>
      <c r="DZ1361" s="9"/>
      <c r="EA1361" s="9"/>
      <c r="EB1361" s="9"/>
      <c r="EC1361" s="9"/>
      <c r="ED1361" s="9"/>
      <c r="EE1361" s="9"/>
      <c r="EF1361" s="9"/>
      <c r="EG1361" s="9"/>
      <c r="EH1361" s="9"/>
      <c r="EI1361" s="9"/>
      <c r="EJ1361" s="9"/>
      <c r="EK1361" s="9"/>
      <c r="EL1361" s="9"/>
      <c r="EM1361" s="9"/>
      <c r="EN1361" s="9"/>
      <c r="EO1361" s="9"/>
      <c r="EP1361" s="9"/>
      <c r="EQ1361" s="9"/>
      <c r="ER1361" s="9"/>
      <c r="ES1361" s="9"/>
      <c r="ET1361" s="9"/>
      <c r="EU1361" s="9"/>
      <c r="EV1361" s="9"/>
      <c r="EW1361" s="9"/>
      <c r="EX1361" s="9"/>
      <c r="EY1361" s="9"/>
      <c r="EZ1361" s="9"/>
      <c r="FA1361" s="9"/>
      <c r="FB1361" s="9"/>
      <c r="FC1361" s="9"/>
      <c r="FD1361" s="9"/>
      <c r="FE1361" s="9"/>
      <c r="FF1361" s="9"/>
      <c r="FG1361" s="9"/>
      <c r="FH1361" s="9"/>
      <c r="FI1361" s="9"/>
      <c r="FJ1361" s="9"/>
      <c r="FK1361" s="9"/>
      <c r="FL1361" s="9"/>
      <c r="FM1361" s="9"/>
      <c r="FN1361" s="9"/>
      <c r="FO1361" s="9"/>
      <c r="FP1361" s="9"/>
      <c r="FQ1361" s="9"/>
      <c r="FR1361" s="9"/>
      <c r="FS1361" s="9"/>
      <c r="FT1361" s="9"/>
      <c r="FU1361" s="9"/>
      <c r="FV1361" s="9"/>
      <c r="FW1361" s="9"/>
      <c r="FX1361" s="9"/>
      <c r="FY1361" s="9"/>
      <c r="FZ1361" s="9"/>
      <c r="GA1361" s="9"/>
      <c r="GB1361" s="9"/>
      <c r="GC1361" s="9"/>
      <c r="GD1361" s="9"/>
      <c r="GE1361" s="9"/>
      <c r="GF1361" s="9"/>
    </row>
    <row r="1362" spans="2:188" s="95" customFormat="1">
      <c r="B1362" s="96"/>
      <c r="C1362" s="96"/>
      <c r="D1362" s="96"/>
      <c r="E1362" s="173"/>
      <c r="F1362" s="105"/>
      <c r="G1362" s="97"/>
      <c r="L1362" s="107"/>
      <c r="M1362" s="103"/>
      <c r="N1362" s="99"/>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row>
    <row r="1363" spans="2:188" s="95" customFormat="1">
      <c r="B1363" s="96"/>
      <c r="C1363" s="96"/>
      <c r="D1363" s="96"/>
      <c r="E1363" s="173"/>
      <c r="F1363" s="105"/>
      <c r="G1363" s="97"/>
      <c r="L1363" s="107"/>
      <c r="M1363" s="103"/>
      <c r="N1363" s="99"/>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c r="DU1363" s="9"/>
      <c r="DV1363" s="9"/>
      <c r="DW1363" s="9"/>
      <c r="DX1363" s="9"/>
      <c r="DY1363" s="9"/>
      <c r="DZ1363" s="9"/>
      <c r="EA1363" s="9"/>
      <c r="EB1363" s="9"/>
      <c r="EC1363" s="9"/>
      <c r="ED1363" s="9"/>
      <c r="EE1363" s="9"/>
      <c r="EF1363" s="9"/>
      <c r="EG1363" s="9"/>
      <c r="EH1363" s="9"/>
      <c r="EI1363" s="9"/>
      <c r="EJ1363" s="9"/>
      <c r="EK1363" s="9"/>
      <c r="EL1363" s="9"/>
      <c r="EM1363" s="9"/>
      <c r="EN1363" s="9"/>
      <c r="EO1363" s="9"/>
      <c r="EP1363" s="9"/>
      <c r="EQ1363" s="9"/>
      <c r="ER1363" s="9"/>
      <c r="ES1363" s="9"/>
      <c r="ET1363" s="9"/>
      <c r="EU1363" s="9"/>
      <c r="EV1363" s="9"/>
      <c r="EW1363" s="9"/>
      <c r="EX1363" s="9"/>
      <c r="EY1363" s="9"/>
      <c r="EZ1363" s="9"/>
      <c r="FA1363" s="9"/>
      <c r="FB1363" s="9"/>
      <c r="FC1363" s="9"/>
      <c r="FD1363" s="9"/>
      <c r="FE1363" s="9"/>
      <c r="FF1363" s="9"/>
      <c r="FG1363" s="9"/>
      <c r="FH1363" s="9"/>
      <c r="FI1363" s="9"/>
      <c r="FJ1363" s="9"/>
      <c r="FK1363" s="9"/>
      <c r="FL1363" s="9"/>
      <c r="FM1363" s="9"/>
      <c r="FN1363" s="9"/>
      <c r="FO1363" s="9"/>
      <c r="FP1363" s="9"/>
      <c r="FQ1363" s="9"/>
      <c r="FR1363" s="9"/>
      <c r="FS1363" s="9"/>
      <c r="FT1363" s="9"/>
      <c r="FU1363" s="9"/>
      <c r="FV1363" s="9"/>
      <c r="FW1363" s="9"/>
      <c r="FX1363" s="9"/>
      <c r="FY1363" s="9"/>
      <c r="FZ1363" s="9"/>
      <c r="GA1363" s="9"/>
      <c r="GB1363" s="9"/>
      <c r="GC1363" s="9"/>
      <c r="GD1363" s="9"/>
      <c r="GE1363" s="9"/>
      <c r="GF1363" s="9"/>
    </row>
    <row r="1364" spans="2:188" s="95" customFormat="1">
      <c r="B1364" s="96"/>
      <c r="C1364" s="96"/>
      <c r="D1364" s="96"/>
      <c r="E1364" s="173"/>
      <c r="F1364" s="105"/>
      <c r="G1364" s="97"/>
      <c r="L1364" s="107"/>
      <c r="M1364" s="103"/>
      <c r="N1364" s="99"/>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9"/>
      <c r="FZ1364" s="9"/>
      <c r="GA1364" s="9"/>
      <c r="GB1364" s="9"/>
      <c r="GC1364" s="9"/>
      <c r="GD1364" s="9"/>
      <c r="GE1364" s="9"/>
      <c r="GF1364" s="9"/>
    </row>
    <row r="1365" spans="2:188" s="95" customFormat="1">
      <c r="B1365" s="96"/>
      <c r="C1365" s="96"/>
      <c r="D1365" s="96"/>
      <c r="E1365" s="173"/>
      <c r="F1365" s="105"/>
      <c r="G1365" s="97"/>
      <c r="L1365" s="107"/>
      <c r="M1365" s="103"/>
      <c r="N1365" s="99"/>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c r="DU1365" s="9"/>
      <c r="DV1365" s="9"/>
      <c r="DW1365" s="9"/>
      <c r="DX1365" s="9"/>
      <c r="DY1365" s="9"/>
      <c r="DZ1365" s="9"/>
      <c r="EA1365" s="9"/>
      <c r="EB1365" s="9"/>
      <c r="EC1365" s="9"/>
      <c r="ED1365" s="9"/>
      <c r="EE1365" s="9"/>
      <c r="EF1365" s="9"/>
      <c r="EG1365" s="9"/>
      <c r="EH1365" s="9"/>
      <c r="EI1365" s="9"/>
      <c r="EJ1365" s="9"/>
      <c r="EK1365" s="9"/>
      <c r="EL1365" s="9"/>
      <c r="EM1365" s="9"/>
      <c r="EN1365" s="9"/>
      <c r="EO1365" s="9"/>
      <c r="EP1365" s="9"/>
      <c r="EQ1365" s="9"/>
      <c r="ER1365" s="9"/>
      <c r="ES1365" s="9"/>
      <c r="ET1365" s="9"/>
      <c r="EU1365" s="9"/>
      <c r="EV1365" s="9"/>
      <c r="EW1365" s="9"/>
      <c r="EX1365" s="9"/>
      <c r="EY1365" s="9"/>
      <c r="EZ1365" s="9"/>
      <c r="FA1365" s="9"/>
      <c r="FB1365" s="9"/>
      <c r="FC1365" s="9"/>
      <c r="FD1365" s="9"/>
      <c r="FE1365" s="9"/>
      <c r="FF1365" s="9"/>
      <c r="FG1365" s="9"/>
      <c r="FH1365" s="9"/>
      <c r="FI1365" s="9"/>
      <c r="FJ1365" s="9"/>
      <c r="FK1365" s="9"/>
      <c r="FL1365" s="9"/>
      <c r="FM1365" s="9"/>
      <c r="FN1365" s="9"/>
      <c r="FO1365" s="9"/>
      <c r="FP1365" s="9"/>
      <c r="FQ1365" s="9"/>
      <c r="FR1365" s="9"/>
      <c r="FS1365" s="9"/>
      <c r="FT1365" s="9"/>
      <c r="FU1365" s="9"/>
      <c r="FV1365" s="9"/>
      <c r="FW1365" s="9"/>
      <c r="FX1365" s="9"/>
      <c r="FY1365" s="9"/>
      <c r="FZ1365" s="9"/>
      <c r="GA1365" s="9"/>
      <c r="GB1365" s="9"/>
      <c r="GC1365" s="9"/>
      <c r="GD1365" s="9"/>
      <c r="GE1365" s="9"/>
      <c r="GF1365" s="9"/>
    </row>
    <row r="1366" spans="2:188" s="95" customFormat="1">
      <c r="B1366" s="96"/>
      <c r="C1366" s="96"/>
      <c r="D1366" s="96"/>
      <c r="E1366" s="173"/>
      <c r="F1366" s="105"/>
      <c r="G1366" s="97"/>
      <c r="L1366" s="107"/>
      <c r="M1366" s="103"/>
      <c r="N1366" s="99"/>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9"/>
      <c r="FZ1366" s="9"/>
      <c r="GA1366" s="9"/>
      <c r="GB1366" s="9"/>
      <c r="GC1366" s="9"/>
      <c r="GD1366" s="9"/>
      <c r="GE1366" s="9"/>
      <c r="GF1366" s="9"/>
    </row>
    <row r="1367" spans="2:188" s="95" customFormat="1">
      <c r="B1367" s="96"/>
      <c r="C1367" s="96"/>
      <c r="D1367" s="96"/>
      <c r="E1367" s="173"/>
      <c r="F1367" s="105"/>
      <c r="G1367" s="97"/>
      <c r="L1367" s="107"/>
      <c r="M1367" s="103"/>
      <c r="N1367" s="99"/>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c r="DU1367" s="9"/>
      <c r="DV1367" s="9"/>
      <c r="DW1367" s="9"/>
      <c r="DX1367" s="9"/>
      <c r="DY1367" s="9"/>
      <c r="DZ1367" s="9"/>
      <c r="EA1367" s="9"/>
      <c r="EB1367" s="9"/>
      <c r="EC1367" s="9"/>
      <c r="ED1367" s="9"/>
      <c r="EE1367" s="9"/>
      <c r="EF1367" s="9"/>
      <c r="EG1367" s="9"/>
      <c r="EH1367" s="9"/>
      <c r="EI1367" s="9"/>
      <c r="EJ1367" s="9"/>
      <c r="EK1367" s="9"/>
      <c r="EL1367" s="9"/>
      <c r="EM1367" s="9"/>
      <c r="EN1367" s="9"/>
      <c r="EO1367" s="9"/>
      <c r="EP1367" s="9"/>
      <c r="EQ1367" s="9"/>
      <c r="ER1367" s="9"/>
      <c r="ES1367" s="9"/>
      <c r="ET1367" s="9"/>
      <c r="EU1367" s="9"/>
      <c r="EV1367" s="9"/>
      <c r="EW1367" s="9"/>
      <c r="EX1367" s="9"/>
      <c r="EY1367" s="9"/>
      <c r="EZ1367" s="9"/>
      <c r="FA1367" s="9"/>
      <c r="FB1367" s="9"/>
      <c r="FC1367" s="9"/>
      <c r="FD1367" s="9"/>
      <c r="FE1367" s="9"/>
      <c r="FF1367" s="9"/>
      <c r="FG1367" s="9"/>
      <c r="FH1367" s="9"/>
      <c r="FI1367" s="9"/>
      <c r="FJ1367" s="9"/>
      <c r="FK1367" s="9"/>
      <c r="FL1367" s="9"/>
      <c r="FM1367" s="9"/>
      <c r="FN1367" s="9"/>
      <c r="FO1367" s="9"/>
      <c r="FP1367" s="9"/>
      <c r="FQ1367" s="9"/>
      <c r="FR1367" s="9"/>
      <c r="FS1367" s="9"/>
      <c r="FT1367" s="9"/>
      <c r="FU1367" s="9"/>
      <c r="FV1367" s="9"/>
      <c r="FW1367" s="9"/>
      <c r="FX1367" s="9"/>
      <c r="FY1367" s="9"/>
      <c r="FZ1367" s="9"/>
      <c r="GA1367" s="9"/>
      <c r="GB1367" s="9"/>
      <c r="GC1367" s="9"/>
      <c r="GD1367" s="9"/>
      <c r="GE1367" s="9"/>
      <c r="GF1367" s="9"/>
    </row>
    <row r="1368" spans="2:188" s="95" customFormat="1">
      <c r="B1368" s="96"/>
      <c r="C1368" s="96"/>
      <c r="D1368" s="96"/>
      <c r="E1368" s="173"/>
      <c r="F1368" s="105"/>
      <c r="G1368" s="97"/>
      <c r="L1368" s="107"/>
      <c r="M1368" s="103"/>
      <c r="N1368" s="99"/>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9"/>
      <c r="FZ1368" s="9"/>
      <c r="GA1368" s="9"/>
      <c r="GB1368" s="9"/>
      <c r="GC1368" s="9"/>
      <c r="GD1368" s="9"/>
      <c r="GE1368" s="9"/>
      <c r="GF1368" s="9"/>
    </row>
    <row r="1369" spans="2:188" s="95" customFormat="1">
      <c r="B1369" s="96"/>
      <c r="C1369" s="96"/>
      <c r="D1369" s="96"/>
      <c r="E1369" s="173"/>
      <c r="F1369" s="105"/>
      <c r="G1369" s="97"/>
      <c r="L1369" s="107"/>
      <c r="M1369" s="103"/>
      <c r="N1369" s="99"/>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c r="DU1369" s="9"/>
      <c r="DV1369" s="9"/>
      <c r="DW1369" s="9"/>
      <c r="DX1369" s="9"/>
      <c r="DY1369" s="9"/>
      <c r="DZ1369" s="9"/>
      <c r="EA1369" s="9"/>
      <c r="EB1369" s="9"/>
      <c r="EC1369" s="9"/>
      <c r="ED1369" s="9"/>
      <c r="EE1369" s="9"/>
      <c r="EF1369" s="9"/>
      <c r="EG1369" s="9"/>
      <c r="EH1369" s="9"/>
      <c r="EI1369" s="9"/>
      <c r="EJ1369" s="9"/>
      <c r="EK1369" s="9"/>
      <c r="EL1369" s="9"/>
      <c r="EM1369" s="9"/>
      <c r="EN1369" s="9"/>
      <c r="EO1369" s="9"/>
      <c r="EP1369" s="9"/>
      <c r="EQ1369" s="9"/>
      <c r="ER1369" s="9"/>
      <c r="ES1369" s="9"/>
      <c r="ET1369" s="9"/>
      <c r="EU1369" s="9"/>
      <c r="EV1369" s="9"/>
      <c r="EW1369" s="9"/>
      <c r="EX1369" s="9"/>
      <c r="EY1369" s="9"/>
      <c r="EZ1369" s="9"/>
      <c r="FA1369" s="9"/>
      <c r="FB1369" s="9"/>
      <c r="FC1369" s="9"/>
      <c r="FD1369" s="9"/>
      <c r="FE1369" s="9"/>
      <c r="FF1369" s="9"/>
      <c r="FG1369" s="9"/>
      <c r="FH1369" s="9"/>
      <c r="FI1369" s="9"/>
      <c r="FJ1369" s="9"/>
      <c r="FK1369" s="9"/>
      <c r="FL1369" s="9"/>
      <c r="FM1369" s="9"/>
      <c r="FN1369" s="9"/>
      <c r="FO1369" s="9"/>
      <c r="FP1369" s="9"/>
      <c r="FQ1369" s="9"/>
      <c r="FR1369" s="9"/>
      <c r="FS1369" s="9"/>
      <c r="FT1369" s="9"/>
      <c r="FU1369" s="9"/>
      <c r="FV1369" s="9"/>
      <c r="FW1369" s="9"/>
      <c r="FX1369" s="9"/>
      <c r="FY1369" s="9"/>
      <c r="FZ1369" s="9"/>
      <c r="GA1369" s="9"/>
      <c r="GB1369" s="9"/>
      <c r="GC1369" s="9"/>
      <c r="GD1369" s="9"/>
      <c r="GE1369" s="9"/>
      <c r="GF1369" s="9"/>
    </row>
    <row r="1370" spans="2:188" s="95" customFormat="1">
      <c r="B1370" s="96"/>
      <c r="C1370" s="96"/>
      <c r="D1370" s="96"/>
      <c r="E1370" s="173"/>
      <c r="F1370" s="105"/>
      <c r="G1370" s="97"/>
      <c r="L1370" s="107"/>
      <c r="M1370" s="103"/>
      <c r="N1370" s="99"/>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9"/>
      <c r="FZ1370" s="9"/>
      <c r="GA1370" s="9"/>
      <c r="GB1370" s="9"/>
      <c r="GC1370" s="9"/>
      <c r="GD1370" s="9"/>
      <c r="GE1370" s="9"/>
      <c r="GF1370" s="9"/>
    </row>
    <row r="1371" spans="2:188" s="95" customFormat="1">
      <c r="B1371" s="96"/>
      <c r="C1371" s="96"/>
      <c r="D1371" s="96"/>
      <c r="E1371" s="173"/>
      <c r="F1371" s="105"/>
      <c r="G1371" s="97"/>
      <c r="L1371" s="107"/>
      <c r="M1371" s="103"/>
      <c r="N1371" s="99"/>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c r="DU1371" s="9"/>
      <c r="DV1371" s="9"/>
      <c r="DW1371" s="9"/>
      <c r="DX1371" s="9"/>
      <c r="DY1371" s="9"/>
      <c r="DZ1371" s="9"/>
      <c r="EA1371" s="9"/>
      <c r="EB1371" s="9"/>
      <c r="EC1371" s="9"/>
      <c r="ED1371" s="9"/>
      <c r="EE1371" s="9"/>
      <c r="EF1371" s="9"/>
      <c r="EG1371" s="9"/>
      <c r="EH1371" s="9"/>
      <c r="EI1371" s="9"/>
      <c r="EJ1371" s="9"/>
      <c r="EK1371" s="9"/>
      <c r="EL1371" s="9"/>
      <c r="EM1371" s="9"/>
      <c r="EN1371" s="9"/>
      <c r="EO1371" s="9"/>
      <c r="EP1371" s="9"/>
      <c r="EQ1371" s="9"/>
      <c r="ER1371" s="9"/>
      <c r="ES1371" s="9"/>
      <c r="ET1371" s="9"/>
      <c r="EU1371" s="9"/>
      <c r="EV1371" s="9"/>
      <c r="EW1371" s="9"/>
      <c r="EX1371" s="9"/>
      <c r="EY1371" s="9"/>
      <c r="EZ1371" s="9"/>
      <c r="FA1371" s="9"/>
      <c r="FB1371" s="9"/>
      <c r="FC1371" s="9"/>
      <c r="FD1371" s="9"/>
      <c r="FE1371" s="9"/>
      <c r="FF1371" s="9"/>
      <c r="FG1371" s="9"/>
      <c r="FH1371" s="9"/>
      <c r="FI1371" s="9"/>
      <c r="FJ1371" s="9"/>
      <c r="FK1371" s="9"/>
      <c r="FL1371" s="9"/>
      <c r="FM1371" s="9"/>
      <c r="FN1371" s="9"/>
      <c r="FO1371" s="9"/>
      <c r="FP1371" s="9"/>
      <c r="FQ1371" s="9"/>
      <c r="FR1371" s="9"/>
      <c r="FS1371" s="9"/>
      <c r="FT1371" s="9"/>
      <c r="FU1371" s="9"/>
      <c r="FV1371" s="9"/>
      <c r="FW1371" s="9"/>
      <c r="FX1371" s="9"/>
      <c r="FY1371" s="9"/>
      <c r="FZ1371" s="9"/>
      <c r="GA1371" s="9"/>
      <c r="GB1371" s="9"/>
      <c r="GC1371" s="9"/>
      <c r="GD1371" s="9"/>
      <c r="GE1371" s="9"/>
      <c r="GF1371" s="9"/>
    </row>
    <row r="1372" spans="2:188" s="95" customFormat="1">
      <c r="B1372" s="96"/>
      <c r="C1372" s="96"/>
      <c r="D1372" s="96"/>
      <c r="E1372" s="173"/>
      <c r="F1372" s="105"/>
      <c r="G1372" s="97"/>
      <c r="L1372" s="107"/>
      <c r="M1372" s="103"/>
      <c r="N1372" s="99"/>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row>
    <row r="1373" spans="2:188" s="95" customFormat="1">
      <c r="B1373" s="96"/>
      <c r="C1373" s="96"/>
      <c r="D1373" s="96"/>
      <c r="E1373" s="173"/>
      <c r="F1373" s="105"/>
      <c r="G1373" s="97"/>
      <c r="L1373" s="107"/>
      <c r="M1373" s="103"/>
      <c r="N1373" s="99"/>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c r="DU1373" s="9"/>
      <c r="DV1373" s="9"/>
      <c r="DW1373" s="9"/>
      <c r="DX1373" s="9"/>
      <c r="DY1373" s="9"/>
      <c r="DZ1373" s="9"/>
      <c r="EA1373" s="9"/>
      <c r="EB1373" s="9"/>
      <c r="EC1373" s="9"/>
      <c r="ED1373" s="9"/>
      <c r="EE1373" s="9"/>
      <c r="EF1373" s="9"/>
      <c r="EG1373" s="9"/>
      <c r="EH1373" s="9"/>
      <c r="EI1373" s="9"/>
      <c r="EJ1373" s="9"/>
      <c r="EK1373" s="9"/>
      <c r="EL1373" s="9"/>
      <c r="EM1373" s="9"/>
      <c r="EN1373" s="9"/>
      <c r="EO1373" s="9"/>
      <c r="EP1373" s="9"/>
      <c r="EQ1373" s="9"/>
      <c r="ER1373" s="9"/>
      <c r="ES1373" s="9"/>
      <c r="ET1373" s="9"/>
      <c r="EU1373" s="9"/>
      <c r="EV1373" s="9"/>
      <c r="EW1373" s="9"/>
      <c r="EX1373" s="9"/>
      <c r="EY1373" s="9"/>
      <c r="EZ1373" s="9"/>
      <c r="FA1373" s="9"/>
      <c r="FB1373" s="9"/>
      <c r="FC1373" s="9"/>
      <c r="FD1373" s="9"/>
      <c r="FE1373" s="9"/>
      <c r="FF1373" s="9"/>
      <c r="FG1373" s="9"/>
      <c r="FH1373" s="9"/>
      <c r="FI1373" s="9"/>
      <c r="FJ1373" s="9"/>
      <c r="FK1373" s="9"/>
      <c r="FL1373" s="9"/>
      <c r="FM1373" s="9"/>
      <c r="FN1373" s="9"/>
      <c r="FO1373" s="9"/>
      <c r="FP1373" s="9"/>
      <c r="FQ1373" s="9"/>
      <c r="FR1373" s="9"/>
      <c r="FS1373" s="9"/>
      <c r="FT1373" s="9"/>
      <c r="FU1373" s="9"/>
      <c r="FV1373" s="9"/>
      <c r="FW1373" s="9"/>
      <c r="FX1373" s="9"/>
      <c r="FY1373" s="9"/>
      <c r="FZ1373" s="9"/>
      <c r="GA1373" s="9"/>
      <c r="GB1373" s="9"/>
      <c r="GC1373" s="9"/>
      <c r="GD1373" s="9"/>
      <c r="GE1373" s="9"/>
      <c r="GF1373" s="9"/>
    </row>
    <row r="1374" spans="2:188" s="95" customFormat="1">
      <c r="B1374" s="96"/>
      <c r="C1374" s="96"/>
      <c r="D1374" s="96"/>
      <c r="E1374" s="173"/>
      <c r="F1374" s="105"/>
      <c r="G1374" s="97"/>
      <c r="L1374" s="107"/>
      <c r="M1374" s="103"/>
      <c r="N1374" s="99"/>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row>
    <row r="1375" spans="2:188" s="95" customFormat="1">
      <c r="B1375" s="96"/>
      <c r="C1375" s="96"/>
      <c r="D1375" s="96"/>
      <c r="E1375" s="173"/>
      <c r="F1375" s="105"/>
      <c r="G1375" s="97"/>
      <c r="L1375" s="107"/>
      <c r="M1375" s="103"/>
      <c r="N1375" s="99"/>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c r="DU1375" s="9"/>
      <c r="DV1375" s="9"/>
      <c r="DW1375" s="9"/>
      <c r="DX1375" s="9"/>
      <c r="DY1375" s="9"/>
      <c r="DZ1375" s="9"/>
      <c r="EA1375" s="9"/>
      <c r="EB1375" s="9"/>
      <c r="EC1375" s="9"/>
      <c r="ED1375" s="9"/>
      <c r="EE1375" s="9"/>
      <c r="EF1375" s="9"/>
      <c r="EG1375" s="9"/>
      <c r="EH1375" s="9"/>
      <c r="EI1375" s="9"/>
      <c r="EJ1375" s="9"/>
      <c r="EK1375" s="9"/>
      <c r="EL1375" s="9"/>
      <c r="EM1375" s="9"/>
      <c r="EN1375" s="9"/>
      <c r="EO1375" s="9"/>
      <c r="EP1375" s="9"/>
      <c r="EQ1375" s="9"/>
      <c r="ER1375" s="9"/>
      <c r="ES1375" s="9"/>
      <c r="ET1375" s="9"/>
      <c r="EU1375" s="9"/>
      <c r="EV1375" s="9"/>
      <c r="EW1375" s="9"/>
      <c r="EX1375" s="9"/>
      <c r="EY1375" s="9"/>
      <c r="EZ1375" s="9"/>
      <c r="FA1375" s="9"/>
      <c r="FB1375" s="9"/>
      <c r="FC1375" s="9"/>
      <c r="FD1375" s="9"/>
      <c r="FE1375" s="9"/>
      <c r="FF1375" s="9"/>
      <c r="FG1375" s="9"/>
      <c r="FH1375" s="9"/>
      <c r="FI1375" s="9"/>
      <c r="FJ1375" s="9"/>
      <c r="FK1375" s="9"/>
      <c r="FL1375" s="9"/>
      <c r="FM1375" s="9"/>
      <c r="FN1375" s="9"/>
      <c r="FO1375" s="9"/>
      <c r="FP1375" s="9"/>
      <c r="FQ1375" s="9"/>
      <c r="FR1375" s="9"/>
      <c r="FS1375" s="9"/>
      <c r="FT1375" s="9"/>
      <c r="FU1375" s="9"/>
      <c r="FV1375" s="9"/>
      <c r="FW1375" s="9"/>
      <c r="FX1375" s="9"/>
      <c r="FY1375" s="9"/>
      <c r="FZ1375" s="9"/>
      <c r="GA1375" s="9"/>
      <c r="GB1375" s="9"/>
      <c r="GC1375" s="9"/>
      <c r="GD1375" s="9"/>
      <c r="GE1375" s="9"/>
      <c r="GF1375" s="9"/>
    </row>
    <row r="1376" spans="2:188" s="95" customFormat="1">
      <c r="B1376" s="96"/>
      <c r="C1376" s="96"/>
      <c r="D1376" s="96"/>
      <c r="E1376" s="173"/>
      <c r="F1376" s="105"/>
      <c r="G1376" s="97"/>
      <c r="L1376" s="107"/>
      <c r="M1376" s="103"/>
      <c r="N1376" s="99"/>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row>
    <row r="1377" spans="2:188" s="95" customFormat="1">
      <c r="B1377" s="96"/>
      <c r="C1377" s="96"/>
      <c r="D1377" s="96"/>
      <c r="E1377" s="173"/>
      <c r="F1377" s="105"/>
      <c r="G1377" s="97"/>
      <c r="L1377" s="107"/>
      <c r="M1377" s="103"/>
      <c r="N1377" s="99"/>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c r="DU1377" s="9"/>
      <c r="DV1377" s="9"/>
      <c r="DW1377" s="9"/>
      <c r="DX1377" s="9"/>
      <c r="DY1377" s="9"/>
      <c r="DZ1377" s="9"/>
      <c r="EA1377" s="9"/>
      <c r="EB1377" s="9"/>
      <c r="EC1377" s="9"/>
      <c r="ED1377" s="9"/>
      <c r="EE1377" s="9"/>
      <c r="EF1377" s="9"/>
      <c r="EG1377" s="9"/>
      <c r="EH1377" s="9"/>
      <c r="EI1377" s="9"/>
      <c r="EJ1377" s="9"/>
      <c r="EK1377" s="9"/>
      <c r="EL1377" s="9"/>
      <c r="EM1377" s="9"/>
      <c r="EN1377" s="9"/>
      <c r="EO1377" s="9"/>
      <c r="EP1377" s="9"/>
      <c r="EQ1377" s="9"/>
      <c r="ER1377" s="9"/>
      <c r="ES1377" s="9"/>
      <c r="ET1377" s="9"/>
      <c r="EU1377" s="9"/>
      <c r="EV1377" s="9"/>
      <c r="EW1377" s="9"/>
      <c r="EX1377" s="9"/>
      <c r="EY1377" s="9"/>
      <c r="EZ1377" s="9"/>
      <c r="FA1377" s="9"/>
      <c r="FB1377" s="9"/>
      <c r="FC1377" s="9"/>
      <c r="FD1377" s="9"/>
      <c r="FE1377" s="9"/>
      <c r="FF1377" s="9"/>
      <c r="FG1377" s="9"/>
      <c r="FH1377" s="9"/>
      <c r="FI1377" s="9"/>
      <c r="FJ1377" s="9"/>
      <c r="FK1377" s="9"/>
      <c r="FL1377" s="9"/>
      <c r="FM1377" s="9"/>
      <c r="FN1377" s="9"/>
      <c r="FO1377" s="9"/>
      <c r="FP1377" s="9"/>
      <c r="FQ1377" s="9"/>
      <c r="FR1377" s="9"/>
      <c r="FS1377" s="9"/>
      <c r="FT1377" s="9"/>
      <c r="FU1377" s="9"/>
      <c r="FV1377" s="9"/>
      <c r="FW1377" s="9"/>
      <c r="FX1377" s="9"/>
      <c r="FY1377" s="9"/>
      <c r="FZ1377" s="9"/>
      <c r="GA1377" s="9"/>
      <c r="GB1377" s="9"/>
      <c r="GC1377" s="9"/>
      <c r="GD1377" s="9"/>
      <c r="GE1377" s="9"/>
      <c r="GF1377" s="9"/>
    </row>
    <row r="1378" spans="2:188" s="95" customFormat="1">
      <c r="B1378" s="96"/>
      <c r="C1378" s="96"/>
      <c r="D1378" s="96"/>
      <c r="E1378" s="173"/>
      <c r="F1378" s="105"/>
      <c r="G1378" s="97"/>
      <c r="L1378" s="107"/>
      <c r="M1378" s="103"/>
      <c r="N1378" s="99"/>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row>
    <row r="1379" spans="2:188" s="95" customFormat="1">
      <c r="B1379" s="96"/>
      <c r="C1379" s="96"/>
      <c r="D1379" s="96"/>
      <c r="E1379" s="173"/>
      <c r="F1379" s="105"/>
      <c r="G1379" s="97"/>
      <c r="L1379" s="107"/>
      <c r="M1379" s="103"/>
      <c r="N1379" s="99"/>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row>
    <row r="1380" spans="2:188" s="95" customFormat="1">
      <c r="B1380" s="96"/>
      <c r="C1380" s="96"/>
      <c r="D1380" s="96"/>
      <c r="E1380" s="173"/>
      <c r="F1380" s="105"/>
      <c r="G1380" s="97"/>
      <c r="L1380" s="107"/>
      <c r="M1380" s="103"/>
      <c r="N1380" s="99"/>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9"/>
      <c r="FZ1380" s="9"/>
      <c r="GA1380" s="9"/>
      <c r="GB1380" s="9"/>
      <c r="GC1380" s="9"/>
      <c r="GD1380" s="9"/>
      <c r="GE1380" s="9"/>
      <c r="GF1380" s="9"/>
    </row>
    <row r="1381" spans="2:188" s="95" customFormat="1">
      <c r="B1381" s="96"/>
      <c r="C1381" s="96"/>
      <c r="D1381" s="96"/>
      <c r="E1381" s="173"/>
      <c r="F1381" s="105"/>
      <c r="G1381" s="97"/>
      <c r="L1381" s="107"/>
      <c r="M1381" s="103"/>
      <c r="N1381" s="99"/>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c r="DU1381" s="9"/>
      <c r="DV1381" s="9"/>
      <c r="DW1381" s="9"/>
      <c r="DX1381" s="9"/>
      <c r="DY1381" s="9"/>
      <c r="DZ1381" s="9"/>
      <c r="EA1381" s="9"/>
      <c r="EB1381" s="9"/>
      <c r="EC1381" s="9"/>
      <c r="ED1381" s="9"/>
      <c r="EE1381" s="9"/>
      <c r="EF1381" s="9"/>
      <c r="EG1381" s="9"/>
      <c r="EH1381" s="9"/>
      <c r="EI1381" s="9"/>
      <c r="EJ1381" s="9"/>
      <c r="EK1381" s="9"/>
      <c r="EL1381" s="9"/>
      <c r="EM1381" s="9"/>
      <c r="EN1381" s="9"/>
      <c r="EO1381" s="9"/>
      <c r="EP1381" s="9"/>
      <c r="EQ1381" s="9"/>
      <c r="ER1381" s="9"/>
      <c r="ES1381" s="9"/>
      <c r="ET1381" s="9"/>
      <c r="EU1381" s="9"/>
      <c r="EV1381" s="9"/>
      <c r="EW1381" s="9"/>
      <c r="EX1381" s="9"/>
      <c r="EY1381" s="9"/>
      <c r="EZ1381" s="9"/>
      <c r="FA1381" s="9"/>
      <c r="FB1381" s="9"/>
      <c r="FC1381" s="9"/>
      <c r="FD1381" s="9"/>
      <c r="FE1381" s="9"/>
      <c r="FF1381" s="9"/>
      <c r="FG1381" s="9"/>
      <c r="FH1381" s="9"/>
      <c r="FI1381" s="9"/>
      <c r="FJ1381" s="9"/>
      <c r="FK1381" s="9"/>
      <c r="FL1381" s="9"/>
      <c r="FM1381" s="9"/>
      <c r="FN1381" s="9"/>
      <c r="FO1381" s="9"/>
      <c r="FP1381" s="9"/>
      <c r="FQ1381" s="9"/>
      <c r="FR1381" s="9"/>
      <c r="FS1381" s="9"/>
      <c r="FT1381" s="9"/>
      <c r="FU1381" s="9"/>
      <c r="FV1381" s="9"/>
      <c r="FW1381" s="9"/>
      <c r="FX1381" s="9"/>
      <c r="FY1381" s="9"/>
      <c r="FZ1381" s="9"/>
      <c r="GA1381" s="9"/>
      <c r="GB1381" s="9"/>
      <c r="GC1381" s="9"/>
      <c r="GD1381" s="9"/>
      <c r="GE1381" s="9"/>
      <c r="GF1381" s="9"/>
    </row>
    <row r="1382" spans="2:188" s="95" customFormat="1">
      <c r="B1382" s="96"/>
      <c r="C1382" s="96"/>
      <c r="D1382" s="96"/>
      <c r="E1382" s="173"/>
      <c r="F1382" s="105"/>
      <c r="G1382" s="97"/>
      <c r="L1382" s="107"/>
      <c r="M1382" s="103"/>
      <c r="N1382" s="99"/>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9"/>
      <c r="EV1382" s="9"/>
      <c r="EW1382" s="9"/>
      <c r="EX1382" s="9"/>
      <c r="EY1382" s="9"/>
      <c r="EZ1382" s="9"/>
      <c r="FA1382" s="9"/>
      <c r="FB1382" s="9"/>
      <c r="FC1382" s="9"/>
      <c r="FD1382" s="9"/>
      <c r="FE1382" s="9"/>
      <c r="FF1382" s="9"/>
      <c r="FG1382" s="9"/>
      <c r="FH1382" s="9"/>
      <c r="FI1382" s="9"/>
      <c r="FJ1382" s="9"/>
      <c r="FK1382" s="9"/>
      <c r="FL1382" s="9"/>
      <c r="FM1382" s="9"/>
      <c r="FN1382" s="9"/>
      <c r="FO1382" s="9"/>
      <c r="FP1382" s="9"/>
      <c r="FQ1382" s="9"/>
      <c r="FR1382" s="9"/>
      <c r="FS1382" s="9"/>
      <c r="FT1382" s="9"/>
      <c r="FU1382" s="9"/>
      <c r="FV1382" s="9"/>
      <c r="FW1382" s="9"/>
      <c r="FX1382" s="9"/>
      <c r="FY1382" s="9"/>
      <c r="FZ1382" s="9"/>
      <c r="GA1382" s="9"/>
      <c r="GB1382" s="9"/>
      <c r="GC1382" s="9"/>
      <c r="GD1382" s="9"/>
      <c r="GE1382" s="9"/>
      <c r="GF1382" s="9"/>
    </row>
    <row r="1383" spans="2:188" s="95" customFormat="1">
      <c r="B1383" s="96"/>
      <c r="C1383" s="96"/>
      <c r="D1383" s="96"/>
      <c r="E1383" s="173"/>
      <c r="F1383" s="105"/>
      <c r="G1383" s="97"/>
      <c r="L1383" s="107"/>
      <c r="M1383" s="103"/>
      <c r="N1383" s="99"/>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c r="DU1383" s="9"/>
      <c r="DV1383" s="9"/>
      <c r="DW1383" s="9"/>
      <c r="DX1383" s="9"/>
      <c r="DY1383" s="9"/>
      <c r="DZ1383" s="9"/>
      <c r="EA1383" s="9"/>
      <c r="EB1383" s="9"/>
      <c r="EC1383" s="9"/>
      <c r="ED1383" s="9"/>
      <c r="EE1383" s="9"/>
      <c r="EF1383" s="9"/>
      <c r="EG1383" s="9"/>
      <c r="EH1383" s="9"/>
      <c r="EI1383" s="9"/>
      <c r="EJ1383" s="9"/>
      <c r="EK1383" s="9"/>
      <c r="EL1383" s="9"/>
      <c r="EM1383" s="9"/>
      <c r="EN1383" s="9"/>
      <c r="EO1383" s="9"/>
      <c r="EP1383" s="9"/>
      <c r="EQ1383" s="9"/>
      <c r="ER1383" s="9"/>
      <c r="ES1383" s="9"/>
      <c r="ET1383" s="9"/>
      <c r="EU1383" s="9"/>
      <c r="EV1383" s="9"/>
      <c r="EW1383" s="9"/>
      <c r="EX1383" s="9"/>
      <c r="EY1383" s="9"/>
      <c r="EZ1383" s="9"/>
      <c r="FA1383" s="9"/>
      <c r="FB1383" s="9"/>
      <c r="FC1383" s="9"/>
      <c r="FD1383" s="9"/>
      <c r="FE1383" s="9"/>
      <c r="FF1383" s="9"/>
      <c r="FG1383" s="9"/>
      <c r="FH1383" s="9"/>
      <c r="FI1383" s="9"/>
      <c r="FJ1383" s="9"/>
      <c r="FK1383" s="9"/>
      <c r="FL1383" s="9"/>
      <c r="FM1383" s="9"/>
      <c r="FN1383" s="9"/>
      <c r="FO1383" s="9"/>
      <c r="FP1383" s="9"/>
      <c r="FQ1383" s="9"/>
      <c r="FR1383" s="9"/>
      <c r="FS1383" s="9"/>
      <c r="FT1383" s="9"/>
      <c r="FU1383" s="9"/>
      <c r="FV1383" s="9"/>
      <c r="FW1383" s="9"/>
      <c r="FX1383" s="9"/>
      <c r="FY1383" s="9"/>
      <c r="FZ1383" s="9"/>
      <c r="GA1383" s="9"/>
      <c r="GB1383" s="9"/>
      <c r="GC1383" s="9"/>
      <c r="GD1383" s="9"/>
      <c r="GE1383" s="9"/>
      <c r="GF1383" s="9"/>
    </row>
    <row r="1384" spans="2:188" s="95" customFormat="1">
      <c r="B1384" s="96"/>
      <c r="C1384" s="96"/>
      <c r="D1384" s="96"/>
      <c r="E1384" s="173"/>
      <c r="F1384" s="105"/>
      <c r="G1384" s="97"/>
      <c r="L1384" s="107"/>
      <c r="M1384" s="103"/>
      <c r="N1384" s="99"/>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c r="DU1384" s="9"/>
      <c r="DV1384" s="9"/>
      <c r="DW1384" s="9"/>
      <c r="DX1384" s="9"/>
      <c r="DY1384" s="9"/>
      <c r="DZ1384" s="9"/>
      <c r="EA1384" s="9"/>
      <c r="EB1384" s="9"/>
      <c r="EC1384" s="9"/>
      <c r="ED1384" s="9"/>
      <c r="EE1384" s="9"/>
      <c r="EF1384" s="9"/>
      <c r="EG1384" s="9"/>
      <c r="EH1384" s="9"/>
      <c r="EI1384" s="9"/>
      <c r="EJ1384" s="9"/>
      <c r="EK1384" s="9"/>
      <c r="EL1384" s="9"/>
      <c r="EM1384" s="9"/>
      <c r="EN1384" s="9"/>
      <c r="EO1384" s="9"/>
      <c r="EP1384" s="9"/>
      <c r="EQ1384" s="9"/>
      <c r="ER1384" s="9"/>
      <c r="ES1384" s="9"/>
      <c r="ET1384" s="9"/>
      <c r="EU1384" s="9"/>
      <c r="EV1384" s="9"/>
      <c r="EW1384" s="9"/>
      <c r="EX1384" s="9"/>
      <c r="EY1384" s="9"/>
      <c r="EZ1384" s="9"/>
      <c r="FA1384" s="9"/>
      <c r="FB1384" s="9"/>
      <c r="FC1384" s="9"/>
      <c r="FD1384" s="9"/>
      <c r="FE1384" s="9"/>
      <c r="FF1384" s="9"/>
      <c r="FG1384" s="9"/>
      <c r="FH1384" s="9"/>
      <c r="FI1384" s="9"/>
      <c r="FJ1384" s="9"/>
      <c r="FK1384" s="9"/>
      <c r="FL1384" s="9"/>
      <c r="FM1384" s="9"/>
      <c r="FN1384" s="9"/>
      <c r="FO1384" s="9"/>
      <c r="FP1384" s="9"/>
      <c r="FQ1384" s="9"/>
      <c r="FR1384" s="9"/>
      <c r="FS1384" s="9"/>
      <c r="FT1384" s="9"/>
      <c r="FU1384" s="9"/>
      <c r="FV1384" s="9"/>
      <c r="FW1384" s="9"/>
      <c r="FX1384" s="9"/>
      <c r="FY1384" s="9"/>
      <c r="FZ1384" s="9"/>
      <c r="GA1384" s="9"/>
      <c r="GB1384" s="9"/>
      <c r="GC1384" s="9"/>
      <c r="GD1384" s="9"/>
      <c r="GE1384" s="9"/>
      <c r="GF1384" s="9"/>
    </row>
    <row r="1385" spans="2:188" s="95" customFormat="1">
      <c r="B1385" s="96"/>
      <c r="C1385" s="96"/>
      <c r="D1385" s="96"/>
      <c r="E1385" s="173"/>
      <c r="F1385" s="105"/>
      <c r="G1385" s="97"/>
      <c r="L1385" s="107"/>
      <c r="M1385" s="103"/>
      <c r="N1385" s="99"/>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c r="DU1385" s="9"/>
      <c r="DV1385" s="9"/>
      <c r="DW1385" s="9"/>
      <c r="DX1385" s="9"/>
      <c r="DY1385" s="9"/>
      <c r="DZ1385" s="9"/>
      <c r="EA1385" s="9"/>
      <c r="EB1385" s="9"/>
      <c r="EC1385" s="9"/>
      <c r="ED1385" s="9"/>
      <c r="EE1385" s="9"/>
      <c r="EF1385" s="9"/>
      <c r="EG1385" s="9"/>
      <c r="EH1385" s="9"/>
      <c r="EI1385" s="9"/>
      <c r="EJ1385" s="9"/>
      <c r="EK1385" s="9"/>
      <c r="EL1385" s="9"/>
      <c r="EM1385" s="9"/>
      <c r="EN1385" s="9"/>
      <c r="EO1385" s="9"/>
      <c r="EP1385" s="9"/>
      <c r="EQ1385" s="9"/>
      <c r="ER1385" s="9"/>
      <c r="ES1385" s="9"/>
      <c r="ET1385" s="9"/>
      <c r="EU1385" s="9"/>
      <c r="EV1385" s="9"/>
      <c r="EW1385" s="9"/>
      <c r="EX1385" s="9"/>
      <c r="EY1385" s="9"/>
      <c r="EZ1385" s="9"/>
      <c r="FA1385" s="9"/>
      <c r="FB1385" s="9"/>
      <c r="FC1385" s="9"/>
      <c r="FD1385" s="9"/>
      <c r="FE1385" s="9"/>
      <c r="FF1385" s="9"/>
      <c r="FG1385" s="9"/>
      <c r="FH1385" s="9"/>
      <c r="FI1385" s="9"/>
      <c r="FJ1385" s="9"/>
      <c r="FK1385" s="9"/>
      <c r="FL1385" s="9"/>
      <c r="FM1385" s="9"/>
      <c r="FN1385" s="9"/>
      <c r="FO1385" s="9"/>
      <c r="FP1385" s="9"/>
      <c r="FQ1385" s="9"/>
      <c r="FR1385" s="9"/>
      <c r="FS1385" s="9"/>
      <c r="FT1385" s="9"/>
      <c r="FU1385" s="9"/>
      <c r="FV1385" s="9"/>
      <c r="FW1385" s="9"/>
      <c r="FX1385" s="9"/>
      <c r="FY1385" s="9"/>
      <c r="FZ1385" s="9"/>
      <c r="GA1385" s="9"/>
      <c r="GB1385" s="9"/>
      <c r="GC1385" s="9"/>
      <c r="GD1385" s="9"/>
      <c r="GE1385" s="9"/>
      <c r="GF1385" s="9"/>
    </row>
    <row r="1386" spans="2:188" s="95" customFormat="1">
      <c r="B1386" s="96"/>
      <c r="C1386" s="96"/>
      <c r="D1386" s="96"/>
      <c r="E1386" s="173"/>
      <c r="F1386" s="105"/>
      <c r="G1386" s="97"/>
      <c r="L1386" s="107"/>
      <c r="M1386" s="103"/>
      <c r="N1386" s="99"/>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c r="DU1386" s="9"/>
      <c r="DV1386" s="9"/>
      <c r="DW1386" s="9"/>
      <c r="DX1386" s="9"/>
      <c r="DY1386" s="9"/>
      <c r="DZ1386" s="9"/>
      <c r="EA1386" s="9"/>
      <c r="EB1386" s="9"/>
      <c r="EC1386" s="9"/>
      <c r="ED1386" s="9"/>
      <c r="EE1386" s="9"/>
      <c r="EF1386" s="9"/>
      <c r="EG1386" s="9"/>
      <c r="EH1386" s="9"/>
      <c r="EI1386" s="9"/>
      <c r="EJ1386" s="9"/>
      <c r="EK1386" s="9"/>
      <c r="EL1386" s="9"/>
      <c r="EM1386" s="9"/>
      <c r="EN1386" s="9"/>
      <c r="EO1386" s="9"/>
      <c r="EP1386" s="9"/>
      <c r="EQ1386" s="9"/>
      <c r="ER1386" s="9"/>
      <c r="ES1386" s="9"/>
      <c r="ET1386" s="9"/>
      <c r="EU1386" s="9"/>
      <c r="EV1386" s="9"/>
      <c r="EW1386" s="9"/>
      <c r="EX1386" s="9"/>
      <c r="EY1386" s="9"/>
      <c r="EZ1386" s="9"/>
      <c r="FA1386" s="9"/>
      <c r="FB1386" s="9"/>
      <c r="FC1386" s="9"/>
      <c r="FD1386" s="9"/>
      <c r="FE1386" s="9"/>
      <c r="FF1386" s="9"/>
      <c r="FG1386" s="9"/>
      <c r="FH1386" s="9"/>
      <c r="FI1386" s="9"/>
      <c r="FJ1386" s="9"/>
      <c r="FK1386" s="9"/>
      <c r="FL1386" s="9"/>
      <c r="FM1386" s="9"/>
      <c r="FN1386" s="9"/>
      <c r="FO1386" s="9"/>
      <c r="FP1386" s="9"/>
      <c r="FQ1386" s="9"/>
      <c r="FR1386" s="9"/>
      <c r="FS1386" s="9"/>
      <c r="FT1386" s="9"/>
      <c r="FU1386" s="9"/>
      <c r="FV1386" s="9"/>
      <c r="FW1386" s="9"/>
      <c r="FX1386" s="9"/>
      <c r="FY1386" s="9"/>
      <c r="FZ1386" s="9"/>
      <c r="GA1386" s="9"/>
      <c r="GB1386" s="9"/>
      <c r="GC1386" s="9"/>
      <c r="GD1386" s="9"/>
      <c r="GE1386" s="9"/>
      <c r="GF1386" s="9"/>
    </row>
    <row r="1387" spans="2:188" s="95" customFormat="1">
      <c r="B1387" s="96"/>
      <c r="C1387" s="96"/>
      <c r="D1387" s="96"/>
      <c r="E1387" s="173"/>
      <c r="F1387" s="105"/>
      <c r="G1387" s="97"/>
      <c r="L1387" s="107"/>
      <c r="M1387" s="103"/>
      <c r="N1387" s="99"/>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c r="DU1387" s="9"/>
      <c r="DV1387" s="9"/>
      <c r="DW1387" s="9"/>
      <c r="DX1387" s="9"/>
      <c r="DY1387" s="9"/>
      <c r="DZ1387" s="9"/>
      <c r="EA1387" s="9"/>
      <c r="EB1387" s="9"/>
      <c r="EC1387" s="9"/>
      <c r="ED1387" s="9"/>
      <c r="EE1387" s="9"/>
      <c r="EF1387" s="9"/>
      <c r="EG1387" s="9"/>
      <c r="EH1387" s="9"/>
      <c r="EI1387" s="9"/>
      <c r="EJ1387" s="9"/>
      <c r="EK1387" s="9"/>
      <c r="EL1387" s="9"/>
      <c r="EM1387" s="9"/>
      <c r="EN1387" s="9"/>
      <c r="EO1387" s="9"/>
      <c r="EP1387" s="9"/>
      <c r="EQ1387" s="9"/>
      <c r="ER1387" s="9"/>
      <c r="ES1387" s="9"/>
      <c r="ET1387" s="9"/>
      <c r="EU1387" s="9"/>
      <c r="EV1387" s="9"/>
      <c r="EW1387" s="9"/>
      <c r="EX1387" s="9"/>
      <c r="EY1387" s="9"/>
      <c r="EZ1387" s="9"/>
      <c r="FA1387" s="9"/>
      <c r="FB1387" s="9"/>
      <c r="FC1387" s="9"/>
      <c r="FD1387" s="9"/>
      <c r="FE1387" s="9"/>
      <c r="FF1387" s="9"/>
      <c r="FG1387" s="9"/>
      <c r="FH1387" s="9"/>
      <c r="FI1387" s="9"/>
      <c r="FJ1387" s="9"/>
      <c r="FK1387" s="9"/>
      <c r="FL1387" s="9"/>
      <c r="FM1387" s="9"/>
      <c r="FN1387" s="9"/>
      <c r="FO1387" s="9"/>
      <c r="FP1387" s="9"/>
      <c r="FQ1387" s="9"/>
      <c r="FR1387" s="9"/>
      <c r="FS1387" s="9"/>
      <c r="FT1387" s="9"/>
      <c r="FU1387" s="9"/>
      <c r="FV1387" s="9"/>
      <c r="FW1387" s="9"/>
      <c r="FX1387" s="9"/>
      <c r="FY1387" s="9"/>
      <c r="FZ1387" s="9"/>
      <c r="GA1387" s="9"/>
      <c r="GB1387" s="9"/>
      <c r="GC1387" s="9"/>
      <c r="GD1387" s="9"/>
      <c r="GE1387" s="9"/>
      <c r="GF1387" s="9"/>
    </row>
    <row r="1388" spans="2:188" s="95" customFormat="1">
      <c r="B1388" s="96"/>
      <c r="C1388" s="96"/>
      <c r="D1388" s="96"/>
      <c r="E1388" s="173"/>
      <c r="F1388" s="105"/>
      <c r="G1388" s="97"/>
      <c r="L1388" s="107"/>
      <c r="M1388" s="103"/>
      <c r="N1388" s="99"/>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c r="DU1388" s="9"/>
      <c r="DV1388" s="9"/>
      <c r="DW1388" s="9"/>
      <c r="DX1388" s="9"/>
      <c r="DY1388" s="9"/>
      <c r="DZ1388" s="9"/>
      <c r="EA1388" s="9"/>
      <c r="EB1388" s="9"/>
      <c r="EC1388" s="9"/>
      <c r="ED1388" s="9"/>
      <c r="EE1388" s="9"/>
      <c r="EF1388" s="9"/>
      <c r="EG1388" s="9"/>
      <c r="EH1388" s="9"/>
      <c r="EI1388" s="9"/>
      <c r="EJ1388" s="9"/>
      <c r="EK1388" s="9"/>
      <c r="EL1388" s="9"/>
      <c r="EM1388" s="9"/>
      <c r="EN1388" s="9"/>
      <c r="EO1388" s="9"/>
      <c r="EP1388" s="9"/>
      <c r="EQ1388" s="9"/>
      <c r="ER1388" s="9"/>
      <c r="ES1388" s="9"/>
      <c r="ET1388" s="9"/>
      <c r="EU1388" s="9"/>
      <c r="EV1388" s="9"/>
      <c r="EW1388" s="9"/>
      <c r="EX1388" s="9"/>
      <c r="EY1388" s="9"/>
      <c r="EZ1388" s="9"/>
      <c r="FA1388" s="9"/>
      <c r="FB1388" s="9"/>
      <c r="FC1388" s="9"/>
      <c r="FD1388" s="9"/>
      <c r="FE1388" s="9"/>
      <c r="FF1388" s="9"/>
      <c r="FG1388" s="9"/>
      <c r="FH1388" s="9"/>
      <c r="FI1388" s="9"/>
      <c r="FJ1388" s="9"/>
      <c r="FK1388" s="9"/>
      <c r="FL1388" s="9"/>
      <c r="FM1388" s="9"/>
      <c r="FN1388" s="9"/>
      <c r="FO1388" s="9"/>
      <c r="FP1388" s="9"/>
      <c r="FQ1388" s="9"/>
      <c r="FR1388" s="9"/>
      <c r="FS1388" s="9"/>
      <c r="FT1388" s="9"/>
      <c r="FU1388" s="9"/>
      <c r="FV1388" s="9"/>
      <c r="FW1388" s="9"/>
      <c r="FX1388" s="9"/>
      <c r="FY1388" s="9"/>
      <c r="FZ1388" s="9"/>
      <c r="GA1388" s="9"/>
      <c r="GB1388" s="9"/>
      <c r="GC1388" s="9"/>
      <c r="GD1388" s="9"/>
      <c r="GE1388" s="9"/>
      <c r="GF1388" s="9"/>
    </row>
    <row r="1389" spans="2:188" s="95" customFormat="1">
      <c r="B1389" s="96"/>
      <c r="C1389" s="96"/>
      <c r="D1389" s="96"/>
      <c r="E1389" s="173"/>
      <c r="F1389" s="105"/>
      <c r="G1389" s="97"/>
      <c r="L1389" s="107"/>
      <c r="M1389" s="103"/>
      <c r="N1389" s="99"/>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c r="DU1389" s="9"/>
      <c r="DV1389" s="9"/>
      <c r="DW1389" s="9"/>
      <c r="DX1389" s="9"/>
      <c r="DY1389" s="9"/>
      <c r="DZ1389" s="9"/>
      <c r="EA1389" s="9"/>
      <c r="EB1389" s="9"/>
      <c r="EC1389" s="9"/>
      <c r="ED1389" s="9"/>
      <c r="EE1389" s="9"/>
      <c r="EF1389" s="9"/>
      <c r="EG1389" s="9"/>
      <c r="EH1389" s="9"/>
      <c r="EI1389" s="9"/>
      <c r="EJ1389" s="9"/>
      <c r="EK1389" s="9"/>
      <c r="EL1389" s="9"/>
      <c r="EM1389" s="9"/>
      <c r="EN1389" s="9"/>
      <c r="EO1389" s="9"/>
      <c r="EP1389" s="9"/>
      <c r="EQ1389" s="9"/>
      <c r="ER1389" s="9"/>
      <c r="ES1389" s="9"/>
      <c r="ET1389" s="9"/>
      <c r="EU1389" s="9"/>
      <c r="EV1389" s="9"/>
      <c r="EW1389" s="9"/>
      <c r="EX1389" s="9"/>
      <c r="EY1389" s="9"/>
      <c r="EZ1389" s="9"/>
      <c r="FA1389" s="9"/>
      <c r="FB1389" s="9"/>
      <c r="FC1389" s="9"/>
      <c r="FD1389" s="9"/>
      <c r="FE1389" s="9"/>
      <c r="FF1389" s="9"/>
      <c r="FG1389" s="9"/>
      <c r="FH1389" s="9"/>
      <c r="FI1389" s="9"/>
      <c r="FJ1389" s="9"/>
      <c r="FK1389" s="9"/>
      <c r="FL1389" s="9"/>
      <c r="FM1389" s="9"/>
      <c r="FN1389" s="9"/>
      <c r="FO1389" s="9"/>
      <c r="FP1389" s="9"/>
      <c r="FQ1389" s="9"/>
      <c r="FR1389" s="9"/>
      <c r="FS1389" s="9"/>
      <c r="FT1389" s="9"/>
      <c r="FU1389" s="9"/>
      <c r="FV1389" s="9"/>
      <c r="FW1389" s="9"/>
      <c r="FX1389" s="9"/>
      <c r="FY1389" s="9"/>
      <c r="FZ1389" s="9"/>
      <c r="GA1389" s="9"/>
      <c r="GB1389" s="9"/>
      <c r="GC1389" s="9"/>
      <c r="GD1389" s="9"/>
      <c r="GE1389" s="9"/>
      <c r="GF1389" s="9"/>
    </row>
    <row r="1390" spans="2:188" s="95" customFormat="1">
      <c r="B1390" s="96"/>
      <c r="C1390" s="96"/>
      <c r="D1390" s="96"/>
      <c r="E1390" s="173"/>
      <c r="F1390" s="105"/>
      <c r="G1390" s="97"/>
      <c r="L1390" s="107"/>
      <c r="M1390" s="103"/>
      <c r="N1390" s="99"/>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9"/>
      <c r="EV1390" s="9"/>
      <c r="EW1390" s="9"/>
      <c r="EX1390" s="9"/>
      <c r="EY1390" s="9"/>
      <c r="EZ1390" s="9"/>
      <c r="FA1390" s="9"/>
      <c r="FB1390" s="9"/>
      <c r="FC1390" s="9"/>
      <c r="FD1390" s="9"/>
      <c r="FE1390" s="9"/>
      <c r="FF1390" s="9"/>
      <c r="FG1390" s="9"/>
      <c r="FH1390" s="9"/>
      <c r="FI1390" s="9"/>
      <c r="FJ1390" s="9"/>
      <c r="FK1390" s="9"/>
      <c r="FL1390" s="9"/>
      <c r="FM1390" s="9"/>
      <c r="FN1390" s="9"/>
      <c r="FO1390" s="9"/>
      <c r="FP1390" s="9"/>
      <c r="FQ1390" s="9"/>
      <c r="FR1390" s="9"/>
      <c r="FS1390" s="9"/>
      <c r="FT1390" s="9"/>
      <c r="FU1390" s="9"/>
      <c r="FV1390" s="9"/>
      <c r="FW1390" s="9"/>
      <c r="FX1390" s="9"/>
      <c r="FY1390" s="9"/>
      <c r="FZ1390" s="9"/>
      <c r="GA1390" s="9"/>
      <c r="GB1390" s="9"/>
      <c r="GC1390" s="9"/>
      <c r="GD1390" s="9"/>
      <c r="GE1390" s="9"/>
      <c r="GF1390" s="9"/>
    </row>
    <row r="1391" spans="2:188" s="95" customFormat="1">
      <c r="B1391" s="96"/>
      <c r="C1391" s="96"/>
      <c r="D1391" s="96"/>
      <c r="E1391" s="173"/>
      <c r="F1391" s="105"/>
      <c r="G1391" s="97"/>
      <c r="L1391" s="107"/>
      <c r="M1391" s="103"/>
      <c r="N1391" s="99"/>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c r="DU1391" s="9"/>
      <c r="DV1391" s="9"/>
      <c r="DW1391" s="9"/>
      <c r="DX1391" s="9"/>
      <c r="DY1391" s="9"/>
      <c r="DZ1391" s="9"/>
      <c r="EA1391" s="9"/>
      <c r="EB1391" s="9"/>
      <c r="EC1391" s="9"/>
      <c r="ED1391" s="9"/>
      <c r="EE1391" s="9"/>
      <c r="EF1391" s="9"/>
      <c r="EG1391" s="9"/>
      <c r="EH1391" s="9"/>
      <c r="EI1391" s="9"/>
      <c r="EJ1391" s="9"/>
      <c r="EK1391" s="9"/>
      <c r="EL1391" s="9"/>
      <c r="EM1391" s="9"/>
      <c r="EN1391" s="9"/>
      <c r="EO1391" s="9"/>
      <c r="EP1391" s="9"/>
      <c r="EQ1391" s="9"/>
      <c r="ER1391" s="9"/>
      <c r="ES1391" s="9"/>
      <c r="ET1391" s="9"/>
      <c r="EU1391" s="9"/>
      <c r="EV1391" s="9"/>
      <c r="EW1391" s="9"/>
      <c r="EX1391" s="9"/>
      <c r="EY1391" s="9"/>
      <c r="EZ1391" s="9"/>
      <c r="FA1391" s="9"/>
      <c r="FB1391" s="9"/>
      <c r="FC1391" s="9"/>
      <c r="FD1391" s="9"/>
      <c r="FE1391" s="9"/>
      <c r="FF1391" s="9"/>
      <c r="FG1391" s="9"/>
      <c r="FH1391" s="9"/>
      <c r="FI1391" s="9"/>
      <c r="FJ1391" s="9"/>
      <c r="FK1391" s="9"/>
      <c r="FL1391" s="9"/>
      <c r="FM1391" s="9"/>
      <c r="FN1391" s="9"/>
      <c r="FO1391" s="9"/>
      <c r="FP1391" s="9"/>
      <c r="FQ1391" s="9"/>
      <c r="FR1391" s="9"/>
      <c r="FS1391" s="9"/>
      <c r="FT1391" s="9"/>
      <c r="FU1391" s="9"/>
      <c r="FV1391" s="9"/>
      <c r="FW1391" s="9"/>
      <c r="FX1391" s="9"/>
      <c r="FY1391" s="9"/>
      <c r="FZ1391" s="9"/>
      <c r="GA1391" s="9"/>
      <c r="GB1391" s="9"/>
      <c r="GC1391" s="9"/>
      <c r="GD1391" s="9"/>
      <c r="GE1391" s="9"/>
      <c r="GF1391" s="9"/>
    </row>
    <row r="1392" spans="2:188" s="95" customFormat="1">
      <c r="B1392" s="96"/>
      <c r="C1392" s="96"/>
      <c r="D1392" s="96"/>
      <c r="E1392" s="173"/>
      <c r="F1392" s="105"/>
      <c r="G1392" s="97"/>
      <c r="L1392" s="107"/>
      <c r="M1392" s="103"/>
      <c r="N1392" s="99"/>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c r="DU1392" s="9"/>
      <c r="DV1392" s="9"/>
      <c r="DW1392" s="9"/>
      <c r="DX1392" s="9"/>
      <c r="DY1392" s="9"/>
      <c r="DZ1392" s="9"/>
      <c r="EA1392" s="9"/>
      <c r="EB1392" s="9"/>
      <c r="EC1392" s="9"/>
      <c r="ED1392" s="9"/>
      <c r="EE1392" s="9"/>
      <c r="EF1392" s="9"/>
      <c r="EG1392" s="9"/>
      <c r="EH1392" s="9"/>
      <c r="EI1392" s="9"/>
      <c r="EJ1392" s="9"/>
      <c r="EK1392" s="9"/>
      <c r="EL1392" s="9"/>
      <c r="EM1392" s="9"/>
      <c r="EN1392" s="9"/>
      <c r="EO1392" s="9"/>
      <c r="EP1392" s="9"/>
      <c r="EQ1392" s="9"/>
      <c r="ER1392" s="9"/>
      <c r="ES1392" s="9"/>
      <c r="ET1392" s="9"/>
      <c r="EU1392" s="9"/>
      <c r="EV1392" s="9"/>
      <c r="EW1392" s="9"/>
      <c r="EX1392" s="9"/>
      <c r="EY1392" s="9"/>
      <c r="EZ1392" s="9"/>
      <c r="FA1392" s="9"/>
      <c r="FB1392" s="9"/>
      <c r="FC1392" s="9"/>
      <c r="FD1392" s="9"/>
      <c r="FE1392" s="9"/>
      <c r="FF1392" s="9"/>
      <c r="FG1392" s="9"/>
      <c r="FH1392" s="9"/>
      <c r="FI1392" s="9"/>
      <c r="FJ1392" s="9"/>
      <c r="FK1392" s="9"/>
      <c r="FL1392" s="9"/>
      <c r="FM1392" s="9"/>
      <c r="FN1392" s="9"/>
      <c r="FO1392" s="9"/>
      <c r="FP1392" s="9"/>
      <c r="FQ1392" s="9"/>
      <c r="FR1392" s="9"/>
      <c r="FS1392" s="9"/>
      <c r="FT1392" s="9"/>
      <c r="FU1392" s="9"/>
      <c r="FV1392" s="9"/>
      <c r="FW1392" s="9"/>
      <c r="FX1392" s="9"/>
      <c r="FY1392" s="9"/>
      <c r="FZ1392" s="9"/>
      <c r="GA1392" s="9"/>
      <c r="GB1392" s="9"/>
      <c r="GC1392" s="9"/>
      <c r="GD1392" s="9"/>
      <c r="GE1392" s="9"/>
      <c r="GF1392" s="9"/>
    </row>
    <row r="1393" spans="2:188" s="95" customFormat="1">
      <c r="B1393" s="96"/>
      <c r="C1393" s="96"/>
      <c r="D1393" s="96"/>
      <c r="E1393" s="173"/>
      <c r="F1393" s="105"/>
      <c r="G1393" s="97"/>
      <c r="L1393" s="107"/>
      <c r="M1393" s="103"/>
      <c r="N1393" s="99"/>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c r="DU1393" s="9"/>
      <c r="DV1393" s="9"/>
      <c r="DW1393" s="9"/>
      <c r="DX1393" s="9"/>
      <c r="DY1393" s="9"/>
      <c r="DZ1393" s="9"/>
      <c r="EA1393" s="9"/>
      <c r="EB1393" s="9"/>
      <c r="EC1393" s="9"/>
      <c r="ED1393" s="9"/>
      <c r="EE1393" s="9"/>
      <c r="EF1393" s="9"/>
      <c r="EG1393" s="9"/>
      <c r="EH1393" s="9"/>
      <c r="EI1393" s="9"/>
      <c r="EJ1393" s="9"/>
      <c r="EK1393" s="9"/>
      <c r="EL1393" s="9"/>
      <c r="EM1393" s="9"/>
      <c r="EN1393" s="9"/>
      <c r="EO1393" s="9"/>
      <c r="EP1393" s="9"/>
      <c r="EQ1393" s="9"/>
      <c r="ER1393" s="9"/>
      <c r="ES1393" s="9"/>
      <c r="ET1393" s="9"/>
      <c r="EU1393" s="9"/>
      <c r="EV1393" s="9"/>
      <c r="EW1393" s="9"/>
      <c r="EX1393" s="9"/>
      <c r="EY1393" s="9"/>
      <c r="EZ1393" s="9"/>
      <c r="FA1393" s="9"/>
      <c r="FB1393" s="9"/>
      <c r="FC1393" s="9"/>
      <c r="FD1393" s="9"/>
      <c r="FE1393" s="9"/>
      <c r="FF1393" s="9"/>
      <c r="FG1393" s="9"/>
      <c r="FH1393" s="9"/>
      <c r="FI1393" s="9"/>
      <c r="FJ1393" s="9"/>
      <c r="FK1393" s="9"/>
      <c r="FL1393" s="9"/>
      <c r="FM1393" s="9"/>
      <c r="FN1393" s="9"/>
      <c r="FO1393" s="9"/>
      <c r="FP1393" s="9"/>
      <c r="FQ1393" s="9"/>
      <c r="FR1393" s="9"/>
      <c r="FS1393" s="9"/>
      <c r="FT1393" s="9"/>
      <c r="FU1393" s="9"/>
      <c r="FV1393" s="9"/>
      <c r="FW1393" s="9"/>
      <c r="FX1393" s="9"/>
      <c r="FY1393" s="9"/>
      <c r="FZ1393" s="9"/>
      <c r="GA1393" s="9"/>
      <c r="GB1393" s="9"/>
      <c r="GC1393" s="9"/>
      <c r="GD1393" s="9"/>
      <c r="GE1393" s="9"/>
      <c r="GF1393" s="9"/>
    </row>
    <row r="1394" spans="2:188" s="95" customFormat="1">
      <c r="B1394" s="96"/>
      <c r="C1394" s="96"/>
      <c r="D1394" s="96"/>
      <c r="E1394" s="173"/>
      <c r="F1394" s="105"/>
      <c r="G1394" s="97"/>
      <c r="L1394" s="107"/>
      <c r="M1394" s="103"/>
      <c r="N1394" s="99"/>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row>
    <row r="1395" spans="2:188" s="95" customFormat="1">
      <c r="B1395" s="96"/>
      <c r="C1395" s="96"/>
      <c r="D1395" s="96"/>
      <c r="E1395" s="173"/>
      <c r="F1395" s="105"/>
      <c r="G1395" s="97"/>
      <c r="L1395" s="107"/>
      <c r="M1395" s="103"/>
      <c r="N1395" s="99"/>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c r="DU1395" s="9"/>
      <c r="DV1395" s="9"/>
      <c r="DW1395" s="9"/>
      <c r="DX1395" s="9"/>
      <c r="DY1395" s="9"/>
      <c r="DZ1395" s="9"/>
      <c r="EA1395" s="9"/>
      <c r="EB1395" s="9"/>
      <c r="EC1395" s="9"/>
      <c r="ED1395" s="9"/>
      <c r="EE1395" s="9"/>
      <c r="EF1395" s="9"/>
      <c r="EG1395" s="9"/>
      <c r="EH1395" s="9"/>
      <c r="EI1395" s="9"/>
      <c r="EJ1395" s="9"/>
      <c r="EK1395" s="9"/>
      <c r="EL1395" s="9"/>
      <c r="EM1395" s="9"/>
      <c r="EN1395" s="9"/>
      <c r="EO1395" s="9"/>
      <c r="EP1395" s="9"/>
      <c r="EQ1395" s="9"/>
      <c r="ER1395" s="9"/>
      <c r="ES1395" s="9"/>
      <c r="ET1395" s="9"/>
      <c r="EU1395" s="9"/>
      <c r="EV1395" s="9"/>
      <c r="EW1395" s="9"/>
      <c r="EX1395" s="9"/>
      <c r="EY1395" s="9"/>
      <c r="EZ1395" s="9"/>
      <c r="FA1395" s="9"/>
      <c r="FB1395" s="9"/>
      <c r="FC1395" s="9"/>
      <c r="FD1395" s="9"/>
      <c r="FE1395" s="9"/>
      <c r="FF1395" s="9"/>
      <c r="FG1395" s="9"/>
      <c r="FH1395" s="9"/>
      <c r="FI1395" s="9"/>
      <c r="FJ1395" s="9"/>
      <c r="FK1395" s="9"/>
      <c r="FL1395" s="9"/>
      <c r="FM1395" s="9"/>
      <c r="FN1395" s="9"/>
      <c r="FO1395" s="9"/>
      <c r="FP1395" s="9"/>
      <c r="FQ1395" s="9"/>
      <c r="FR1395" s="9"/>
      <c r="FS1395" s="9"/>
      <c r="FT1395" s="9"/>
      <c r="FU1395" s="9"/>
      <c r="FV1395" s="9"/>
      <c r="FW1395" s="9"/>
      <c r="FX1395" s="9"/>
      <c r="FY1395" s="9"/>
      <c r="FZ1395" s="9"/>
      <c r="GA1395" s="9"/>
      <c r="GB1395" s="9"/>
      <c r="GC1395" s="9"/>
      <c r="GD1395" s="9"/>
      <c r="GE1395" s="9"/>
      <c r="GF1395" s="9"/>
    </row>
    <row r="1396" spans="2:188" s="95" customFormat="1">
      <c r="B1396" s="96"/>
      <c r="C1396" s="96"/>
      <c r="D1396" s="96"/>
      <c r="E1396" s="173"/>
      <c r="F1396" s="105"/>
      <c r="G1396" s="97"/>
      <c r="L1396" s="107"/>
      <c r="M1396" s="103"/>
      <c r="N1396" s="99"/>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row>
    <row r="1397" spans="2:188" s="95" customFormat="1">
      <c r="B1397" s="96"/>
      <c r="C1397" s="96"/>
      <c r="D1397" s="96"/>
      <c r="E1397" s="173"/>
      <c r="F1397" s="105"/>
      <c r="G1397" s="97"/>
      <c r="L1397" s="107"/>
      <c r="M1397" s="103"/>
      <c r="N1397" s="99"/>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c r="EV1397" s="9"/>
      <c r="EW1397" s="9"/>
      <c r="EX1397" s="9"/>
      <c r="EY1397" s="9"/>
      <c r="EZ1397" s="9"/>
      <c r="FA1397" s="9"/>
      <c r="FB1397" s="9"/>
      <c r="FC1397" s="9"/>
      <c r="FD1397" s="9"/>
      <c r="FE1397" s="9"/>
      <c r="FF1397" s="9"/>
      <c r="FG1397" s="9"/>
      <c r="FH1397" s="9"/>
      <c r="FI1397" s="9"/>
      <c r="FJ1397" s="9"/>
      <c r="FK1397" s="9"/>
      <c r="FL1397" s="9"/>
      <c r="FM1397" s="9"/>
      <c r="FN1397" s="9"/>
      <c r="FO1397" s="9"/>
      <c r="FP1397" s="9"/>
      <c r="FQ1397" s="9"/>
      <c r="FR1397" s="9"/>
      <c r="FS1397" s="9"/>
      <c r="FT1397" s="9"/>
      <c r="FU1397" s="9"/>
      <c r="FV1397" s="9"/>
      <c r="FW1397" s="9"/>
      <c r="FX1397" s="9"/>
      <c r="FY1397" s="9"/>
      <c r="FZ1397" s="9"/>
      <c r="GA1397" s="9"/>
      <c r="GB1397" s="9"/>
      <c r="GC1397" s="9"/>
      <c r="GD1397" s="9"/>
      <c r="GE1397" s="9"/>
      <c r="GF1397" s="9"/>
    </row>
    <row r="1398" spans="2:188" s="95" customFormat="1">
      <c r="B1398" s="96"/>
      <c r="C1398" s="96"/>
      <c r="D1398" s="96"/>
      <c r="E1398" s="173"/>
      <c r="F1398" s="105"/>
      <c r="G1398" s="97"/>
      <c r="L1398" s="107"/>
      <c r="M1398" s="103"/>
      <c r="N1398" s="99"/>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row>
    <row r="1399" spans="2:188" s="95" customFormat="1">
      <c r="B1399" s="96"/>
      <c r="C1399" s="96"/>
      <c r="D1399" s="96"/>
      <c r="E1399" s="173"/>
      <c r="F1399" s="105"/>
      <c r="G1399" s="97"/>
      <c r="L1399" s="107"/>
      <c r="M1399" s="103"/>
      <c r="N1399" s="99"/>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row>
    <row r="1400" spans="2:188" s="95" customFormat="1">
      <c r="B1400" s="96"/>
      <c r="C1400" s="96"/>
      <c r="D1400" s="96"/>
      <c r="E1400" s="173"/>
      <c r="F1400" s="105"/>
      <c r="G1400" s="97"/>
      <c r="L1400" s="107"/>
      <c r="M1400" s="103"/>
      <c r="N1400" s="99"/>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row>
    <row r="1401" spans="2:188" s="95" customFormat="1">
      <c r="B1401" s="96"/>
      <c r="C1401" s="96"/>
      <c r="D1401" s="96"/>
      <c r="E1401" s="173"/>
      <c r="F1401" s="105"/>
      <c r="G1401" s="97"/>
      <c r="L1401" s="107"/>
      <c r="M1401" s="103"/>
      <c r="N1401" s="99"/>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row>
    <row r="1402" spans="2:188" s="95" customFormat="1">
      <c r="B1402" s="96"/>
      <c r="C1402" s="96"/>
      <c r="D1402" s="96"/>
      <c r="E1402" s="173"/>
      <c r="F1402" s="105"/>
      <c r="G1402" s="97"/>
      <c r="L1402" s="107"/>
      <c r="M1402" s="103"/>
      <c r="N1402" s="99"/>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9"/>
      <c r="FY1402" s="9"/>
      <c r="FZ1402" s="9"/>
      <c r="GA1402" s="9"/>
      <c r="GB1402" s="9"/>
      <c r="GC1402" s="9"/>
      <c r="GD1402" s="9"/>
      <c r="GE1402" s="9"/>
      <c r="GF1402" s="9"/>
    </row>
    <row r="1403" spans="2:188" s="95" customFormat="1">
      <c r="B1403" s="96"/>
      <c r="C1403" s="96"/>
      <c r="D1403" s="96"/>
      <c r="E1403" s="173"/>
      <c r="F1403" s="105"/>
      <c r="G1403" s="97"/>
      <c r="L1403" s="107"/>
      <c r="M1403" s="103"/>
      <c r="N1403" s="99"/>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c r="EV1403" s="9"/>
      <c r="EW1403" s="9"/>
      <c r="EX1403" s="9"/>
      <c r="EY1403" s="9"/>
      <c r="EZ1403" s="9"/>
      <c r="FA1403" s="9"/>
      <c r="FB1403" s="9"/>
      <c r="FC1403" s="9"/>
      <c r="FD1403" s="9"/>
      <c r="FE1403" s="9"/>
      <c r="FF1403" s="9"/>
      <c r="FG1403" s="9"/>
      <c r="FH1403" s="9"/>
      <c r="FI1403" s="9"/>
      <c r="FJ1403" s="9"/>
      <c r="FK1403" s="9"/>
      <c r="FL1403" s="9"/>
      <c r="FM1403" s="9"/>
      <c r="FN1403" s="9"/>
      <c r="FO1403" s="9"/>
      <c r="FP1403" s="9"/>
      <c r="FQ1403" s="9"/>
      <c r="FR1403" s="9"/>
      <c r="FS1403" s="9"/>
      <c r="FT1403" s="9"/>
      <c r="FU1403" s="9"/>
      <c r="FV1403" s="9"/>
      <c r="FW1403" s="9"/>
      <c r="FX1403" s="9"/>
      <c r="FY1403" s="9"/>
      <c r="FZ1403" s="9"/>
      <c r="GA1403" s="9"/>
      <c r="GB1403" s="9"/>
      <c r="GC1403" s="9"/>
      <c r="GD1403" s="9"/>
      <c r="GE1403" s="9"/>
      <c r="GF1403" s="9"/>
    </row>
    <row r="1404" spans="2:188" s="95" customFormat="1">
      <c r="B1404" s="96"/>
      <c r="C1404" s="96"/>
      <c r="D1404" s="96"/>
      <c r="E1404" s="173"/>
      <c r="F1404" s="105"/>
      <c r="G1404" s="97"/>
      <c r="L1404" s="107"/>
      <c r="M1404" s="103"/>
      <c r="N1404" s="99"/>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9"/>
      <c r="FY1404" s="9"/>
      <c r="FZ1404" s="9"/>
      <c r="GA1404" s="9"/>
      <c r="GB1404" s="9"/>
      <c r="GC1404" s="9"/>
      <c r="GD1404" s="9"/>
      <c r="GE1404" s="9"/>
      <c r="GF1404" s="9"/>
    </row>
    <row r="1405" spans="2:188" s="95" customFormat="1">
      <c r="B1405" s="96"/>
      <c r="C1405" s="96"/>
      <c r="D1405" s="96"/>
      <c r="E1405" s="173"/>
      <c r="F1405" s="105"/>
      <c r="G1405" s="97"/>
      <c r="L1405" s="107"/>
      <c r="M1405" s="103"/>
      <c r="N1405" s="99"/>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c r="EV1405" s="9"/>
      <c r="EW1405" s="9"/>
      <c r="EX1405" s="9"/>
      <c r="EY1405" s="9"/>
      <c r="EZ1405" s="9"/>
      <c r="FA1405" s="9"/>
      <c r="FB1405" s="9"/>
      <c r="FC1405" s="9"/>
      <c r="FD1405" s="9"/>
      <c r="FE1405" s="9"/>
      <c r="FF1405" s="9"/>
      <c r="FG1405" s="9"/>
      <c r="FH1405" s="9"/>
      <c r="FI1405" s="9"/>
      <c r="FJ1405" s="9"/>
      <c r="FK1405" s="9"/>
      <c r="FL1405" s="9"/>
      <c r="FM1405" s="9"/>
      <c r="FN1405" s="9"/>
      <c r="FO1405" s="9"/>
      <c r="FP1405" s="9"/>
      <c r="FQ1405" s="9"/>
      <c r="FR1405" s="9"/>
      <c r="FS1405" s="9"/>
      <c r="FT1405" s="9"/>
      <c r="FU1405" s="9"/>
      <c r="FV1405" s="9"/>
      <c r="FW1405" s="9"/>
      <c r="FX1405" s="9"/>
      <c r="FY1405" s="9"/>
      <c r="FZ1405" s="9"/>
      <c r="GA1405" s="9"/>
      <c r="GB1405" s="9"/>
      <c r="GC1405" s="9"/>
      <c r="GD1405" s="9"/>
      <c r="GE1405" s="9"/>
      <c r="GF1405" s="9"/>
    </row>
    <row r="1406" spans="2:188" s="95" customFormat="1">
      <c r="B1406" s="96"/>
      <c r="C1406" s="96"/>
      <c r="D1406" s="96"/>
      <c r="E1406" s="173"/>
      <c r="F1406" s="105"/>
      <c r="G1406" s="97"/>
      <c r="L1406" s="107"/>
      <c r="M1406" s="103"/>
      <c r="N1406" s="99"/>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c r="EV1406" s="9"/>
      <c r="EW1406" s="9"/>
      <c r="EX1406" s="9"/>
      <c r="EY1406" s="9"/>
      <c r="EZ1406" s="9"/>
      <c r="FA1406" s="9"/>
      <c r="FB1406" s="9"/>
      <c r="FC1406" s="9"/>
      <c r="FD1406" s="9"/>
      <c r="FE1406" s="9"/>
      <c r="FF1406" s="9"/>
      <c r="FG1406" s="9"/>
      <c r="FH1406" s="9"/>
      <c r="FI1406" s="9"/>
      <c r="FJ1406" s="9"/>
      <c r="FK1406" s="9"/>
      <c r="FL1406" s="9"/>
      <c r="FM1406" s="9"/>
      <c r="FN1406" s="9"/>
      <c r="FO1406" s="9"/>
      <c r="FP1406" s="9"/>
      <c r="FQ1406" s="9"/>
      <c r="FR1406" s="9"/>
      <c r="FS1406" s="9"/>
      <c r="FT1406" s="9"/>
      <c r="FU1406" s="9"/>
      <c r="FV1406" s="9"/>
      <c r="FW1406" s="9"/>
      <c r="FX1406" s="9"/>
      <c r="FY1406" s="9"/>
      <c r="FZ1406" s="9"/>
      <c r="GA1406" s="9"/>
      <c r="GB1406" s="9"/>
      <c r="GC1406" s="9"/>
      <c r="GD1406" s="9"/>
      <c r="GE1406" s="9"/>
      <c r="GF1406" s="9"/>
    </row>
    <row r="1407" spans="2:188" s="95" customFormat="1">
      <c r="B1407" s="96"/>
      <c r="C1407" s="96"/>
      <c r="D1407" s="96"/>
      <c r="E1407" s="173"/>
      <c r="F1407" s="105"/>
      <c r="G1407" s="97"/>
      <c r="L1407" s="107"/>
      <c r="M1407" s="103"/>
      <c r="N1407" s="99"/>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c r="EV1407" s="9"/>
      <c r="EW1407" s="9"/>
      <c r="EX1407" s="9"/>
      <c r="EY1407" s="9"/>
      <c r="EZ1407" s="9"/>
      <c r="FA1407" s="9"/>
      <c r="FB1407" s="9"/>
      <c r="FC1407" s="9"/>
      <c r="FD1407" s="9"/>
      <c r="FE1407" s="9"/>
      <c r="FF1407" s="9"/>
      <c r="FG1407" s="9"/>
      <c r="FH1407" s="9"/>
      <c r="FI1407" s="9"/>
      <c r="FJ1407" s="9"/>
      <c r="FK1407" s="9"/>
      <c r="FL1407" s="9"/>
      <c r="FM1407" s="9"/>
      <c r="FN1407" s="9"/>
      <c r="FO1407" s="9"/>
      <c r="FP1407" s="9"/>
      <c r="FQ1407" s="9"/>
      <c r="FR1407" s="9"/>
      <c r="FS1407" s="9"/>
      <c r="FT1407" s="9"/>
      <c r="FU1407" s="9"/>
      <c r="FV1407" s="9"/>
      <c r="FW1407" s="9"/>
      <c r="FX1407" s="9"/>
      <c r="FY1407" s="9"/>
      <c r="FZ1407" s="9"/>
      <c r="GA1407" s="9"/>
      <c r="GB1407" s="9"/>
      <c r="GC1407" s="9"/>
      <c r="GD1407" s="9"/>
      <c r="GE1407" s="9"/>
      <c r="GF1407" s="9"/>
    </row>
    <row r="1408" spans="2:188" s="95" customFormat="1">
      <c r="B1408" s="96"/>
      <c r="C1408" s="96"/>
      <c r="D1408" s="96"/>
      <c r="E1408" s="173"/>
      <c r="F1408" s="105"/>
      <c r="G1408" s="97"/>
      <c r="L1408" s="107"/>
      <c r="M1408" s="103"/>
      <c r="N1408" s="99"/>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c r="EV1408" s="9"/>
      <c r="EW1408" s="9"/>
      <c r="EX1408" s="9"/>
      <c r="EY1408" s="9"/>
      <c r="EZ1408" s="9"/>
      <c r="FA1408" s="9"/>
      <c r="FB1408" s="9"/>
      <c r="FC1408" s="9"/>
      <c r="FD1408" s="9"/>
      <c r="FE1408" s="9"/>
      <c r="FF1408" s="9"/>
      <c r="FG1408" s="9"/>
      <c r="FH1408" s="9"/>
      <c r="FI1408" s="9"/>
      <c r="FJ1408" s="9"/>
      <c r="FK1408" s="9"/>
      <c r="FL1408" s="9"/>
      <c r="FM1408" s="9"/>
      <c r="FN1408" s="9"/>
      <c r="FO1408" s="9"/>
      <c r="FP1408" s="9"/>
      <c r="FQ1408" s="9"/>
      <c r="FR1408" s="9"/>
      <c r="FS1408" s="9"/>
      <c r="FT1408" s="9"/>
      <c r="FU1408" s="9"/>
      <c r="FV1408" s="9"/>
      <c r="FW1408" s="9"/>
      <c r="FX1408" s="9"/>
      <c r="FY1408" s="9"/>
      <c r="FZ1408" s="9"/>
      <c r="GA1408" s="9"/>
      <c r="GB1408" s="9"/>
      <c r="GC1408" s="9"/>
      <c r="GD1408" s="9"/>
      <c r="GE1408" s="9"/>
      <c r="GF1408" s="9"/>
    </row>
    <row r="1409" spans="2:188" s="95" customFormat="1">
      <c r="B1409" s="96"/>
      <c r="C1409" s="96"/>
      <c r="D1409" s="96"/>
      <c r="E1409" s="173"/>
      <c r="F1409" s="105"/>
      <c r="G1409" s="97"/>
      <c r="L1409" s="107"/>
      <c r="M1409" s="103"/>
      <c r="N1409" s="99"/>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c r="EV1409" s="9"/>
      <c r="EW1409" s="9"/>
      <c r="EX1409" s="9"/>
      <c r="EY1409" s="9"/>
      <c r="EZ1409" s="9"/>
      <c r="FA1409" s="9"/>
      <c r="FB1409" s="9"/>
      <c r="FC1409" s="9"/>
      <c r="FD1409" s="9"/>
      <c r="FE1409" s="9"/>
      <c r="FF1409" s="9"/>
      <c r="FG1409" s="9"/>
      <c r="FH1409" s="9"/>
      <c r="FI1409" s="9"/>
      <c r="FJ1409" s="9"/>
      <c r="FK1409" s="9"/>
      <c r="FL1409" s="9"/>
      <c r="FM1409" s="9"/>
      <c r="FN1409" s="9"/>
      <c r="FO1409" s="9"/>
      <c r="FP1409" s="9"/>
      <c r="FQ1409" s="9"/>
      <c r="FR1409" s="9"/>
      <c r="FS1409" s="9"/>
      <c r="FT1409" s="9"/>
      <c r="FU1409" s="9"/>
      <c r="FV1409" s="9"/>
      <c r="FW1409" s="9"/>
      <c r="FX1409" s="9"/>
      <c r="FY1409" s="9"/>
      <c r="FZ1409" s="9"/>
      <c r="GA1409" s="9"/>
      <c r="GB1409" s="9"/>
      <c r="GC1409" s="9"/>
      <c r="GD1409" s="9"/>
      <c r="GE1409" s="9"/>
      <c r="GF1409" s="9"/>
    </row>
    <row r="1410" spans="2:188" s="95" customFormat="1">
      <c r="B1410" s="96"/>
      <c r="C1410" s="96"/>
      <c r="D1410" s="96"/>
      <c r="E1410" s="173"/>
      <c r="F1410" s="105"/>
      <c r="G1410" s="97"/>
      <c r="L1410" s="107"/>
      <c r="M1410" s="103"/>
      <c r="N1410" s="99"/>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c r="EV1410" s="9"/>
      <c r="EW1410" s="9"/>
      <c r="EX1410" s="9"/>
      <c r="EY1410" s="9"/>
      <c r="EZ1410" s="9"/>
      <c r="FA1410" s="9"/>
      <c r="FB1410" s="9"/>
      <c r="FC1410" s="9"/>
      <c r="FD1410" s="9"/>
      <c r="FE1410" s="9"/>
      <c r="FF1410" s="9"/>
      <c r="FG1410" s="9"/>
      <c r="FH1410" s="9"/>
      <c r="FI1410" s="9"/>
      <c r="FJ1410" s="9"/>
      <c r="FK1410" s="9"/>
      <c r="FL1410" s="9"/>
      <c r="FM1410" s="9"/>
      <c r="FN1410" s="9"/>
      <c r="FO1410" s="9"/>
      <c r="FP1410" s="9"/>
      <c r="FQ1410" s="9"/>
      <c r="FR1410" s="9"/>
      <c r="FS1410" s="9"/>
      <c r="FT1410" s="9"/>
      <c r="FU1410" s="9"/>
      <c r="FV1410" s="9"/>
      <c r="FW1410" s="9"/>
      <c r="FX1410" s="9"/>
      <c r="FY1410" s="9"/>
      <c r="FZ1410" s="9"/>
      <c r="GA1410" s="9"/>
      <c r="GB1410" s="9"/>
      <c r="GC1410" s="9"/>
      <c r="GD1410" s="9"/>
      <c r="GE1410" s="9"/>
      <c r="GF1410" s="9"/>
    </row>
    <row r="1411" spans="2:188" s="95" customFormat="1">
      <c r="B1411" s="96"/>
      <c r="C1411" s="96"/>
      <c r="D1411" s="96"/>
      <c r="E1411" s="173"/>
      <c r="F1411" s="105"/>
      <c r="G1411" s="97"/>
      <c r="L1411" s="107"/>
      <c r="M1411" s="103"/>
      <c r="N1411" s="99"/>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c r="EV1411" s="9"/>
      <c r="EW1411" s="9"/>
      <c r="EX1411" s="9"/>
      <c r="EY1411" s="9"/>
      <c r="EZ1411" s="9"/>
      <c r="FA1411" s="9"/>
      <c r="FB1411" s="9"/>
      <c r="FC1411" s="9"/>
      <c r="FD1411" s="9"/>
      <c r="FE1411" s="9"/>
      <c r="FF1411" s="9"/>
      <c r="FG1411" s="9"/>
      <c r="FH1411" s="9"/>
      <c r="FI1411" s="9"/>
      <c r="FJ1411" s="9"/>
      <c r="FK1411" s="9"/>
      <c r="FL1411" s="9"/>
      <c r="FM1411" s="9"/>
      <c r="FN1411" s="9"/>
      <c r="FO1411" s="9"/>
      <c r="FP1411" s="9"/>
      <c r="FQ1411" s="9"/>
      <c r="FR1411" s="9"/>
      <c r="FS1411" s="9"/>
      <c r="FT1411" s="9"/>
      <c r="FU1411" s="9"/>
      <c r="FV1411" s="9"/>
      <c r="FW1411" s="9"/>
      <c r="FX1411" s="9"/>
      <c r="FY1411" s="9"/>
      <c r="FZ1411" s="9"/>
      <c r="GA1411" s="9"/>
      <c r="GB1411" s="9"/>
      <c r="GC1411" s="9"/>
      <c r="GD1411" s="9"/>
      <c r="GE1411" s="9"/>
      <c r="GF1411" s="9"/>
    </row>
    <row r="1412" spans="2:188" s="95" customFormat="1">
      <c r="B1412" s="96"/>
      <c r="C1412" s="96"/>
      <c r="D1412" s="96"/>
      <c r="E1412" s="173"/>
      <c r="F1412" s="105"/>
      <c r="G1412" s="97"/>
      <c r="L1412" s="107"/>
      <c r="M1412" s="103"/>
      <c r="N1412" s="99"/>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row>
    <row r="1413" spans="2:188" s="95" customFormat="1">
      <c r="B1413" s="96"/>
      <c r="C1413" s="96"/>
      <c r="D1413" s="96"/>
      <c r="E1413" s="173"/>
      <c r="F1413" s="105"/>
      <c r="G1413" s="97"/>
      <c r="L1413" s="107"/>
      <c r="M1413" s="103"/>
      <c r="N1413" s="99"/>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c r="EV1413" s="9"/>
      <c r="EW1413" s="9"/>
      <c r="EX1413" s="9"/>
      <c r="EY1413" s="9"/>
      <c r="EZ1413" s="9"/>
      <c r="FA1413" s="9"/>
      <c r="FB1413" s="9"/>
      <c r="FC1413" s="9"/>
      <c r="FD1413" s="9"/>
      <c r="FE1413" s="9"/>
      <c r="FF1413" s="9"/>
      <c r="FG1413" s="9"/>
      <c r="FH1413" s="9"/>
      <c r="FI1413" s="9"/>
      <c r="FJ1413" s="9"/>
      <c r="FK1413" s="9"/>
      <c r="FL1413" s="9"/>
      <c r="FM1413" s="9"/>
      <c r="FN1413" s="9"/>
      <c r="FO1413" s="9"/>
      <c r="FP1413" s="9"/>
      <c r="FQ1413" s="9"/>
      <c r="FR1413" s="9"/>
      <c r="FS1413" s="9"/>
      <c r="FT1413" s="9"/>
      <c r="FU1413" s="9"/>
      <c r="FV1413" s="9"/>
      <c r="FW1413" s="9"/>
      <c r="FX1413" s="9"/>
      <c r="FY1413" s="9"/>
      <c r="FZ1413" s="9"/>
      <c r="GA1413" s="9"/>
      <c r="GB1413" s="9"/>
      <c r="GC1413" s="9"/>
      <c r="GD1413" s="9"/>
      <c r="GE1413" s="9"/>
      <c r="GF1413" s="9"/>
    </row>
    <row r="1414" spans="2:188" s="95" customFormat="1">
      <c r="B1414" s="96"/>
      <c r="C1414" s="96"/>
      <c r="D1414" s="96"/>
      <c r="E1414" s="173"/>
      <c r="F1414" s="105"/>
      <c r="G1414" s="97"/>
      <c r="L1414" s="107"/>
      <c r="M1414" s="103"/>
      <c r="N1414" s="99"/>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c r="EV1414" s="9"/>
      <c r="EW1414" s="9"/>
      <c r="EX1414" s="9"/>
      <c r="EY1414" s="9"/>
      <c r="EZ1414" s="9"/>
      <c r="FA1414" s="9"/>
      <c r="FB1414" s="9"/>
      <c r="FC1414" s="9"/>
      <c r="FD1414" s="9"/>
      <c r="FE1414" s="9"/>
      <c r="FF1414" s="9"/>
      <c r="FG1414" s="9"/>
      <c r="FH1414" s="9"/>
      <c r="FI1414" s="9"/>
      <c r="FJ1414" s="9"/>
      <c r="FK1414" s="9"/>
      <c r="FL1414" s="9"/>
      <c r="FM1414" s="9"/>
      <c r="FN1414" s="9"/>
      <c r="FO1414" s="9"/>
      <c r="FP1414" s="9"/>
      <c r="FQ1414" s="9"/>
      <c r="FR1414" s="9"/>
      <c r="FS1414" s="9"/>
      <c r="FT1414" s="9"/>
      <c r="FU1414" s="9"/>
      <c r="FV1414" s="9"/>
      <c r="FW1414" s="9"/>
      <c r="FX1414" s="9"/>
      <c r="FY1414" s="9"/>
      <c r="FZ1414" s="9"/>
      <c r="GA1414" s="9"/>
      <c r="GB1414" s="9"/>
      <c r="GC1414" s="9"/>
      <c r="GD1414" s="9"/>
      <c r="GE1414" s="9"/>
      <c r="GF1414" s="9"/>
    </row>
    <row r="1415" spans="2:188" s="95" customFormat="1">
      <c r="B1415" s="96"/>
      <c r="C1415" s="96"/>
      <c r="D1415" s="96"/>
      <c r="E1415" s="173"/>
      <c r="F1415" s="105"/>
      <c r="G1415" s="97"/>
      <c r="L1415" s="107"/>
      <c r="M1415" s="103"/>
      <c r="N1415" s="99"/>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c r="EV1415" s="9"/>
      <c r="EW1415" s="9"/>
      <c r="EX1415" s="9"/>
      <c r="EY1415" s="9"/>
      <c r="EZ1415" s="9"/>
      <c r="FA1415" s="9"/>
      <c r="FB1415" s="9"/>
      <c r="FC1415" s="9"/>
      <c r="FD1415" s="9"/>
      <c r="FE1415" s="9"/>
      <c r="FF1415" s="9"/>
      <c r="FG1415" s="9"/>
      <c r="FH1415" s="9"/>
      <c r="FI1415" s="9"/>
      <c r="FJ1415" s="9"/>
      <c r="FK1415" s="9"/>
      <c r="FL1415" s="9"/>
      <c r="FM1415" s="9"/>
      <c r="FN1415" s="9"/>
      <c r="FO1415" s="9"/>
      <c r="FP1415" s="9"/>
      <c r="FQ1415" s="9"/>
      <c r="FR1415" s="9"/>
      <c r="FS1415" s="9"/>
      <c r="FT1415" s="9"/>
      <c r="FU1415" s="9"/>
      <c r="FV1415" s="9"/>
      <c r="FW1415" s="9"/>
      <c r="FX1415" s="9"/>
      <c r="FY1415" s="9"/>
      <c r="FZ1415" s="9"/>
      <c r="GA1415" s="9"/>
      <c r="GB1415" s="9"/>
      <c r="GC1415" s="9"/>
      <c r="GD1415" s="9"/>
      <c r="GE1415" s="9"/>
      <c r="GF1415" s="9"/>
    </row>
    <row r="1416" spans="2:188" s="95" customFormat="1">
      <c r="B1416" s="96"/>
      <c r="C1416" s="96"/>
      <c r="D1416" s="96"/>
      <c r="E1416" s="173"/>
      <c r="F1416" s="105"/>
      <c r="G1416" s="97"/>
      <c r="L1416" s="107"/>
      <c r="M1416" s="103"/>
      <c r="N1416" s="99"/>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9"/>
      <c r="FZ1416" s="9"/>
      <c r="GA1416" s="9"/>
      <c r="GB1416" s="9"/>
      <c r="GC1416" s="9"/>
      <c r="GD1416" s="9"/>
      <c r="GE1416" s="9"/>
      <c r="GF1416" s="9"/>
    </row>
    <row r="1417" spans="2:188" s="95" customFormat="1">
      <c r="B1417" s="96"/>
      <c r="C1417" s="96"/>
      <c r="D1417" s="96"/>
      <c r="E1417" s="173"/>
      <c r="F1417" s="105"/>
      <c r="G1417" s="97"/>
      <c r="L1417" s="107"/>
      <c r="M1417" s="103"/>
      <c r="N1417" s="99"/>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c r="EV1417" s="9"/>
      <c r="EW1417" s="9"/>
      <c r="EX1417" s="9"/>
      <c r="EY1417" s="9"/>
      <c r="EZ1417" s="9"/>
      <c r="FA1417" s="9"/>
      <c r="FB1417" s="9"/>
      <c r="FC1417" s="9"/>
      <c r="FD1417" s="9"/>
      <c r="FE1417" s="9"/>
      <c r="FF1417" s="9"/>
      <c r="FG1417" s="9"/>
      <c r="FH1417" s="9"/>
      <c r="FI1417" s="9"/>
      <c r="FJ1417" s="9"/>
      <c r="FK1417" s="9"/>
      <c r="FL1417" s="9"/>
      <c r="FM1417" s="9"/>
      <c r="FN1417" s="9"/>
      <c r="FO1417" s="9"/>
      <c r="FP1417" s="9"/>
      <c r="FQ1417" s="9"/>
      <c r="FR1417" s="9"/>
      <c r="FS1417" s="9"/>
      <c r="FT1417" s="9"/>
      <c r="FU1417" s="9"/>
      <c r="FV1417" s="9"/>
      <c r="FW1417" s="9"/>
      <c r="FX1417" s="9"/>
      <c r="FY1417" s="9"/>
      <c r="FZ1417" s="9"/>
      <c r="GA1417" s="9"/>
      <c r="GB1417" s="9"/>
      <c r="GC1417" s="9"/>
      <c r="GD1417" s="9"/>
      <c r="GE1417" s="9"/>
      <c r="GF1417" s="9"/>
    </row>
    <row r="1418" spans="2:188" s="95" customFormat="1">
      <c r="B1418" s="96"/>
      <c r="C1418" s="96"/>
      <c r="D1418" s="96"/>
      <c r="E1418" s="173"/>
      <c r="F1418" s="105"/>
      <c r="G1418" s="97"/>
      <c r="L1418" s="107"/>
      <c r="M1418" s="103"/>
      <c r="N1418" s="99"/>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9"/>
      <c r="FZ1418" s="9"/>
      <c r="GA1418" s="9"/>
      <c r="GB1418" s="9"/>
      <c r="GC1418" s="9"/>
      <c r="GD1418" s="9"/>
      <c r="GE1418" s="9"/>
      <c r="GF1418" s="9"/>
    </row>
    <row r="1419" spans="2:188" s="95" customFormat="1">
      <c r="B1419" s="96"/>
      <c r="C1419" s="96"/>
      <c r="D1419" s="96"/>
      <c r="E1419" s="173"/>
      <c r="F1419" s="105"/>
      <c r="G1419" s="97"/>
      <c r="L1419" s="107"/>
      <c r="M1419" s="103"/>
      <c r="N1419" s="99"/>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c r="EV1419" s="9"/>
      <c r="EW1419" s="9"/>
      <c r="EX1419" s="9"/>
      <c r="EY1419" s="9"/>
      <c r="EZ1419" s="9"/>
      <c r="FA1419" s="9"/>
      <c r="FB1419" s="9"/>
      <c r="FC1419" s="9"/>
      <c r="FD1419" s="9"/>
      <c r="FE1419" s="9"/>
      <c r="FF1419" s="9"/>
      <c r="FG1419" s="9"/>
      <c r="FH1419" s="9"/>
      <c r="FI1419" s="9"/>
      <c r="FJ1419" s="9"/>
      <c r="FK1419" s="9"/>
      <c r="FL1419" s="9"/>
      <c r="FM1419" s="9"/>
      <c r="FN1419" s="9"/>
      <c r="FO1419" s="9"/>
      <c r="FP1419" s="9"/>
      <c r="FQ1419" s="9"/>
      <c r="FR1419" s="9"/>
      <c r="FS1419" s="9"/>
      <c r="FT1419" s="9"/>
      <c r="FU1419" s="9"/>
      <c r="FV1419" s="9"/>
      <c r="FW1419" s="9"/>
      <c r="FX1419" s="9"/>
      <c r="FY1419" s="9"/>
      <c r="FZ1419" s="9"/>
      <c r="GA1419" s="9"/>
      <c r="GB1419" s="9"/>
      <c r="GC1419" s="9"/>
      <c r="GD1419" s="9"/>
      <c r="GE1419" s="9"/>
      <c r="GF1419" s="9"/>
    </row>
    <row r="1420" spans="2:188" s="95" customFormat="1">
      <c r="B1420" s="96"/>
      <c r="C1420" s="96"/>
      <c r="D1420" s="96"/>
      <c r="E1420" s="173"/>
      <c r="F1420" s="105"/>
      <c r="G1420" s="97"/>
      <c r="L1420" s="107"/>
      <c r="M1420" s="103"/>
      <c r="N1420" s="99"/>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row>
    <row r="1421" spans="2:188" s="95" customFormat="1">
      <c r="B1421" s="96"/>
      <c r="C1421" s="96"/>
      <c r="D1421" s="96"/>
      <c r="E1421" s="173"/>
      <c r="F1421" s="105"/>
      <c r="G1421" s="97"/>
      <c r="L1421" s="107"/>
      <c r="M1421" s="103"/>
      <c r="N1421" s="99"/>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c r="EV1421" s="9"/>
      <c r="EW1421" s="9"/>
      <c r="EX1421" s="9"/>
      <c r="EY1421" s="9"/>
      <c r="EZ1421" s="9"/>
      <c r="FA1421" s="9"/>
      <c r="FB1421" s="9"/>
      <c r="FC1421" s="9"/>
      <c r="FD1421" s="9"/>
      <c r="FE1421" s="9"/>
      <c r="FF1421" s="9"/>
      <c r="FG1421" s="9"/>
      <c r="FH1421" s="9"/>
      <c r="FI1421" s="9"/>
      <c r="FJ1421" s="9"/>
      <c r="FK1421" s="9"/>
      <c r="FL1421" s="9"/>
      <c r="FM1421" s="9"/>
      <c r="FN1421" s="9"/>
      <c r="FO1421" s="9"/>
      <c r="FP1421" s="9"/>
      <c r="FQ1421" s="9"/>
      <c r="FR1421" s="9"/>
      <c r="FS1421" s="9"/>
      <c r="FT1421" s="9"/>
      <c r="FU1421" s="9"/>
      <c r="FV1421" s="9"/>
      <c r="FW1421" s="9"/>
      <c r="FX1421" s="9"/>
      <c r="FY1421" s="9"/>
      <c r="FZ1421" s="9"/>
      <c r="GA1421" s="9"/>
      <c r="GB1421" s="9"/>
      <c r="GC1421" s="9"/>
      <c r="GD1421" s="9"/>
      <c r="GE1421" s="9"/>
      <c r="GF1421" s="9"/>
    </row>
    <row r="1422" spans="2:188" s="95" customFormat="1">
      <c r="B1422" s="96"/>
      <c r="C1422" s="96"/>
      <c r="D1422" s="96"/>
      <c r="E1422" s="173"/>
      <c r="F1422" s="105"/>
      <c r="G1422" s="97"/>
      <c r="L1422" s="107"/>
      <c r="M1422" s="103"/>
      <c r="N1422" s="99"/>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row>
    <row r="1423" spans="2:188" s="95" customFormat="1">
      <c r="B1423" s="96"/>
      <c r="C1423" s="96"/>
      <c r="D1423" s="96"/>
      <c r="E1423" s="173"/>
      <c r="F1423" s="105"/>
      <c r="G1423" s="97"/>
      <c r="L1423" s="107"/>
      <c r="M1423" s="103"/>
      <c r="N1423" s="99"/>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c r="EV1423" s="9"/>
      <c r="EW1423" s="9"/>
      <c r="EX1423" s="9"/>
      <c r="EY1423" s="9"/>
      <c r="EZ1423" s="9"/>
      <c r="FA1423" s="9"/>
      <c r="FB1423" s="9"/>
      <c r="FC1423" s="9"/>
      <c r="FD1423" s="9"/>
      <c r="FE1423" s="9"/>
      <c r="FF1423" s="9"/>
      <c r="FG1423" s="9"/>
      <c r="FH1423" s="9"/>
      <c r="FI1423" s="9"/>
      <c r="FJ1423" s="9"/>
      <c r="FK1423" s="9"/>
      <c r="FL1423" s="9"/>
      <c r="FM1423" s="9"/>
      <c r="FN1423" s="9"/>
      <c r="FO1423" s="9"/>
      <c r="FP1423" s="9"/>
      <c r="FQ1423" s="9"/>
      <c r="FR1423" s="9"/>
      <c r="FS1423" s="9"/>
      <c r="FT1423" s="9"/>
      <c r="FU1423" s="9"/>
      <c r="FV1423" s="9"/>
      <c r="FW1423" s="9"/>
      <c r="FX1423" s="9"/>
      <c r="FY1423" s="9"/>
      <c r="FZ1423" s="9"/>
      <c r="GA1423" s="9"/>
      <c r="GB1423" s="9"/>
      <c r="GC1423" s="9"/>
      <c r="GD1423" s="9"/>
      <c r="GE1423" s="9"/>
      <c r="GF1423" s="9"/>
    </row>
    <row r="1424" spans="2:188" s="95" customFormat="1">
      <c r="B1424" s="96"/>
      <c r="C1424" s="96"/>
      <c r="D1424" s="96"/>
      <c r="E1424" s="173"/>
      <c r="F1424" s="105"/>
      <c r="G1424" s="97"/>
      <c r="L1424" s="107"/>
      <c r="M1424" s="103"/>
      <c r="N1424" s="99"/>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9"/>
      <c r="FZ1424" s="9"/>
      <c r="GA1424" s="9"/>
      <c r="GB1424" s="9"/>
      <c r="GC1424" s="9"/>
      <c r="GD1424" s="9"/>
      <c r="GE1424" s="9"/>
      <c r="GF1424" s="9"/>
    </row>
    <row r="1425" spans="2:188" s="95" customFormat="1">
      <c r="B1425" s="96"/>
      <c r="C1425" s="96"/>
      <c r="D1425" s="96"/>
      <c r="E1425" s="173"/>
      <c r="F1425" s="105"/>
      <c r="G1425" s="97"/>
      <c r="L1425" s="107"/>
      <c r="M1425" s="103"/>
      <c r="N1425" s="99"/>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c r="EV1425" s="9"/>
      <c r="EW1425" s="9"/>
      <c r="EX1425" s="9"/>
      <c r="EY1425" s="9"/>
      <c r="EZ1425" s="9"/>
      <c r="FA1425" s="9"/>
      <c r="FB1425" s="9"/>
      <c r="FC1425" s="9"/>
      <c r="FD1425" s="9"/>
      <c r="FE1425" s="9"/>
      <c r="FF1425" s="9"/>
      <c r="FG1425" s="9"/>
      <c r="FH1425" s="9"/>
      <c r="FI1425" s="9"/>
      <c r="FJ1425" s="9"/>
      <c r="FK1425" s="9"/>
      <c r="FL1425" s="9"/>
      <c r="FM1425" s="9"/>
      <c r="FN1425" s="9"/>
      <c r="FO1425" s="9"/>
      <c r="FP1425" s="9"/>
      <c r="FQ1425" s="9"/>
      <c r="FR1425" s="9"/>
      <c r="FS1425" s="9"/>
      <c r="FT1425" s="9"/>
      <c r="FU1425" s="9"/>
      <c r="FV1425" s="9"/>
      <c r="FW1425" s="9"/>
      <c r="FX1425" s="9"/>
      <c r="FY1425" s="9"/>
      <c r="FZ1425" s="9"/>
      <c r="GA1425" s="9"/>
      <c r="GB1425" s="9"/>
      <c r="GC1425" s="9"/>
      <c r="GD1425" s="9"/>
      <c r="GE1425" s="9"/>
      <c r="GF1425" s="9"/>
    </row>
    <row r="1426" spans="2:188" s="95" customFormat="1">
      <c r="B1426" s="96"/>
      <c r="C1426" s="96"/>
      <c r="D1426" s="96"/>
      <c r="E1426" s="173"/>
      <c r="F1426" s="105"/>
      <c r="G1426" s="97"/>
      <c r="L1426" s="107"/>
      <c r="M1426" s="103"/>
      <c r="N1426" s="99"/>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9"/>
      <c r="FZ1426" s="9"/>
      <c r="GA1426" s="9"/>
      <c r="GB1426" s="9"/>
      <c r="GC1426" s="9"/>
      <c r="GD1426" s="9"/>
      <c r="GE1426" s="9"/>
      <c r="GF1426" s="9"/>
    </row>
    <row r="1427" spans="2:188" s="95" customFormat="1">
      <c r="B1427" s="96"/>
      <c r="C1427" s="96"/>
      <c r="D1427" s="96"/>
      <c r="E1427" s="173"/>
      <c r="F1427" s="105"/>
      <c r="G1427" s="97"/>
      <c r="L1427" s="107"/>
      <c r="M1427" s="103"/>
      <c r="N1427" s="99"/>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c r="EV1427" s="9"/>
      <c r="EW1427" s="9"/>
      <c r="EX1427" s="9"/>
      <c r="EY1427" s="9"/>
      <c r="EZ1427" s="9"/>
      <c r="FA1427" s="9"/>
      <c r="FB1427" s="9"/>
      <c r="FC1427" s="9"/>
      <c r="FD1427" s="9"/>
      <c r="FE1427" s="9"/>
      <c r="FF1427" s="9"/>
      <c r="FG1427" s="9"/>
      <c r="FH1427" s="9"/>
      <c r="FI1427" s="9"/>
      <c r="FJ1427" s="9"/>
      <c r="FK1427" s="9"/>
      <c r="FL1427" s="9"/>
      <c r="FM1427" s="9"/>
      <c r="FN1427" s="9"/>
      <c r="FO1427" s="9"/>
      <c r="FP1427" s="9"/>
      <c r="FQ1427" s="9"/>
      <c r="FR1427" s="9"/>
      <c r="FS1427" s="9"/>
      <c r="FT1427" s="9"/>
      <c r="FU1427" s="9"/>
      <c r="FV1427" s="9"/>
      <c r="FW1427" s="9"/>
      <c r="FX1427" s="9"/>
      <c r="FY1427" s="9"/>
      <c r="FZ1427" s="9"/>
      <c r="GA1427" s="9"/>
      <c r="GB1427" s="9"/>
      <c r="GC1427" s="9"/>
      <c r="GD1427" s="9"/>
      <c r="GE1427" s="9"/>
      <c r="GF1427" s="9"/>
    </row>
    <row r="1428" spans="2:188" s="95" customFormat="1">
      <c r="B1428" s="96"/>
      <c r="C1428" s="96"/>
      <c r="D1428" s="96"/>
      <c r="E1428" s="173"/>
      <c r="F1428" s="105"/>
      <c r="G1428" s="97"/>
      <c r="L1428" s="107"/>
      <c r="M1428" s="103"/>
      <c r="N1428" s="99"/>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9"/>
      <c r="FZ1428" s="9"/>
      <c r="GA1428" s="9"/>
      <c r="GB1428" s="9"/>
      <c r="GC1428" s="9"/>
      <c r="GD1428" s="9"/>
      <c r="GE1428" s="9"/>
      <c r="GF1428" s="9"/>
    </row>
    <row r="1429" spans="2:188" s="95" customFormat="1">
      <c r="B1429" s="96"/>
      <c r="C1429" s="96"/>
      <c r="D1429" s="96"/>
      <c r="E1429" s="173"/>
      <c r="F1429" s="105"/>
      <c r="G1429" s="97"/>
      <c r="L1429" s="107"/>
      <c r="M1429" s="103"/>
      <c r="N1429" s="99"/>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c r="EV1429" s="9"/>
      <c r="EW1429" s="9"/>
      <c r="EX1429" s="9"/>
      <c r="EY1429" s="9"/>
      <c r="EZ1429" s="9"/>
      <c r="FA1429" s="9"/>
      <c r="FB1429" s="9"/>
      <c r="FC1429" s="9"/>
      <c r="FD1429" s="9"/>
      <c r="FE1429" s="9"/>
      <c r="FF1429" s="9"/>
      <c r="FG1429" s="9"/>
      <c r="FH1429" s="9"/>
      <c r="FI1429" s="9"/>
      <c r="FJ1429" s="9"/>
      <c r="FK1429" s="9"/>
      <c r="FL1429" s="9"/>
      <c r="FM1429" s="9"/>
      <c r="FN1429" s="9"/>
      <c r="FO1429" s="9"/>
      <c r="FP1429" s="9"/>
      <c r="FQ1429" s="9"/>
      <c r="FR1429" s="9"/>
      <c r="FS1429" s="9"/>
      <c r="FT1429" s="9"/>
      <c r="FU1429" s="9"/>
      <c r="FV1429" s="9"/>
      <c r="FW1429" s="9"/>
      <c r="FX1429" s="9"/>
      <c r="FY1429" s="9"/>
      <c r="FZ1429" s="9"/>
      <c r="GA1429" s="9"/>
      <c r="GB1429" s="9"/>
      <c r="GC1429" s="9"/>
      <c r="GD1429" s="9"/>
      <c r="GE1429" s="9"/>
      <c r="GF1429" s="9"/>
    </row>
    <row r="1430" spans="2:188" s="95" customFormat="1">
      <c r="B1430" s="96"/>
      <c r="C1430" s="96"/>
      <c r="D1430" s="96"/>
      <c r="E1430" s="173"/>
      <c r="F1430" s="105"/>
      <c r="G1430" s="97"/>
      <c r="L1430" s="107"/>
      <c r="M1430" s="103"/>
      <c r="N1430" s="99"/>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9"/>
      <c r="FZ1430" s="9"/>
      <c r="GA1430" s="9"/>
      <c r="GB1430" s="9"/>
      <c r="GC1430" s="9"/>
      <c r="GD1430" s="9"/>
      <c r="GE1430" s="9"/>
      <c r="GF1430" s="9"/>
    </row>
    <row r="1431" spans="2:188" s="95" customFormat="1">
      <c r="B1431" s="96"/>
      <c r="C1431" s="96"/>
      <c r="D1431" s="96"/>
      <c r="E1431" s="173"/>
      <c r="F1431" s="105"/>
      <c r="G1431" s="97"/>
      <c r="L1431" s="107"/>
      <c r="M1431" s="103"/>
      <c r="N1431" s="99"/>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c r="EV1431" s="9"/>
      <c r="EW1431" s="9"/>
      <c r="EX1431" s="9"/>
      <c r="EY1431" s="9"/>
      <c r="EZ1431" s="9"/>
      <c r="FA1431" s="9"/>
      <c r="FB1431" s="9"/>
      <c r="FC1431" s="9"/>
      <c r="FD1431" s="9"/>
      <c r="FE1431" s="9"/>
      <c r="FF1431" s="9"/>
      <c r="FG1431" s="9"/>
      <c r="FH1431" s="9"/>
      <c r="FI1431" s="9"/>
      <c r="FJ1431" s="9"/>
      <c r="FK1431" s="9"/>
      <c r="FL1431" s="9"/>
      <c r="FM1431" s="9"/>
      <c r="FN1431" s="9"/>
      <c r="FO1431" s="9"/>
      <c r="FP1431" s="9"/>
      <c r="FQ1431" s="9"/>
      <c r="FR1431" s="9"/>
      <c r="FS1431" s="9"/>
      <c r="FT1431" s="9"/>
      <c r="FU1431" s="9"/>
      <c r="FV1431" s="9"/>
      <c r="FW1431" s="9"/>
      <c r="FX1431" s="9"/>
      <c r="FY1431" s="9"/>
      <c r="FZ1431" s="9"/>
      <c r="GA1431" s="9"/>
      <c r="GB1431" s="9"/>
      <c r="GC1431" s="9"/>
      <c r="GD1431" s="9"/>
      <c r="GE1431" s="9"/>
      <c r="GF1431" s="9"/>
    </row>
    <row r="1432" spans="2:188" s="95" customFormat="1">
      <c r="B1432" s="96"/>
      <c r="C1432" s="96"/>
      <c r="D1432" s="96"/>
      <c r="E1432" s="173"/>
      <c r="F1432" s="105"/>
      <c r="G1432" s="97"/>
      <c r="L1432" s="107"/>
      <c r="M1432" s="103"/>
      <c r="N1432" s="99"/>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row>
    <row r="1433" spans="2:188" s="95" customFormat="1">
      <c r="B1433" s="96"/>
      <c r="C1433" s="96"/>
      <c r="D1433" s="96"/>
      <c r="E1433" s="173"/>
      <c r="F1433" s="105"/>
      <c r="G1433" s="97"/>
      <c r="L1433" s="107"/>
      <c r="M1433" s="103"/>
      <c r="N1433" s="99"/>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c r="EV1433" s="9"/>
      <c r="EW1433" s="9"/>
      <c r="EX1433" s="9"/>
      <c r="EY1433" s="9"/>
      <c r="EZ1433" s="9"/>
      <c r="FA1433" s="9"/>
      <c r="FB1433" s="9"/>
      <c r="FC1433" s="9"/>
      <c r="FD1433" s="9"/>
      <c r="FE1433" s="9"/>
      <c r="FF1433" s="9"/>
      <c r="FG1433" s="9"/>
      <c r="FH1433" s="9"/>
      <c r="FI1433" s="9"/>
      <c r="FJ1433" s="9"/>
      <c r="FK1433" s="9"/>
      <c r="FL1433" s="9"/>
      <c r="FM1433" s="9"/>
      <c r="FN1433" s="9"/>
      <c r="FO1433" s="9"/>
      <c r="FP1433" s="9"/>
      <c r="FQ1433" s="9"/>
      <c r="FR1433" s="9"/>
      <c r="FS1433" s="9"/>
      <c r="FT1433" s="9"/>
      <c r="FU1433" s="9"/>
      <c r="FV1433" s="9"/>
      <c r="FW1433" s="9"/>
      <c r="FX1433" s="9"/>
      <c r="FY1433" s="9"/>
      <c r="FZ1433" s="9"/>
      <c r="GA1433" s="9"/>
      <c r="GB1433" s="9"/>
      <c r="GC1433" s="9"/>
      <c r="GD1433" s="9"/>
      <c r="GE1433" s="9"/>
      <c r="GF1433" s="9"/>
    </row>
    <row r="1434" spans="2:188" s="95" customFormat="1">
      <c r="B1434" s="96"/>
      <c r="C1434" s="96"/>
      <c r="D1434" s="96"/>
      <c r="E1434" s="173"/>
      <c r="F1434" s="105"/>
      <c r="G1434" s="97"/>
      <c r="L1434" s="107"/>
      <c r="M1434" s="103"/>
      <c r="N1434" s="99"/>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row>
    <row r="1435" spans="2:188" s="95" customFormat="1">
      <c r="B1435" s="96"/>
      <c r="C1435" s="96"/>
      <c r="D1435" s="96"/>
      <c r="E1435" s="173"/>
      <c r="F1435" s="105"/>
      <c r="G1435" s="97"/>
      <c r="L1435" s="107"/>
      <c r="M1435" s="103"/>
      <c r="N1435" s="99"/>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c r="EV1435" s="9"/>
      <c r="EW1435" s="9"/>
      <c r="EX1435" s="9"/>
      <c r="EY1435" s="9"/>
      <c r="EZ1435" s="9"/>
      <c r="FA1435" s="9"/>
      <c r="FB1435" s="9"/>
      <c r="FC1435" s="9"/>
      <c r="FD1435" s="9"/>
      <c r="FE1435" s="9"/>
      <c r="FF1435" s="9"/>
      <c r="FG1435" s="9"/>
      <c r="FH1435" s="9"/>
      <c r="FI1435" s="9"/>
      <c r="FJ1435" s="9"/>
      <c r="FK1435" s="9"/>
      <c r="FL1435" s="9"/>
      <c r="FM1435" s="9"/>
      <c r="FN1435" s="9"/>
      <c r="FO1435" s="9"/>
      <c r="FP1435" s="9"/>
      <c r="FQ1435" s="9"/>
      <c r="FR1435" s="9"/>
      <c r="FS1435" s="9"/>
      <c r="FT1435" s="9"/>
      <c r="FU1435" s="9"/>
      <c r="FV1435" s="9"/>
      <c r="FW1435" s="9"/>
      <c r="FX1435" s="9"/>
      <c r="FY1435" s="9"/>
      <c r="FZ1435" s="9"/>
      <c r="GA1435" s="9"/>
      <c r="GB1435" s="9"/>
      <c r="GC1435" s="9"/>
      <c r="GD1435" s="9"/>
      <c r="GE1435" s="9"/>
      <c r="GF1435" s="9"/>
    </row>
    <row r="1436" spans="2:188" s="95" customFormat="1">
      <c r="B1436" s="96"/>
      <c r="C1436" s="96"/>
      <c r="D1436" s="96"/>
      <c r="E1436" s="173"/>
      <c r="F1436" s="105"/>
      <c r="G1436" s="97"/>
      <c r="L1436" s="107"/>
      <c r="M1436" s="103"/>
      <c r="N1436" s="99"/>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9"/>
      <c r="FZ1436" s="9"/>
      <c r="GA1436" s="9"/>
      <c r="GB1436" s="9"/>
      <c r="GC1436" s="9"/>
      <c r="GD1436" s="9"/>
      <c r="GE1436" s="9"/>
      <c r="GF1436" s="9"/>
    </row>
    <row r="1437" spans="2:188" s="95" customFormat="1">
      <c r="B1437" s="96"/>
      <c r="C1437" s="96"/>
      <c r="D1437" s="96"/>
      <c r="E1437" s="173"/>
      <c r="F1437" s="105"/>
      <c r="G1437" s="97"/>
      <c r="L1437" s="107"/>
      <c r="M1437" s="103"/>
      <c r="N1437" s="99"/>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row>
    <row r="1438" spans="2:188" s="95" customFormat="1">
      <c r="B1438" s="96"/>
      <c r="C1438" s="96"/>
      <c r="D1438" s="96"/>
      <c r="E1438" s="173"/>
      <c r="F1438" s="105"/>
      <c r="G1438" s="97"/>
      <c r="L1438" s="107"/>
      <c r="M1438" s="103"/>
      <c r="N1438" s="99"/>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9"/>
      <c r="FZ1438" s="9"/>
      <c r="GA1438" s="9"/>
      <c r="GB1438" s="9"/>
      <c r="GC1438" s="9"/>
      <c r="GD1438" s="9"/>
      <c r="GE1438" s="9"/>
      <c r="GF1438" s="9"/>
    </row>
    <row r="1439" spans="2:188" s="95" customFormat="1">
      <c r="B1439" s="96"/>
      <c r="C1439" s="96"/>
      <c r="D1439" s="96"/>
      <c r="E1439" s="173"/>
      <c r="F1439" s="105"/>
      <c r="G1439" s="97"/>
      <c r="L1439" s="107"/>
      <c r="M1439" s="103"/>
      <c r="N1439" s="99"/>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c r="EV1439" s="9"/>
      <c r="EW1439" s="9"/>
      <c r="EX1439" s="9"/>
      <c r="EY1439" s="9"/>
      <c r="EZ1439" s="9"/>
      <c r="FA1439" s="9"/>
      <c r="FB1439" s="9"/>
      <c r="FC1439" s="9"/>
      <c r="FD1439" s="9"/>
      <c r="FE1439" s="9"/>
      <c r="FF1439" s="9"/>
      <c r="FG1439" s="9"/>
      <c r="FH1439" s="9"/>
      <c r="FI1439" s="9"/>
      <c r="FJ1439" s="9"/>
      <c r="FK1439" s="9"/>
      <c r="FL1439" s="9"/>
      <c r="FM1439" s="9"/>
      <c r="FN1439" s="9"/>
      <c r="FO1439" s="9"/>
      <c r="FP1439" s="9"/>
      <c r="FQ1439" s="9"/>
      <c r="FR1439" s="9"/>
      <c r="FS1439" s="9"/>
      <c r="FT1439" s="9"/>
      <c r="FU1439" s="9"/>
      <c r="FV1439" s="9"/>
      <c r="FW1439" s="9"/>
      <c r="FX1439" s="9"/>
      <c r="FY1439" s="9"/>
      <c r="FZ1439" s="9"/>
      <c r="GA1439" s="9"/>
      <c r="GB1439" s="9"/>
      <c r="GC1439" s="9"/>
      <c r="GD1439" s="9"/>
      <c r="GE1439" s="9"/>
      <c r="GF1439" s="9"/>
    </row>
    <row r="1440" spans="2:188" s="95" customFormat="1">
      <c r="B1440" s="96"/>
      <c r="C1440" s="96"/>
      <c r="D1440" s="96"/>
      <c r="E1440" s="173"/>
      <c r="F1440" s="105"/>
      <c r="G1440" s="97"/>
      <c r="L1440" s="107"/>
      <c r="M1440" s="103"/>
      <c r="N1440" s="99"/>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9"/>
      <c r="FZ1440" s="9"/>
      <c r="GA1440" s="9"/>
      <c r="GB1440" s="9"/>
      <c r="GC1440" s="9"/>
      <c r="GD1440" s="9"/>
      <c r="GE1440" s="9"/>
      <c r="GF1440" s="9"/>
    </row>
    <row r="1441" spans="2:188" s="95" customFormat="1">
      <c r="B1441" s="96"/>
      <c r="C1441" s="96"/>
      <c r="D1441" s="96"/>
      <c r="E1441" s="173"/>
      <c r="F1441" s="105"/>
      <c r="G1441" s="97"/>
      <c r="L1441" s="107"/>
      <c r="M1441" s="103"/>
      <c r="N1441" s="99"/>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row>
    <row r="1442" spans="2:188" s="95" customFormat="1">
      <c r="B1442" s="96"/>
      <c r="C1442" s="96"/>
      <c r="D1442" s="96"/>
      <c r="E1442" s="173"/>
      <c r="F1442" s="105"/>
      <c r="G1442" s="97"/>
      <c r="L1442" s="107"/>
      <c r="M1442" s="103"/>
      <c r="N1442" s="99"/>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row>
    <row r="1443" spans="2:188" s="95" customFormat="1">
      <c r="B1443" s="96"/>
      <c r="C1443" s="96"/>
      <c r="D1443" s="96"/>
      <c r="E1443" s="173"/>
      <c r="F1443" s="105"/>
      <c r="G1443" s="97"/>
      <c r="L1443" s="107"/>
      <c r="M1443" s="103"/>
      <c r="N1443" s="99"/>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c r="EV1443" s="9"/>
      <c r="EW1443" s="9"/>
      <c r="EX1443" s="9"/>
      <c r="EY1443" s="9"/>
      <c r="EZ1443" s="9"/>
      <c r="FA1443" s="9"/>
      <c r="FB1443" s="9"/>
      <c r="FC1443" s="9"/>
      <c r="FD1443" s="9"/>
      <c r="FE1443" s="9"/>
      <c r="FF1443" s="9"/>
      <c r="FG1443" s="9"/>
      <c r="FH1443" s="9"/>
      <c r="FI1443" s="9"/>
      <c r="FJ1443" s="9"/>
      <c r="FK1443" s="9"/>
      <c r="FL1443" s="9"/>
      <c r="FM1443" s="9"/>
      <c r="FN1443" s="9"/>
      <c r="FO1443" s="9"/>
      <c r="FP1443" s="9"/>
      <c r="FQ1443" s="9"/>
      <c r="FR1443" s="9"/>
      <c r="FS1443" s="9"/>
      <c r="FT1443" s="9"/>
      <c r="FU1443" s="9"/>
      <c r="FV1443" s="9"/>
      <c r="FW1443" s="9"/>
      <c r="FX1443" s="9"/>
      <c r="FY1443" s="9"/>
      <c r="FZ1443" s="9"/>
      <c r="GA1443" s="9"/>
      <c r="GB1443" s="9"/>
      <c r="GC1443" s="9"/>
      <c r="GD1443" s="9"/>
      <c r="GE1443" s="9"/>
      <c r="GF1443" s="9"/>
    </row>
    <row r="1444" spans="2:188" s="95" customFormat="1">
      <c r="B1444" s="96"/>
      <c r="C1444" s="96"/>
      <c r="D1444" s="96"/>
      <c r="E1444" s="173"/>
      <c r="F1444" s="105"/>
      <c r="G1444" s="97"/>
      <c r="L1444" s="107"/>
      <c r="M1444" s="103"/>
      <c r="N1444" s="99"/>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row>
    <row r="1445" spans="2:188" s="95" customFormat="1">
      <c r="B1445" s="96"/>
      <c r="C1445" s="96"/>
      <c r="D1445" s="96"/>
      <c r="E1445" s="173"/>
      <c r="F1445" s="105"/>
      <c r="G1445" s="97"/>
      <c r="L1445" s="107"/>
      <c r="M1445" s="103"/>
      <c r="N1445" s="99"/>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c r="EV1445" s="9"/>
      <c r="EW1445" s="9"/>
      <c r="EX1445" s="9"/>
      <c r="EY1445" s="9"/>
      <c r="EZ1445" s="9"/>
      <c r="FA1445" s="9"/>
      <c r="FB1445" s="9"/>
      <c r="FC1445" s="9"/>
      <c r="FD1445" s="9"/>
      <c r="FE1445" s="9"/>
      <c r="FF1445" s="9"/>
      <c r="FG1445" s="9"/>
      <c r="FH1445" s="9"/>
      <c r="FI1445" s="9"/>
      <c r="FJ1445" s="9"/>
      <c r="FK1445" s="9"/>
      <c r="FL1445" s="9"/>
      <c r="FM1445" s="9"/>
      <c r="FN1445" s="9"/>
      <c r="FO1445" s="9"/>
      <c r="FP1445" s="9"/>
      <c r="FQ1445" s="9"/>
      <c r="FR1445" s="9"/>
      <c r="FS1445" s="9"/>
      <c r="FT1445" s="9"/>
      <c r="FU1445" s="9"/>
      <c r="FV1445" s="9"/>
      <c r="FW1445" s="9"/>
      <c r="FX1445" s="9"/>
      <c r="FY1445" s="9"/>
      <c r="FZ1445" s="9"/>
      <c r="GA1445" s="9"/>
      <c r="GB1445" s="9"/>
      <c r="GC1445" s="9"/>
      <c r="GD1445" s="9"/>
      <c r="GE1445" s="9"/>
      <c r="GF1445" s="9"/>
    </row>
    <row r="1446" spans="2:188" s="95" customFormat="1">
      <c r="B1446" s="96"/>
      <c r="C1446" s="96"/>
      <c r="D1446" s="96"/>
      <c r="E1446" s="173"/>
      <c r="F1446" s="105"/>
      <c r="G1446" s="97"/>
      <c r="L1446" s="107"/>
      <c r="M1446" s="103"/>
      <c r="N1446" s="99"/>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9"/>
      <c r="FZ1446" s="9"/>
      <c r="GA1446" s="9"/>
      <c r="GB1446" s="9"/>
      <c r="GC1446" s="9"/>
      <c r="GD1446" s="9"/>
      <c r="GE1446" s="9"/>
      <c r="GF1446" s="9"/>
    </row>
    <row r="1447" spans="2:188" s="95" customFormat="1">
      <c r="B1447" s="96"/>
      <c r="C1447" s="96"/>
      <c r="D1447" s="96"/>
      <c r="E1447" s="173"/>
      <c r="F1447" s="105"/>
      <c r="G1447" s="97"/>
      <c r="L1447" s="107"/>
      <c r="M1447" s="103"/>
      <c r="N1447" s="99"/>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c r="DU1447" s="9"/>
      <c r="DV1447" s="9"/>
      <c r="DW1447" s="9"/>
      <c r="DX1447" s="9"/>
      <c r="DY1447" s="9"/>
      <c r="DZ1447" s="9"/>
      <c r="EA1447" s="9"/>
      <c r="EB1447" s="9"/>
      <c r="EC1447" s="9"/>
      <c r="ED1447" s="9"/>
      <c r="EE1447" s="9"/>
      <c r="EF1447" s="9"/>
      <c r="EG1447" s="9"/>
      <c r="EH1447" s="9"/>
      <c r="EI1447" s="9"/>
      <c r="EJ1447" s="9"/>
      <c r="EK1447" s="9"/>
      <c r="EL1447" s="9"/>
      <c r="EM1447" s="9"/>
      <c r="EN1447" s="9"/>
      <c r="EO1447" s="9"/>
      <c r="EP1447" s="9"/>
      <c r="EQ1447" s="9"/>
      <c r="ER1447" s="9"/>
      <c r="ES1447" s="9"/>
      <c r="ET1447" s="9"/>
      <c r="EU1447" s="9"/>
      <c r="EV1447" s="9"/>
      <c r="EW1447" s="9"/>
      <c r="EX1447" s="9"/>
      <c r="EY1447" s="9"/>
      <c r="EZ1447" s="9"/>
      <c r="FA1447" s="9"/>
      <c r="FB1447" s="9"/>
      <c r="FC1447" s="9"/>
      <c r="FD1447" s="9"/>
      <c r="FE1447" s="9"/>
      <c r="FF1447" s="9"/>
      <c r="FG1447" s="9"/>
      <c r="FH1447" s="9"/>
      <c r="FI1447" s="9"/>
      <c r="FJ1447" s="9"/>
      <c r="FK1447" s="9"/>
      <c r="FL1447" s="9"/>
      <c r="FM1447" s="9"/>
      <c r="FN1447" s="9"/>
      <c r="FO1447" s="9"/>
      <c r="FP1447" s="9"/>
      <c r="FQ1447" s="9"/>
      <c r="FR1447" s="9"/>
      <c r="FS1447" s="9"/>
      <c r="FT1447" s="9"/>
      <c r="FU1447" s="9"/>
      <c r="FV1447" s="9"/>
      <c r="FW1447" s="9"/>
      <c r="FX1447" s="9"/>
      <c r="FY1447" s="9"/>
      <c r="FZ1447" s="9"/>
      <c r="GA1447" s="9"/>
      <c r="GB1447" s="9"/>
      <c r="GC1447" s="9"/>
      <c r="GD1447" s="9"/>
      <c r="GE1447" s="9"/>
      <c r="GF1447" s="9"/>
    </row>
    <row r="1448" spans="2:188" s="95" customFormat="1">
      <c r="B1448" s="96"/>
      <c r="C1448" s="96"/>
      <c r="D1448" s="96"/>
      <c r="E1448" s="173"/>
      <c r="F1448" s="105"/>
      <c r="G1448" s="97"/>
      <c r="L1448" s="107"/>
      <c r="M1448" s="103"/>
      <c r="N1448" s="99"/>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9"/>
      <c r="FZ1448" s="9"/>
      <c r="GA1448" s="9"/>
      <c r="GB1448" s="9"/>
      <c r="GC1448" s="9"/>
      <c r="GD1448" s="9"/>
      <c r="GE1448" s="9"/>
      <c r="GF1448" s="9"/>
    </row>
    <row r="1449" spans="2:188" s="95" customFormat="1">
      <c r="B1449" s="96"/>
      <c r="C1449" s="96"/>
      <c r="D1449" s="96"/>
      <c r="E1449" s="173"/>
      <c r="F1449" s="105"/>
      <c r="G1449" s="97"/>
      <c r="L1449" s="107"/>
      <c r="M1449" s="103"/>
      <c r="N1449" s="99"/>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c r="DU1449" s="9"/>
      <c r="DV1449" s="9"/>
      <c r="DW1449" s="9"/>
      <c r="DX1449" s="9"/>
      <c r="DY1449" s="9"/>
      <c r="DZ1449" s="9"/>
      <c r="EA1449" s="9"/>
      <c r="EB1449" s="9"/>
      <c r="EC1449" s="9"/>
      <c r="ED1449" s="9"/>
      <c r="EE1449" s="9"/>
      <c r="EF1449" s="9"/>
      <c r="EG1449" s="9"/>
      <c r="EH1449" s="9"/>
      <c r="EI1449" s="9"/>
      <c r="EJ1449" s="9"/>
      <c r="EK1449" s="9"/>
      <c r="EL1449" s="9"/>
      <c r="EM1449" s="9"/>
      <c r="EN1449" s="9"/>
      <c r="EO1449" s="9"/>
      <c r="EP1449" s="9"/>
      <c r="EQ1449" s="9"/>
      <c r="ER1449" s="9"/>
      <c r="ES1449" s="9"/>
      <c r="ET1449" s="9"/>
      <c r="EU1449" s="9"/>
      <c r="EV1449" s="9"/>
      <c r="EW1449" s="9"/>
      <c r="EX1449" s="9"/>
      <c r="EY1449" s="9"/>
      <c r="EZ1449" s="9"/>
      <c r="FA1449" s="9"/>
      <c r="FB1449" s="9"/>
      <c r="FC1449" s="9"/>
      <c r="FD1449" s="9"/>
      <c r="FE1449" s="9"/>
      <c r="FF1449" s="9"/>
      <c r="FG1449" s="9"/>
      <c r="FH1449" s="9"/>
      <c r="FI1449" s="9"/>
      <c r="FJ1449" s="9"/>
      <c r="FK1449" s="9"/>
      <c r="FL1449" s="9"/>
      <c r="FM1449" s="9"/>
      <c r="FN1449" s="9"/>
      <c r="FO1449" s="9"/>
      <c r="FP1449" s="9"/>
      <c r="FQ1449" s="9"/>
      <c r="FR1449" s="9"/>
      <c r="FS1449" s="9"/>
      <c r="FT1449" s="9"/>
      <c r="FU1449" s="9"/>
      <c r="FV1449" s="9"/>
      <c r="FW1449" s="9"/>
      <c r="FX1449" s="9"/>
      <c r="FY1449" s="9"/>
      <c r="FZ1449" s="9"/>
      <c r="GA1449" s="9"/>
      <c r="GB1449" s="9"/>
      <c r="GC1449" s="9"/>
      <c r="GD1449" s="9"/>
      <c r="GE1449" s="9"/>
      <c r="GF1449" s="9"/>
    </row>
    <row r="1450" spans="2:188" s="95" customFormat="1">
      <c r="B1450" s="96"/>
      <c r="C1450" s="96"/>
      <c r="D1450" s="96"/>
      <c r="E1450" s="173"/>
      <c r="F1450" s="105"/>
      <c r="G1450" s="97"/>
      <c r="L1450" s="107"/>
      <c r="M1450" s="103"/>
      <c r="N1450" s="99"/>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9"/>
      <c r="FZ1450" s="9"/>
      <c r="GA1450" s="9"/>
      <c r="GB1450" s="9"/>
      <c r="GC1450" s="9"/>
      <c r="GD1450" s="9"/>
      <c r="GE1450" s="9"/>
      <c r="GF1450" s="9"/>
    </row>
    <row r="1451" spans="2:188" s="95" customFormat="1">
      <c r="B1451" s="96"/>
      <c r="C1451" s="96"/>
      <c r="D1451" s="96"/>
      <c r="E1451" s="173"/>
      <c r="F1451" s="105"/>
      <c r="G1451" s="97"/>
      <c r="L1451" s="107"/>
      <c r="M1451" s="103"/>
      <c r="N1451" s="99"/>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c r="DU1451" s="9"/>
      <c r="DV1451" s="9"/>
      <c r="DW1451" s="9"/>
      <c r="DX1451" s="9"/>
      <c r="DY1451" s="9"/>
      <c r="DZ1451" s="9"/>
      <c r="EA1451" s="9"/>
      <c r="EB1451" s="9"/>
      <c r="EC1451" s="9"/>
      <c r="ED1451" s="9"/>
      <c r="EE1451" s="9"/>
      <c r="EF1451" s="9"/>
      <c r="EG1451" s="9"/>
      <c r="EH1451" s="9"/>
      <c r="EI1451" s="9"/>
      <c r="EJ1451" s="9"/>
      <c r="EK1451" s="9"/>
      <c r="EL1451" s="9"/>
      <c r="EM1451" s="9"/>
      <c r="EN1451" s="9"/>
      <c r="EO1451" s="9"/>
      <c r="EP1451" s="9"/>
      <c r="EQ1451" s="9"/>
      <c r="ER1451" s="9"/>
      <c r="ES1451" s="9"/>
      <c r="ET1451" s="9"/>
      <c r="EU1451" s="9"/>
      <c r="EV1451" s="9"/>
      <c r="EW1451" s="9"/>
      <c r="EX1451" s="9"/>
      <c r="EY1451" s="9"/>
      <c r="EZ1451" s="9"/>
      <c r="FA1451" s="9"/>
      <c r="FB1451" s="9"/>
      <c r="FC1451" s="9"/>
      <c r="FD1451" s="9"/>
      <c r="FE1451" s="9"/>
      <c r="FF1451" s="9"/>
      <c r="FG1451" s="9"/>
      <c r="FH1451" s="9"/>
      <c r="FI1451" s="9"/>
      <c r="FJ1451" s="9"/>
      <c r="FK1451" s="9"/>
      <c r="FL1451" s="9"/>
      <c r="FM1451" s="9"/>
      <c r="FN1451" s="9"/>
      <c r="FO1451" s="9"/>
      <c r="FP1451" s="9"/>
      <c r="FQ1451" s="9"/>
      <c r="FR1451" s="9"/>
      <c r="FS1451" s="9"/>
      <c r="FT1451" s="9"/>
      <c r="FU1451" s="9"/>
      <c r="FV1451" s="9"/>
      <c r="FW1451" s="9"/>
      <c r="FX1451" s="9"/>
      <c r="FY1451" s="9"/>
      <c r="FZ1451" s="9"/>
      <c r="GA1451" s="9"/>
      <c r="GB1451" s="9"/>
      <c r="GC1451" s="9"/>
      <c r="GD1451" s="9"/>
      <c r="GE1451" s="9"/>
      <c r="GF1451" s="9"/>
    </row>
    <row r="1452" spans="2:188" s="95" customFormat="1">
      <c r="B1452" s="96"/>
      <c r="C1452" s="96"/>
      <c r="D1452" s="96"/>
      <c r="E1452" s="173"/>
      <c r="F1452" s="105"/>
      <c r="G1452" s="97"/>
      <c r="L1452" s="107"/>
      <c r="M1452" s="103"/>
      <c r="N1452" s="99"/>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9"/>
      <c r="FZ1452" s="9"/>
      <c r="GA1452" s="9"/>
      <c r="GB1452" s="9"/>
      <c r="GC1452" s="9"/>
      <c r="GD1452" s="9"/>
      <c r="GE1452" s="9"/>
      <c r="GF1452" s="9"/>
    </row>
    <row r="1453" spans="2:188" s="95" customFormat="1">
      <c r="B1453" s="96"/>
      <c r="C1453" s="96"/>
      <c r="D1453" s="96"/>
      <c r="E1453" s="173"/>
      <c r="F1453" s="105"/>
      <c r="G1453" s="97"/>
      <c r="L1453" s="107"/>
      <c r="M1453" s="103"/>
      <c r="N1453" s="99"/>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row>
    <row r="1454" spans="2:188" s="95" customFormat="1">
      <c r="B1454" s="96"/>
      <c r="C1454" s="96"/>
      <c r="D1454" s="96"/>
      <c r="E1454" s="173"/>
      <c r="F1454" s="105"/>
      <c r="G1454" s="97"/>
      <c r="L1454" s="107"/>
      <c r="M1454" s="103"/>
      <c r="N1454" s="99"/>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row>
    <row r="1455" spans="2:188" s="95" customFormat="1">
      <c r="B1455" s="96"/>
      <c r="C1455" s="96"/>
      <c r="D1455" s="96"/>
      <c r="E1455" s="173"/>
      <c r="F1455" s="105"/>
      <c r="G1455" s="97"/>
      <c r="L1455" s="107"/>
      <c r="M1455" s="103"/>
      <c r="N1455" s="99"/>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row>
    <row r="1456" spans="2:188" s="95" customFormat="1">
      <c r="B1456" s="96"/>
      <c r="C1456" s="96"/>
      <c r="D1456" s="96"/>
      <c r="E1456" s="173"/>
      <c r="F1456" s="105"/>
      <c r="G1456" s="97"/>
      <c r="L1456" s="107"/>
      <c r="M1456" s="103"/>
      <c r="N1456" s="99"/>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row>
    <row r="1457" spans="2:188" s="95" customFormat="1">
      <c r="B1457" s="96"/>
      <c r="C1457" s="96"/>
      <c r="D1457" s="96"/>
      <c r="E1457" s="173"/>
      <c r="F1457" s="105"/>
      <c r="G1457" s="97"/>
      <c r="L1457" s="107"/>
      <c r="M1457" s="103"/>
      <c r="N1457" s="99"/>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row>
    <row r="1458" spans="2:188" s="95" customFormat="1">
      <c r="B1458" s="96"/>
      <c r="C1458" s="96"/>
      <c r="D1458" s="96"/>
      <c r="E1458" s="173"/>
      <c r="F1458" s="105"/>
      <c r="G1458" s="97"/>
      <c r="L1458" s="107"/>
      <c r="M1458" s="103"/>
      <c r="N1458" s="99"/>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row>
    <row r="1459" spans="2:188" s="95" customFormat="1">
      <c r="B1459" s="96"/>
      <c r="C1459" s="96"/>
      <c r="D1459" s="96"/>
      <c r="E1459" s="173"/>
      <c r="F1459" s="105"/>
      <c r="G1459" s="97"/>
      <c r="L1459" s="107"/>
      <c r="M1459" s="103"/>
      <c r="N1459" s="99"/>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row>
    <row r="1460" spans="2:188" s="95" customFormat="1">
      <c r="B1460" s="96"/>
      <c r="C1460" s="96"/>
      <c r="D1460" s="96"/>
      <c r="E1460" s="173"/>
      <c r="F1460" s="105"/>
      <c r="G1460" s="97"/>
      <c r="L1460" s="107"/>
      <c r="M1460" s="103"/>
      <c r="N1460" s="99"/>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9"/>
      <c r="FZ1460" s="9"/>
      <c r="GA1460" s="9"/>
      <c r="GB1460" s="9"/>
      <c r="GC1460" s="9"/>
      <c r="GD1460" s="9"/>
      <c r="GE1460" s="9"/>
      <c r="GF1460" s="9"/>
    </row>
    <row r="1461" spans="2:188" s="95" customFormat="1">
      <c r="B1461" s="96"/>
      <c r="C1461" s="96"/>
      <c r="D1461" s="96"/>
      <c r="E1461" s="173"/>
      <c r="F1461" s="105"/>
      <c r="G1461" s="97"/>
      <c r="L1461" s="107"/>
      <c r="M1461" s="103"/>
      <c r="N1461" s="99"/>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row>
    <row r="1462" spans="2:188" s="95" customFormat="1">
      <c r="B1462" s="96"/>
      <c r="C1462" s="96"/>
      <c r="D1462" s="96"/>
      <c r="E1462" s="173"/>
      <c r="F1462" s="105"/>
      <c r="G1462" s="97"/>
      <c r="L1462" s="107"/>
      <c r="M1462" s="103"/>
      <c r="N1462" s="99"/>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row>
    <row r="1463" spans="2:188" s="95" customFormat="1">
      <c r="B1463" s="96"/>
      <c r="C1463" s="96"/>
      <c r="D1463" s="96"/>
      <c r="E1463" s="173"/>
      <c r="F1463" s="105"/>
      <c r="G1463" s="97"/>
      <c r="L1463" s="107"/>
      <c r="M1463" s="103"/>
      <c r="N1463" s="99"/>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row>
    <row r="1464" spans="2:188" s="95" customFormat="1">
      <c r="B1464" s="96"/>
      <c r="C1464" s="96"/>
      <c r="D1464" s="96"/>
      <c r="E1464" s="173"/>
      <c r="F1464" s="105"/>
      <c r="G1464" s="97"/>
      <c r="L1464" s="107"/>
      <c r="M1464" s="103"/>
      <c r="N1464" s="99"/>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row>
    <row r="1465" spans="2:188" s="95" customFormat="1">
      <c r="B1465" s="96"/>
      <c r="C1465" s="96"/>
      <c r="D1465" s="96"/>
      <c r="E1465" s="173"/>
      <c r="F1465" s="105"/>
      <c r="G1465" s="97"/>
      <c r="L1465" s="107"/>
      <c r="M1465" s="103"/>
      <c r="N1465" s="99"/>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row>
    <row r="1466" spans="2:188" s="95" customFormat="1">
      <c r="B1466" s="96"/>
      <c r="C1466" s="96"/>
      <c r="D1466" s="96"/>
      <c r="E1466" s="173"/>
      <c r="F1466" s="105"/>
      <c r="G1466" s="97"/>
      <c r="L1466" s="107"/>
      <c r="M1466" s="103"/>
      <c r="N1466" s="99"/>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row>
    <row r="1467" spans="2:188" s="95" customFormat="1">
      <c r="B1467" s="96"/>
      <c r="C1467" s="96"/>
      <c r="D1467" s="96"/>
      <c r="E1467" s="173"/>
      <c r="F1467" s="105"/>
      <c r="G1467" s="97"/>
      <c r="L1467" s="107"/>
      <c r="M1467" s="103"/>
      <c r="N1467" s="99"/>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row>
    <row r="1468" spans="2:188" s="95" customFormat="1">
      <c r="B1468" s="96"/>
      <c r="C1468" s="96"/>
      <c r="D1468" s="96"/>
      <c r="E1468" s="173"/>
      <c r="F1468" s="105"/>
      <c r="G1468" s="97"/>
      <c r="L1468" s="107"/>
      <c r="M1468" s="103"/>
      <c r="N1468" s="99"/>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row>
    <row r="1469" spans="2:188" s="95" customFormat="1">
      <c r="B1469" s="96"/>
      <c r="C1469" s="96"/>
      <c r="D1469" s="96"/>
      <c r="E1469" s="173"/>
      <c r="F1469" s="105"/>
      <c r="G1469" s="97"/>
      <c r="L1469" s="107"/>
      <c r="M1469" s="103"/>
      <c r="N1469" s="99"/>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row>
    <row r="1470" spans="2:188" s="95" customFormat="1">
      <c r="B1470" s="96"/>
      <c r="C1470" s="96"/>
      <c r="D1470" s="96"/>
      <c r="E1470" s="173"/>
      <c r="F1470" s="105"/>
      <c r="G1470" s="97"/>
      <c r="L1470" s="107"/>
      <c r="M1470" s="103"/>
      <c r="N1470" s="99"/>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row>
    <row r="1471" spans="2:188" s="95" customFormat="1">
      <c r="B1471" s="96"/>
      <c r="C1471" s="96"/>
      <c r="D1471" s="96"/>
      <c r="E1471" s="173"/>
      <c r="F1471" s="105"/>
      <c r="G1471" s="97"/>
      <c r="L1471" s="107"/>
      <c r="M1471" s="103"/>
      <c r="N1471" s="99"/>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row>
    <row r="1472" spans="2:188" s="95" customFormat="1">
      <c r="B1472" s="96"/>
      <c r="C1472" s="96"/>
      <c r="D1472" s="96"/>
      <c r="E1472" s="173"/>
      <c r="F1472" s="105"/>
      <c r="G1472" s="97"/>
      <c r="L1472" s="107"/>
      <c r="M1472" s="103"/>
      <c r="N1472" s="99"/>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row>
    <row r="1473" spans="2:188" s="95" customFormat="1">
      <c r="B1473" s="96"/>
      <c r="C1473" s="96"/>
      <c r="D1473" s="96"/>
      <c r="E1473" s="173"/>
      <c r="F1473" s="105"/>
      <c r="G1473" s="97"/>
      <c r="L1473" s="107"/>
      <c r="M1473" s="103"/>
      <c r="N1473" s="99"/>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row>
    <row r="1474" spans="2:188" s="95" customFormat="1">
      <c r="B1474" s="96"/>
      <c r="C1474" s="96"/>
      <c r="D1474" s="96"/>
      <c r="E1474" s="173"/>
      <c r="F1474" s="105"/>
      <c r="G1474" s="97"/>
      <c r="L1474" s="107"/>
      <c r="M1474" s="103"/>
      <c r="N1474" s="99"/>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row>
    <row r="1475" spans="2:188" s="95" customFormat="1">
      <c r="B1475" s="96"/>
      <c r="C1475" s="96"/>
      <c r="D1475" s="96"/>
      <c r="E1475" s="173"/>
      <c r="F1475" s="105"/>
      <c r="G1475" s="97"/>
      <c r="L1475" s="107"/>
      <c r="M1475" s="103"/>
      <c r="N1475" s="99"/>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row>
    <row r="1476" spans="2:188" s="95" customFormat="1">
      <c r="B1476" s="96"/>
      <c r="C1476" s="96"/>
      <c r="D1476" s="96"/>
      <c r="E1476" s="173"/>
      <c r="F1476" s="105"/>
      <c r="G1476" s="97"/>
      <c r="L1476" s="107"/>
      <c r="M1476" s="103"/>
      <c r="N1476" s="99"/>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row>
    <row r="1477" spans="2:188" s="95" customFormat="1">
      <c r="B1477" s="96"/>
      <c r="C1477" s="96"/>
      <c r="D1477" s="96"/>
      <c r="E1477" s="173"/>
      <c r="F1477" s="105"/>
      <c r="G1477" s="97"/>
      <c r="L1477" s="107"/>
      <c r="M1477" s="103"/>
      <c r="N1477" s="99"/>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row>
    <row r="1478" spans="2:188" s="95" customFormat="1">
      <c r="B1478" s="96"/>
      <c r="C1478" s="96"/>
      <c r="D1478" s="96"/>
      <c r="E1478" s="173"/>
      <c r="F1478" s="105"/>
      <c r="G1478" s="97"/>
      <c r="L1478" s="107"/>
      <c r="M1478" s="103"/>
      <c r="N1478" s="99"/>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row>
    <row r="1479" spans="2:188" s="95" customFormat="1">
      <c r="B1479" s="96"/>
      <c r="C1479" s="96"/>
      <c r="D1479" s="96"/>
      <c r="E1479" s="173"/>
      <c r="F1479" s="105"/>
      <c r="G1479" s="97"/>
      <c r="L1479" s="107"/>
      <c r="M1479" s="103"/>
      <c r="N1479" s="99"/>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row>
    <row r="1480" spans="2:188" s="95" customFormat="1">
      <c r="B1480" s="96"/>
      <c r="C1480" s="96"/>
      <c r="D1480" s="96"/>
      <c r="E1480" s="173"/>
      <c r="F1480" s="105"/>
      <c r="G1480" s="97"/>
      <c r="L1480" s="107"/>
      <c r="M1480" s="103"/>
      <c r="N1480" s="99"/>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row>
    <row r="1481" spans="2:188" s="95" customFormat="1">
      <c r="B1481" s="96"/>
      <c r="C1481" s="96"/>
      <c r="D1481" s="96"/>
      <c r="E1481" s="173"/>
      <c r="F1481" s="105"/>
      <c r="G1481" s="97"/>
      <c r="L1481" s="107"/>
      <c r="M1481" s="103"/>
      <c r="N1481" s="99"/>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row>
    <row r="1482" spans="2:188" s="95" customFormat="1">
      <c r="B1482" s="96"/>
      <c r="C1482" s="96"/>
      <c r="D1482" s="96"/>
      <c r="E1482" s="173"/>
      <c r="F1482" s="105"/>
      <c r="G1482" s="97"/>
      <c r="L1482" s="107"/>
      <c r="M1482" s="103"/>
      <c r="N1482" s="99"/>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row>
    <row r="1483" spans="2:188" s="95" customFormat="1">
      <c r="B1483" s="96"/>
      <c r="C1483" s="96"/>
      <c r="D1483" s="96"/>
      <c r="E1483" s="173"/>
      <c r="F1483" s="105"/>
      <c r="G1483" s="97"/>
      <c r="L1483" s="107"/>
      <c r="M1483" s="103"/>
      <c r="N1483" s="99"/>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row>
    <row r="1484" spans="2:188" s="95" customFormat="1">
      <c r="B1484" s="96"/>
      <c r="C1484" s="96"/>
      <c r="D1484" s="96"/>
      <c r="E1484" s="173"/>
      <c r="F1484" s="105"/>
      <c r="G1484" s="97"/>
      <c r="L1484" s="107"/>
      <c r="M1484" s="103"/>
      <c r="N1484" s="99"/>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row>
    <row r="1485" spans="2:188" s="95" customFormat="1">
      <c r="B1485" s="96"/>
      <c r="C1485" s="96"/>
      <c r="D1485" s="96"/>
      <c r="E1485" s="173"/>
      <c r="F1485" s="105"/>
      <c r="G1485" s="97"/>
      <c r="L1485" s="107"/>
      <c r="M1485" s="103"/>
      <c r="N1485" s="99"/>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row>
    <row r="1486" spans="2:188" s="95" customFormat="1">
      <c r="B1486" s="96"/>
      <c r="C1486" s="96"/>
      <c r="D1486" s="96"/>
      <c r="E1486" s="173"/>
      <c r="F1486" s="105"/>
      <c r="G1486" s="97"/>
      <c r="L1486" s="107"/>
      <c r="M1486" s="103"/>
      <c r="N1486" s="99"/>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row>
    <row r="1487" spans="2:188" s="95" customFormat="1">
      <c r="B1487" s="96"/>
      <c r="C1487" s="96"/>
      <c r="D1487" s="96"/>
      <c r="E1487" s="173"/>
      <c r="F1487" s="105"/>
      <c r="G1487" s="97"/>
      <c r="L1487" s="107"/>
      <c r="M1487" s="103"/>
      <c r="N1487" s="99"/>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c r="DU1487" s="9"/>
      <c r="DV1487" s="9"/>
      <c r="DW1487" s="9"/>
      <c r="DX1487" s="9"/>
      <c r="DY1487" s="9"/>
      <c r="DZ1487" s="9"/>
      <c r="EA1487" s="9"/>
      <c r="EB1487" s="9"/>
      <c r="EC1487" s="9"/>
      <c r="ED1487" s="9"/>
      <c r="EE1487" s="9"/>
      <c r="EF1487" s="9"/>
      <c r="EG1487" s="9"/>
      <c r="EH1487" s="9"/>
      <c r="EI1487" s="9"/>
      <c r="EJ1487" s="9"/>
      <c r="EK1487" s="9"/>
      <c r="EL1487" s="9"/>
      <c r="EM1487" s="9"/>
      <c r="EN1487" s="9"/>
      <c r="EO1487" s="9"/>
      <c r="EP1487" s="9"/>
      <c r="EQ1487" s="9"/>
      <c r="ER1487" s="9"/>
      <c r="ES1487" s="9"/>
      <c r="ET1487" s="9"/>
      <c r="EU1487" s="9"/>
      <c r="EV1487" s="9"/>
      <c r="EW1487" s="9"/>
      <c r="EX1487" s="9"/>
      <c r="EY1487" s="9"/>
      <c r="EZ1487" s="9"/>
      <c r="FA1487" s="9"/>
      <c r="FB1487" s="9"/>
      <c r="FC1487" s="9"/>
      <c r="FD1487" s="9"/>
      <c r="FE1487" s="9"/>
      <c r="FF1487" s="9"/>
      <c r="FG1487" s="9"/>
      <c r="FH1487" s="9"/>
      <c r="FI1487" s="9"/>
      <c r="FJ1487" s="9"/>
      <c r="FK1487" s="9"/>
      <c r="FL1487" s="9"/>
      <c r="FM1487" s="9"/>
      <c r="FN1487" s="9"/>
      <c r="FO1487" s="9"/>
      <c r="FP1487" s="9"/>
      <c r="FQ1487" s="9"/>
      <c r="FR1487" s="9"/>
      <c r="FS1487" s="9"/>
      <c r="FT1487" s="9"/>
      <c r="FU1487" s="9"/>
      <c r="FV1487" s="9"/>
      <c r="FW1487" s="9"/>
      <c r="FX1487" s="9"/>
      <c r="FY1487" s="9"/>
      <c r="FZ1487" s="9"/>
      <c r="GA1487" s="9"/>
      <c r="GB1487" s="9"/>
      <c r="GC1487" s="9"/>
      <c r="GD1487" s="9"/>
      <c r="GE1487" s="9"/>
      <c r="GF1487" s="9"/>
    </row>
    <row r="1488" spans="2:188" s="95" customFormat="1">
      <c r="B1488" s="96"/>
      <c r="C1488" s="96"/>
      <c r="D1488" s="96"/>
      <c r="E1488" s="173"/>
      <c r="F1488" s="105"/>
      <c r="G1488" s="97"/>
      <c r="L1488" s="107"/>
      <c r="M1488" s="103"/>
      <c r="N1488" s="99"/>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row>
    <row r="1489" spans="2:188" s="95" customFormat="1">
      <c r="B1489" s="96"/>
      <c r="C1489" s="96"/>
      <c r="D1489" s="96"/>
      <c r="E1489" s="173"/>
      <c r="F1489" s="105"/>
      <c r="G1489" s="97"/>
      <c r="L1489" s="107"/>
      <c r="M1489" s="103"/>
      <c r="N1489" s="99"/>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row>
    <row r="1490" spans="2:188" s="95" customFormat="1">
      <c r="B1490" s="96"/>
      <c r="C1490" s="96"/>
      <c r="D1490" s="96"/>
      <c r="E1490" s="173"/>
      <c r="F1490" s="105"/>
      <c r="G1490" s="97"/>
      <c r="L1490" s="107"/>
      <c r="M1490" s="103"/>
      <c r="N1490" s="99"/>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row>
    <row r="1491" spans="2:188" s="95" customFormat="1">
      <c r="B1491" s="96"/>
      <c r="C1491" s="96"/>
      <c r="D1491" s="96"/>
      <c r="E1491" s="173"/>
      <c r="F1491" s="105"/>
      <c r="G1491" s="97"/>
      <c r="L1491" s="107"/>
      <c r="M1491" s="103"/>
      <c r="N1491" s="99"/>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row>
    <row r="1492" spans="2:188" s="95" customFormat="1">
      <c r="B1492" s="96"/>
      <c r="C1492" s="96"/>
      <c r="D1492" s="96"/>
      <c r="E1492" s="173"/>
      <c r="F1492" s="105"/>
      <c r="G1492" s="97"/>
      <c r="L1492" s="107"/>
      <c r="M1492" s="103"/>
      <c r="N1492" s="99"/>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row>
    <row r="1493" spans="2:188" s="95" customFormat="1">
      <c r="B1493" s="96"/>
      <c r="C1493" s="96"/>
      <c r="D1493" s="96"/>
      <c r="E1493" s="173"/>
      <c r="F1493" s="105"/>
      <c r="G1493" s="97"/>
      <c r="L1493" s="107"/>
      <c r="M1493" s="103"/>
      <c r="N1493" s="99"/>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row>
    <row r="1494" spans="2:188" s="95" customFormat="1">
      <c r="B1494" s="96"/>
      <c r="C1494" s="96"/>
      <c r="D1494" s="96"/>
      <c r="E1494" s="173"/>
      <c r="F1494" s="105"/>
      <c r="G1494" s="97"/>
      <c r="L1494" s="107"/>
      <c r="M1494" s="103"/>
      <c r="N1494" s="99"/>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9"/>
      <c r="FZ1494" s="9"/>
      <c r="GA1494" s="9"/>
      <c r="GB1494" s="9"/>
      <c r="GC1494" s="9"/>
      <c r="GD1494" s="9"/>
      <c r="GE1494" s="9"/>
      <c r="GF1494" s="9"/>
    </row>
    <row r="1495" spans="2:188" s="95" customFormat="1">
      <c r="B1495" s="96"/>
      <c r="C1495" s="96"/>
      <c r="D1495" s="96"/>
      <c r="E1495" s="173"/>
      <c r="F1495" s="105"/>
      <c r="G1495" s="97"/>
      <c r="L1495" s="107"/>
      <c r="M1495" s="103"/>
      <c r="N1495" s="99"/>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c r="DU1495" s="9"/>
      <c r="DV1495" s="9"/>
      <c r="DW1495" s="9"/>
      <c r="DX1495" s="9"/>
      <c r="DY1495" s="9"/>
      <c r="DZ1495" s="9"/>
      <c r="EA1495" s="9"/>
      <c r="EB1495" s="9"/>
      <c r="EC1495" s="9"/>
      <c r="ED1495" s="9"/>
      <c r="EE1495" s="9"/>
      <c r="EF1495" s="9"/>
      <c r="EG1495" s="9"/>
      <c r="EH1495" s="9"/>
      <c r="EI1495" s="9"/>
      <c r="EJ1495" s="9"/>
      <c r="EK1495" s="9"/>
      <c r="EL1495" s="9"/>
      <c r="EM1495" s="9"/>
      <c r="EN1495" s="9"/>
      <c r="EO1495" s="9"/>
      <c r="EP1495" s="9"/>
      <c r="EQ1495" s="9"/>
      <c r="ER1495" s="9"/>
      <c r="ES1495" s="9"/>
      <c r="ET1495" s="9"/>
      <c r="EU1495" s="9"/>
      <c r="EV1495" s="9"/>
      <c r="EW1495" s="9"/>
      <c r="EX1495" s="9"/>
      <c r="EY1495" s="9"/>
      <c r="EZ1495" s="9"/>
      <c r="FA1495" s="9"/>
      <c r="FB1495" s="9"/>
      <c r="FC1495" s="9"/>
      <c r="FD1495" s="9"/>
      <c r="FE1495" s="9"/>
      <c r="FF1495" s="9"/>
      <c r="FG1495" s="9"/>
      <c r="FH1495" s="9"/>
      <c r="FI1495" s="9"/>
      <c r="FJ1495" s="9"/>
      <c r="FK1495" s="9"/>
      <c r="FL1495" s="9"/>
      <c r="FM1495" s="9"/>
      <c r="FN1495" s="9"/>
      <c r="FO1495" s="9"/>
      <c r="FP1495" s="9"/>
      <c r="FQ1495" s="9"/>
      <c r="FR1495" s="9"/>
      <c r="FS1495" s="9"/>
      <c r="FT1495" s="9"/>
      <c r="FU1495" s="9"/>
      <c r="FV1495" s="9"/>
      <c r="FW1495" s="9"/>
      <c r="FX1495" s="9"/>
      <c r="FY1495" s="9"/>
      <c r="FZ1495" s="9"/>
      <c r="GA1495" s="9"/>
      <c r="GB1495" s="9"/>
      <c r="GC1495" s="9"/>
      <c r="GD1495" s="9"/>
      <c r="GE1495" s="9"/>
      <c r="GF1495" s="9"/>
    </row>
    <row r="1496" spans="2:188" s="95" customFormat="1">
      <c r="B1496" s="96"/>
      <c r="C1496" s="96"/>
      <c r="D1496" s="96"/>
      <c r="E1496" s="173"/>
      <c r="F1496" s="105"/>
      <c r="G1496" s="97"/>
      <c r="L1496" s="107"/>
      <c r="M1496" s="103"/>
      <c r="N1496" s="99"/>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9"/>
      <c r="FZ1496" s="9"/>
      <c r="GA1496" s="9"/>
      <c r="GB1496" s="9"/>
      <c r="GC1496" s="9"/>
      <c r="GD1496" s="9"/>
      <c r="GE1496" s="9"/>
      <c r="GF1496" s="9"/>
    </row>
    <row r="1497" spans="2:188" s="95" customFormat="1">
      <c r="B1497" s="96"/>
      <c r="C1497" s="96"/>
      <c r="D1497" s="96"/>
      <c r="E1497" s="173"/>
      <c r="F1497" s="105"/>
      <c r="G1497" s="97"/>
      <c r="L1497" s="107"/>
      <c r="M1497" s="103"/>
      <c r="N1497" s="99"/>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row>
    <row r="1498" spans="2:188" s="95" customFormat="1">
      <c r="B1498" s="96"/>
      <c r="C1498" s="96"/>
      <c r="D1498" s="96"/>
      <c r="E1498" s="173"/>
      <c r="F1498" s="105"/>
      <c r="G1498" s="97"/>
      <c r="L1498" s="107"/>
      <c r="M1498" s="103"/>
      <c r="N1498" s="99"/>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row>
    <row r="1499" spans="2:188" s="95" customFormat="1">
      <c r="B1499" s="96"/>
      <c r="C1499" s="96"/>
      <c r="D1499" s="96"/>
      <c r="E1499" s="173"/>
      <c r="F1499" s="105"/>
      <c r="G1499" s="97"/>
      <c r="L1499" s="107"/>
      <c r="M1499" s="103"/>
      <c r="N1499" s="99"/>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row>
    <row r="1500" spans="2:188" s="95" customFormat="1">
      <c r="B1500" s="96"/>
      <c r="C1500" s="96"/>
      <c r="D1500" s="96"/>
      <c r="E1500" s="173"/>
      <c r="F1500" s="105"/>
      <c r="G1500" s="97"/>
      <c r="L1500" s="107"/>
      <c r="M1500" s="103"/>
      <c r="N1500" s="99"/>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row>
    <row r="1501" spans="2:188" s="95" customFormat="1">
      <c r="B1501" s="96"/>
      <c r="C1501" s="96"/>
      <c r="D1501" s="96"/>
      <c r="E1501" s="173"/>
      <c r="F1501" s="105"/>
      <c r="G1501" s="97"/>
      <c r="L1501" s="107"/>
      <c r="M1501" s="103"/>
      <c r="N1501" s="99"/>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row>
    <row r="1502" spans="2:188" s="95" customFormat="1">
      <c r="B1502" s="96"/>
      <c r="C1502" s="96"/>
      <c r="D1502" s="96"/>
      <c r="E1502" s="173"/>
      <c r="F1502" s="105"/>
      <c r="G1502" s="97"/>
      <c r="L1502" s="107"/>
      <c r="M1502" s="103"/>
      <c r="N1502" s="99"/>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row>
    <row r="1503" spans="2:188" s="95" customFormat="1">
      <c r="B1503" s="96"/>
      <c r="C1503" s="96"/>
      <c r="D1503" s="96"/>
      <c r="E1503" s="173"/>
      <c r="F1503" s="105"/>
      <c r="G1503" s="97"/>
      <c r="L1503" s="107"/>
      <c r="M1503" s="103"/>
      <c r="N1503" s="99"/>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row>
    <row r="1504" spans="2:188" s="95" customFormat="1">
      <c r="B1504" s="96"/>
      <c r="C1504" s="96"/>
      <c r="D1504" s="96"/>
      <c r="E1504" s="173"/>
      <c r="F1504" s="105"/>
      <c r="G1504" s="97"/>
      <c r="L1504" s="107"/>
      <c r="M1504" s="103"/>
      <c r="N1504" s="99"/>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row>
    <row r="1505" spans="2:188" s="95" customFormat="1">
      <c r="B1505" s="96"/>
      <c r="C1505" s="96"/>
      <c r="D1505" s="96"/>
      <c r="E1505" s="173"/>
      <c r="F1505" s="105"/>
      <c r="G1505" s="97"/>
      <c r="L1505" s="107"/>
      <c r="M1505" s="103"/>
      <c r="N1505" s="99"/>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row>
    <row r="1506" spans="2:188" s="95" customFormat="1">
      <c r="B1506" s="96"/>
      <c r="C1506" s="96"/>
      <c r="D1506" s="96"/>
      <c r="E1506" s="173"/>
      <c r="F1506" s="105"/>
      <c r="G1506" s="97"/>
      <c r="L1506" s="107"/>
      <c r="M1506" s="103"/>
      <c r="N1506" s="99"/>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row>
    <row r="1507" spans="2:188" s="95" customFormat="1">
      <c r="B1507" s="96"/>
      <c r="C1507" s="96"/>
      <c r="D1507" s="96"/>
      <c r="E1507" s="173"/>
      <c r="F1507" s="105"/>
      <c r="G1507" s="97"/>
      <c r="L1507" s="107"/>
      <c r="M1507" s="103"/>
      <c r="N1507" s="99"/>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row>
    <row r="1508" spans="2:188" s="95" customFormat="1">
      <c r="B1508" s="96"/>
      <c r="C1508" s="96"/>
      <c r="D1508" s="96"/>
      <c r="E1508" s="173"/>
      <c r="F1508" s="105"/>
      <c r="G1508" s="97"/>
      <c r="L1508" s="107"/>
      <c r="M1508" s="103"/>
      <c r="N1508" s="99"/>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row>
    <row r="1509" spans="2:188" s="95" customFormat="1">
      <c r="B1509" s="96"/>
      <c r="C1509" s="96"/>
      <c r="D1509" s="96"/>
      <c r="E1509" s="173"/>
      <c r="F1509" s="105"/>
      <c r="G1509" s="97"/>
      <c r="L1509" s="107"/>
      <c r="M1509" s="103"/>
      <c r="N1509" s="99"/>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row>
    <row r="1510" spans="2:188" s="95" customFormat="1">
      <c r="B1510" s="96"/>
      <c r="C1510" s="96"/>
      <c r="D1510" s="96"/>
      <c r="E1510" s="173"/>
      <c r="F1510" s="105"/>
      <c r="G1510" s="97"/>
      <c r="L1510" s="107"/>
      <c r="M1510" s="103"/>
      <c r="N1510" s="99"/>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row>
    <row r="1511" spans="2:188" s="95" customFormat="1">
      <c r="B1511" s="96"/>
      <c r="C1511" s="96"/>
      <c r="D1511" s="96"/>
      <c r="E1511" s="173"/>
      <c r="F1511" s="105"/>
      <c r="G1511" s="97"/>
      <c r="L1511" s="107"/>
      <c r="M1511" s="103"/>
      <c r="N1511" s="99"/>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row>
    <row r="1512" spans="2:188" s="95" customFormat="1">
      <c r="B1512" s="96"/>
      <c r="C1512" s="96"/>
      <c r="D1512" s="96"/>
      <c r="E1512" s="173"/>
      <c r="F1512" s="105"/>
      <c r="G1512" s="97"/>
      <c r="L1512" s="107"/>
      <c r="M1512" s="103"/>
      <c r="N1512" s="99"/>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row>
    <row r="1513" spans="2:188" s="95" customFormat="1">
      <c r="B1513" s="96"/>
      <c r="C1513" s="96"/>
      <c r="D1513" s="96"/>
      <c r="E1513" s="173"/>
      <c r="F1513" s="105"/>
      <c r="G1513" s="97"/>
      <c r="L1513" s="107"/>
      <c r="M1513" s="103"/>
      <c r="N1513" s="99"/>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row>
    <row r="1514" spans="2:188" s="95" customFormat="1">
      <c r="B1514" s="96"/>
      <c r="C1514" s="96"/>
      <c r="D1514" s="96"/>
      <c r="E1514" s="173"/>
      <c r="F1514" s="105"/>
      <c r="G1514" s="97"/>
      <c r="L1514" s="107"/>
      <c r="M1514" s="103"/>
      <c r="N1514" s="99"/>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row>
    <row r="1515" spans="2:188" s="95" customFormat="1">
      <c r="B1515" s="96"/>
      <c r="C1515" s="96"/>
      <c r="D1515" s="96"/>
      <c r="E1515" s="173"/>
      <c r="F1515" s="105"/>
      <c r="G1515" s="97"/>
      <c r="L1515" s="107"/>
      <c r="M1515" s="103"/>
      <c r="N1515" s="99"/>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row>
    <row r="1516" spans="2:188" s="95" customFormat="1">
      <c r="B1516" s="96"/>
      <c r="C1516" s="96"/>
      <c r="D1516" s="96"/>
      <c r="E1516" s="173"/>
      <c r="F1516" s="105"/>
      <c r="G1516" s="97"/>
      <c r="L1516" s="107"/>
      <c r="M1516" s="103"/>
      <c r="N1516" s="99"/>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9"/>
      <c r="FZ1516" s="9"/>
      <c r="GA1516" s="9"/>
      <c r="GB1516" s="9"/>
      <c r="GC1516" s="9"/>
      <c r="GD1516" s="9"/>
      <c r="GE1516" s="9"/>
      <c r="GF1516" s="9"/>
    </row>
    <row r="1517" spans="2:188" s="95" customFormat="1">
      <c r="B1517" s="96"/>
      <c r="C1517" s="96"/>
      <c r="D1517" s="96"/>
      <c r="E1517" s="173"/>
      <c r="F1517" s="105"/>
      <c r="G1517" s="97"/>
      <c r="L1517" s="107"/>
      <c r="M1517" s="103"/>
      <c r="N1517" s="99"/>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c r="DU1517" s="9"/>
      <c r="DV1517" s="9"/>
      <c r="DW1517" s="9"/>
      <c r="DX1517" s="9"/>
      <c r="DY1517" s="9"/>
      <c r="DZ1517" s="9"/>
      <c r="EA1517" s="9"/>
      <c r="EB1517" s="9"/>
      <c r="EC1517" s="9"/>
      <c r="ED1517" s="9"/>
      <c r="EE1517" s="9"/>
      <c r="EF1517" s="9"/>
      <c r="EG1517" s="9"/>
      <c r="EH1517" s="9"/>
      <c r="EI1517" s="9"/>
      <c r="EJ1517" s="9"/>
      <c r="EK1517" s="9"/>
      <c r="EL1517" s="9"/>
      <c r="EM1517" s="9"/>
      <c r="EN1517" s="9"/>
      <c r="EO1517" s="9"/>
      <c r="EP1517" s="9"/>
      <c r="EQ1517" s="9"/>
      <c r="ER1517" s="9"/>
      <c r="ES1517" s="9"/>
      <c r="ET1517" s="9"/>
      <c r="EU1517" s="9"/>
      <c r="EV1517" s="9"/>
      <c r="EW1517" s="9"/>
      <c r="EX1517" s="9"/>
      <c r="EY1517" s="9"/>
      <c r="EZ1517" s="9"/>
      <c r="FA1517" s="9"/>
      <c r="FB1517" s="9"/>
      <c r="FC1517" s="9"/>
      <c r="FD1517" s="9"/>
      <c r="FE1517" s="9"/>
      <c r="FF1517" s="9"/>
      <c r="FG1517" s="9"/>
      <c r="FH1517" s="9"/>
      <c r="FI1517" s="9"/>
      <c r="FJ1517" s="9"/>
      <c r="FK1517" s="9"/>
      <c r="FL1517" s="9"/>
      <c r="FM1517" s="9"/>
      <c r="FN1517" s="9"/>
      <c r="FO1517" s="9"/>
      <c r="FP1517" s="9"/>
      <c r="FQ1517" s="9"/>
      <c r="FR1517" s="9"/>
      <c r="FS1517" s="9"/>
      <c r="FT1517" s="9"/>
      <c r="FU1517" s="9"/>
      <c r="FV1517" s="9"/>
      <c r="FW1517" s="9"/>
      <c r="FX1517" s="9"/>
      <c r="FY1517" s="9"/>
      <c r="FZ1517" s="9"/>
      <c r="GA1517" s="9"/>
      <c r="GB1517" s="9"/>
      <c r="GC1517" s="9"/>
      <c r="GD1517" s="9"/>
      <c r="GE1517" s="9"/>
      <c r="GF1517" s="9"/>
    </row>
    <row r="1518" spans="2:188" s="95" customFormat="1">
      <c r="B1518" s="96"/>
      <c r="C1518" s="96"/>
      <c r="D1518" s="96"/>
      <c r="E1518" s="173"/>
      <c r="F1518" s="105"/>
      <c r="G1518" s="97"/>
      <c r="L1518" s="107"/>
      <c r="M1518" s="103"/>
      <c r="N1518" s="99"/>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9"/>
      <c r="FZ1518" s="9"/>
      <c r="GA1518" s="9"/>
      <c r="GB1518" s="9"/>
      <c r="GC1518" s="9"/>
      <c r="GD1518" s="9"/>
      <c r="GE1518" s="9"/>
      <c r="GF1518" s="9"/>
    </row>
    <row r="1519" spans="2:188" s="95" customFormat="1">
      <c r="B1519" s="96"/>
      <c r="C1519" s="96"/>
      <c r="D1519" s="96"/>
      <c r="E1519" s="173"/>
      <c r="F1519" s="105"/>
      <c r="G1519" s="97"/>
      <c r="L1519" s="107"/>
      <c r="M1519" s="103"/>
      <c r="N1519" s="99"/>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row>
    <row r="1520" spans="2:188" s="95" customFormat="1">
      <c r="B1520" s="96"/>
      <c r="C1520" s="96"/>
      <c r="D1520" s="96"/>
      <c r="E1520" s="173"/>
      <c r="F1520" s="105"/>
      <c r="G1520" s="97"/>
      <c r="L1520" s="107"/>
      <c r="M1520" s="103"/>
      <c r="N1520" s="99"/>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9"/>
      <c r="FZ1520" s="9"/>
      <c r="GA1520" s="9"/>
      <c r="GB1520" s="9"/>
      <c r="GC1520" s="9"/>
      <c r="GD1520" s="9"/>
      <c r="GE1520" s="9"/>
      <c r="GF1520" s="9"/>
    </row>
    <row r="1521" spans="2:188" s="95" customFormat="1">
      <c r="B1521" s="96"/>
      <c r="C1521" s="96"/>
      <c r="D1521" s="96"/>
      <c r="E1521" s="173"/>
      <c r="F1521" s="105"/>
      <c r="G1521" s="97"/>
      <c r="L1521" s="107"/>
      <c r="M1521" s="103"/>
      <c r="N1521" s="99"/>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c r="DU1521" s="9"/>
      <c r="DV1521" s="9"/>
      <c r="DW1521" s="9"/>
      <c r="DX1521" s="9"/>
      <c r="DY1521" s="9"/>
      <c r="DZ1521" s="9"/>
      <c r="EA1521" s="9"/>
      <c r="EB1521" s="9"/>
      <c r="EC1521" s="9"/>
      <c r="ED1521" s="9"/>
      <c r="EE1521" s="9"/>
      <c r="EF1521" s="9"/>
      <c r="EG1521" s="9"/>
      <c r="EH1521" s="9"/>
      <c r="EI1521" s="9"/>
      <c r="EJ1521" s="9"/>
      <c r="EK1521" s="9"/>
      <c r="EL1521" s="9"/>
      <c r="EM1521" s="9"/>
      <c r="EN1521" s="9"/>
      <c r="EO1521" s="9"/>
      <c r="EP1521" s="9"/>
      <c r="EQ1521" s="9"/>
      <c r="ER1521" s="9"/>
      <c r="ES1521" s="9"/>
      <c r="ET1521" s="9"/>
      <c r="EU1521" s="9"/>
      <c r="EV1521" s="9"/>
      <c r="EW1521" s="9"/>
      <c r="EX1521" s="9"/>
      <c r="EY1521" s="9"/>
      <c r="EZ1521" s="9"/>
      <c r="FA1521" s="9"/>
      <c r="FB1521" s="9"/>
      <c r="FC1521" s="9"/>
      <c r="FD1521" s="9"/>
      <c r="FE1521" s="9"/>
      <c r="FF1521" s="9"/>
      <c r="FG1521" s="9"/>
      <c r="FH1521" s="9"/>
      <c r="FI1521" s="9"/>
      <c r="FJ1521" s="9"/>
      <c r="FK1521" s="9"/>
      <c r="FL1521" s="9"/>
      <c r="FM1521" s="9"/>
      <c r="FN1521" s="9"/>
      <c r="FO1521" s="9"/>
      <c r="FP1521" s="9"/>
      <c r="FQ1521" s="9"/>
      <c r="FR1521" s="9"/>
      <c r="FS1521" s="9"/>
      <c r="FT1521" s="9"/>
      <c r="FU1521" s="9"/>
      <c r="FV1521" s="9"/>
      <c r="FW1521" s="9"/>
      <c r="FX1521" s="9"/>
      <c r="FY1521" s="9"/>
      <c r="FZ1521" s="9"/>
      <c r="GA1521" s="9"/>
      <c r="GB1521" s="9"/>
      <c r="GC1521" s="9"/>
      <c r="GD1521" s="9"/>
      <c r="GE1521" s="9"/>
      <c r="GF1521" s="9"/>
    </row>
    <row r="1522" spans="2:188" s="95" customFormat="1">
      <c r="B1522" s="96"/>
      <c r="C1522" s="96"/>
      <c r="D1522" s="96"/>
      <c r="E1522" s="173"/>
      <c r="F1522" s="105"/>
      <c r="G1522" s="97"/>
      <c r="L1522" s="107"/>
      <c r="M1522" s="103"/>
      <c r="N1522" s="99"/>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9"/>
      <c r="FZ1522" s="9"/>
      <c r="GA1522" s="9"/>
      <c r="GB1522" s="9"/>
      <c r="GC1522" s="9"/>
      <c r="GD1522" s="9"/>
      <c r="GE1522" s="9"/>
      <c r="GF1522" s="9"/>
    </row>
    <row r="1523" spans="2:188" s="95" customFormat="1">
      <c r="B1523" s="96"/>
      <c r="C1523" s="96"/>
      <c r="D1523" s="96"/>
      <c r="E1523" s="173"/>
      <c r="F1523" s="105"/>
      <c r="G1523" s="97"/>
      <c r="L1523" s="107"/>
      <c r="M1523" s="103"/>
      <c r="N1523" s="99"/>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c r="DU1523" s="9"/>
      <c r="DV1523" s="9"/>
      <c r="DW1523" s="9"/>
      <c r="DX1523" s="9"/>
      <c r="DY1523" s="9"/>
      <c r="DZ1523" s="9"/>
      <c r="EA1523" s="9"/>
      <c r="EB1523" s="9"/>
      <c r="EC1523" s="9"/>
      <c r="ED1523" s="9"/>
      <c r="EE1523" s="9"/>
      <c r="EF1523" s="9"/>
      <c r="EG1523" s="9"/>
      <c r="EH1523" s="9"/>
      <c r="EI1523" s="9"/>
      <c r="EJ1523" s="9"/>
      <c r="EK1523" s="9"/>
      <c r="EL1523" s="9"/>
      <c r="EM1523" s="9"/>
      <c r="EN1523" s="9"/>
      <c r="EO1523" s="9"/>
      <c r="EP1523" s="9"/>
      <c r="EQ1523" s="9"/>
      <c r="ER1523" s="9"/>
      <c r="ES1523" s="9"/>
      <c r="ET1523" s="9"/>
      <c r="EU1523" s="9"/>
      <c r="EV1523" s="9"/>
      <c r="EW1523" s="9"/>
      <c r="EX1523" s="9"/>
      <c r="EY1523" s="9"/>
      <c r="EZ1523" s="9"/>
      <c r="FA1523" s="9"/>
      <c r="FB1523" s="9"/>
      <c r="FC1523" s="9"/>
      <c r="FD1523" s="9"/>
      <c r="FE1523" s="9"/>
      <c r="FF1523" s="9"/>
      <c r="FG1523" s="9"/>
      <c r="FH1523" s="9"/>
      <c r="FI1523" s="9"/>
      <c r="FJ1523" s="9"/>
      <c r="FK1523" s="9"/>
      <c r="FL1523" s="9"/>
      <c r="FM1523" s="9"/>
      <c r="FN1523" s="9"/>
      <c r="FO1523" s="9"/>
      <c r="FP1523" s="9"/>
      <c r="FQ1523" s="9"/>
      <c r="FR1523" s="9"/>
      <c r="FS1523" s="9"/>
      <c r="FT1523" s="9"/>
      <c r="FU1523" s="9"/>
      <c r="FV1523" s="9"/>
      <c r="FW1523" s="9"/>
      <c r="FX1523" s="9"/>
      <c r="FY1523" s="9"/>
      <c r="FZ1523" s="9"/>
      <c r="GA1523" s="9"/>
      <c r="GB1523" s="9"/>
      <c r="GC1523" s="9"/>
      <c r="GD1523" s="9"/>
      <c r="GE1523" s="9"/>
      <c r="GF1523" s="9"/>
    </row>
    <row r="1524" spans="2:188" s="95" customFormat="1">
      <c r="B1524" s="96"/>
      <c r="C1524" s="96"/>
      <c r="D1524" s="96"/>
      <c r="E1524" s="173"/>
      <c r="F1524" s="105"/>
      <c r="G1524" s="97"/>
      <c r="L1524" s="107"/>
      <c r="M1524" s="103"/>
      <c r="N1524" s="99"/>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9"/>
      <c r="FZ1524" s="9"/>
      <c r="GA1524" s="9"/>
      <c r="GB1524" s="9"/>
      <c r="GC1524" s="9"/>
      <c r="GD1524" s="9"/>
      <c r="GE1524" s="9"/>
      <c r="GF1524" s="9"/>
    </row>
    <row r="1525" spans="2:188" s="95" customFormat="1">
      <c r="B1525" s="96"/>
      <c r="C1525" s="96"/>
      <c r="D1525" s="96"/>
      <c r="E1525" s="173"/>
      <c r="F1525" s="105"/>
      <c r="G1525" s="97"/>
      <c r="L1525" s="107"/>
      <c r="M1525" s="103"/>
      <c r="N1525" s="99"/>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c r="DU1525" s="9"/>
      <c r="DV1525" s="9"/>
      <c r="DW1525" s="9"/>
      <c r="DX1525" s="9"/>
      <c r="DY1525" s="9"/>
      <c r="DZ1525" s="9"/>
      <c r="EA1525" s="9"/>
      <c r="EB1525" s="9"/>
      <c r="EC1525" s="9"/>
      <c r="ED1525" s="9"/>
      <c r="EE1525" s="9"/>
      <c r="EF1525" s="9"/>
      <c r="EG1525" s="9"/>
      <c r="EH1525" s="9"/>
      <c r="EI1525" s="9"/>
      <c r="EJ1525" s="9"/>
      <c r="EK1525" s="9"/>
      <c r="EL1525" s="9"/>
      <c r="EM1525" s="9"/>
      <c r="EN1525" s="9"/>
      <c r="EO1525" s="9"/>
      <c r="EP1525" s="9"/>
      <c r="EQ1525" s="9"/>
      <c r="ER1525" s="9"/>
      <c r="ES1525" s="9"/>
      <c r="ET1525" s="9"/>
      <c r="EU1525" s="9"/>
      <c r="EV1525" s="9"/>
      <c r="EW1525" s="9"/>
      <c r="EX1525" s="9"/>
      <c r="EY1525" s="9"/>
      <c r="EZ1525" s="9"/>
      <c r="FA1525" s="9"/>
      <c r="FB1525" s="9"/>
      <c r="FC1525" s="9"/>
      <c r="FD1525" s="9"/>
      <c r="FE1525" s="9"/>
      <c r="FF1525" s="9"/>
      <c r="FG1525" s="9"/>
      <c r="FH1525" s="9"/>
      <c r="FI1525" s="9"/>
      <c r="FJ1525" s="9"/>
      <c r="FK1525" s="9"/>
      <c r="FL1525" s="9"/>
      <c r="FM1525" s="9"/>
      <c r="FN1525" s="9"/>
      <c r="FO1525" s="9"/>
      <c r="FP1525" s="9"/>
      <c r="FQ1525" s="9"/>
      <c r="FR1525" s="9"/>
      <c r="FS1525" s="9"/>
      <c r="FT1525" s="9"/>
      <c r="FU1525" s="9"/>
      <c r="FV1525" s="9"/>
      <c r="FW1525" s="9"/>
      <c r="FX1525" s="9"/>
      <c r="FY1525" s="9"/>
      <c r="FZ1525" s="9"/>
      <c r="GA1525" s="9"/>
      <c r="GB1525" s="9"/>
      <c r="GC1525" s="9"/>
      <c r="GD1525" s="9"/>
      <c r="GE1525" s="9"/>
      <c r="GF1525" s="9"/>
    </row>
    <row r="1526" spans="2:188" s="95" customFormat="1">
      <c r="B1526" s="96"/>
      <c r="C1526" s="96"/>
      <c r="D1526" s="96"/>
      <c r="E1526" s="173"/>
      <c r="F1526" s="105"/>
      <c r="G1526" s="97"/>
      <c r="L1526" s="107"/>
      <c r="M1526" s="103"/>
      <c r="N1526" s="99"/>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9"/>
      <c r="FZ1526" s="9"/>
      <c r="GA1526" s="9"/>
      <c r="GB1526" s="9"/>
      <c r="GC1526" s="9"/>
      <c r="GD1526" s="9"/>
      <c r="GE1526" s="9"/>
      <c r="GF1526" s="9"/>
    </row>
    <row r="1527" spans="2:188" s="95" customFormat="1">
      <c r="B1527" s="96"/>
      <c r="C1527" s="96"/>
      <c r="D1527" s="96"/>
      <c r="E1527" s="173"/>
      <c r="F1527" s="105"/>
      <c r="G1527" s="97"/>
      <c r="L1527" s="107"/>
      <c r="M1527" s="103"/>
      <c r="N1527" s="99"/>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c r="DU1527" s="9"/>
      <c r="DV1527" s="9"/>
      <c r="DW1527" s="9"/>
      <c r="DX1527" s="9"/>
      <c r="DY1527" s="9"/>
      <c r="DZ1527" s="9"/>
      <c r="EA1527" s="9"/>
      <c r="EB1527" s="9"/>
      <c r="EC1527" s="9"/>
      <c r="ED1527" s="9"/>
      <c r="EE1527" s="9"/>
      <c r="EF1527" s="9"/>
      <c r="EG1527" s="9"/>
      <c r="EH1527" s="9"/>
      <c r="EI1527" s="9"/>
      <c r="EJ1527" s="9"/>
      <c r="EK1527" s="9"/>
      <c r="EL1527" s="9"/>
      <c r="EM1527" s="9"/>
      <c r="EN1527" s="9"/>
      <c r="EO1527" s="9"/>
      <c r="EP1527" s="9"/>
      <c r="EQ1527" s="9"/>
      <c r="ER1527" s="9"/>
      <c r="ES1527" s="9"/>
      <c r="ET1527" s="9"/>
      <c r="EU1527" s="9"/>
      <c r="EV1527" s="9"/>
      <c r="EW1527" s="9"/>
      <c r="EX1527" s="9"/>
      <c r="EY1527" s="9"/>
      <c r="EZ1527" s="9"/>
      <c r="FA1527" s="9"/>
      <c r="FB1527" s="9"/>
      <c r="FC1527" s="9"/>
      <c r="FD1527" s="9"/>
      <c r="FE1527" s="9"/>
      <c r="FF1527" s="9"/>
      <c r="FG1527" s="9"/>
      <c r="FH1527" s="9"/>
      <c r="FI1527" s="9"/>
      <c r="FJ1527" s="9"/>
      <c r="FK1527" s="9"/>
      <c r="FL1527" s="9"/>
      <c r="FM1527" s="9"/>
      <c r="FN1527" s="9"/>
      <c r="FO1527" s="9"/>
      <c r="FP1527" s="9"/>
      <c r="FQ1527" s="9"/>
      <c r="FR1527" s="9"/>
      <c r="FS1527" s="9"/>
      <c r="FT1527" s="9"/>
      <c r="FU1527" s="9"/>
      <c r="FV1527" s="9"/>
      <c r="FW1527" s="9"/>
      <c r="FX1527" s="9"/>
      <c r="FY1527" s="9"/>
      <c r="FZ1527" s="9"/>
      <c r="GA1527" s="9"/>
      <c r="GB1527" s="9"/>
      <c r="GC1527" s="9"/>
      <c r="GD1527" s="9"/>
      <c r="GE1527" s="9"/>
      <c r="GF1527" s="9"/>
    </row>
    <row r="1528" spans="2:188" s="95" customFormat="1">
      <c r="B1528" s="96"/>
      <c r="C1528" s="96"/>
      <c r="D1528" s="96"/>
      <c r="E1528" s="173"/>
      <c r="F1528" s="105"/>
      <c r="G1528" s="97"/>
      <c r="L1528" s="107"/>
      <c r="M1528" s="103"/>
      <c r="N1528" s="99"/>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9"/>
      <c r="FZ1528" s="9"/>
      <c r="GA1528" s="9"/>
      <c r="GB1528" s="9"/>
      <c r="GC1528" s="9"/>
      <c r="GD1528" s="9"/>
      <c r="GE1528" s="9"/>
      <c r="GF1528" s="9"/>
    </row>
    <row r="1529" spans="2:188" s="95" customFormat="1">
      <c r="B1529" s="96"/>
      <c r="C1529" s="96"/>
      <c r="D1529" s="96"/>
      <c r="E1529" s="173"/>
      <c r="F1529" s="105"/>
      <c r="G1529" s="97"/>
      <c r="L1529" s="107"/>
      <c r="M1529" s="103"/>
      <c r="N1529" s="99"/>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c r="DU1529" s="9"/>
      <c r="DV1529" s="9"/>
      <c r="DW1529" s="9"/>
      <c r="DX1529" s="9"/>
      <c r="DY1529" s="9"/>
      <c r="DZ1529" s="9"/>
      <c r="EA1529" s="9"/>
      <c r="EB1529" s="9"/>
      <c r="EC1529" s="9"/>
      <c r="ED1529" s="9"/>
      <c r="EE1529" s="9"/>
      <c r="EF1529" s="9"/>
      <c r="EG1529" s="9"/>
      <c r="EH1529" s="9"/>
      <c r="EI1529" s="9"/>
      <c r="EJ1529" s="9"/>
      <c r="EK1529" s="9"/>
      <c r="EL1529" s="9"/>
      <c r="EM1529" s="9"/>
      <c r="EN1529" s="9"/>
      <c r="EO1529" s="9"/>
      <c r="EP1529" s="9"/>
      <c r="EQ1529" s="9"/>
      <c r="ER1529" s="9"/>
      <c r="ES1529" s="9"/>
      <c r="ET1529" s="9"/>
      <c r="EU1529" s="9"/>
      <c r="EV1529" s="9"/>
      <c r="EW1529" s="9"/>
      <c r="EX1529" s="9"/>
      <c r="EY1529" s="9"/>
      <c r="EZ1529" s="9"/>
      <c r="FA1529" s="9"/>
      <c r="FB1529" s="9"/>
      <c r="FC1529" s="9"/>
      <c r="FD1529" s="9"/>
      <c r="FE1529" s="9"/>
      <c r="FF1529" s="9"/>
      <c r="FG1529" s="9"/>
      <c r="FH1529" s="9"/>
      <c r="FI1529" s="9"/>
      <c r="FJ1529" s="9"/>
      <c r="FK1529" s="9"/>
      <c r="FL1529" s="9"/>
      <c r="FM1529" s="9"/>
      <c r="FN1529" s="9"/>
      <c r="FO1529" s="9"/>
      <c r="FP1529" s="9"/>
      <c r="FQ1529" s="9"/>
      <c r="FR1529" s="9"/>
      <c r="FS1529" s="9"/>
      <c r="FT1529" s="9"/>
      <c r="FU1529" s="9"/>
      <c r="FV1529" s="9"/>
      <c r="FW1529" s="9"/>
      <c r="FX1529" s="9"/>
      <c r="FY1529" s="9"/>
      <c r="FZ1529" s="9"/>
      <c r="GA1529" s="9"/>
      <c r="GB1529" s="9"/>
      <c r="GC1529" s="9"/>
      <c r="GD1529" s="9"/>
      <c r="GE1529" s="9"/>
      <c r="GF1529" s="9"/>
    </row>
    <row r="1530" spans="2:188" s="95" customFormat="1">
      <c r="B1530" s="96"/>
      <c r="C1530" s="96"/>
      <c r="D1530" s="96"/>
      <c r="E1530" s="173"/>
      <c r="F1530" s="105"/>
      <c r="G1530" s="97"/>
      <c r="L1530" s="107"/>
      <c r="M1530" s="103"/>
      <c r="N1530" s="99"/>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9"/>
      <c r="FZ1530" s="9"/>
      <c r="GA1530" s="9"/>
      <c r="GB1530" s="9"/>
      <c r="GC1530" s="9"/>
      <c r="GD1530" s="9"/>
      <c r="GE1530" s="9"/>
      <c r="GF1530" s="9"/>
    </row>
    <row r="1531" spans="2:188" s="95" customFormat="1">
      <c r="B1531" s="96"/>
      <c r="C1531" s="96"/>
      <c r="D1531" s="96"/>
      <c r="E1531" s="173"/>
      <c r="F1531" s="105"/>
      <c r="G1531" s="97"/>
      <c r="L1531" s="107"/>
      <c r="M1531" s="103"/>
      <c r="N1531" s="99"/>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c r="DU1531" s="9"/>
      <c r="DV1531" s="9"/>
      <c r="DW1531" s="9"/>
      <c r="DX1531" s="9"/>
      <c r="DY1531" s="9"/>
      <c r="DZ1531" s="9"/>
      <c r="EA1531" s="9"/>
      <c r="EB1531" s="9"/>
      <c r="EC1531" s="9"/>
      <c r="ED1531" s="9"/>
      <c r="EE1531" s="9"/>
      <c r="EF1531" s="9"/>
      <c r="EG1531" s="9"/>
      <c r="EH1531" s="9"/>
      <c r="EI1531" s="9"/>
      <c r="EJ1531" s="9"/>
      <c r="EK1531" s="9"/>
      <c r="EL1531" s="9"/>
      <c r="EM1531" s="9"/>
      <c r="EN1531" s="9"/>
      <c r="EO1531" s="9"/>
      <c r="EP1531" s="9"/>
      <c r="EQ1531" s="9"/>
      <c r="ER1531" s="9"/>
      <c r="ES1531" s="9"/>
      <c r="ET1531" s="9"/>
      <c r="EU1531" s="9"/>
      <c r="EV1531" s="9"/>
      <c r="EW1531" s="9"/>
      <c r="EX1531" s="9"/>
      <c r="EY1531" s="9"/>
      <c r="EZ1531" s="9"/>
      <c r="FA1531" s="9"/>
      <c r="FB1531" s="9"/>
      <c r="FC1531" s="9"/>
      <c r="FD1531" s="9"/>
      <c r="FE1531" s="9"/>
      <c r="FF1531" s="9"/>
      <c r="FG1531" s="9"/>
      <c r="FH1531" s="9"/>
      <c r="FI1531" s="9"/>
      <c r="FJ1531" s="9"/>
      <c r="FK1531" s="9"/>
      <c r="FL1531" s="9"/>
      <c r="FM1531" s="9"/>
      <c r="FN1531" s="9"/>
      <c r="FO1531" s="9"/>
      <c r="FP1531" s="9"/>
      <c r="FQ1531" s="9"/>
      <c r="FR1531" s="9"/>
      <c r="FS1531" s="9"/>
      <c r="FT1531" s="9"/>
      <c r="FU1531" s="9"/>
      <c r="FV1531" s="9"/>
      <c r="FW1531" s="9"/>
      <c r="FX1531" s="9"/>
      <c r="FY1531" s="9"/>
      <c r="FZ1531" s="9"/>
      <c r="GA1531" s="9"/>
      <c r="GB1531" s="9"/>
      <c r="GC1531" s="9"/>
      <c r="GD1531" s="9"/>
      <c r="GE1531" s="9"/>
      <c r="GF1531" s="9"/>
    </row>
    <row r="1532" spans="2:188" s="95" customFormat="1">
      <c r="B1532" s="96"/>
      <c r="C1532" s="96"/>
      <c r="D1532" s="96"/>
      <c r="E1532" s="173"/>
      <c r="F1532" s="105"/>
      <c r="G1532" s="97"/>
      <c r="L1532" s="107"/>
      <c r="M1532" s="103"/>
      <c r="N1532" s="99"/>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9"/>
      <c r="FZ1532" s="9"/>
      <c r="GA1532" s="9"/>
      <c r="GB1532" s="9"/>
      <c r="GC1532" s="9"/>
      <c r="GD1532" s="9"/>
      <c r="GE1532" s="9"/>
      <c r="GF1532" s="9"/>
    </row>
    <row r="1533" spans="2:188" s="95" customFormat="1">
      <c r="B1533" s="96"/>
      <c r="C1533" s="96"/>
      <c r="D1533" s="96"/>
      <c r="E1533" s="173"/>
      <c r="F1533" s="105"/>
      <c r="G1533" s="97"/>
      <c r="L1533" s="107"/>
      <c r="M1533" s="103"/>
      <c r="N1533" s="99"/>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c r="DU1533" s="9"/>
      <c r="DV1533" s="9"/>
      <c r="DW1533" s="9"/>
      <c r="DX1533" s="9"/>
      <c r="DY1533" s="9"/>
      <c r="DZ1533" s="9"/>
      <c r="EA1533" s="9"/>
      <c r="EB1533" s="9"/>
      <c r="EC1533" s="9"/>
      <c r="ED1533" s="9"/>
      <c r="EE1533" s="9"/>
      <c r="EF1533" s="9"/>
      <c r="EG1533" s="9"/>
      <c r="EH1533" s="9"/>
      <c r="EI1533" s="9"/>
      <c r="EJ1533" s="9"/>
      <c r="EK1533" s="9"/>
      <c r="EL1533" s="9"/>
      <c r="EM1533" s="9"/>
      <c r="EN1533" s="9"/>
      <c r="EO1533" s="9"/>
      <c r="EP1533" s="9"/>
      <c r="EQ1533" s="9"/>
      <c r="ER1533" s="9"/>
      <c r="ES1533" s="9"/>
      <c r="ET1533" s="9"/>
      <c r="EU1533" s="9"/>
      <c r="EV1533" s="9"/>
      <c r="EW1533" s="9"/>
      <c r="EX1533" s="9"/>
      <c r="EY1533" s="9"/>
      <c r="EZ1533" s="9"/>
      <c r="FA1533" s="9"/>
      <c r="FB1533" s="9"/>
      <c r="FC1533" s="9"/>
      <c r="FD1533" s="9"/>
      <c r="FE1533" s="9"/>
      <c r="FF1533" s="9"/>
      <c r="FG1533" s="9"/>
      <c r="FH1533" s="9"/>
      <c r="FI1533" s="9"/>
      <c r="FJ1533" s="9"/>
      <c r="FK1533" s="9"/>
      <c r="FL1533" s="9"/>
      <c r="FM1533" s="9"/>
      <c r="FN1533" s="9"/>
      <c r="FO1533" s="9"/>
      <c r="FP1533" s="9"/>
      <c r="FQ1533" s="9"/>
      <c r="FR1533" s="9"/>
      <c r="FS1533" s="9"/>
      <c r="FT1533" s="9"/>
      <c r="FU1533" s="9"/>
      <c r="FV1533" s="9"/>
      <c r="FW1533" s="9"/>
      <c r="FX1533" s="9"/>
      <c r="FY1533" s="9"/>
      <c r="FZ1533" s="9"/>
      <c r="GA1533" s="9"/>
      <c r="GB1533" s="9"/>
      <c r="GC1533" s="9"/>
      <c r="GD1533" s="9"/>
      <c r="GE1533" s="9"/>
      <c r="GF1533" s="9"/>
    </row>
    <row r="1534" spans="2:188" s="95" customFormat="1">
      <c r="B1534" s="96"/>
      <c r="C1534" s="96"/>
      <c r="D1534" s="96"/>
      <c r="E1534" s="173"/>
      <c r="F1534" s="105"/>
      <c r="G1534" s="97"/>
      <c r="L1534" s="107"/>
      <c r="M1534" s="103"/>
      <c r="N1534" s="99"/>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9"/>
      <c r="FZ1534" s="9"/>
      <c r="GA1534" s="9"/>
      <c r="GB1534" s="9"/>
      <c r="GC1534" s="9"/>
      <c r="GD1534" s="9"/>
      <c r="GE1534" s="9"/>
      <c r="GF1534" s="9"/>
    </row>
    <row r="1535" spans="2:188" s="95" customFormat="1">
      <c r="B1535" s="96"/>
      <c r="C1535" s="96"/>
      <c r="D1535" s="96"/>
      <c r="E1535" s="173"/>
      <c r="F1535" s="105"/>
      <c r="G1535" s="97"/>
      <c r="L1535" s="107"/>
      <c r="M1535" s="103"/>
      <c r="N1535" s="99"/>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c r="DU1535" s="9"/>
      <c r="DV1535" s="9"/>
      <c r="DW1535" s="9"/>
      <c r="DX1535" s="9"/>
      <c r="DY1535" s="9"/>
      <c r="DZ1535" s="9"/>
      <c r="EA1535" s="9"/>
      <c r="EB1535" s="9"/>
      <c r="EC1535" s="9"/>
      <c r="ED1535" s="9"/>
      <c r="EE1535" s="9"/>
      <c r="EF1535" s="9"/>
      <c r="EG1535" s="9"/>
      <c r="EH1535" s="9"/>
      <c r="EI1535" s="9"/>
      <c r="EJ1535" s="9"/>
      <c r="EK1535" s="9"/>
      <c r="EL1535" s="9"/>
      <c r="EM1535" s="9"/>
      <c r="EN1535" s="9"/>
      <c r="EO1535" s="9"/>
      <c r="EP1535" s="9"/>
      <c r="EQ1535" s="9"/>
      <c r="ER1535" s="9"/>
      <c r="ES1535" s="9"/>
      <c r="ET1535" s="9"/>
      <c r="EU1535" s="9"/>
      <c r="EV1535" s="9"/>
      <c r="EW1535" s="9"/>
      <c r="EX1535" s="9"/>
      <c r="EY1535" s="9"/>
      <c r="EZ1535" s="9"/>
      <c r="FA1535" s="9"/>
      <c r="FB1535" s="9"/>
      <c r="FC1535" s="9"/>
      <c r="FD1535" s="9"/>
      <c r="FE1535" s="9"/>
      <c r="FF1535" s="9"/>
      <c r="FG1535" s="9"/>
      <c r="FH1535" s="9"/>
      <c r="FI1535" s="9"/>
      <c r="FJ1535" s="9"/>
      <c r="FK1535" s="9"/>
      <c r="FL1535" s="9"/>
      <c r="FM1535" s="9"/>
      <c r="FN1535" s="9"/>
      <c r="FO1535" s="9"/>
      <c r="FP1535" s="9"/>
      <c r="FQ1535" s="9"/>
      <c r="FR1535" s="9"/>
      <c r="FS1535" s="9"/>
      <c r="FT1535" s="9"/>
      <c r="FU1535" s="9"/>
      <c r="FV1535" s="9"/>
      <c r="FW1535" s="9"/>
      <c r="FX1535" s="9"/>
      <c r="FY1535" s="9"/>
      <c r="FZ1535" s="9"/>
      <c r="GA1535" s="9"/>
      <c r="GB1535" s="9"/>
      <c r="GC1535" s="9"/>
      <c r="GD1535" s="9"/>
      <c r="GE1535" s="9"/>
      <c r="GF1535" s="9"/>
    </row>
    <row r="1536" spans="2:188" s="95" customFormat="1">
      <c r="B1536" s="96"/>
      <c r="C1536" s="96"/>
      <c r="D1536" s="96"/>
      <c r="E1536" s="173"/>
      <c r="F1536" s="105"/>
      <c r="G1536" s="97"/>
      <c r="L1536" s="107"/>
      <c r="M1536" s="103"/>
      <c r="N1536" s="99"/>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9"/>
      <c r="FZ1536" s="9"/>
      <c r="GA1536" s="9"/>
      <c r="GB1536" s="9"/>
      <c r="GC1536" s="9"/>
      <c r="GD1536" s="9"/>
      <c r="GE1536" s="9"/>
      <c r="GF1536" s="9"/>
    </row>
    <row r="1537" spans="2:188" s="95" customFormat="1">
      <c r="B1537" s="96"/>
      <c r="C1537" s="96"/>
      <c r="D1537" s="96"/>
      <c r="E1537" s="173"/>
      <c r="F1537" s="105"/>
      <c r="G1537" s="97"/>
      <c r="L1537" s="107"/>
      <c r="M1537" s="103"/>
      <c r="N1537" s="99"/>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c r="DU1537" s="9"/>
      <c r="DV1537" s="9"/>
      <c r="DW1537" s="9"/>
      <c r="DX1537" s="9"/>
      <c r="DY1537" s="9"/>
      <c r="DZ1537" s="9"/>
      <c r="EA1537" s="9"/>
      <c r="EB1537" s="9"/>
      <c r="EC1537" s="9"/>
      <c r="ED1537" s="9"/>
      <c r="EE1537" s="9"/>
      <c r="EF1537" s="9"/>
      <c r="EG1537" s="9"/>
      <c r="EH1537" s="9"/>
      <c r="EI1537" s="9"/>
      <c r="EJ1537" s="9"/>
      <c r="EK1537" s="9"/>
      <c r="EL1537" s="9"/>
      <c r="EM1537" s="9"/>
      <c r="EN1537" s="9"/>
      <c r="EO1537" s="9"/>
      <c r="EP1537" s="9"/>
      <c r="EQ1537" s="9"/>
      <c r="ER1537" s="9"/>
      <c r="ES1537" s="9"/>
      <c r="ET1537" s="9"/>
      <c r="EU1537" s="9"/>
      <c r="EV1537" s="9"/>
      <c r="EW1537" s="9"/>
      <c r="EX1537" s="9"/>
      <c r="EY1537" s="9"/>
      <c r="EZ1537" s="9"/>
      <c r="FA1537" s="9"/>
      <c r="FB1537" s="9"/>
      <c r="FC1537" s="9"/>
      <c r="FD1537" s="9"/>
      <c r="FE1537" s="9"/>
      <c r="FF1537" s="9"/>
      <c r="FG1537" s="9"/>
      <c r="FH1537" s="9"/>
      <c r="FI1537" s="9"/>
      <c r="FJ1537" s="9"/>
      <c r="FK1537" s="9"/>
      <c r="FL1537" s="9"/>
      <c r="FM1537" s="9"/>
      <c r="FN1537" s="9"/>
      <c r="FO1537" s="9"/>
      <c r="FP1537" s="9"/>
      <c r="FQ1537" s="9"/>
      <c r="FR1537" s="9"/>
      <c r="FS1537" s="9"/>
      <c r="FT1537" s="9"/>
      <c r="FU1537" s="9"/>
      <c r="FV1537" s="9"/>
      <c r="FW1537" s="9"/>
      <c r="FX1537" s="9"/>
      <c r="FY1537" s="9"/>
      <c r="FZ1537" s="9"/>
      <c r="GA1537" s="9"/>
      <c r="GB1537" s="9"/>
      <c r="GC1537" s="9"/>
      <c r="GD1537" s="9"/>
      <c r="GE1537" s="9"/>
      <c r="GF1537" s="9"/>
    </row>
    <row r="1538" spans="2:188" s="95" customFormat="1">
      <c r="B1538" s="96"/>
      <c r="C1538" s="96"/>
      <c r="D1538" s="96"/>
      <c r="E1538" s="173"/>
      <c r="F1538" s="105"/>
      <c r="G1538" s="97"/>
      <c r="L1538" s="107"/>
      <c r="M1538" s="103"/>
      <c r="N1538" s="99"/>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9"/>
      <c r="FZ1538" s="9"/>
      <c r="GA1538" s="9"/>
      <c r="GB1538" s="9"/>
      <c r="GC1538" s="9"/>
      <c r="GD1538" s="9"/>
      <c r="GE1538" s="9"/>
      <c r="GF1538" s="9"/>
    </row>
    <row r="1539" spans="2:188" s="95" customFormat="1">
      <c r="B1539" s="96"/>
      <c r="C1539" s="96"/>
      <c r="D1539" s="96"/>
      <c r="E1539" s="173"/>
      <c r="F1539" s="105"/>
      <c r="G1539" s="97"/>
      <c r="L1539" s="107"/>
      <c r="M1539" s="103"/>
      <c r="N1539" s="99"/>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c r="DU1539" s="9"/>
      <c r="DV1539" s="9"/>
      <c r="DW1539" s="9"/>
      <c r="DX1539" s="9"/>
      <c r="DY1539" s="9"/>
      <c r="DZ1539" s="9"/>
      <c r="EA1539" s="9"/>
      <c r="EB1539" s="9"/>
      <c r="EC1539" s="9"/>
      <c r="ED1539" s="9"/>
      <c r="EE1539" s="9"/>
      <c r="EF1539" s="9"/>
      <c r="EG1539" s="9"/>
      <c r="EH1539" s="9"/>
      <c r="EI1539" s="9"/>
      <c r="EJ1539" s="9"/>
      <c r="EK1539" s="9"/>
      <c r="EL1539" s="9"/>
      <c r="EM1539" s="9"/>
      <c r="EN1539" s="9"/>
      <c r="EO1539" s="9"/>
      <c r="EP1539" s="9"/>
      <c r="EQ1539" s="9"/>
      <c r="ER1539" s="9"/>
      <c r="ES1539" s="9"/>
      <c r="ET1539" s="9"/>
      <c r="EU1539" s="9"/>
      <c r="EV1539" s="9"/>
      <c r="EW1539" s="9"/>
      <c r="EX1539" s="9"/>
      <c r="EY1539" s="9"/>
      <c r="EZ1539" s="9"/>
      <c r="FA1539" s="9"/>
      <c r="FB1539" s="9"/>
      <c r="FC1539" s="9"/>
      <c r="FD1539" s="9"/>
      <c r="FE1539" s="9"/>
      <c r="FF1539" s="9"/>
      <c r="FG1539" s="9"/>
      <c r="FH1539" s="9"/>
      <c r="FI1539" s="9"/>
      <c r="FJ1539" s="9"/>
      <c r="FK1539" s="9"/>
      <c r="FL1539" s="9"/>
      <c r="FM1539" s="9"/>
      <c r="FN1539" s="9"/>
      <c r="FO1539" s="9"/>
      <c r="FP1539" s="9"/>
      <c r="FQ1539" s="9"/>
      <c r="FR1539" s="9"/>
      <c r="FS1539" s="9"/>
      <c r="FT1539" s="9"/>
      <c r="FU1539" s="9"/>
      <c r="FV1539" s="9"/>
      <c r="FW1539" s="9"/>
      <c r="FX1539" s="9"/>
      <c r="FY1539" s="9"/>
      <c r="FZ1539" s="9"/>
      <c r="GA1539" s="9"/>
      <c r="GB1539" s="9"/>
      <c r="GC1539" s="9"/>
      <c r="GD1539" s="9"/>
      <c r="GE1539" s="9"/>
      <c r="GF1539" s="9"/>
    </row>
    <row r="1540" spans="2:188" s="95" customFormat="1">
      <c r="B1540" s="96"/>
      <c r="C1540" s="96"/>
      <c r="D1540" s="96"/>
      <c r="E1540" s="173"/>
      <c r="F1540" s="105"/>
      <c r="G1540" s="97"/>
      <c r="L1540" s="107"/>
      <c r="M1540" s="103"/>
      <c r="N1540" s="99"/>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9"/>
      <c r="FZ1540" s="9"/>
      <c r="GA1540" s="9"/>
      <c r="GB1540" s="9"/>
      <c r="GC1540" s="9"/>
      <c r="GD1540" s="9"/>
      <c r="GE1540" s="9"/>
      <c r="GF1540" s="9"/>
    </row>
    <row r="1541" spans="2:188" s="95" customFormat="1">
      <c r="B1541" s="96"/>
      <c r="C1541" s="96"/>
      <c r="D1541" s="96"/>
      <c r="E1541" s="173"/>
      <c r="F1541" s="105"/>
      <c r="G1541" s="97"/>
      <c r="L1541" s="107"/>
      <c r="M1541" s="103"/>
      <c r="N1541" s="99"/>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c r="DU1541" s="9"/>
      <c r="DV1541" s="9"/>
      <c r="DW1541" s="9"/>
      <c r="DX1541" s="9"/>
      <c r="DY1541" s="9"/>
      <c r="DZ1541" s="9"/>
      <c r="EA1541" s="9"/>
      <c r="EB1541" s="9"/>
      <c r="EC1541" s="9"/>
      <c r="ED1541" s="9"/>
      <c r="EE1541" s="9"/>
      <c r="EF1541" s="9"/>
      <c r="EG1541" s="9"/>
      <c r="EH1541" s="9"/>
      <c r="EI1541" s="9"/>
      <c r="EJ1541" s="9"/>
      <c r="EK1541" s="9"/>
      <c r="EL1541" s="9"/>
      <c r="EM1541" s="9"/>
      <c r="EN1541" s="9"/>
      <c r="EO1541" s="9"/>
      <c r="EP1541" s="9"/>
      <c r="EQ1541" s="9"/>
      <c r="ER1541" s="9"/>
      <c r="ES1541" s="9"/>
      <c r="ET1541" s="9"/>
      <c r="EU1541" s="9"/>
      <c r="EV1541" s="9"/>
      <c r="EW1541" s="9"/>
      <c r="EX1541" s="9"/>
      <c r="EY1541" s="9"/>
      <c r="EZ1541" s="9"/>
      <c r="FA1541" s="9"/>
      <c r="FB1541" s="9"/>
      <c r="FC1541" s="9"/>
      <c r="FD1541" s="9"/>
      <c r="FE1541" s="9"/>
      <c r="FF1541" s="9"/>
      <c r="FG1541" s="9"/>
      <c r="FH1541" s="9"/>
      <c r="FI1541" s="9"/>
      <c r="FJ1541" s="9"/>
      <c r="FK1541" s="9"/>
      <c r="FL1541" s="9"/>
      <c r="FM1541" s="9"/>
      <c r="FN1541" s="9"/>
      <c r="FO1541" s="9"/>
      <c r="FP1541" s="9"/>
      <c r="FQ1541" s="9"/>
      <c r="FR1541" s="9"/>
      <c r="FS1541" s="9"/>
      <c r="FT1541" s="9"/>
      <c r="FU1541" s="9"/>
      <c r="FV1541" s="9"/>
      <c r="FW1541" s="9"/>
      <c r="FX1541" s="9"/>
      <c r="FY1541" s="9"/>
      <c r="FZ1541" s="9"/>
      <c r="GA1541" s="9"/>
      <c r="GB1541" s="9"/>
      <c r="GC1541" s="9"/>
      <c r="GD1541" s="9"/>
      <c r="GE1541" s="9"/>
      <c r="GF1541" s="9"/>
    </row>
    <row r="1542" spans="2:188" s="95" customFormat="1">
      <c r="B1542" s="96"/>
      <c r="C1542" s="96"/>
      <c r="D1542" s="96"/>
      <c r="E1542" s="173"/>
      <c r="F1542" s="105"/>
      <c r="G1542" s="97"/>
      <c r="L1542" s="107"/>
      <c r="M1542" s="103"/>
      <c r="N1542" s="99"/>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9"/>
      <c r="FZ1542" s="9"/>
      <c r="GA1542" s="9"/>
      <c r="GB1542" s="9"/>
      <c r="GC1542" s="9"/>
      <c r="GD1542" s="9"/>
      <c r="GE1542" s="9"/>
      <c r="GF1542" s="9"/>
    </row>
    <row r="1543" spans="2:188" s="95" customFormat="1">
      <c r="B1543" s="96"/>
      <c r="C1543" s="96"/>
      <c r="D1543" s="96"/>
      <c r="E1543" s="173"/>
      <c r="F1543" s="105"/>
      <c r="G1543" s="97"/>
      <c r="L1543" s="107"/>
      <c r="M1543" s="103"/>
      <c r="N1543" s="99"/>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c r="DU1543" s="9"/>
      <c r="DV1543" s="9"/>
      <c r="DW1543" s="9"/>
      <c r="DX1543" s="9"/>
      <c r="DY1543" s="9"/>
      <c r="DZ1543" s="9"/>
      <c r="EA1543" s="9"/>
      <c r="EB1543" s="9"/>
      <c r="EC1543" s="9"/>
      <c r="ED1543" s="9"/>
      <c r="EE1543" s="9"/>
      <c r="EF1543" s="9"/>
      <c r="EG1543" s="9"/>
      <c r="EH1543" s="9"/>
      <c r="EI1543" s="9"/>
      <c r="EJ1543" s="9"/>
      <c r="EK1543" s="9"/>
      <c r="EL1543" s="9"/>
      <c r="EM1543" s="9"/>
      <c r="EN1543" s="9"/>
      <c r="EO1543" s="9"/>
      <c r="EP1543" s="9"/>
      <c r="EQ1543" s="9"/>
      <c r="ER1543" s="9"/>
      <c r="ES1543" s="9"/>
      <c r="ET1543" s="9"/>
      <c r="EU1543" s="9"/>
      <c r="EV1543" s="9"/>
      <c r="EW1543" s="9"/>
      <c r="EX1543" s="9"/>
      <c r="EY1543" s="9"/>
      <c r="EZ1543" s="9"/>
      <c r="FA1543" s="9"/>
      <c r="FB1543" s="9"/>
      <c r="FC1543" s="9"/>
      <c r="FD1543" s="9"/>
      <c r="FE1543" s="9"/>
      <c r="FF1543" s="9"/>
      <c r="FG1543" s="9"/>
      <c r="FH1543" s="9"/>
      <c r="FI1543" s="9"/>
      <c r="FJ1543" s="9"/>
      <c r="FK1543" s="9"/>
      <c r="FL1543" s="9"/>
      <c r="FM1543" s="9"/>
      <c r="FN1543" s="9"/>
      <c r="FO1543" s="9"/>
      <c r="FP1543" s="9"/>
      <c r="FQ1543" s="9"/>
      <c r="FR1543" s="9"/>
      <c r="FS1543" s="9"/>
      <c r="FT1543" s="9"/>
      <c r="FU1543" s="9"/>
      <c r="FV1543" s="9"/>
      <c r="FW1543" s="9"/>
      <c r="FX1543" s="9"/>
      <c r="FY1543" s="9"/>
      <c r="FZ1543" s="9"/>
      <c r="GA1543" s="9"/>
      <c r="GB1543" s="9"/>
      <c r="GC1543" s="9"/>
      <c r="GD1543" s="9"/>
      <c r="GE1543" s="9"/>
      <c r="GF1543" s="9"/>
    </row>
    <row r="1544" spans="2:188" s="95" customFormat="1">
      <c r="B1544" s="96"/>
      <c r="C1544" s="96"/>
      <c r="D1544" s="96"/>
      <c r="E1544" s="173"/>
      <c r="F1544" s="105"/>
      <c r="G1544" s="97"/>
      <c r="L1544" s="107"/>
      <c r="M1544" s="103"/>
      <c r="N1544" s="99"/>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c r="DU1544" s="9"/>
      <c r="DV1544" s="9"/>
      <c r="DW1544" s="9"/>
      <c r="DX1544" s="9"/>
      <c r="DY1544" s="9"/>
      <c r="DZ1544" s="9"/>
      <c r="EA1544" s="9"/>
      <c r="EB1544" s="9"/>
      <c r="EC1544" s="9"/>
      <c r="ED1544" s="9"/>
      <c r="EE1544" s="9"/>
      <c r="EF1544" s="9"/>
      <c r="EG1544" s="9"/>
      <c r="EH1544" s="9"/>
      <c r="EI1544" s="9"/>
      <c r="EJ1544" s="9"/>
      <c r="EK1544" s="9"/>
      <c r="EL1544" s="9"/>
      <c r="EM1544" s="9"/>
      <c r="EN1544" s="9"/>
      <c r="EO1544" s="9"/>
      <c r="EP1544" s="9"/>
      <c r="EQ1544" s="9"/>
      <c r="ER1544" s="9"/>
      <c r="ES1544" s="9"/>
      <c r="ET1544" s="9"/>
      <c r="EU1544" s="9"/>
      <c r="EV1544" s="9"/>
      <c r="EW1544" s="9"/>
      <c r="EX1544" s="9"/>
      <c r="EY1544" s="9"/>
      <c r="EZ1544" s="9"/>
      <c r="FA1544" s="9"/>
      <c r="FB1544" s="9"/>
      <c r="FC1544" s="9"/>
      <c r="FD1544" s="9"/>
      <c r="FE1544" s="9"/>
      <c r="FF1544" s="9"/>
      <c r="FG1544" s="9"/>
      <c r="FH1544" s="9"/>
      <c r="FI1544" s="9"/>
      <c r="FJ1544" s="9"/>
      <c r="FK1544" s="9"/>
      <c r="FL1544" s="9"/>
      <c r="FM1544" s="9"/>
      <c r="FN1544" s="9"/>
      <c r="FO1544" s="9"/>
      <c r="FP1544" s="9"/>
      <c r="FQ1544" s="9"/>
      <c r="FR1544" s="9"/>
      <c r="FS1544" s="9"/>
      <c r="FT1544" s="9"/>
      <c r="FU1544" s="9"/>
      <c r="FV1544" s="9"/>
      <c r="FW1544" s="9"/>
      <c r="FX1544" s="9"/>
      <c r="FY1544" s="9"/>
      <c r="FZ1544" s="9"/>
      <c r="GA1544" s="9"/>
      <c r="GB1544" s="9"/>
      <c r="GC1544" s="9"/>
      <c r="GD1544" s="9"/>
      <c r="GE1544" s="9"/>
      <c r="GF1544" s="9"/>
    </row>
    <row r="1545" spans="2:188" s="95" customFormat="1">
      <c r="B1545" s="96"/>
      <c r="C1545" s="96"/>
      <c r="D1545" s="96"/>
      <c r="E1545" s="173"/>
      <c r="F1545" s="105"/>
      <c r="G1545" s="97"/>
      <c r="L1545" s="107"/>
      <c r="M1545" s="103"/>
      <c r="N1545" s="99"/>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c r="DU1545" s="9"/>
      <c r="DV1545" s="9"/>
      <c r="DW1545" s="9"/>
      <c r="DX1545" s="9"/>
      <c r="DY1545" s="9"/>
      <c r="DZ1545" s="9"/>
      <c r="EA1545" s="9"/>
      <c r="EB1545" s="9"/>
      <c r="EC1545" s="9"/>
      <c r="ED1545" s="9"/>
      <c r="EE1545" s="9"/>
      <c r="EF1545" s="9"/>
      <c r="EG1545" s="9"/>
      <c r="EH1545" s="9"/>
      <c r="EI1545" s="9"/>
      <c r="EJ1545" s="9"/>
      <c r="EK1545" s="9"/>
      <c r="EL1545" s="9"/>
      <c r="EM1545" s="9"/>
      <c r="EN1545" s="9"/>
      <c r="EO1545" s="9"/>
      <c r="EP1545" s="9"/>
      <c r="EQ1545" s="9"/>
      <c r="ER1545" s="9"/>
      <c r="ES1545" s="9"/>
      <c r="ET1545" s="9"/>
      <c r="EU1545" s="9"/>
      <c r="EV1545" s="9"/>
      <c r="EW1545" s="9"/>
      <c r="EX1545" s="9"/>
      <c r="EY1545" s="9"/>
      <c r="EZ1545" s="9"/>
      <c r="FA1545" s="9"/>
      <c r="FB1545" s="9"/>
      <c r="FC1545" s="9"/>
      <c r="FD1545" s="9"/>
      <c r="FE1545" s="9"/>
      <c r="FF1545" s="9"/>
      <c r="FG1545" s="9"/>
      <c r="FH1545" s="9"/>
      <c r="FI1545" s="9"/>
      <c r="FJ1545" s="9"/>
      <c r="FK1545" s="9"/>
      <c r="FL1545" s="9"/>
      <c r="FM1545" s="9"/>
      <c r="FN1545" s="9"/>
      <c r="FO1545" s="9"/>
      <c r="FP1545" s="9"/>
      <c r="FQ1545" s="9"/>
      <c r="FR1545" s="9"/>
      <c r="FS1545" s="9"/>
      <c r="FT1545" s="9"/>
      <c r="FU1545" s="9"/>
      <c r="FV1545" s="9"/>
      <c r="FW1545" s="9"/>
      <c r="FX1545" s="9"/>
      <c r="FY1545" s="9"/>
      <c r="FZ1545" s="9"/>
      <c r="GA1545" s="9"/>
      <c r="GB1545" s="9"/>
      <c r="GC1545" s="9"/>
      <c r="GD1545" s="9"/>
      <c r="GE1545" s="9"/>
      <c r="GF1545" s="9"/>
    </row>
    <row r="1546" spans="2:188" s="95" customFormat="1">
      <c r="B1546" s="96"/>
      <c r="C1546" s="96"/>
      <c r="D1546" s="96"/>
      <c r="E1546" s="173"/>
      <c r="F1546" s="105"/>
      <c r="G1546" s="97"/>
      <c r="L1546" s="107"/>
      <c r="M1546" s="103"/>
      <c r="N1546" s="99"/>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c r="DU1546" s="9"/>
      <c r="DV1546" s="9"/>
      <c r="DW1546" s="9"/>
      <c r="DX1546" s="9"/>
      <c r="DY1546" s="9"/>
      <c r="DZ1546" s="9"/>
      <c r="EA1546" s="9"/>
      <c r="EB1546" s="9"/>
      <c r="EC1546" s="9"/>
      <c r="ED1546" s="9"/>
      <c r="EE1546" s="9"/>
      <c r="EF1546" s="9"/>
      <c r="EG1546" s="9"/>
      <c r="EH1546" s="9"/>
      <c r="EI1546" s="9"/>
      <c r="EJ1546" s="9"/>
      <c r="EK1546" s="9"/>
      <c r="EL1546" s="9"/>
      <c r="EM1546" s="9"/>
      <c r="EN1546" s="9"/>
      <c r="EO1546" s="9"/>
      <c r="EP1546" s="9"/>
      <c r="EQ1546" s="9"/>
      <c r="ER1546" s="9"/>
      <c r="ES1546" s="9"/>
      <c r="ET1546" s="9"/>
      <c r="EU1546" s="9"/>
      <c r="EV1546" s="9"/>
      <c r="EW1546" s="9"/>
      <c r="EX1546" s="9"/>
      <c r="EY1546" s="9"/>
      <c r="EZ1546" s="9"/>
      <c r="FA1546" s="9"/>
      <c r="FB1546" s="9"/>
      <c r="FC1546" s="9"/>
      <c r="FD1546" s="9"/>
      <c r="FE1546" s="9"/>
      <c r="FF1546" s="9"/>
      <c r="FG1546" s="9"/>
      <c r="FH1546" s="9"/>
      <c r="FI1546" s="9"/>
      <c r="FJ1546" s="9"/>
      <c r="FK1546" s="9"/>
      <c r="FL1546" s="9"/>
      <c r="FM1546" s="9"/>
      <c r="FN1546" s="9"/>
      <c r="FO1546" s="9"/>
      <c r="FP1546" s="9"/>
      <c r="FQ1546" s="9"/>
      <c r="FR1546" s="9"/>
      <c r="FS1546" s="9"/>
      <c r="FT1546" s="9"/>
      <c r="FU1546" s="9"/>
      <c r="FV1546" s="9"/>
      <c r="FW1546" s="9"/>
      <c r="FX1546" s="9"/>
      <c r="FY1546" s="9"/>
      <c r="FZ1546" s="9"/>
      <c r="GA1546" s="9"/>
      <c r="GB1546" s="9"/>
      <c r="GC1546" s="9"/>
      <c r="GD1546" s="9"/>
      <c r="GE1546" s="9"/>
      <c r="GF1546" s="9"/>
    </row>
    <row r="1547" spans="2:188" s="95" customFormat="1">
      <c r="B1547" s="96"/>
      <c r="C1547" s="96"/>
      <c r="D1547" s="96"/>
      <c r="E1547" s="173"/>
      <c r="F1547" s="105"/>
      <c r="G1547" s="97"/>
      <c r="L1547" s="107"/>
      <c r="M1547" s="103"/>
      <c r="N1547" s="99"/>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c r="DU1547" s="9"/>
      <c r="DV1547" s="9"/>
      <c r="DW1547" s="9"/>
      <c r="DX1547" s="9"/>
      <c r="DY1547" s="9"/>
      <c r="DZ1547" s="9"/>
      <c r="EA1547" s="9"/>
      <c r="EB1547" s="9"/>
      <c r="EC1547" s="9"/>
      <c r="ED1547" s="9"/>
      <c r="EE1547" s="9"/>
      <c r="EF1547" s="9"/>
      <c r="EG1547" s="9"/>
      <c r="EH1547" s="9"/>
      <c r="EI1547" s="9"/>
      <c r="EJ1547" s="9"/>
      <c r="EK1547" s="9"/>
      <c r="EL1547" s="9"/>
      <c r="EM1547" s="9"/>
      <c r="EN1547" s="9"/>
      <c r="EO1547" s="9"/>
      <c r="EP1547" s="9"/>
      <c r="EQ1547" s="9"/>
      <c r="ER1547" s="9"/>
      <c r="ES1547" s="9"/>
      <c r="ET1547" s="9"/>
      <c r="EU1547" s="9"/>
      <c r="EV1547" s="9"/>
      <c r="EW1547" s="9"/>
      <c r="EX1547" s="9"/>
      <c r="EY1547" s="9"/>
      <c r="EZ1547" s="9"/>
      <c r="FA1547" s="9"/>
      <c r="FB1547" s="9"/>
      <c r="FC1547" s="9"/>
      <c r="FD1547" s="9"/>
      <c r="FE1547" s="9"/>
      <c r="FF1547" s="9"/>
      <c r="FG1547" s="9"/>
      <c r="FH1547" s="9"/>
      <c r="FI1547" s="9"/>
      <c r="FJ1547" s="9"/>
      <c r="FK1547" s="9"/>
      <c r="FL1547" s="9"/>
      <c r="FM1547" s="9"/>
      <c r="FN1547" s="9"/>
      <c r="FO1547" s="9"/>
      <c r="FP1547" s="9"/>
      <c r="FQ1547" s="9"/>
      <c r="FR1547" s="9"/>
      <c r="FS1547" s="9"/>
      <c r="FT1547" s="9"/>
      <c r="FU1547" s="9"/>
      <c r="FV1547" s="9"/>
      <c r="FW1547" s="9"/>
      <c r="FX1547" s="9"/>
      <c r="FY1547" s="9"/>
      <c r="FZ1547" s="9"/>
      <c r="GA1547" s="9"/>
      <c r="GB1547" s="9"/>
      <c r="GC1547" s="9"/>
      <c r="GD1547" s="9"/>
      <c r="GE1547" s="9"/>
      <c r="GF1547" s="9"/>
    </row>
    <row r="1548" spans="2:188" s="95" customFormat="1">
      <c r="B1548" s="96"/>
      <c r="C1548" s="96"/>
      <c r="D1548" s="96"/>
      <c r="E1548" s="173"/>
      <c r="F1548" s="105"/>
      <c r="G1548" s="97"/>
      <c r="L1548" s="107"/>
      <c r="M1548" s="103"/>
      <c r="N1548" s="99"/>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c r="DU1548" s="9"/>
      <c r="DV1548" s="9"/>
      <c r="DW1548" s="9"/>
      <c r="DX1548" s="9"/>
      <c r="DY1548" s="9"/>
      <c r="DZ1548" s="9"/>
      <c r="EA1548" s="9"/>
      <c r="EB1548" s="9"/>
      <c r="EC1548" s="9"/>
      <c r="ED1548" s="9"/>
      <c r="EE1548" s="9"/>
      <c r="EF1548" s="9"/>
      <c r="EG1548" s="9"/>
      <c r="EH1548" s="9"/>
      <c r="EI1548" s="9"/>
      <c r="EJ1548" s="9"/>
      <c r="EK1548" s="9"/>
      <c r="EL1548" s="9"/>
      <c r="EM1548" s="9"/>
      <c r="EN1548" s="9"/>
      <c r="EO1548" s="9"/>
      <c r="EP1548" s="9"/>
      <c r="EQ1548" s="9"/>
      <c r="ER1548" s="9"/>
      <c r="ES1548" s="9"/>
      <c r="ET1548" s="9"/>
      <c r="EU1548" s="9"/>
      <c r="EV1548" s="9"/>
      <c r="EW1548" s="9"/>
      <c r="EX1548" s="9"/>
      <c r="EY1548" s="9"/>
      <c r="EZ1548" s="9"/>
      <c r="FA1548" s="9"/>
      <c r="FB1548" s="9"/>
      <c r="FC1548" s="9"/>
      <c r="FD1548" s="9"/>
      <c r="FE1548" s="9"/>
      <c r="FF1548" s="9"/>
      <c r="FG1548" s="9"/>
      <c r="FH1548" s="9"/>
      <c r="FI1548" s="9"/>
      <c r="FJ1548" s="9"/>
      <c r="FK1548" s="9"/>
      <c r="FL1548" s="9"/>
      <c r="FM1548" s="9"/>
      <c r="FN1548" s="9"/>
      <c r="FO1548" s="9"/>
      <c r="FP1548" s="9"/>
      <c r="FQ1548" s="9"/>
      <c r="FR1548" s="9"/>
      <c r="FS1548" s="9"/>
      <c r="FT1548" s="9"/>
      <c r="FU1548" s="9"/>
      <c r="FV1548" s="9"/>
      <c r="FW1548" s="9"/>
      <c r="FX1548" s="9"/>
      <c r="FY1548" s="9"/>
      <c r="FZ1548" s="9"/>
      <c r="GA1548" s="9"/>
      <c r="GB1548" s="9"/>
      <c r="GC1548" s="9"/>
      <c r="GD1548" s="9"/>
      <c r="GE1548" s="9"/>
      <c r="GF1548" s="9"/>
    </row>
    <row r="1549" spans="2:188" s="95" customFormat="1">
      <c r="B1549" s="96"/>
      <c r="C1549" s="96"/>
      <c r="D1549" s="96"/>
      <c r="E1549" s="173"/>
      <c r="F1549" s="105"/>
      <c r="G1549" s="97"/>
      <c r="L1549" s="107"/>
      <c r="M1549" s="103"/>
      <c r="N1549" s="99"/>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c r="DU1549" s="9"/>
      <c r="DV1549" s="9"/>
      <c r="DW1549" s="9"/>
      <c r="DX1549" s="9"/>
      <c r="DY1549" s="9"/>
      <c r="DZ1549" s="9"/>
      <c r="EA1549" s="9"/>
      <c r="EB1549" s="9"/>
      <c r="EC1549" s="9"/>
      <c r="ED1549" s="9"/>
      <c r="EE1549" s="9"/>
      <c r="EF1549" s="9"/>
      <c r="EG1549" s="9"/>
      <c r="EH1549" s="9"/>
      <c r="EI1549" s="9"/>
      <c r="EJ1549" s="9"/>
      <c r="EK1549" s="9"/>
      <c r="EL1549" s="9"/>
      <c r="EM1549" s="9"/>
      <c r="EN1549" s="9"/>
      <c r="EO1549" s="9"/>
      <c r="EP1549" s="9"/>
      <c r="EQ1549" s="9"/>
      <c r="ER1549" s="9"/>
      <c r="ES1549" s="9"/>
      <c r="ET1549" s="9"/>
      <c r="EU1549" s="9"/>
      <c r="EV1549" s="9"/>
      <c r="EW1549" s="9"/>
      <c r="EX1549" s="9"/>
      <c r="EY1549" s="9"/>
      <c r="EZ1549" s="9"/>
      <c r="FA1549" s="9"/>
      <c r="FB1549" s="9"/>
      <c r="FC1549" s="9"/>
      <c r="FD1549" s="9"/>
      <c r="FE1549" s="9"/>
      <c r="FF1549" s="9"/>
      <c r="FG1549" s="9"/>
      <c r="FH1549" s="9"/>
      <c r="FI1549" s="9"/>
      <c r="FJ1549" s="9"/>
      <c r="FK1549" s="9"/>
      <c r="FL1549" s="9"/>
      <c r="FM1549" s="9"/>
      <c r="FN1549" s="9"/>
      <c r="FO1549" s="9"/>
      <c r="FP1549" s="9"/>
      <c r="FQ1549" s="9"/>
      <c r="FR1549" s="9"/>
      <c r="FS1549" s="9"/>
      <c r="FT1549" s="9"/>
      <c r="FU1549" s="9"/>
      <c r="FV1549" s="9"/>
      <c r="FW1549" s="9"/>
      <c r="FX1549" s="9"/>
      <c r="FY1549" s="9"/>
      <c r="FZ1549" s="9"/>
      <c r="GA1549" s="9"/>
      <c r="GB1549" s="9"/>
      <c r="GC1549" s="9"/>
      <c r="GD1549" s="9"/>
      <c r="GE1549" s="9"/>
      <c r="GF1549" s="9"/>
    </row>
    <row r="1550" spans="2:188" s="95" customFormat="1">
      <c r="B1550" s="96"/>
      <c r="C1550" s="96"/>
      <c r="D1550" s="96"/>
      <c r="E1550" s="173"/>
      <c r="F1550" s="105"/>
      <c r="G1550" s="97"/>
      <c r="L1550" s="107"/>
      <c r="M1550" s="103"/>
      <c r="N1550" s="99"/>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9"/>
      <c r="EV1550" s="9"/>
      <c r="EW1550" s="9"/>
      <c r="EX1550" s="9"/>
      <c r="EY1550" s="9"/>
      <c r="EZ1550" s="9"/>
      <c r="FA1550" s="9"/>
      <c r="FB1550" s="9"/>
      <c r="FC1550" s="9"/>
      <c r="FD1550" s="9"/>
      <c r="FE1550" s="9"/>
      <c r="FF1550" s="9"/>
      <c r="FG1550" s="9"/>
      <c r="FH1550" s="9"/>
      <c r="FI1550" s="9"/>
      <c r="FJ1550" s="9"/>
      <c r="FK1550" s="9"/>
      <c r="FL1550" s="9"/>
      <c r="FM1550" s="9"/>
      <c r="FN1550" s="9"/>
      <c r="FO1550" s="9"/>
      <c r="FP1550" s="9"/>
      <c r="FQ1550" s="9"/>
      <c r="FR1550" s="9"/>
      <c r="FS1550" s="9"/>
      <c r="FT1550" s="9"/>
      <c r="FU1550" s="9"/>
      <c r="FV1550" s="9"/>
      <c r="FW1550" s="9"/>
      <c r="FX1550" s="9"/>
      <c r="FY1550" s="9"/>
      <c r="FZ1550" s="9"/>
      <c r="GA1550" s="9"/>
      <c r="GB1550" s="9"/>
      <c r="GC1550" s="9"/>
      <c r="GD1550" s="9"/>
      <c r="GE1550" s="9"/>
      <c r="GF1550" s="9"/>
    </row>
    <row r="1551" spans="2:188" s="95" customFormat="1">
      <c r="B1551" s="96"/>
      <c r="C1551" s="96"/>
      <c r="D1551" s="96"/>
      <c r="E1551" s="173"/>
      <c r="F1551" s="105"/>
      <c r="G1551" s="97"/>
      <c r="L1551" s="107"/>
      <c r="M1551" s="103"/>
      <c r="N1551" s="99"/>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row>
    <row r="1552" spans="2:188" s="95" customFormat="1">
      <c r="B1552" s="96"/>
      <c r="C1552" s="96"/>
      <c r="D1552" s="96"/>
      <c r="E1552" s="173"/>
      <c r="F1552" s="105"/>
      <c r="G1552" s="97"/>
      <c r="L1552" s="107"/>
      <c r="M1552" s="103"/>
      <c r="N1552" s="99"/>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c r="DU1552" s="9"/>
      <c r="DV1552" s="9"/>
      <c r="DW1552" s="9"/>
      <c r="DX1552" s="9"/>
      <c r="DY1552" s="9"/>
      <c r="DZ1552" s="9"/>
      <c r="EA1552" s="9"/>
      <c r="EB1552" s="9"/>
      <c r="EC1552" s="9"/>
      <c r="ED1552" s="9"/>
      <c r="EE1552" s="9"/>
      <c r="EF1552" s="9"/>
      <c r="EG1552" s="9"/>
      <c r="EH1552" s="9"/>
      <c r="EI1552" s="9"/>
      <c r="EJ1552" s="9"/>
      <c r="EK1552" s="9"/>
      <c r="EL1552" s="9"/>
      <c r="EM1552" s="9"/>
      <c r="EN1552" s="9"/>
      <c r="EO1552" s="9"/>
      <c r="EP1552" s="9"/>
      <c r="EQ1552" s="9"/>
      <c r="ER1552" s="9"/>
      <c r="ES1552" s="9"/>
      <c r="ET1552" s="9"/>
      <c r="EU1552" s="9"/>
      <c r="EV1552" s="9"/>
      <c r="EW1552" s="9"/>
      <c r="EX1552" s="9"/>
      <c r="EY1552" s="9"/>
      <c r="EZ1552" s="9"/>
      <c r="FA1552" s="9"/>
      <c r="FB1552" s="9"/>
      <c r="FC1552" s="9"/>
      <c r="FD1552" s="9"/>
      <c r="FE1552" s="9"/>
      <c r="FF1552" s="9"/>
      <c r="FG1552" s="9"/>
      <c r="FH1552" s="9"/>
      <c r="FI1552" s="9"/>
      <c r="FJ1552" s="9"/>
      <c r="FK1552" s="9"/>
      <c r="FL1552" s="9"/>
      <c r="FM1552" s="9"/>
      <c r="FN1552" s="9"/>
      <c r="FO1552" s="9"/>
      <c r="FP1552" s="9"/>
      <c r="FQ1552" s="9"/>
      <c r="FR1552" s="9"/>
      <c r="FS1552" s="9"/>
      <c r="FT1552" s="9"/>
      <c r="FU1552" s="9"/>
      <c r="FV1552" s="9"/>
      <c r="FW1552" s="9"/>
      <c r="FX1552" s="9"/>
      <c r="FY1552" s="9"/>
      <c r="FZ1552" s="9"/>
      <c r="GA1552" s="9"/>
      <c r="GB1552" s="9"/>
      <c r="GC1552" s="9"/>
      <c r="GD1552" s="9"/>
      <c r="GE1552" s="9"/>
      <c r="GF1552" s="9"/>
    </row>
    <row r="1553" spans="2:188" s="95" customFormat="1">
      <c r="B1553" s="96"/>
      <c r="C1553" s="96"/>
      <c r="D1553" s="96"/>
      <c r="E1553" s="173"/>
      <c r="F1553" s="105"/>
      <c r="G1553" s="97"/>
      <c r="L1553" s="107"/>
      <c r="M1553" s="103"/>
      <c r="N1553" s="99"/>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c r="DU1553" s="9"/>
      <c r="DV1553" s="9"/>
      <c r="DW1553" s="9"/>
      <c r="DX1553" s="9"/>
      <c r="DY1553" s="9"/>
      <c r="DZ1553" s="9"/>
      <c r="EA1553" s="9"/>
      <c r="EB1553" s="9"/>
      <c r="EC1553" s="9"/>
      <c r="ED1553" s="9"/>
      <c r="EE1553" s="9"/>
      <c r="EF1553" s="9"/>
      <c r="EG1553" s="9"/>
      <c r="EH1553" s="9"/>
      <c r="EI1553" s="9"/>
      <c r="EJ1553" s="9"/>
      <c r="EK1553" s="9"/>
      <c r="EL1553" s="9"/>
      <c r="EM1553" s="9"/>
      <c r="EN1553" s="9"/>
      <c r="EO1553" s="9"/>
      <c r="EP1553" s="9"/>
      <c r="EQ1553" s="9"/>
      <c r="ER1553" s="9"/>
      <c r="ES1553" s="9"/>
      <c r="ET1553" s="9"/>
      <c r="EU1553" s="9"/>
      <c r="EV1553" s="9"/>
      <c r="EW1553" s="9"/>
      <c r="EX1553" s="9"/>
      <c r="EY1553" s="9"/>
      <c r="EZ1553" s="9"/>
      <c r="FA1553" s="9"/>
      <c r="FB1553" s="9"/>
      <c r="FC1553" s="9"/>
      <c r="FD1553" s="9"/>
      <c r="FE1553" s="9"/>
      <c r="FF1553" s="9"/>
      <c r="FG1553" s="9"/>
      <c r="FH1553" s="9"/>
      <c r="FI1553" s="9"/>
      <c r="FJ1553" s="9"/>
      <c r="FK1553" s="9"/>
      <c r="FL1553" s="9"/>
      <c r="FM1553" s="9"/>
      <c r="FN1553" s="9"/>
      <c r="FO1553" s="9"/>
      <c r="FP1553" s="9"/>
      <c r="FQ1553" s="9"/>
      <c r="FR1553" s="9"/>
      <c r="FS1553" s="9"/>
      <c r="FT1553" s="9"/>
      <c r="FU1553" s="9"/>
      <c r="FV1553" s="9"/>
      <c r="FW1553" s="9"/>
      <c r="FX1553" s="9"/>
      <c r="FY1553" s="9"/>
      <c r="FZ1553" s="9"/>
      <c r="GA1553" s="9"/>
      <c r="GB1553" s="9"/>
      <c r="GC1553" s="9"/>
      <c r="GD1553" s="9"/>
      <c r="GE1553" s="9"/>
      <c r="GF1553" s="9"/>
    </row>
    <row r="1554" spans="2:188" s="95" customFormat="1">
      <c r="B1554" s="96"/>
      <c r="C1554" s="96"/>
      <c r="D1554" s="96"/>
      <c r="E1554" s="173"/>
      <c r="F1554" s="105"/>
      <c r="G1554" s="97"/>
      <c r="L1554" s="107"/>
      <c r="M1554" s="103"/>
      <c r="N1554" s="99"/>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c r="DU1554" s="9"/>
      <c r="DV1554" s="9"/>
      <c r="DW1554" s="9"/>
      <c r="DX1554" s="9"/>
      <c r="DY1554" s="9"/>
      <c r="DZ1554" s="9"/>
      <c r="EA1554" s="9"/>
      <c r="EB1554" s="9"/>
      <c r="EC1554" s="9"/>
      <c r="ED1554" s="9"/>
      <c r="EE1554" s="9"/>
      <c r="EF1554" s="9"/>
      <c r="EG1554" s="9"/>
      <c r="EH1554" s="9"/>
      <c r="EI1554" s="9"/>
      <c r="EJ1554" s="9"/>
      <c r="EK1554" s="9"/>
      <c r="EL1554" s="9"/>
      <c r="EM1554" s="9"/>
      <c r="EN1554" s="9"/>
      <c r="EO1554" s="9"/>
      <c r="EP1554" s="9"/>
      <c r="EQ1554" s="9"/>
      <c r="ER1554" s="9"/>
      <c r="ES1554" s="9"/>
      <c r="ET1554" s="9"/>
      <c r="EU1554" s="9"/>
      <c r="EV1554" s="9"/>
      <c r="EW1554" s="9"/>
      <c r="EX1554" s="9"/>
      <c r="EY1554" s="9"/>
      <c r="EZ1554" s="9"/>
      <c r="FA1554" s="9"/>
      <c r="FB1554" s="9"/>
      <c r="FC1554" s="9"/>
      <c r="FD1554" s="9"/>
      <c r="FE1554" s="9"/>
      <c r="FF1554" s="9"/>
      <c r="FG1554" s="9"/>
      <c r="FH1554" s="9"/>
      <c r="FI1554" s="9"/>
      <c r="FJ1554" s="9"/>
      <c r="FK1554" s="9"/>
      <c r="FL1554" s="9"/>
      <c r="FM1554" s="9"/>
      <c r="FN1554" s="9"/>
      <c r="FO1554" s="9"/>
      <c r="FP1554" s="9"/>
      <c r="FQ1554" s="9"/>
      <c r="FR1554" s="9"/>
      <c r="FS1554" s="9"/>
      <c r="FT1554" s="9"/>
      <c r="FU1554" s="9"/>
      <c r="FV1554" s="9"/>
      <c r="FW1554" s="9"/>
      <c r="FX1554" s="9"/>
      <c r="FY1554" s="9"/>
      <c r="FZ1554" s="9"/>
      <c r="GA1554" s="9"/>
      <c r="GB1554" s="9"/>
      <c r="GC1554" s="9"/>
      <c r="GD1554" s="9"/>
      <c r="GE1554" s="9"/>
      <c r="GF1554" s="9"/>
    </row>
    <row r="1555" spans="2:188" s="95" customFormat="1">
      <c r="B1555" s="96"/>
      <c r="C1555" s="96"/>
      <c r="D1555" s="96"/>
      <c r="E1555" s="173"/>
      <c r="F1555" s="105"/>
      <c r="G1555" s="97"/>
      <c r="L1555" s="107"/>
      <c r="M1555" s="103"/>
      <c r="N1555" s="99"/>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c r="DU1555" s="9"/>
      <c r="DV1555" s="9"/>
      <c r="DW1555" s="9"/>
      <c r="DX1555" s="9"/>
      <c r="DY1555" s="9"/>
      <c r="DZ1555" s="9"/>
      <c r="EA1555" s="9"/>
      <c r="EB1555" s="9"/>
      <c r="EC1555" s="9"/>
      <c r="ED1555" s="9"/>
      <c r="EE1555" s="9"/>
      <c r="EF1555" s="9"/>
      <c r="EG1555" s="9"/>
      <c r="EH1555" s="9"/>
      <c r="EI1555" s="9"/>
      <c r="EJ1555" s="9"/>
      <c r="EK1555" s="9"/>
      <c r="EL1555" s="9"/>
      <c r="EM1555" s="9"/>
      <c r="EN1555" s="9"/>
      <c r="EO1555" s="9"/>
      <c r="EP1555" s="9"/>
      <c r="EQ1555" s="9"/>
      <c r="ER1555" s="9"/>
      <c r="ES1555" s="9"/>
      <c r="ET1555" s="9"/>
      <c r="EU1555" s="9"/>
      <c r="EV1555" s="9"/>
      <c r="EW1555" s="9"/>
      <c r="EX1555" s="9"/>
      <c r="EY1555" s="9"/>
      <c r="EZ1555" s="9"/>
      <c r="FA1555" s="9"/>
      <c r="FB1555" s="9"/>
      <c r="FC1555" s="9"/>
      <c r="FD1555" s="9"/>
      <c r="FE1555" s="9"/>
      <c r="FF1555" s="9"/>
      <c r="FG1555" s="9"/>
      <c r="FH1555" s="9"/>
      <c r="FI1555" s="9"/>
      <c r="FJ1555" s="9"/>
      <c r="FK1555" s="9"/>
      <c r="FL1555" s="9"/>
      <c r="FM1555" s="9"/>
      <c r="FN1555" s="9"/>
      <c r="FO1555" s="9"/>
      <c r="FP1555" s="9"/>
      <c r="FQ1555" s="9"/>
      <c r="FR1555" s="9"/>
      <c r="FS1555" s="9"/>
      <c r="FT1555" s="9"/>
      <c r="FU1555" s="9"/>
      <c r="FV1555" s="9"/>
      <c r="FW1555" s="9"/>
      <c r="FX1555" s="9"/>
      <c r="FY1555" s="9"/>
      <c r="FZ1555" s="9"/>
      <c r="GA1555" s="9"/>
      <c r="GB1555" s="9"/>
      <c r="GC1555" s="9"/>
      <c r="GD1555" s="9"/>
      <c r="GE1555" s="9"/>
      <c r="GF1555" s="9"/>
    </row>
    <row r="1556" spans="2:188" s="95" customFormat="1">
      <c r="B1556" s="96"/>
      <c r="C1556" s="96"/>
      <c r="D1556" s="96"/>
      <c r="E1556" s="173"/>
      <c r="F1556" s="105"/>
      <c r="G1556" s="97"/>
      <c r="L1556" s="107"/>
      <c r="M1556" s="103"/>
      <c r="N1556" s="99"/>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9"/>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9"/>
      <c r="FY1556" s="9"/>
      <c r="FZ1556" s="9"/>
      <c r="GA1556" s="9"/>
      <c r="GB1556" s="9"/>
      <c r="GC1556" s="9"/>
      <c r="GD1556" s="9"/>
      <c r="GE1556" s="9"/>
      <c r="GF1556" s="9"/>
    </row>
    <row r="1557" spans="2:188" s="95" customFormat="1">
      <c r="B1557" s="96"/>
      <c r="C1557" s="96"/>
      <c r="D1557" s="96"/>
      <c r="E1557" s="173"/>
      <c r="F1557" s="105"/>
      <c r="G1557" s="97"/>
      <c r="L1557" s="107"/>
      <c r="M1557" s="103"/>
      <c r="N1557" s="99"/>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c r="DU1557" s="9"/>
      <c r="DV1557" s="9"/>
      <c r="DW1557" s="9"/>
      <c r="DX1557" s="9"/>
      <c r="DY1557" s="9"/>
      <c r="DZ1557" s="9"/>
      <c r="EA1557" s="9"/>
      <c r="EB1557" s="9"/>
      <c r="EC1557" s="9"/>
      <c r="ED1557" s="9"/>
      <c r="EE1557" s="9"/>
      <c r="EF1557" s="9"/>
      <c r="EG1557" s="9"/>
      <c r="EH1557" s="9"/>
      <c r="EI1557" s="9"/>
      <c r="EJ1557" s="9"/>
      <c r="EK1557" s="9"/>
      <c r="EL1557" s="9"/>
      <c r="EM1557" s="9"/>
      <c r="EN1557" s="9"/>
      <c r="EO1557" s="9"/>
      <c r="EP1557" s="9"/>
      <c r="EQ1557" s="9"/>
      <c r="ER1557" s="9"/>
      <c r="ES1557" s="9"/>
      <c r="ET1557" s="9"/>
      <c r="EU1557" s="9"/>
      <c r="EV1557" s="9"/>
      <c r="EW1557" s="9"/>
      <c r="EX1557" s="9"/>
      <c r="EY1557" s="9"/>
      <c r="EZ1557" s="9"/>
      <c r="FA1557" s="9"/>
      <c r="FB1557" s="9"/>
      <c r="FC1557" s="9"/>
      <c r="FD1557" s="9"/>
      <c r="FE1557" s="9"/>
      <c r="FF1557" s="9"/>
      <c r="FG1557" s="9"/>
      <c r="FH1557" s="9"/>
      <c r="FI1557" s="9"/>
      <c r="FJ1557" s="9"/>
      <c r="FK1557" s="9"/>
      <c r="FL1557" s="9"/>
      <c r="FM1557" s="9"/>
      <c r="FN1557" s="9"/>
      <c r="FO1557" s="9"/>
      <c r="FP1557" s="9"/>
      <c r="FQ1557" s="9"/>
      <c r="FR1557" s="9"/>
      <c r="FS1557" s="9"/>
      <c r="FT1557" s="9"/>
      <c r="FU1557" s="9"/>
      <c r="FV1557" s="9"/>
      <c r="FW1557" s="9"/>
      <c r="FX1557" s="9"/>
      <c r="FY1557" s="9"/>
      <c r="FZ1557" s="9"/>
      <c r="GA1557" s="9"/>
      <c r="GB1557" s="9"/>
      <c r="GC1557" s="9"/>
      <c r="GD1557" s="9"/>
      <c r="GE1557" s="9"/>
      <c r="GF1557" s="9"/>
    </row>
    <row r="1558" spans="2:188" s="95" customFormat="1">
      <c r="B1558" s="96"/>
      <c r="C1558" s="96"/>
      <c r="D1558" s="96"/>
      <c r="E1558" s="173"/>
      <c r="F1558" s="105"/>
      <c r="G1558" s="97"/>
      <c r="L1558" s="107"/>
      <c r="M1558" s="103"/>
      <c r="N1558" s="99"/>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9"/>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9"/>
      <c r="FY1558" s="9"/>
      <c r="FZ1558" s="9"/>
      <c r="GA1558" s="9"/>
      <c r="GB1558" s="9"/>
      <c r="GC1558" s="9"/>
      <c r="GD1558" s="9"/>
      <c r="GE1558" s="9"/>
      <c r="GF1558" s="9"/>
    </row>
    <row r="1559" spans="2:188" s="95" customFormat="1">
      <c r="B1559" s="96"/>
      <c r="C1559" s="96"/>
      <c r="D1559" s="96"/>
      <c r="E1559" s="173"/>
      <c r="F1559" s="105"/>
      <c r="G1559" s="97"/>
      <c r="L1559" s="107"/>
      <c r="M1559" s="103"/>
      <c r="N1559" s="99"/>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c r="DU1559" s="9"/>
      <c r="DV1559" s="9"/>
      <c r="DW1559" s="9"/>
      <c r="DX1559" s="9"/>
      <c r="DY1559" s="9"/>
      <c r="DZ1559" s="9"/>
      <c r="EA1559" s="9"/>
      <c r="EB1559" s="9"/>
      <c r="EC1559" s="9"/>
      <c r="ED1559" s="9"/>
      <c r="EE1559" s="9"/>
      <c r="EF1559" s="9"/>
      <c r="EG1559" s="9"/>
      <c r="EH1559" s="9"/>
      <c r="EI1559" s="9"/>
      <c r="EJ1559" s="9"/>
      <c r="EK1559" s="9"/>
      <c r="EL1559" s="9"/>
      <c r="EM1559" s="9"/>
      <c r="EN1559" s="9"/>
      <c r="EO1559" s="9"/>
      <c r="EP1559" s="9"/>
      <c r="EQ1559" s="9"/>
      <c r="ER1559" s="9"/>
      <c r="ES1559" s="9"/>
      <c r="ET1559" s="9"/>
      <c r="EU1559" s="9"/>
      <c r="EV1559" s="9"/>
      <c r="EW1559" s="9"/>
      <c r="EX1559" s="9"/>
      <c r="EY1559" s="9"/>
      <c r="EZ1559" s="9"/>
      <c r="FA1559" s="9"/>
      <c r="FB1559" s="9"/>
      <c r="FC1559" s="9"/>
      <c r="FD1559" s="9"/>
      <c r="FE1559" s="9"/>
      <c r="FF1559" s="9"/>
      <c r="FG1559" s="9"/>
      <c r="FH1559" s="9"/>
      <c r="FI1559" s="9"/>
      <c r="FJ1559" s="9"/>
      <c r="FK1559" s="9"/>
      <c r="FL1559" s="9"/>
      <c r="FM1559" s="9"/>
      <c r="FN1559" s="9"/>
      <c r="FO1559" s="9"/>
      <c r="FP1559" s="9"/>
      <c r="FQ1559" s="9"/>
      <c r="FR1559" s="9"/>
      <c r="FS1559" s="9"/>
      <c r="FT1559" s="9"/>
      <c r="FU1559" s="9"/>
      <c r="FV1559" s="9"/>
      <c r="FW1559" s="9"/>
      <c r="FX1559" s="9"/>
      <c r="FY1559" s="9"/>
      <c r="FZ1559" s="9"/>
      <c r="GA1559" s="9"/>
      <c r="GB1559" s="9"/>
      <c r="GC1559" s="9"/>
      <c r="GD1559" s="9"/>
      <c r="GE1559" s="9"/>
      <c r="GF1559" s="9"/>
    </row>
    <row r="1560" spans="2:188" s="95" customFormat="1">
      <c r="B1560" s="96"/>
      <c r="C1560" s="96"/>
      <c r="D1560" s="96"/>
      <c r="E1560" s="173"/>
      <c r="F1560" s="105"/>
      <c r="G1560" s="97"/>
      <c r="L1560" s="107"/>
      <c r="M1560" s="103"/>
      <c r="N1560" s="99"/>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9"/>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9"/>
      <c r="FY1560" s="9"/>
      <c r="FZ1560" s="9"/>
      <c r="GA1560" s="9"/>
      <c r="GB1560" s="9"/>
      <c r="GC1560" s="9"/>
      <c r="GD1560" s="9"/>
      <c r="GE1560" s="9"/>
      <c r="GF1560" s="9"/>
    </row>
    <row r="1561" spans="2:188" s="95" customFormat="1">
      <c r="B1561" s="96"/>
      <c r="C1561" s="96"/>
      <c r="D1561" s="96"/>
      <c r="E1561" s="173"/>
      <c r="F1561" s="105"/>
      <c r="G1561" s="97"/>
      <c r="L1561" s="107"/>
      <c r="M1561" s="103"/>
      <c r="N1561" s="99"/>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c r="DU1561" s="9"/>
      <c r="DV1561" s="9"/>
      <c r="DW1561" s="9"/>
      <c r="DX1561" s="9"/>
      <c r="DY1561" s="9"/>
      <c r="DZ1561" s="9"/>
      <c r="EA1561" s="9"/>
      <c r="EB1561" s="9"/>
      <c r="EC1561" s="9"/>
      <c r="ED1561" s="9"/>
      <c r="EE1561" s="9"/>
      <c r="EF1561" s="9"/>
      <c r="EG1561" s="9"/>
      <c r="EH1561" s="9"/>
      <c r="EI1561" s="9"/>
      <c r="EJ1561" s="9"/>
      <c r="EK1561" s="9"/>
      <c r="EL1561" s="9"/>
      <c r="EM1561" s="9"/>
      <c r="EN1561" s="9"/>
      <c r="EO1561" s="9"/>
      <c r="EP1561" s="9"/>
      <c r="EQ1561" s="9"/>
      <c r="ER1561" s="9"/>
      <c r="ES1561" s="9"/>
      <c r="ET1561" s="9"/>
      <c r="EU1561" s="9"/>
      <c r="EV1561" s="9"/>
      <c r="EW1561" s="9"/>
      <c r="EX1561" s="9"/>
      <c r="EY1561" s="9"/>
      <c r="EZ1561" s="9"/>
      <c r="FA1561" s="9"/>
      <c r="FB1561" s="9"/>
      <c r="FC1561" s="9"/>
      <c r="FD1561" s="9"/>
      <c r="FE1561" s="9"/>
      <c r="FF1561" s="9"/>
      <c r="FG1561" s="9"/>
      <c r="FH1561" s="9"/>
      <c r="FI1561" s="9"/>
      <c r="FJ1561" s="9"/>
      <c r="FK1561" s="9"/>
      <c r="FL1561" s="9"/>
      <c r="FM1561" s="9"/>
      <c r="FN1561" s="9"/>
      <c r="FO1561" s="9"/>
      <c r="FP1561" s="9"/>
      <c r="FQ1561" s="9"/>
      <c r="FR1561" s="9"/>
      <c r="FS1561" s="9"/>
      <c r="FT1561" s="9"/>
      <c r="FU1561" s="9"/>
      <c r="FV1561" s="9"/>
      <c r="FW1561" s="9"/>
      <c r="FX1561" s="9"/>
      <c r="FY1561" s="9"/>
      <c r="FZ1561" s="9"/>
      <c r="GA1561" s="9"/>
      <c r="GB1561" s="9"/>
      <c r="GC1561" s="9"/>
      <c r="GD1561" s="9"/>
      <c r="GE1561" s="9"/>
      <c r="GF1561" s="9"/>
    </row>
    <row r="1562" spans="2:188" s="95" customFormat="1">
      <c r="B1562" s="96"/>
      <c r="C1562" s="96"/>
      <c r="D1562" s="96"/>
      <c r="E1562" s="173"/>
      <c r="F1562" s="105"/>
      <c r="G1562" s="97"/>
      <c r="L1562" s="107"/>
      <c r="M1562" s="103"/>
      <c r="N1562" s="99"/>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9"/>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9"/>
      <c r="FY1562" s="9"/>
      <c r="FZ1562" s="9"/>
      <c r="GA1562" s="9"/>
      <c r="GB1562" s="9"/>
      <c r="GC1562" s="9"/>
      <c r="GD1562" s="9"/>
      <c r="GE1562" s="9"/>
      <c r="GF1562" s="9"/>
    </row>
    <row r="1563" spans="2:188" s="95" customFormat="1">
      <c r="B1563" s="96"/>
      <c r="C1563" s="96"/>
      <c r="D1563" s="96"/>
      <c r="E1563" s="173"/>
      <c r="F1563" s="105"/>
      <c r="G1563" s="97"/>
      <c r="L1563" s="107"/>
      <c r="M1563" s="103"/>
      <c r="N1563" s="99"/>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c r="DU1563" s="9"/>
      <c r="DV1563" s="9"/>
      <c r="DW1563" s="9"/>
      <c r="DX1563" s="9"/>
      <c r="DY1563" s="9"/>
      <c r="DZ1563" s="9"/>
      <c r="EA1563" s="9"/>
      <c r="EB1563" s="9"/>
      <c r="EC1563" s="9"/>
      <c r="ED1563" s="9"/>
      <c r="EE1563" s="9"/>
      <c r="EF1563" s="9"/>
      <c r="EG1563" s="9"/>
      <c r="EH1563" s="9"/>
      <c r="EI1563" s="9"/>
      <c r="EJ1563" s="9"/>
      <c r="EK1563" s="9"/>
      <c r="EL1563" s="9"/>
      <c r="EM1563" s="9"/>
      <c r="EN1563" s="9"/>
      <c r="EO1563" s="9"/>
      <c r="EP1563" s="9"/>
      <c r="EQ1563" s="9"/>
      <c r="ER1563" s="9"/>
      <c r="ES1563" s="9"/>
      <c r="ET1563" s="9"/>
      <c r="EU1563" s="9"/>
      <c r="EV1563" s="9"/>
      <c r="EW1563" s="9"/>
      <c r="EX1563" s="9"/>
      <c r="EY1563" s="9"/>
      <c r="EZ1563" s="9"/>
      <c r="FA1563" s="9"/>
      <c r="FB1563" s="9"/>
      <c r="FC1563" s="9"/>
      <c r="FD1563" s="9"/>
      <c r="FE1563" s="9"/>
      <c r="FF1563" s="9"/>
      <c r="FG1563" s="9"/>
      <c r="FH1563" s="9"/>
      <c r="FI1563" s="9"/>
      <c r="FJ1563" s="9"/>
      <c r="FK1563" s="9"/>
      <c r="FL1563" s="9"/>
      <c r="FM1563" s="9"/>
      <c r="FN1563" s="9"/>
      <c r="FO1563" s="9"/>
      <c r="FP1563" s="9"/>
      <c r="FQ1563" s="9"/>
      <c r="FR1563" s="9"/>
      <c r="FS1563" s="9"/>
      <c r="FT1563" s="9"/>
      <c r="FU1563" s="9"/>
      <c r="FV1563" s="9"/>
      <c r="FW1563" s="9"/>
      <c r="FX1563" s="9"/>
      <c r="FY1563" s="9"/>
      <c r="FZ1563" s="9"/>
      <c r="GA1563" s="9"/>
      <c r="GB1563" s="9"/>
      <c r="GC1563" s="9"/>
      <c r="GD1563" s="9"/>
      <c r="GE1563" s="9"/>
      <c r="GF1563" s="9"/>
    </row>
    <row r="1564" spans="2:188" s="95" customFormat="1">
      <c r="B1564" s="96"/>
      <c r="C1564" s="96"/>
      <c r="D1564" s="96"/>
      <c r="E1564" s="173"/>
      <c r="F1564" s="105"/>
      <c r="G1564" s="97"/>
      <c r="L1564" s="107"/>
      <c r="M1564" s="103"/>
      <c r="N1564" s="99"/>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9"/>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9"/>
      <c r="FY1564" s="9"/>
      <c r="FZ1564" s="9"/>
      <c r="GA1564" s="9"/>
      <c r="GB1564" s="9"/>
      <c r="GC1564" s="9"/>
      <c r="GD1564" s="9"/>
      <c r="GE1564" s="9"/>
      <c r="GF1564" s="9"/>
    </row>
    <row r="1565" spans="2:188" s="95" customFormat="1">
      <c r="B1565" s="96"/>
      <c r="C1565" s="96"/>
      <c r="D1565" s="96"/>
      <c r="E1565" s="173"/>
      <c r="F1565" s="105"/>
      <c r="G1565" s="97"/>
      <c r="L1565" s="107"/>
      <c r="M1565" s="103"/>
      <c r="N1565" s="99"/>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c r="DU1565" s="9"/>
      <c r="DV1565" s="9"/>
      <c r="DW1565" s="9"/>
      <c r="DX1565" s="9"/>
      <c r="DY1565" s="9"/>
      <c r="DZ1565" s="9"/>
      <c r="EA1565" s="9"/>
      <c r="EB1565" s="9"/>
      <c r="EC1565" s="9"/>
      <c r="ED1565" s="9"/>
      <c r="EE1565" s="9"/>
      <c r="EF1565" s="9"/>
      <c r="EG1565" s="9"/>
      <c r="EH1565" s="9"/>
      <c r="EI1565" s="9"/>
      <c r="EJ1565" s="9"/>
      <c r="EK1565" s="9"/>
      <c r="EL1565" s="9"/>
      <c r="EM1565" s="9"/>
      <c r="EN1565" s="9"/>
      <c r="EO1565" s="9"/>
      <c r="EP1565" s="9"/>
      <c r="EQ1565" s="9"/>
      <c r="ER1565" s="9"/>
      <c r="ES1565" s="9"/>
      <c r="ET1565" s="9"/>
      <c r="EU1565" s="9"/>
      <c r="EV1565" s="9"/>
      <c r="EW1565" s="9"/>
      <c r="EX1565" s="9"/>
      <c r="EY1565" s="9"/>
      <c r="EZ1565" s="9"/>
      <c r="FA1565" s="9"/>
      <c r="FB1565" s="9"/>
      <c r="FC1565" s="9"/>
      <c r="FD1565" s="9"/>
      <c r="FE1565" s="9"/>
      <c r="FF1565" s="9"/>
      <c r="FG1565" s="9"/>
      <c r="FH1565" s="9"/>
      <c r="FI1565" s="9"/>
      <c r="FJ1565" s="9"/>
      <c r="FK1565" s="9"/>
      <c r="FL1565" s="9"/>
      <c r="FM1565" s="9"/>
      <c r="FN1565" s="9"/>
      <c r="FO1565" s="9"/>
      <c r="FP1565" s="9"/>
      <c r="FQ1565" s="9"/>
      <c r="FR1565" s="9"/>
      <c r="FS1565" s="9"/>
      <c r="FT1565" s="9"/>
      <c r="FU1565" s="9"/>
      <c r="FV1565" s="9"/>
      <c r="FW1565" s="9"/>
      <c r="FX1565" s="9"/>
      <c r="FY1565" s="9"/>
      <c r="FZ1565" s="9"/>
      <c r="GA1565" s="9"/>
      <c r="GB1565" s="9"/>
      <c r="GC1565" s="9"/>
      <c r="GD1565" s="9"/>
      <c r="GE1565" s="9"/>
      <c r="GF1565" s="9"/>
    </row>
    <row r="1566" spans="2:188" s="95" customFormat="1">
      <c r="B1566" s="96"/>
      <c r="C1566" s="96"/>
      <c r="D1566" s="96"/>
      <c r="E1566" s="173"/>
      <c r="F1566" s="105"/>
      <c r="G1566" s="97"/>
      <c r="L1566" s="107"/>
      <c r="M1566" s="103"/>
      <c r="N1566" s="99"/>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9"/>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9"/>
      <c r="FY1566" s="9"/>
      <c r="FZ1566" s="9"/>
      <c r="GA1566" s="9"/>
      <c r="GB1566" s="9"/>
      <c r="GC1566" s="9"/>
      <c r="GD1566" s="9"/>
      <c r="GE1566" s="9"/>
      <c r="GF1566" s="9"/>
    </row>
    <row r="1567" spans="2:188" s="95" customFormat="1">
      <c r="B1567" s="96"/>
      <c r="C1567" s="96"/>
      <c r="D1567" s="96"/>
      <c r="E1567" s="173"/>
      <c r="F1567" s="105"/>
      <c r="G1567" s="97"/>
      <c r="L1567" s="107"/>
      <c r="M1567" s="103"/>
      <c r="N1567" s="99"/>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c r="DU1567" s="9"/>
      <c r="DV1567" s="9"/>
      <c r="DW1567" s="9"/>
      <c r="DX1567" s="9"/>
      <c r="DY1567" s="9"/>
      <c r="DZ1567" s="9"/>
      <c r="EA1567" s="9"/>
      <c r="EB1567" s="9"/>
      <c r="EC1567" s="9"/>
      <c r="ED1567" s="9"/>
      <c r="EE1567" s="9"/>
      <c r="EF1567" s="9"/>
      <c r="EG1567" s="9"/>
      <c r="EH1567" s="9"/>
      <c r="EI1567" s="9"/>
      <c r="EJ1567" s="9"/>
      <c r="EK1567" s="9"/>
      <c r="EL1567" s="9"/>
      <c r="EM1567" s="9"/>
      <c r="EN1567" s="9"/>
      <c r="EO1567" s="9"/>
      <c r="EP1567" s="9"/>
      <c r="EQ1567" s="9"/>
      <c r="ER1567" s="9"/>
      <c r="ES1567" s="9"/>
      <c r="ET1567" s="9"/>
      <c r="EU1567" s="9"/>
      <c r="EV1567" s="9"/>
      <c r="EW1567" s="9"/>
      <c r="EX1567" s="9"/>
      <c r="EY1567" s="9"/>
      <c r="EZ1567" s="9"/>
      <c r="FA1567" s="9"/>
      <c r="FB1567" s="9"/>
      <c r="FC1567" s="9"/>
      <c r="FD1567" s="9"/>
      <c r="FE1567" s="9"/>
      <c r="FF1567" s="9"/>
      <c r="FG1567" s="9"/>
      <c r="FH1567" s="9"/>
      <c r="FI1567" s="9"/>
      <c r="FJ1567" s="9"/>
      <c r="FK1567" s="9"/>
      <c r="FL1567" s="9"/>
      <c r="FM1567" s="9"/>
      <c r="FN1567" s="9"/>
      <c r="FO1567" s="9"/>
      <c r="FP1567" s="9"/>
      <c r="FQ1567" s="9"/>
      <c r="FR1567" s="9"/>
      <c r="FS1567" s="9"/>
      <c r="FT1567" s="9"/>
      <c r="FU1567" s="9"/>
      <c r="FV1567" s="9"/>
      <c r="FW1567" s="9"/>
      <c r="FX1567" s="9"/>
      <c r="FY1567" s="9"/>
      <c r="FZ1567" s="9"/>
      <c r="GA1567" s="9"/>
      <c r="GB1567" s="9"/>
      <c r="GC1567" s="9"/>
      <c r="GD1567" s="9"/>
      <c r="GE1567" s="9"/>
      <c r="GF1567" s="9"/>
    </row>
    <row r="1568" spans="2:188" s="95" customFormat="1">
      <c r="B1568" s="96"/>
      <c r="C1568" s="96"/>
      <c r="D1568" s="96"/>
      <c r="E1568" s="173"/>
      <c r="F1568" s="105"/>
      <c r="G1568" s="97"/>
      <c r="L1568" s="107"/>
      <c r="M1568" s="103"/>
      <c r="N1568" s="99"/>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c r="DU1568" s="9"/>
      <c r="DV1568" s="9"/>
      <c r="DW1568" s="9"/>
      <c r="DX1568" s="9"/>
      <c r="DY1568" s="9"/>
      <c r="DZ1568" s="9"/>
      <c r="EA1568" s="9"/>
      <c r="EB1568" s="9"/>
      <c r="EC1568" s="9"/>
      <c r="ED1568" s="9"/>
      <c r="EE1568" s="9"/>
      <c r="EF1568" s="9"/>
      <c r="EG1568" s="9"/>
      <c r="EH1568" s="9"/>
      <c r="EI1568" s="9"/>
      <c r="EJ1568" s="9"/>
      <c r="EK1568" s="9"/>
      <c r="EL1568" s="9"/>
      <c r="EM1568" s="9"/>
      <c r="EN1568" s="9"/>
      <c r="EO1568" s="9"/>
      <c r="EP1568" s="9"/>
      <c r="EQ1568" s="9"/>
      <c r="ER1568" s="9"/>
      <c r="ES1568" s="9"/>
      <c r="ET1568" s="9"/>
      <c r="EU1568" s="9"/>
      <c r="EV1568" s="9"/>
      <c r="EW1568" s="9"/>
      <c r="EX1568" s="9"/>
      <c r="EY1568" s="9"/>
      <c r="EZ1568" s="9"/>
      <c r="FA1568" s="9"/>
      <c r="FB1568" s="9"/>
      <c r="FC1568" s="9"/>
      <c r="FD1568" s="9"/>
      <c r="FE1568" s="9"/>
      <c r="FF1568" s="9"/>
      <c r="FG1568" s="9"/>
      <c r="FH1568" s="9"/>
      <c r="FI1568" s="9"/>
      <c r="FJ1568" s="9"/>
      <c r="FK1568" s="9"/>
      <c r="FL1568" s="9"/>
      <c r="FM1568" s="9"/>
      <c r="FN1568" s="9"/>
      <c r="FO1568" s="9"/>
      <c r="FP1568" s="9"/>
      <c r="FQ1568" s="9"/>
      <c r="FR1568" s="9"/>
      <c r="FS1568" s="9"/>
      <c r="FT1568" s="9"/>
      <c r="FU1568" s="9"/>
      <c r="FV1568" s="9"/>
      <c r="FW1568" s="9"/>
      <c r="FX1568" s="9"/>
      <c r="FY1568" s="9"/>
      <c r="FZ1568" s="9"/>
      <c r="GA1568" s="9"/>
      <c r="GB1568" s="9"/>
      <c r="GC1568" s="9"/>
      <c r="GD1568" s="9"/>
      <c r="GE1568" s="9"/>
      <c r="GF1568" s="9"/>
    </row>
    <row r="1569" spans="2:188" s="95" customFormat="1">
      <c r="B1569" s="96"/>
      <c r="C1569" s="96"/>
      <c r="D1569" s="96"/>
      <c r="E1569" s="173"/>
      <c r="F1569" s="105"/>
      <c r="G1569" s="97"/>
      <c r="L1569" s="107"/>
      <c r="M1569" s="103"/>
      <c r="N1569" s="99"/>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c r="DU1569" s="9"/>
      <c r="DV1569" s="9"/>
      <c r="DW1569" s="9"/>
      <c r="DX1569" s="9"/>
      <c r="DY1569" s="9"/>
      <c r="DZ1569" s="9"/>
      <c r="EA1569" s="9"/>
      <c r="EB1569" s="9"/>
      <c r="EC1569" s="9"/>
      <c r="ED1569" s="9"/>
      <c r="EE1569" s="9"/>
      <c r="EF1569" s="9"/>
      <c r="EG1569" s="9"/>
      <c r="EH1569" s="9"/>
      <c r="EI1569" s="9"/>
      <c r="EJ1569" s="9"/>
      <c r="EK1569" s="9"/>
      <c r="EL1569" s="9"/>
      <c r="EM1569" s="9"/>
      <c r="EN1569" s="9"/>
      <c r="EO1569" s="9"/>
      <c r="EP1569" s="9"/>
      <c r="EQ1569" s="9"/>
      <c r="ER1569" s="9"/>
      <c r="ES1569" s="9"/>
      <c r="ET1569" s="9"/>
      <c r="EU1569" s="9"/>
      <c r="EV1569" s="9"/>
      <c r="EW1569" s="9"/>
      <c r="EX1569" s="9"/>
      <c r="EY1569" s="9"/>
      <c r="EZ1569" s="9"/>
      <c r="FA1569" s="9"/>
      <c r="FB1569" s="9"/>
      <c r="FC1569" s="9"/>
      <c r="FD1569" s="9"/>
      <c r="FE1569" s="9"/>
      <c r="FF1569" s="9"/>
      <c r="FG1569" s="9"/>
      <c r="FH1569" s="9"/>
      <c r="FI1569" s="9"/>
      <c r="FJ1569" s="9"/>
      <c r="FK1569" s="9"/>
      <c r="FL1569" s="9"/>
      <c r="FM1569" s="9"/>
      <c r="FN1569" s="9"/>
      <c r="FO1569" s="9"/>
      <c r="FP1569" s="9"/>
      <c r="FQ1569" s="9"/>
      <c r="FR1569" s="9"/>
      <c r="FS1569" s="9"/>
      <c r="FT1569" s="9"/>
      <c r="FU1569" s="9"/>
      <c r="FV1569" s="9"/>
      <c r="FW1569" s="9"/>
      <c r="FX1569" s="9"/>
      <c r="FY1569" s="9"/>
      <c r="FZ1569" s="9"/>
      <c r="GA1569" s="9"/>
      <c r="GB1569" s="9"/>
      <c r="GC1569" s="9"/>
      <c r="GD1569" s="9"/>
      <c r="GE1569" s="9"/>
      <c r="GF1569" s="9"/>
    </row>
    <row r="1570" spans="2:188" s="95" customFormat="1">
      <c r="B1570" s="96"/>
      <c r="C1570" s="96"/>
      <c r="D1570" s="96"/>
      <c r="E1570" s="173"/>
      <c r="F1570" s="105"/>
      <c r="G1570" s="97"/>
      <c r="L1570" s="107"/>
      <c r="M1570" s="103"/>
      <c r="N1570" s="99"/>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c r="DU1570" s="9"/>
      <c r="DV1570" s="9"/>
      <c r="DW1570" s="9"/>
      <c r="DX1570" s="9"/>
      <c r="DY1570" s="9"/>
      <c r="DZ1570" s="9"/>
      <c r="EA1570" s="9"/>
      <c r="EB1570" s="9"/>
      <c r="EC1570" s="9"/>
      <c r="ED1570" s="9"/>
      <c r="EE1570" s="9"/>
      <c r="EF1570" s="9"/>
      <c r="EG1570" s="9"/>
      <c r="EH1570" s="9"/>
      <c r="EI1570" s="9"/>
      <c r="EJ1570" s="9"/>
      <c r="EK1570" s="9"/>
      <c r="EL1570" s="9"/>
      <c r="EM1570" s="9"/>
      <c r="EN1570" s="9"/>
      <c r="EO1570" s="9"/>
      <c r="EP1570" s="9"/>
      <c r="EQ1570" s="9"/>
      <c r="ER1570" s="9"/>
      <c r="ES1570" s="9"/>
      <c r="ET1570" s="9"/>
      <c r="EU1570" s="9"/>
      <c r="EV1570" s="9"/>
      <c r="EW1570" s="9"/>
      <c r="EX1570" s="9"/>
      <c r="EY1570" s="9"/>
      <c r="EZ1570" s="9"/>
      <c r="FA1570" s="9"/>
      <c r="FB1570" s="9"/>
      <c r="FC1570" s="9"/>
      <c r="FD1570" s="9"/>
      <c r="FE1570" s="9"/>
      <c r="FF1570" s="9"/>
      <c r="FG1570" s="9"/>
      <c r="FH1570" s="9"/>
      <c r="FI1570" s="9"/>
      <c r="FJ1570" s="9"/>
      <c r="FK1570" s="9"/>
      <c r="FL1570" s="9"/>
      <c r="FM1570" s="9"/>
      <c r="FN1570" s="9"/>
      <c r="FO1570" s="9"/>
      <c r="FP1570" s="9"/>
      <c r="FQ1570" s="9"/>
      <c r="FR1570" s="9"/>
      <c r="FS1570" s="9"/>
      <c r="FT1570" s="9"/>
      <c r="FU1570" s="9"/>
      <c r="FV1570" s="9"/>
      <c r="FW1570" s="9"/>
      <c r="FX1570" s="9"/>
      <c r="FY1570" s="9"/>
      <c r="FZ1570" s="9"/>
      <c r="GA1570" s="9"/>
      <c r="GB1570" s="9"/>
      <c r="GC1570" s="9"/>
      <c r="GD1570" s="9"/>
      <c r="GE1570" s="9"/>
      <c r="GF1570" s="9"/>
    </row>
    <row r="1571" spans="2:188" s="95" customFormat="1">
      <c r="B1571" s="96"/>
      <c r="C1571" s="96"/>
      <c r="D1571" s="96"/>
      <c r="E1571" s="173"/>
      <c r="F1571" s="105"/>
      <c r="G1571" s="97"/>
      <c r="L1571" s="107"/>
      <c r="M1571" s="103"/>
      <c r="N1571" s="99"/>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c r="DU1571" s="9"/>
      <c r="DV1571" s="9"/>
      <c r="DW1571" s="9"/>
      <c r="DX1571" s="9"/>
      <c r="DY1571" s="9"/>
      <c r="DZ1571" s="9"/>
      <c r="EA1571" s="9"/>
      <c r="EB1571" s="9"/>
      <c r="EC1571" s="9"/>
      <c r="ED1571" s="9"/>
      <c r="EE1571" s="9"/>
      <c r="EF1571" s="9"/>
      <c r="EG1571" s="9"/>
      <c r="EH1571" s="9"/>
      <c r="EI1571" s="9"/>
      <c r="EJ1571" s="9"/>
      <c r="EK1571" s="9"/>
      <c r="EL1571" s="9"/>
      <c r="EM1571" s="9"/>
      <c r="EN1571" s="9"/>
      <c r="EO1571" s="9"/>
      <c r="EP1571" s="9"/>
      <c r="EQ1571" s="9"/>
      <c r="ER1571" s="9"/>
      <c r="ES1571" s="9"/>
      <c r="ET1571" s="9"/>
      <c r="EU1571" s="9"/>
      <c r="EV1571" s="9"/>
      <c r="EW1571" s="9"/>
      <c r="EX1571" s="9"/>
      <c r="EY1571" s="9"/>
      <c r="EZ1571" s="9"/>
      <c r="FA1571" s="9"/>
      <c r="FB1571" s="9"/>
      <c r="FC1571" s="9"/>
      <c r="FD1571" s="9"/>
      <c r="FE1571" s="9"/>
      <c r="FF1571" s="9"/>
      <c r="FG1571" s="9"/>
      <c r="FH1571" s="9"/>
      <c r="FI1571" s="9"/>
      <c r="FJ1571" s="9"/>
      <c r="FK1571" s="9"/>
      <c r="FL1571" s="9"/>
      <c r="FM1571" s="9"/>
      <c r="FN1571" s="9"/>
      <c r="FO1571" s="9"/>
      <c r="FP1571" s="9"/>
      <c r="FQ1571" s="9"/>
      <c r="FR1571" s="9"/>
      <c r="FS1571" s="9"/>
      <c r="FT1571" s="9"/>
      <c r="FU1571" s="9"/>
      <c r="FV1571" s="9"/>
      <c r="FW1571" s="9"/>
      <c r="FX1571" s="9"/>
      <c r="FY1571" s="9"/>
      <c r="FZ1571" s="9"/>
      <c r="GA1571" s="9"/>
      <c r="GB1571" s="9"/>
      <c r="GC1571" s="9"/>
      <c r="GD1571" s="9"/>
      <c r="GE1571" s="9"/>
      <c r="GF1571" s="9"/>
    </row>
    <row r="1572" spans="2:188" s="95" customFormat="1">
      <c r="B1572" s="96"/>
      <c r="C1572" s="96"/>
      <c r="D1572" s="96"/>
      <c r="E1572" s="173"/>
      <c r="F1572" s="105"/>
      <c r="G1572" s="97"/>
      <c r="L1572" s="107"/>
      <c r="M1572" s="103"/>
      <c r="N1572" s="99"/>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c r="DU1572" s="9"/>
      <c r="DV1572" s="9"/>
      <c r="DW1572" s="9"/>
      <c r="DX1572" s="9"/>
      <c r="DY1572" s="9"/>
      <c r="DZ1572" s="9"/>
      <c r="EA1572" s="9"/>
      <c r="EB1572" s="9"/>
      <c r="EC1572" s="9"/>
      <c r="ED1572" s="9"/>
      <c r="EE1572" s="9"/>
      <c r="EF1572" s="9"/>
      <c r="EG1572" s="9"/>
      <c r="EH1572" s="9"/>
      <c r="EI1572" s="9"/>
      <c r="EJ1572" s="9"/>
      <c r="EK1572" s="9"/>
      <c r="EL1572" s="9"/>
      <c r="EM1572" s="9"/>
      <c r="EN1572" s="9"/>
      <c r="EO1572" s="9"/>
      <c r="EP1572" s="9"/>
      <c r="EQ1572" s="9"/>
      <c r="ER1572" s="9"/>
      <c r="ES1572" s="9"/>
      <c r="ET1572" s="9"/>
      <c r="EU1572" s="9"/>
      <c r="EV1572" s="9"/>
      <c r="EW1572" s="9"/>
      <c r="EX1572" s="9"/>
      <c r="EY1572" s="9"/>
      <c r="EZ1572" s="9"/>
      <c r="FA1572" s="9"/>
      <c r="FB1572" s="9"/>
      <c r="FC1572" s="9"/>
      <c r="FD1572" s="9"/>
      <c r="FE1572" s="9"/>
      <c r="FF1572" s="9"/>
      <c r="FG1572" s="9"/>
      <c r="FH1572" s="9"/>
      <c r="FI1572" s="9"/>
      <c r="FJ1572" s="9"/>
      <c r="FK1572" s="9"/>
      <c r="FL1572" s="9"/>
      <c r="FM1572" s="9"/>
      <c r="FN1572" s="9"/>
      <c r="FO1572" s="9"/>
      <c r="FP1572" s="9"/>
      <c r="FQ1572" s="9"/>
      <c r="FR1572" s="9"/>
      <c r="FS1572" s="9"/>
      <c r="FT1572" s="9"/>
      <c r="FU1572" s="9"/>
      <c r="FV1572" s="9"/>
      <c r="FW1572" s="9"/>
      <c r="FX1572" s="9"/>
      <c r="FY1572" s="9"/>
      <c r="FZ1572" s="9"/>
      <c r="GA1572" s="9"/>
      <c r="GB1572" s="9"/>
      <c r="GC1572" s="9"/>
      <c r="GD1572" s="9"/>
      <c r="GE1572" s="9"/>
      <c r="GF1572" s="9"/>
    </row>
    <row r="1573" spans="2:188" s="95" customFormat="1">
      <c r="B1573" s="96"/>
      <c r="C1573" s="96"/>
      <c r="D1573" s="96"/>
      <c r="E1573" s="173"/>
      <c r="F1573" s="105"/>
      <c r="G1573" s="97"/>
      <c r="L1573" s="107"/>
      <c r="M1573" s="103"/>
      <c r="N1573" s="99"/>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c r="DU1573" s="9"/>
      <c r="DV1573" s="9"/>
      <c r="DW1573" s="9"/>
      <c r="DX1573" s="9"/>
      <c r="DY1573" s="9"/>
      <c r="DZ1573" s="9"/>
      <c r="EA1573" s="9"/>
      <c r="EB1573" s="9"/>
      <c r="EC1573" s="9"/>
      <c r="ED1573" s="9"/>
      <c r="EE1573" s="9"/>
      <c r="EF1573" s="9"/>
      <c r="EG1573" s="9"/>
      <c r="EH1573" s="9"/>
      <c r="EI1573" s="9"/>
      <c r="EJ1573" s="9"/>
      <c r="EK1573" s="9"/>
      <c r="EL1573" s="9"/>
      <c r="EM1573" s="9"/>
      <c r="EN1573" s="9"/>
      <c r="EO1573" s="9"/>
      <c r="EP1573" s="9"/>
      <c r="EQ1573" s="9"/>
      <c r="ER1573" s="9"/>
      <c r="ES1573" s="9"/>
      <c r="ET1573" s="9"/>
      <c r="EU1573" s="9"/>
      <c r="EV1573" s="9"/>
      <c r="EW1573" s="9"/>
      <c r="EX1573" s="9"/>
      <c r="EY1573" s="9"/>
      <c r="EZ1573" s="9"/>
      <c r="FA1573" s="9"/>
      <c r="FB1573" s="9"/>
      <c r="FC1573" s="9"/>
      <c r="FD1573" s="9"/>
      <c r="FE1573" s="9"/>
      <c r="FF1573" s="9"/>
      <c r="FG1573" s="9"/>
      <c r="FH1573" s="9"/>
      <c r="FI1573" s="9"/>
      <c r="FJ1573" s="9"/>
      <c r="FK1573" s="9"/>
      <c r="FL1573" s="9"/>
      <c r="FM1573" s="9"/>
      <c r="FN1573" s="9"/>
      <c r="FO1573" s="9"/>
      <c r="FP1573" s="9"/>
      <c r="FQ1573" s="9"/>
      <c r="FR1573" s="9"/>
      <c r="FS1573" s="9"/>
      <c r="FT1573" s="9"/>
      <c r="FU1573" s="9"/>
      <c r="FV1573" s="9"/>
      <c r="FW1573" s="9"/>
      <c r="FX1573" s="9"/>
      <c r="FY1573" s="9"/>
      <c r="FZ1573" s="9"/>
      <c r="GA1573" s="9"/>
      <c r="GB1573" s="9"/>
      <c r="GC1573" s="9"/>
      <c r="GD1573" s="9"/>
      <c r="GE1573" s="9"/>
      <c r="GF1573" s="9"/>
    </row>
    <row r="1574" spans="2:188" s="95" customFormat="1">
      <c r="B1574" s="96"/>
      <c r="C1574" s="96"/>
      <c r="D1574" s="96"/>
      <c r="E1574" s="173"/>
      <c r="F1574" s="105"/>
      <c r="G1574" s="97"/>
      <c r="L1574" s="107"/>
      <c r="M1574" s="103"/>
      <c r="N1574" s="99"/>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9"/>
      <c r="EV1574" s="9"/>
      <c r="EW1574" s="9"/>
      <c r="EX1574" s="9"/>
      <c r="EY1574" s="9"/>
      <c r="EZ1574" s="9"/>
      <c r="FA1574" s="9"/>
      <c r="FB1574" s="9"/>
      <c r="FC1574" s="9"/>
      <c r="FD1574" s="9"/>
      <c r="FE1574" s="9"/>
      <c r="FF1574" s="9"/>
      <c r="FG1574" s="9"/>
      <c r="FH1574" s="9"/>
      <c r="FI1574" s="9"/>
      <c r="FJ1574" s="9"/>
      <c r="FK1574" s="9"/>
      <c r="FL1574" s="9"/>
      <c r="FM1574" s="9"/>
      <c r="FN1574" s="9"/>
      <c r="FO1574" s="9"/>
      <c r="FP1574" s="9"/>
      <c r="FQ1574" s="9"/>
      <c r="FR1574" s="9"/>
      <c r="FS1574" s="9"/>
      <c r="FT1574" s="9"/>
      <c r="FU1574" s="9"/>
      <c r="FV1574" s="9"/>
      <c r="FW1574" s="9"/>
      <c r="FX1574" s="9"/>
      <c r="FY1574" s="9"/>
      <c r="FZ1574" s="9"/>
      <c r="GA1574" s="9"/>
      <c r="GB1574" s="9"/>
      <c r="GC1574" s="9"/>
      <c r="GD1574" s="9"/>
      <c r="GE1574" s="9"/>
      <c r="GF1574" s="9"/>
    </row>
    <row r="1575" spans="2:188" s="95" customFormat="1">
      <c r="B1575" s="96"/>
      <c r="C1575" s="96"/>
      <c r="D1575" s="96"/>
      <c r="E1575" s="173"/>
      <c r="F1575" s="105"/>
      <c r="G1575" s="97"/>
      <c r="L1575" s="107"/>
      <c r="M1575" s="103"/>
      <c r="N1575" s="99"/>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c r="DU1575" s="9"/>
      <c r="DV1575" s="9"/>
      <c r="DW1575" s="9"/>
      <c r="DX1575" s="9"/>
      <c r="DY1575" s="9"/>
      <c r="DZ1575" s="9"/>
      <c r="EA1575" s="9"/>
      <c r="EB1575" s="9"/>
      <c r="EC1575" s="9"/>
      <c r="ED1575" s="9"/>
      <c r="EE1575" s="9"/>
      <c r="EF1575" s="9"/>
      <c r="EG1575" s="9"/>
      <c r="EH1575" s="9"/>
      <c r="EI1575" s="9"/>
      <c r="EJ1575" s="9"/>
      <c r="EK1575" s="9"/>
      <c r="EL1575" s="9"/>
      <c r="EM1575" s="9"/>
      <c r="EN1575" s="9"/>
      <c r="EO1575" s="9"/>
      <c r="EP1575" s="9"/>
      <c r="EQ1575" s="9"/>
      <c r="ER1575" s="9"/>
      <c r="ES1575" s="9"/>
      <c r="ET1575" s="9"/>
      <c r="EU1575" s="9"/>
      <c r="EV1575" s="9"/>
      <c r="EW1575" s="9"/>
      <c r="EX1575" s="9"/>
      <c r="EY1575" s="9"/>
      <c r="EZ1575" s="9"/>
      <c r="FA1575" s="9"/>
      <c r="FB1575" s="9"/>
      <c r="FC1575" s="9"/>
      <c r="FD1575" s="9"/>
      <c r="FE1575" s="9"/>
      <c r="FF1575" s="9"/>
      <c r="FG1575" s="9"/>
      <c r="FH1575" s="9"/>
      <c r="FI1575" s="9"/>
      <c r="FJ1575" s="9"/>
      <c r="FK1575" s="9"/>
      <c r="FL1575" s="9"/>
      <c r="FM1575" s="9"/>
      <c r="FN1575" s="9"/>
      <c r="FO1575" s="9"/>
      <c r="FP1575" s="9"/>
      <c r="FQ1575" s="9"/>
      <c r="FR1575" s="9"/>
      <c r="FS1575" s="9"/>
      <c r="FT1575" s="9"/>
      <c r="FU1575" s="9"/>
      <c r="FV1575" s="9"/>
      <c r="FW1575" s="9"/>
      <c r="FX1575" s="9"/>
      <c r="FY1575" s="9"/>
      <c r="FZ1575" s="9"/>
      <c r="GA1575" s="9"/>
      <c r="GB1575" s="9"/>
      <c r="GC1575" s="9"/>
      <c r="GD1575" s="9"/>
      <c r="GE1575" s="9"/>
      <c r="GF1575" s="9"/>
    </row>
    <row r="1576" spans="2:188" s="95" customFormat="1">
      <c r="B1576" s="96"/>
      <c r="C1576" s="96"/>
      <c r="D1576" s="96"/>
      <c r="E1576" s="173"/>
      <c r="F1576" s="105"/>
      <c r="G1576" s="97"/>
      <c r="L1576" s="107"/>
      <c r="M1576" s="103"/>
      <c r="N1576" s="99"/>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c r="DU1576" s="9"/>
      <c r="DV1576" s="9"/>
      <c r="DW1576" s="9"/>
      <c r="DX1576" s="9"/>
      <c r="DY1576" s="9"/>
      <c r="DZ1576" s="9"/>
      <c r="EA1576" s="9"/>
      <c r="EB1576" s="9"/>
      <c r="EC1576" s="9"/>
      <c r="ED1576" s="9"/>
      <c r="EE1576" s="9"/>
      <c r="EF1576" s="9"/>
      <c r="EG1576" s="9"/>
      <c r="EH1576" s="9"/>
      <c r="EI1576" s="9"/>
      <c r="EJ1576" s="9"/>
      <c r="EK1576" s="9"/>
      <c r="EL1576" s="9"/>
      <c r="EM1576" s="9"/>
      <c r="EN1576" s="9"/>
      <c r="EO1576" s="9"/>
      <c r="EP1576" s="9"/>
      <c r="EQ1576" s="9"/>
      <c r="ER1576" s="9"/>
      <c r="ES1576" s="9"/>
      <c r="ET1576" s="9"/>
      <c r="EU1576" s="9"/>
      <c r="EV1576" s="9"/>
      <c r="EW1576" s="9"/>
      <c r="EX1576" s="9"/>
      <c r="EY1576" s="9"/>
      <c r="EZ1576" s="9"/>
      <c r="FA1576" s="9"/>
      <c r="FB1576" s="9"/>
      <c r="FC1576" s="9"/>
      <c r="FD1576" s="9"/>
      <c r="FE1576" s="9"/>
      <c r="FF1576" s="9"/>
      <c r="FG1576" s="9"/>
      <c r="FH1576" s="9"/>
      <c r="FI1576" s="9"/>
      <c r="FJ1576" s="9"/>
      <c r="FK1576" s="9"/>
      <c r="FL1576" s="9"/>
      <c r="FM1576" s="9"/>
      <c r="FN1576" s="9"/>
      <c r="FO1576" s="9"/>
      <c r="FP1576" s="9"/>
      <c r="FQ1576" s="9"/>
      <c r="FR1576" s="9"/>
      <c r="FS1576" s="9"/>
      <c r="FT1576" s="9"/>
      <c r="FU1576" s="9"/>
      <c r="FV1576" s="9"/>
      <c r="FW1576" s="9"/>
      <c r="FX1576" s="9"/>
      <c r="FY1576" s="9"/>
      <c r="FZ1576" s="9"/>
      <c r="GA1576" s="9"/>
      <c r="GB1576" s="9"/>
      <c r="GC1576" s="9"/>
      <c r="GD1576" s="9"/>
      <c r="GE1576" s="9"/>
      <c r="GF1576" s="9"/>
    </row>
    <row r="1577" spans="2:188" s="95" customFormat="1">
      <c r="B1577" s="96"/>
      <c r="C1577" s="96"/>
      <c r="D1577" s="96"/>
      <c r="E1577" s="173"/>
      <c r="F1577" s="105"/>
      <c r="G1577" s="97"/>
      <c r="L1577" s="107"/>
      <c r="M1577" s="103"/>
      <c r="N1577" s="99"/>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c r="DU1577" s="9"/>
      <c r="DV1577" s="9"/>
      <c r="DW1577" s="9"/>
      <c r="DX1577" s="9"/>
      <c r="DY1577" s="9"/>
      <c r="DZ1577" s="9"/>
      <c r="EA1577" s="9"/>
      <c r="EB1577" s="9"/>
      <c r="EC1577" s="9"/>
      <c r="ED1577" s="9"/>
      <c r="EE1577" s="9"/>
      <c r="EF1577" s="9"/>
      <c r="EG1577" s="9"/>
      <c r="EH1577" s="9"/>
      <c r="EI1577" s="9"/>
      <c r="EJ1577" s="9"/>
      <c r="EK1577" s="9"/>
      <c r="EL1577" s="9"/>
      <c r="EM1577" s="9"/>
      <c r="EN1577" s="9"/>
      <c r="EO1577" s="9"/>
      <c r="EP1577" s="9"/>
      <c r="EQ1577" s="9"/>
      <c r="ER1577" s="9"/>
      <c r="ES1577" s="9"/>
      <c r="ET1577" s="9"/>
      <c r="EU1577" s="9"/>
      <c r="EV1577" s="9"/>
      <c r="EW1577" s="9"/>
      <c r="EX1577" s="9"/>
      <c r="EY1577" s="9"/>
      <c r="EZ1577" s="9"/>
      <c r="FA1577" s="9"/>
      <c r="FB1577" s="9"/>
      <c r="FC1577" s="9"/>
      <c r="FD1577" s="9"/>
      <c r="FE1577" s="9"/>
      <c r="FF1577" s="9"/>
      <c r="FG1577" s="9"/>
      <c r="FH1577" s="9"/>
      <c r="FI1577" s="9"/>
      <c r="FJ1577" s="9"/>
      <c r="FK1577" s="9"/>
      <c r="FL1577" s="9"/>
      <c r="FM1577" s="9"/>
      <c r="FN1577" s="9"/>
      <c r="FO1577" s="9"/>
      <c r="FP1577" s="9"/>
      <c r="FQ1577" s="9"/>
      <c r="FR1577" s="9"/>
      <c r="FS1577" s="9"/>
      <c r="FT1577" s="9"/>
      <c r="FU1577" s="9"/>
      <c r="FV1577" s="9"/>
      <c r="FW1577" s="9"/>
      <c r="FX1577" s="9"/>
      <c r="FY1577" s="9"/>
      <c r="FZ1577" s="9"/>
      <c r="GA1577" s="9"/>
      <c r="GB1577" s="9"/>
      <c r="GC1577" s="9"/>
      <c r="GD1577" s="9"/>
      <c r="GE1577" s="9"/>
      <c r="GF1577" s="9"/>
    </row>
    <row r="1578" spans="2:188" s="95" customFormat="1">
      <c r="B1578" s="96"/>
      <c r="C1578" s="96"/>
      <c r="D1578" s="96"/>
      <c r="E1578" s="173"/>
      <c r="F1578" s="105"/>
      <c r="G1578" s="97"/>
      <c r="L1578" s="107"/>
      <c r="M1578" s="103"/>
      <c r="N1578" s="99"/>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9"/>
      <c r="FZ1578" s="9"/>
      <c r="GA1578" s="9"/>
      <c r="GB1578" s="9"/>
      <c r="GC1578" s="9"/>
      <c r="GD1578" s="9"/>
      <c r="GE1578" s="9"/>
      <c r="GF1578" s="9"/>
    </row>
    <row r="1579" spans="2:188" s="95" customFormat="1">
      <c r="B1579" s="96"/>
      <c r="C1579" s="96"/>
      <c r="D1579" s="96"/>
      <c r="E1579" s="173"/>
      <c r="F1579" s="105"/>
      <c r="G1579" s="97"/>
      <c r="L1579" s="107"/>
      <c r="M1579" s="103"/>
      <c r="N1579" s="99"/>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c r="DU1579" s="9"/>
      <c r="DV1579" s="9"/>
      <c r="DW1579" s="9"/>
      <c r="DX1579" s="9"/>
      <c r="DY1579" s="9"/>
      <c r="DZ1579" s="9"/>
      <c r="EA1579" s="9"/>
      <c r="EB1579" s="9"/>
      <c r="EC1579" s="9"/>
      <c r="ED1579" s="9"/>
      <c r="EE1579" s="9"/>
      <c r="EF1579" s="9"/>
      <c r="EG1579" s="9"/>
      <c r="EH1579" s="9"/>
      <c r="EI1579" s="9"/>
      <c r="EJ1579" s="9"/>
      <c r="EK1579" s="9"/>
      <c r="EL1579" s="9"/>
      <c r="EM1579" s="9"/>
      <c r="EN1579" s="9"/>
      <c r="EO1579" s="9"/>
      <c r="EP1579" s="9"/>
      <c r="EQ1579" s="9"/>
      <c r="ER1579" s="9"/>
      <c r="ES1579" s="9"/>
      <c r="ET1579" s="9"/>
      <c r="EU1579" s="9"/>
      <c r="EV1579" s="9"/>
      <c r="EW1579" s="9"/>
      <c r="EX1579" s="9"/>
      <c r="EY1579" s="9"/>
      <c r="EZ1579" s="9"/>
      <c r="FA1579" s="9"/>
      <c r="FB1579" s="9"/>
      <c r="FC1579" s="9"/>
      <c r="FD1579" s="9"/>
      <c r="FE1579" s="9"/>
      <c r="FF1579" s="9"/>
      <c r="FG1579" s="9"/>
      <c r="FH1579" s="9"/>
      <c r="FI1579" s="9"/>
      <c r="FJ1579" s="9"/>
      <c r="FK1579" s="9"/>
      <c r="FL1579" s="9"/>
      <c r="FM1579" s="9"/>
      <c r="FN1579" s="9"/>
      <c r="FO1579" s="9"/>
      <c r="FP1579" s="9"/>
      <c r="FQ1579" s="9"/>
      <c r="FR1579" s="9"/>
      <c r="FS1579" s="9"/>
      <c r="FT1579" s="9"/>
      <c r="FU1579" s="9"/>
      <c r="FV1579" s="9"/>
      <c r="FW1579" s="9"/>
      <c r="FX1579" s="9"/>
      <c r="FY1579" s="9"/>
      <c r="FZ1579" s="9"/>
      <c r="GA1579" s="9"/>
      <c r="GB1579" s="9"/>
      <c r="GC1579" s="9"/>
      <c r="GD1579" s="9"/>
      <c r="GE1579" s="9"/>
      <c r="GF1579" s="9"/>
    </row>
    <row r="1580" spans="2:188" s="95" customFormat="1">
      <c r="B1580" s="96"/>
      <c r="C1580" s="96"/>
      <c r="D1580" s="96"/>
      <c r="E1580" s="173"/>
      <c r="F1580" s="105"/>
      <c r="G1580" s="97"/>
      <c r="L1580" s="107"/>
      <c r="M1580" s="103"/>
      <c r="N1580" s="99"/>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9"/>
      <c r="FZ1580" s="9"/>
      <c r="GA1580" s="9"/>
      <c r="GB1580" s="9"/>
      <c r="GC1580" s="9"/>
      <c r="GD1580" s="9"/>
      <c r="GE1580" s="9"/>
      <c r="GF1580" s="9"/>
    </row>
    <row r="1581" spans="2:188" s="95" customFormat="1">
      <c r="B1581" s="96"/>
      <c r="C1581" s="96"/>
      <c r="D1581" s="96"/>
      <c r="E1581" s="173"/>
      <c r="F1581" s="105"/>
      <c r="G1581" s="97"/>
      <c r="L1581" s="107"/>
      <c r="M1581" s="103"/>
      <c r="N1581" s="99"/>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c r="DU1581" s="9"/>
      <c r="DV1581" s="9"/>
      <c r="DW1581" s="9"/>
      <c r="DX1581" s="9"/>
      <c r="DY1581" s="9"/>
      <c r="DZ1581" s="9"/>
      <c r="EA1581" s="9"/>
      <c r="EB1581" s="9"/>
      <c r="EC1581" s="9"/>
      <c r="ED1581" s="9"/>
      <c r="EE1581" s="9"/>
      <c r="EF1581" s="9"/>
      <c r="EG1581" s="9"/>
      <c r="EH1581" s="9"/>
      <c r="EI1581" s="9"/>
      <c r="EJ1581" s="9"/>
      <c r="EK1581" s="9"/>
      <c r="EL1581" s="9"/>
      <c r="EM1581" s="9"/>
      <c r="EN1581" s="9"/>
      <c r="EO1581" s="9"/>
      <c r="EP1581" s="9"/>
      <c r="EQ1581" s="9"/>
      <c r="ER1581" s="9"/>
      <c r="ES1581" s="9"/>
      <c r="ET1581" s="9"/>
      <c r="EU1581" s="9"/>
      <c r="EV1581" s="9"/>
      <c r="EW1581" s="9"/>
      <c r="EX1581" s="9"/>
      <c r="EY1581" s="9"/>
      <c r="EZ1581" s="9"/>
      <c r="FA1581" s="9"/>
      <c r="FB1581" s="9"/>
      <c r="FC1581" s="9"/>
      <c r="FD1581" s="9"/>
      <c r="FE1581" s="9"/>
      <c r="FF1581" s="9"/>
      <c r="FG1581" s="9"/>
      <c r="FH1581" s="9"/>
      <c r="FI1581" s="9"/>
      <c r="FJ1581" s="9"/>
      <c r="FK1581" s="9"/>
      <c r="FL1581" s="9"/>
      <c r="FM1581" s="9"/>
      <c r="FN1581" s="9"/>
      <c r="FO1581" s="9"/>
      <c r="FP1581" s="9"/>
      <c r="FQ1581" s="9"/>
      <c r="FR1581" s="9"/>
      <c r="FS1581" s="9"/>
      <c r="FT1581" s="9"/>
      <c r="FU1581" s="9"/>
      <c r="FV1581" s="9"/>
      <c r="FW1581" s="9"/>
      <c r="FX1581" s="9"/>
      <c r="FY1581" s="9"/>
      <c r="FZ1581" s="9"/>
      <c r="GA1581" s="9"/>
      <c r="GB1581" s="9"/>
      <c r="GC1581" s="9"/>
      <c r="GD1581" s="9"/>
      <c r="GE1581" s="9"/>
      <c r="GF1581" s="9"/>
    </row>
    <row r="1582" spans="2:188" s="95" customFormat="1">
      <c r="B1582" s="96"/>
      <c r="C1582" s="96"/>
      <c r="D1582" s="96"/>
      <c r="E1582" s="173"/>
      <c r="F1582" s="105"/>
      <c r="G1582" s="97"/>
      <c r="L1582" s="107"/>
      <c r="M1582" s="103"/>
      <c r="N1582" s="99"/>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9"/>
      <c r="FZ1582" s="9"/>
      <c r="GA1582" s="9"/>
      <c r="GB1582" s="9"/>
      <c r="GC1582" s="9"/>
      <c r="GD1582" s="9"/>
      <c r="GE1582" s="9"/>
      <c r="GF1582" s="9"/>
    </row>
    <row r="1583" spans="2:188" s="95" customFormat="1">
      <c r="B1583" s="96"/>
      <c r="C1583" s="96"/>
      <c r="D1583" s="96"/>
      <c r="E1583" s="173"/>
      <c r="F1583" s="105"/>
      <c r="G1583" s="97"/>
      <c r="L1583" s="107"/>
      <c r="M1583" s="103"/>
      <c r="N1583" s="99"/>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c r="DU1583" s="9"/>
      <c r="DV1583" s="9"/>
      <c r="DW1583" s="9"/>
      <c r="DX1583" s="9"/>
      <c r="DY1583" s="9"/>
      <c r="DZ1583" s="9"/>
      <c r="EA1583" s="9"/>
      <c r="EB1583" s="9"/>
      <c r="EC1583" s="9"/>
      <c r="ED1583" s="9"/>
      <c r="EE1583" s="9"/>
      <c r="EF1583" s="9"/>
      <c r="EG1583" s="9"/>
      <c r="EH1583" s="9"/>
      <c r="EI1583" s="9"/>
      <c r="EJ1583" s="9"/>
      <c r="EK1583" s="9"/>
      <c r="EL1583" s="9"/>
      <c r="EM1583" s="9"/>
      <c r="EN1583" s="9"/>
      <c r="EO1583" s="9"/>
      <c r="EP1583" s="9"/>
      <c r="EQ1583" s="9"/>
      <c r="ER1583" s="9"/>
      <c r="ES1583" s="9"/>
      <c r="ET1583" s="9"/>
      <c r="EU1583" s="9"/>
      <c r="EV1583" s="9"/>
      <c r="EW1583" s="9"/>
      <c r="EX1583" s="9"/>
      <c r="EY1583" s="9"/>
      <c r="EZ1583" s="9"/>
      <c r="FA1583" s="9"/>
      <c r="FB1583" s="9"/>
      <c r="FC1583" s="9"/>
      <c r="FD1583" s="9"/>
      <c r="FE1583" s="9"/>
      <c r="FF1583" s="9"/>
      <c r="FG1583" s="9"/>
      <c r="FH1583" s="9"/>
      <c r="FI1583" s="9"/>
      <c r="FJ1583" s="9"/>
      <c r="FK1583" s="9"/>
      <c r="FL1583" s="9"/>
      <c r="FM1583" s="9"/>
      <c r="FN1583" s="9"/>
      <c r="FO1583" s="9"/>
      <c r="FP1583" s="9"/>
      <c r="FQ1583" s="9"/>
      <c r="FR1583" s="9"/>
      <c r="FS1583" s="9"/>
      <c r="FT1583" s="9"/>
      <c r="FU1583" s="9"/>
      <c r="FV1583" s="9"/>
      <c r="FW1583" s="9"/>
      <c r="FX1583" s="9"/>
      <c r="FY1583" s="9"/>
      <c r="FZ1583" s="9"/>
      <c r="GA1583" s="9"/>
      <c r="GB1583" s="9"/>
      <c r="GC1583" s="9"/>
      <c r="GD1583" s="9"/>
      <c r="GE1583" s="9"/>
      <c r="GF1583" s="9"/>
    </row>
    <row r="1584" spans="2:188" s="95" customFormat="1">
      <c r="B1584" s="96"/>
      <c r="C1584" s="96"/>
      <c r="D1584" s="96"/>
      <c r="E1584" s="173"/>
      <c r="F1584" s="105"/>
      <c r="G1584" s="97"/>
      <c r="L1584" s="107"/>
      <c r="M1584" s="103"/>
      <c r="N1584" s="99"/>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9"/>
      <c r="FZ1584" s="9"/>
      <c r="GA1584" s="9"/>
      <c r="GB1584" s="9"/>
      <c r="GC1584" s="9"/>
      <c r="GD1584" s="9"/>
      <c r="GE1584" s="9"/>
      <c r="GF1584" s="9"/>
    </row>
    <row r="1585" spans="2:188" s="95" customFormat="1">
      <c r="B1585" s="96"/>
      <c r="C1585" s="96"/>
      <c r="D1585" s="96"/>
      <c r="E1585" s="173"/>
      <c r="F1585" s="105"/>
      <c r="G1585" s="97"/>
      <c r="L1585" s="107"/>
      <c r="M1585" s="103"/>
      <c r="N1585" s="99"/>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c r="DU1585" s="9"/>
      <c r="DV1585" s="9"/>
      <c r="DW1585" s="9"/>
      <c r="DX1585" s="9"/>
      <c r="DY1585" s="9"/>
      <c r="DZ1585" s="9"/>
      <c r="EA1585" s="9"/>
      <c r="EB1585" s="9"/>
      <c r="EC1585" s="9"/>
      <c r="ED1585" s="9"/>
      <c r="EE1585" s="9"/>
      <c r="EF1585" s="9"/>
      <c r="EG1585" s="9"/>
      <c r="EH1585" s="9"/>
      <c r="EI1585" s="9"/>
      <c r="EJ1585" s="9"/>
      <c r="EK1585" s="9"/>
      <c r="EL1585" s="9"/>
      <c r="EM1585" s="9"/>
      <c r="EN1585" s="9"/>
      <c r="EO1585" s="9"/>
      <c r="EP1585" s="9"/>
      <c r="EQ1585" s="9"/>
      <c r="ER1585" s="9"/>
      <c r="ES1585" s="9"/>
      <c r="ET1585" s="9"/>
      <c r="EU1585" s="9"/>
      <c r="EV1585" s="9"/>
      <c r="EW1585" s="9"/>
      <c r="EX1585" s="9"/>
      <c r="EY1585" s="9"/>
      <c r="EZ1585" s="9"/>
      <c r="FA1585" s="9"/>
      <c r="FB1585" s="9"/>
      <c r="FC1585" s="9"/>
      <c r="FD1585" s="9"/>
      <c r="FE1585" s="9"/>
      <c r="FF1585" s="9"/>
      <c r="FG1585" s="9"/>
      <c r="FH1585" s="9"/>
      <c r="FI1585" s="9"/>
      <c r="FJ1585" s="9"/>
      <c r="FK1585" s="9"/>
      <c r="FL1585" s="9"/>
      <c r="FM1585" s="9"/>
      <c r="FN1585" s="9"/>
      <c r="FO1585" s="9"/>
      <c r="FP1585" s="9"/>
      <c r="FQ1585" s="9"/>
      <c r="FR1585" s="9"/>
      <c r="FS1585" s="9"/>
      <c r="FT1585" s="9"/>
      <c r="FU1585" s="9"/>
      <c r="FV1585" s="9"/>
      <c r="FW1585" s="9"/>
      <c r="FX1585" s="9"/>
      <c r="FY1585" s="9"/>
      <c r="FZ1585" s="9"/>
      <c r="GA1585" s="9"/>
      <c r="GB1585" s="9"/>
      <c r="GC1585" s="9"/>
      <c r="GD1585" s="9"/>
      <c r="GE1585" s="9"/>
      <c r="GF1585" s="9"/>
    </row>
    <row r="1586" spans="2:188" s="95" customFormat="1">
      <c r="B1586" s="96"/>
      <c r="C1586" s="96"/>
      <c r="D1586" s="96"/>
      <c r="E1586" s="173"/>
      <c r="F1586" s="105"/>
      <c r="G1586" s="97"/>
      <c r="L1586" s="107"/>
      <c r="M1586" s="103"/>
      <c r="N1586" s="99"/>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9"/>
      <c r="FZ1586" s="9"/>
      <c r="GA1586" s="9"/>
      <c r="GB1586" s="9"/>
      <c r="GC1586" s="9"/>
      <c r="GD1586" s="9"/>
      <c r="GE1586" s="9"/>
      <c r="GF1586" s="9"/>
    </row>
    <row r="1587" spans="2:188" s="95" customFormat="1">
      <c r="B1587" s="96"/>
      <c r="C1587" s="96"/>
      <c r="D1587" s="96"/>
      <c r="E1587" s="173"/>
      <c r="F1587" s="105"/>
      <c r="G1587" s="97"/>
      <c r="L1587" s="107"/>
      <c r="M1587" s="103"/>
      <c r="N1587" s="99"/>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c r="DU1587" s="9"/>
      <c r="DV1587" s="9"/>
      <c r="DW1587" s="9"/>
      <c r="DX1587" s="9"/>
      <c r="DY1587" s="9"/>
      <c r="DZ1587" s="9"/>
      <c r="EA1587" s="9"/>
      <c r="EB1587" s="9"/>
      <c r="EC1587" s="9"/>
      <c r="ED1587" s="9"/>
      <c r="EE1587" s="9"/>
      <c r="EF1587" s="9"/>
      <c r="EG1587" s="9"/>
      <c r="EH1587" s="9"/>
      <c r="EI1587" s="9"/>
      <c r="EJ1587" s="9"/>
      <c r="EK1587" s="9"/>
      <c r="EL1587" s="9"/>
      <c r="EM1587" s="9"/>
      <c r="EN1587" s="9"/>
      <c r="EO1587" s="9"/>
      <c r="EP1587" s="9"/>
      <c r="EQ1587" s="9"/>
      <c r="ER1587" s="9"/>
      <c r="ES1587" s="9"/>
      <c r="ET1587" s="9"/>
      <c r="EU1587" s="9"/>
      <c r="EV1587" s="9"/>
      <c r="EW1587" s="9"/>
      <c r="EX1587" s="9"/>
      <c r="EY1587" s="9"/>
      <c r="EZ1587" s="9"/>
      <c r="FA1587" s="9"/>
      <c r="FB1587" s="9"/>
      <c r="FC1587" s="9"/>
      <c r="FD1587" s="9"/>
      <c r="FE1587" s="9"/>
      <c r="FF1587" s="9"/>
      <c r="FG1587" s="9"/>
      <c r="FH1587" s="9"/>
      <c r="FI1587" s="9"/>
      <c r="FJ1587" s="9"/>
      <c r="FK1587" s="9"/>
      <c r="FL1587" s="9"/>
      <c r="FM1587" s="9"/>
      <c r="FN1587" s="9"/>
      <c r="FO1587" s="9"/>
      <c r="FP1587" s="9"/>
      <c r="FQ1587" s="9"/>
      <c r="FR1587" s="9"/>
      <c r="FS1587" s="9"/>
      <c r="FT1587" s="9"/>
      <c r="FU1587" s="9"/>
      <c r="FV1587" s="9"/>
      <c r="FW1587" s="9"/>
      <c r="FX1587" s="9"/>
      <c r="FY1587" s="9"/>
      <c r="FZ1587" s="9"/>
      <c r="GA1587" s="9"/>
      <c r="GB1587" s="9"/>
      <c r="GC1587" s="9"/>
      <c r="GD1587" s="9"/>
      <c r="GE1587" s="9"/>
      <c r="GF1587" s="9"/>
    </row>
    <row r="1588" spans="2:188" s="95" customFormat="1">
      <c r="B1588" s="96"/>
      <c r="C1588" s="96"/>
      <c r="D1588" s="96"/>
      <c r="E1588" s="173"/>
      <c r="F1588" s="105"/>
      <c r="G1588" s="97"/>
      <c r="L1588" s="107"/>
      <c r="M1588" s="103"/>
      <c r="N1588" s="99"/>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row>
    <row r="1589" spans="2:188" s="95" customFormat="1">
      <c r="B1589" s="96"/>
      <c r="C1589" s="96"/>
      <c r="D1589" s="96"/>
      <c r="E1589" s="173"/>
      <c r="F1589" s="105"/>
      <c r="G1589" s="97"/>
      <c r="L1589" s="107"/>
      <c r="M1589" s="103"/>
      <c r="N1589" s="99"/>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c r="DU1589" s="9"/>
      <c r="DV1589" s="9"/>
      <c r="DW1589" s="9"/>
      <c r="DX1589" s="9"/>
      <c r="DY1589" s="9"/>
      <c r="DZ1589" s="9"/>
      <c r="EA1589" s="9"/>
      <c r="EB1589" s="9"/>
      <c r="EC1589" s="9"/>
      <c r="ED1589" s="9"/>
      <c r="EE1589" s="9"/>
      <c r="EF1589" s="9"/>
      <c r="EG1589" s="9"/>
      <c r="EH1589" s="9"/>
      <c r="EI1589" s="9"/>
      <c r="EJ1589" s="9"/>
      <c r="EK1589" s="9"/>
      <c r="EL1589" s="9"/>
      <c r="EM1589" s="9"/>
      <c r="EN1589" s="9"/>
      <c r="EO1589" s="9"/>
      <c r="EP1589" s="9"/>
      <c r="EQ1589" s="9"/>
      <c r="ER1589" s="9"/>
      <c r="ES1589" s="9"/>
      <c r="ET1589" s="9"/>
      <c r="EU1589" s="9"/>
      <c r="EV1589" s="9"/>
      <c r="EW1589" s="9"/>
      <c r="EX1589" s="9"/>
      <c r="EY1589" s="9"/>
      <c r="EZ1589" s="9"/>
      <c r="FA1589" s="9"/>
      <c r="FB1589" s="9"/>
      <c r="FC1589" s="9"/>
      <c r="FD1589" s="9"/>
      <c r="FE1589" s="9"/>
      <c r="FF1589" s="9"/>
      <c r="FG1589" s="9"/>
      <c r="FH1589" s="9"/>
      <c r="FI1589" s="9"/>
      <c r="FJ1589" s="9"/>
      <c r="FK1589" s="9"/>
      <c r="FL1589" s="9"/>
      <c r="FM1589" s="9"/>
      <c r="FN1589" s="9"/>
      <c r="FO1589" s="9"/>
      <c r="FP1589" s="9"/>
      <c r="FQ1589" s="9"/>
      <c r="FR1589" s="9"/>
      <c r="FS1589" s="9"/>
      <c r="FT1589" s="9"/>
      <c r="FU1589" s="9"/>
      <c r="FV1589" s="9"/>
      <c r="FW1589" s="9"/>
      <c r="FX1589" s="9"/>
      <c r="FY1589" s="9"/>
      <c r="FZ1589" s="9"/>
      <c r="GA1589" s="9"/>
      <c r="GB1589" s="9"/>
      <c r="GC1589" s="9"/>
      <c r="GD1589" s="9"/>
      <c r="GE1589" s="9"/>
      <c r="GF1589" s="9"/>
    </row>
    <row r="1590" spans="2:188" s="95" customFormat="1">
      <c r="B1590" s="96"/>
      <c r="C1590" s="96"/>
      <c r="D1590" s="96"/>
      <c r="E1590" s="173"/>
      <c r="F1590" s="105"/>
      <c r="G1590" s="97"/>
      <c r="L1590" s="107"/>
      <c r="M1590" s="103"/>
      <c r="N1590" s="99"/>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9"/>
      <c r="FZ1590" s="9"/>
      <c r="GA1590" s="9"/>
      <c r="GB1590" s="9"/>
      <c r="GC1590" s="9"/>
      <c r="GD1590" s="9"/>
      <c r="GE1590" s="9"/>
      <c r="GF1590" s="9"/>
    </row>
    <row r="1591" spans="2:188" s="95" customFormat="1">
      <c r="B1591" s="96"/>
      <c r="C1591" s="96"/>
      <c r="D1591" s="96"/>
      <c r="E1591" s="173"/>
      <c r="F1591" s="105"/>
      <c r="G1591" s="97"/>
      <c r="L1591" s="107"/>
      <c r="M1591" s="103"/>
      <c r="N1591" s="99"/>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c r="DU1591" s="9"/>
      <c r="DV1591" s="9"/>
      <c r="DW1591" s="9"/>
      <c r="DX1591" s="9"/>
      <c r="DY1591" s="9"/>
      <c r="DZ1591" s="9"/>
      <c r="EA1591" s="9"/>
      <c r="EB1591" s="9"/>
      <c r="EC1591" s="9"/>
      <c r="ED1591" s="9"/>
      <c r="EE1591" s="9"/>
      <c r="EF1591" s="9"/>
      <c r="EG1591" s="9"/>
      <c r="EH1591" s="9"/>
      <c r="EI1591" s="9"/>
      <c r="EJ1591" s="9"/>
      <c r="EK1591" s="9"/>
      <c r="EL1591" s="9"/>
      <c r="EM1591" s="9"/>
      <c r="EN1591" s="9"/>
      <c r="EO1591" s="9"/>
      <c r="EP1591" s="9"/>
      <c r="EQ1591" s="9"/>
      <c r="ER1591" s="9"/>
      <c r="ES1591" s="9"/>
      <c r="ET1591" s="9"/>
      <c r="EU1591" s="9"/>
      <c r="EV1591" s="9"/>
      <c r="EW1591" s="9"/>
      <c r="EX1591" s="9"/>
      <c r="EY1591" s="9"/>
      <c r="EZ1591" s="9"/>
      <c r="FA1591" s="9"/>
      <c r="FB1591" s="9"/>
      <c r="FC1591" s="9"/>
      <c r="FD1591" s="9"/>
      <c r="FE1591" s="9"/>
      <c r="FF1591" s="9"/>
      <c r="FG1591" s="9"/>
      <c r="FH1591" s="9"/>
      <c r="FI1591" s="9"/>
      <c r="FJ1591" s="9"/>
      <c r="FK1591" s="9"/>
      <c r="FL1591" s="9"/>
      <c r="FM1591" s="9"/>
      <c r="FN1591" s="9"/>
      <c r="FO1591" s="9"/>
      <c r="FP1591" s="9"/>
      <c r="FQ1591" s="9"/>
      <c r="FR1591" s="9"/>
      <c r="FS1591" s="9"/>
      <c r="FT1591" s="9"/>
      <c r="FU1591" s="9"/>
      <c r="FV1591" s="9"/>
      <c r="FW1591" s="9"/>
      <c r="FX1591" s="9"/>
      <c r="FY1591" s="9"/>
      <c r="FZ1591" s="9"/>
      <c r="GA1591" s="9"/>
      <c r="GB1591" s="9"/>
      <c r="GC1591" s="9"/>
      <c r="GD1591" s="9"/>
      <c r="GE1591" s="9"/>
      <c r="GF1591" s="9"/>
    </row>
    <row r="1592" spans="2:188" s="95" customFormat="1">
      <c r="B1592" s="96"/>
      <c r="C1592" s="96"/>
      <c r="D1592" s="96"/>
      <c r="E1592" s="173"/>
      <c r="F1592" s="105"/>
      <c r="G1592" s="97"/>
      <c r="L1592" s="107"/>
      <c r="M1592" s="103"/>
      <c r="N1592" s="99"/>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9"/>
      <c r="FZ1592" s="9"/>
      <c r="GA1592" s="9"/>
      <c r="GB1592" s="9"/>
      <c r="GC1592" s="9"/>
      <c r="GD1592" s="9"/>
      <c r="GE1592" s="9"/>
      <c r="GF1592" s="9"/>
    </row>
    <row r="1593" spans="2:188" s="95" customFormat="1">
      <c r="B1593" s="96"/>
      <c r="C1593" s="96"/>
      <c r="D1593" s="96"/>
      <c r="E1593" s="173"/>
      <c r="F1593" s="105"/>
      <c r="G1593" s="97"/>
      <c r="L1593" s="107"/>
      <c r="M1593" s="103"/>
      <c r="N1593" s="99"/>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c r="DU1593" s="9"/>
      <c r="DV1593" s="9"/>
      <c r="DW1593" s="9"/>
      <c r="DX1593" s="9"/>
      <c r="DY1593" s="9"/>
      <c r="DZ1593" s="9"/>
      <c r="EA1593" s="9"/>
      <c r="EB1593" s="9"/>
      <c r="EC1593" s="9"/>
      <c r="ED1593" s="9"/>
      <c r="EE1593" s="9"/>
      <c r="EF1593" s="9"/>
      <c r="EG1593" s="9"/>
      <c r="EH1593" s="9"/>
      <c r="EI1593" s="9"/>
      <c r="EJ1593" s="9"/>
      <c r="EK1593" s="9"/>
      <c r="EL1593" s="9"/>
      <c r="EM1593" s="9"/>
      <c r="EN1593" s="9"/>
      <c r="EO1593" s="9"/>
      <c r="EP1593" s="9"/>
      <c r="EQ1593" s="9"/>
      <c r="ER1593" s="9"/>
      <c r="ES1593" s="9"/>
      <c r="ET1593" s="9"/>
      <c r="EU1593" s="9"/>
      <c r="EV1593" s="9"/>
      <c r="EW1593" s="9"/>
      <c r="EX1593" s="9"/>
      <c r="EY1593" s="9"/>
      <c r="EZ1593" s="9"/>
      <c r="FA1593" s="9"/>
      <c r="FB1593" s="9"/>
      <c r="FC1593" s="9"/>
      <c r="FD1593" s="9"/>
      <c r="FE1593" s="9"/>
      <c r="FF1593" s="9"/>
      <c r="FG1593" s="9"/>
      <c r="FH1593" s="9"/>
      <c r="FI1593" s="9"/>
      <c r="FJ1593" s="9"/>
      <c r="FK1593" s="9"/>
      <c r="FL1593" s="9"/>
      <c r="FM1593" s="9"/>
      <c r="FN1593" s="9"/>
      <c r="FO1593" s="9"/>
      <c r="FP1593" s="9"/>
      <c r="FQ1593" s="9"/>
      <c r="FR1593" s="9"/>
      <c r="FS1593" s="9"/>
      <c r="FT1593" s="9"/>
      <c r="FU1593" s="9"/>
      <c r="FV1593" s="9"/>
      <c r="FW1593" s="9"/>
      <c r="FX1593" s="9"/>
      <c r="FY1593" s="9"/>
      <c r="FZ1593" s="9"/>
      <c r="GA1593" s="9"/>
      <c r="GB1593" s="9"/>
      <c r="GC1593" s="9"/>
      <c r="GD1593" s="9"/>
      <c r="GE1593" s="9"/>
      <c r="GF1593" s="9"/>
    </row>
    <row r="1594" spans="2:188" s="95" customFormat="1">
      <c r="B1594" s="96"/>
      <c r="C1594" s="96"/>
      <c r="D1594" s="96"/>
      <c r="E1594" s="173"/>
      <c r="F1594" s="105"/>
      <c r="G1594" s="97"/>
      <c r="L1594" s="107"/>
      <c r="M1594" s="103"/>
      <c r="N1594" s="99"/>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9"/>
      <c r="FZ1594" s="9"/>
      <c r="GA1594" s="9"/>
      <c r="GB1594" s="9"/>
      <c r="GC1594" s="9"/>
      <c r="GD1594" s="9"/>
      <c r="GE1594" s="9"/>
      <c r="GF1594" s="9"/>
    </row>
    <row r="1595" spans="2:188" s="95" customFormat="1">
      <c r="B1595" s="96"/>
      <c r="C1595" s="96"/>
      <c r="D1595" s="96"/>
      <c r="E1595" s="173"/>
      <c r="F1595" s="105"/>
      <c r="G1595" s="97"/>
      <c r="L1595" s="107"/>
      <c r="M1595" s="103"/>
      <c r="N1595" s="99"/>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c r="DU1595" s="9"/>
      <c r="DV1595" s="9"/>
      <c r="DW1595" s="9"/>
      <c r="DX1595" s="9"/>
      <c r="DY1595" s="9"/>
      <c r="DZ1595" s="9"/>
      <c r="EA1595" s="9"/>
      <c r="EB1595" s="9"/>
      <c r="EC1595" s="9"/>
      <c r="ED1595" s="9"/>
      <c r="EE1595" s="9"/>
      <c r="EF1595" s="9"/>
      <c r="EG1595" s="9"/>
      <c r="EH1595" s="9"/>
      <c r="EI1595" s="9"/>
      <c r="EJ1595" s="9"/>
      <c r="EK1595" s="9"/>
      <c r="EL1595" s="9"/>
      <c r="EM1595" s="9"/>
      <c r="EN1595" s="9"/>
      <c r="EO1595" s="9"/>
      <c r="EP1595" s="9"/>
      <c r="EQ1595" s="9"/>
      <c r="ER1595" s="9"/>
      <c r="ES1595" s="9"/>
      <c r="ET1595" s="9"/>
      <c r="EU1595" s="9"/>
      <c r="EV1595" s="9"/>
      <c r="EW1595" s="9"/>
      <c r="EX1595" s="9"/>
      <c r="EY1595" s="9"/>
      <c r="EZ1595" s="9"/>
      <c r="FA1595" s="9"/>
      <c r="FB1595" s="9"/>
      <c r="FC1595" s="9"/>
      <c r="FD1595" s="9"/>
      <c r="FE1595" s="9"/>
      <c r="FF1595" s="9"/>
      <c r="FG1595" s="9"/>
      <c r="FH1595" s="9"/>
      <c r="FI1595" s="9"/>
      <c r="FJ1595" s="9"/>
      <c r="FK1595" s="9"/>
      <c r="FL1595" s="9"/>
      <c r="FM1595" s="9"/>
      <c r="FN1595" s="9"/>
      <c r="FO1595" s="9"/>
      <c r="FP1595" s="9"/>
      <c r="FQ1595" s="9"/>
      <c r="FR1595" s="9"/>
      <c r="FS1595" s="9"/>
      <c r="FT1595" s="9"/>
      <c r="FU1595" s="9"/>
      <c r="FV1595" s="9"/>
      <c r="FW1595" s="9"/>
      <c r="FX1595" s="9"/>
      <c r="FY1595" s="9"/>
      <c r="FZ1595" s="9"/>
      <c r="GA1595" s="9"/>
      <c r="GB1595" s="9"/>
      <c r="GC1595" s="9"/>
      <c r="GD1595" s="9"/>
      <c r="GE1595" s="9"/>
      <c r="GF1595" s="9"/>
    </row>
    <row r="1596" spans="2:188" s="95" customFormat="1">
      <c r="B1596" s="96"/>
      <c r="C1596" s="96"/>
      <c r="D1596" s="96"/>
      <c r="E1596" s="173"/>
      <c r="F1596" s="105"/>
      <c r="G1596" s="97"/>
      <c r="L1596" s="107"/>
      <c r="M1596" s="103"/>
      <c r="N1596" s="99"/>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9"/>
      <c r="FZ1596" s="9"/>
      <c r="GA1596" s="9"/>
      <c r="GB1596" s="9"/>
      <c r="GC1596" s="9"/>
      <c r="GD1596" s="9"/>
      <c r="GE1596" s="9"/>
      <c r="GF1596" s="9"/>
    </row>
    <row r="1597" spans="2:188" s="95" customFormat="1">
      <c r="B1597" s="96"/>
      <c r="C1597" s="96"/>
      <c r="D1597" s="96"/>
      <c r="E1597" s="173"/>
      <c r="F1597" s="105"/>
      <c r="G1597" s="97"/>
      <c r="L1597" s="107"/>
      <c r="M1597" s="103"/>
      <c r="N1597" s="99"/>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c r="DU1597" s="9"/>
      <c r="DV1597" s="9"/>
      <c r="DW1597" s="9"/>
      <c r="DX1597" s="9"/>
      <c r="DY1597" s="9"/>
      <c r="DZ1597" s="9"/>
      <c r="EA1597" s="9"/>
      <c r="EB1597" s="9"/>
      <c r="EC1597" s="9"/>
      <c r="ED1597" s="9"/>
      <c r="EE1597" s="9"/>
      <c r="EF1597" s="9"/>
      <c r="EG1597" s="9"/>
      <c r="EH1597" s="9"/>
      <c r="EI1597" s="9"/>
      <c r="EJ1597" s="9"/>
      <c r="EK1597" s="9"/>
      <c r="EL1597" s="9"/>
      <c r="EM1597" s="9"/>
      <c r="EN1597" s="9"/>
      <c r="EO1597" s="9"/>
      <c r="EP1597" s="9"/>
      <c r="EQ1597" s="9"/>
      <c r="ER1597" s="9"/>
      <c r="ES1597" s="9"/>
      <c r="ET1597" s="9"/>
      <c r="EU1597" s="9"/>
      <c r="EV1597" s="9"/>
      <c r="EW1597" s="9"/>
      <c r="EX1597" s="9"/>
      <c r="EY1597" s="9"/>
      <c r="EZ1597" s="9"/>
      <c r="FA1597" s="9"/>
      <c r="FB1597" s="9"/>
      <c r="FC1597" s="9"/>
      <c r="FD1597" s="9"/>
      <c r="FE1597" s="9"/>
      <c r="FF1597" s="9"/>
      <c r="FG1597" s="9"/>
      <c r="FH1597" s="9"/>
      <c r="FI1597" s="9"/>
      <c r="FJ1597" s="9"/>
      <c r="FK1597" s="9"/>
      <c r="FL1597" s="9"/>
      <c r="FM1597" s="9"/>
      <c r="FN1597" s="9"/>
      <c r="FO1597" s="9"/>
      <c r="FP1597" s="9"/>
      <c r="FQ1597" s="9"/>
      <c r="FR1597" s="9"/>
      <c r="FS1597" s="9"/>
      <c r="FT1597" s="9"/>
      <c r="FU1597" s="9"/>
      <c r="FV1597" s="9"/>
      <c r="FW1597" s="9"/>
      <c r="FX1597" s="9"/>
      <c r="FY1597" s="9"/>
      <c r="FZ1597" s="9"/>
      <c r="GA1597" s="9"/>
      <c r="GB1597" s="9"/>
      <c r="GC1597" s="9"/>
      <c r="GD1597" s="9"/>
      <c r="GE1597" s="9"/>
      <c r="GF1597" s="9"/>
    </row>
    <row r="1598" spans="2:188" s="95" customFormat="1">
      <c r="B1598" s="96"/>
      <c r="C1598" s="96"/>
      <c r="D1598" s="96"/>
      <c r="E1598" s="173"/>
      <c r="F1598" s="105"/>
      <c r="G1598" s="97"/>
      <c r="L1598" s="107"/>
      <c r="M1598" s="103"/>
      <c r="N1598" s="99"/>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9"/>
      <c r="FZ1598" s="9"/>
      <c r="GA1598" s="9"/>
      <c r="GB1598" s="9"/>
      <c r="GC1598" s="9"/>
      <c r="GD1598" s="9"/>
      <c r="GE1598" s="9"/>
      <c r="GF1598" s="9"/>
    </row>
    <row r="1599" spans="2:188" s="95" customFormat="1">
      <c r="B1599" s="96"/>
      <c r="C1599" s="96"/>
      <c r="D1599" s="96"/>
      <c r="E1599" s="173"/>
      <c r="F1599" s="105"/>
      <c r="G1599" s="97"/>
      <c r="L1599" s="107"/>
      <c r="M1599" s="103"/>
      <c r="N1599" s="99"/>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c r="DU1599" s="9"/>
      <c r="DV1599" s="9"/>
      <c r="DW1599" s="9"/>
      <c r="DX1599" s="9"/>
      <c r="DY1599" s="9"/>
      <c r="DZ1599" s="9"/>
      <c r="EA1599" s="9"/>
      <c r="EB1599" s="9"/>
      <c r="EC1599" s="9"/>
      <c r="ED1599" s="9"/>
      <c r="EE1599" s="9"/>
      <c r="EF1599" s="9"/>
      <c r="EG1599" s="9"/>
      <c r="EH1599" s="9"/>
      <c r="EI1599" s="9"/>
      <c r="EJ1599" s="9"/>
      <c r="EK1599" s="9"/>
      <c r="EL1599" s="9"/>
      <c r="EM1599" s="9"/>
      <c r="EN1599" s="9"/>
      <c r="EO1599" s="9"/>
      <c r="EP1599" s="9"/>
      <c r="EQ1599" s="9"/>
      <c r="ER1599" s="9"/>
      <c r="ES1599" s="9"/>
      <c r="ET1599" s="9"/>
      <c r="EU1599" s="9"/>
      <c r="EV1599" s="9"/>
      <c r="EW1599" s="9"/>
      <c r="EX1599" s="9"/>
      <c r="EY1599" s="9"/>
      <c r="EZ1599" s="9"/>
      <c r="FA1599" s="9"/>
      <c r="FB1599" s="9"/>
      <c r="FC1599" s="9"/>
      <c r="FD1599" s="9"/>
      <c r="FE1599" s="9"/>
      <c r="FF1599" s="9"/>
      <c r="FG1599" s="9"/>
      <c r="FH1599" s="9"/>
      <c r="FI1599" s="9"/>
      <c r="FJ1599" s="9"/>
      <c r="FK1599" s="9"/>
      <c r="FL1599" s="9"/>
      <c r="FM1599" s="9"/>
      <c r="FN1599" s="9"/>
      <c r="FO1599" s="9"/>
      <c r="FP1599" s="9"/>
      <c r="FQ1599" s="9"/>
      <c r="FR1599" s="9"/>
      <c r="FS1599" s="9"/>
      <c r="FT1599" s="9"/>
      <c r="FU1599" s="9"/>
      <c r="FV1599" s="9"/>
      <c r="FW1599" s="9"/>
      <c r="FX1599" s="9"/>
      <c r="FY1599" s="9"/>
      <c r="FZ1599" s="9"/>
      <c r="GA1599" s="9"/>
      <c r="GB1599" s="9"/>
      <c r="GC1599" s="9"/>
      <c r="GD1599" s="9"/>
      <c r="GE1599" s="9"/>
      <c r="GF1599" s="9"/>
    </row>
    <row r="1600" spans="2:188" s="95" customFormat="1">
      <c r="B1600" s="96"/>
      <c r="C1600" s="96"/>
      <c r="D1600" s="96"/>
      <c r="E1600" s="173"/>
      <c r="F1600" s="105"/>
      <c r="G1600" s="97"/>
      <c r="L1600" s="107"/>
      <c r="M1600" s="103"/>
      <c r="N1600" s="99"/>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9"/>
      <c r="FZ1600" s="9"/>
      <c r="GA1600" s="9"/>
      <c r="GB1600" s="9"/>
      <c r="GC1600" s="9"/>
      <c r="GD1600" s="9"/>
      <c r="GE1600" s="9"/>
      <c r="GF1600" s="9"/>
    </row>
    <row r="1601" spans="2:188" s="95" customFormat="1">
      <c r="B1601" s="96"/>
      <c r="C1601" s="96"/>
      <c r="D1601" s="96"/>
      <c r="E1601" s="173"/>
      <c r="F1601" s="105"/>
      <c r="G1601" s="97"/>
      <c r="L1601" s="107"/>
      <c r="M1601" s="103"/>
      <c r="N1601" s="99"/>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c r="DU1601" s="9"/>
      <c r="DV1601" s="9"/>
      <c r="DW1601" s="9"/>
      <c r="DX1601" s="9"/>
      <c r="DY1601" s="9"/>
      <c r="DZ1601" s="9"/>
      <c r="EA1601" s="9"/>
      <c r="EB1601" s="9"/>
      <c r="EC1601" s="9"/>
      <c r="ED1601" s="9"/>
      <c r="EE1601" s="9"/>
      <c r="EF1601" s="9"/>
      <c r="EG1601" s="9"/>
      <c r="EH1601" s="9"/>
      <c r="EI1601" s="9"/>
      <c r="EJ1601" s="9"/>
      <c r="EK1601" s="9"/>
      <c r="EL1601" s="9"/>
      <c r="EM1601" s="9"/>
      <c r="EN1601" s="9"/>
      <c r="EO1601" s="9"/>
      <c r="EP1601" s="9"/>
      <c r="EQ1601" s="9"/>
      <c r="ER1601" s="9"/>
      <c r="ES1601" s="9"/>
      <c r="ET1601" s="9"/>
      <c r="EU1601" s="9"/>
      <c r="EV1601" s="9"/>
      <c r="EW1601" s="9"/>
      <c r="EX1601" s="9"/>
      <c r="EY1601" s="9"/>
      <c r="EZ1601" s="9"/>
      <c r="FA1601" s="9"/>
      <c r="FB1601" s="9"/>
      <c r="FC1601" s="9"/>
      <c r="FD1601" s="9"/>
      <c r="FE1601" s="9"/>
      <c r="FF1601" s="9"/>
      <c r="FG1601" s="9"/>
      <c r="FH1601" s="9"/>
      <c r="FI1601" s="9"/>
      <c r="FJ1601" s="9"/>
      <c r="FK1601" s="9"/>
      <c r="FL1601" s="9"/>
      <c r="FM1601" s="9"/>
      <c r="FN1601" s="9"/>
      <c r="FO1601" s="9"/>
      <c r="FP1601" s="9"/>
      <c r="FQ1601" s="9"/>
      <c r="FR1601" s="9"/>
      <c r="FS1601" s="9"/>
      <c r="FT1601" s="9"/>
      <c r="FU1601" s="9"/>
      <c r="FV1601" s="9"/>
      <c r="FW1601" s="9"/>
      <c r="FX1601" s="9"/>
      <c r="FY1601" s="9"/>
      <c r="FZ1601" s="9"/>
      <c r="GA1601" s="9"/>
      <c r="GB1601" s="9"/>
      <c r="GC1601" s="9"/>
      <c r="GD1601" s="9"/>
      <c r="GE1601" s="9"/>
      <c r="GF1601" s="9"/>
    </row>
    <row r="1602" spans="2:188" s="95" customFormat="1">
      <c r="B1602" s="96"/>
      <c r="C1602" s="96"/>
      <c r="D1602" s="96"/>
      <c r="E1602" s="173"/>
      <c r="F1602" s="105"/>
      <c r="G1602" s="97"/>
      <c r="L1602" s="107"/>
      <c r="M1602" s="103"/>
      <c r="N1602" s="99"/>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9"/>
      <c r="FZ1602" s="9"/>
      <c r="GA1602" s="9"/>
      <c r="GB1602" s="9"/>
      <c r="GC1602" s="9"/>
      <c r="GD1602" s="9"/>
      <c r="GE1602" s="9"/>
      <c r="GF1602" s="9"/>
    </row>
    <row r="1603" spans="2:188" s="95" customFormat="1">
      <c r="B1603" s="96"/>
      <c r="C1603" s="96"/>
      <c r="D1603" s="96"/>
      <c r="E1603" s="173"/>
      <c r="F1603" s="105"/>
      <c r="G1603" s="97"/>
      <c r="L1603" s="107"/>
      <c r="M1603" s="103"/>
      <c r="N1603" s="99"/>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c r="DU1603" s="9"/>
      <c r="DV1603" s="9"/>
      <c r="DW1603" s="9"/>
      <c r="DX1603" s="9"/>
      <c r="DY1603" s="9"/>
      <c r="DZ1603" s="9"/>
      <c r="EA1603" s="9"/>
      <c r="EB1603" s="9"/>
      <c r="EC1603" s="9"/>
      <c r="ED1603" s="9"/>
      <c r="EE1603" s="9"/>
      <c r="EF1603" s="9"/>
      <c r="EG1603" s="9"/>
      <c r="EH1603" s="9"/>
      <c r="EI1603" s="9"/>
      <c r="EJ1603" s="9"/>
      <c r="EK1603" s="9"/>
      <c r="EL1603" s="9"/>
      <c r="EM1603" s="9"/>
      <c r="EN1603" s="9"/>
      <c r="EO1603" s="9"/>
      <c r="EP1603" s="9"/>
      <c r="EQ1603" s="9"/>
      <c r="ER1603" s="9"/>
      <c r="ES1603" s="9"/>
      <c r="ET1603" s="9"/>
      <c r="EU1603" s="9"/>
      <c r="EV1603" s="9"/>
      <c r="EW1603" s="9"/>
      <c r="EX1603" s="9"/>
      <c r="EY1603" s="9"/>
      <c r="EZ1603" s="9"/>
      <c r="FA1603" s="9"/>
      <c r="FB1603" s="9"/>
      <c r="FC1603" s="9"/>
      <c r="FD1603" s="9"/>
      <c r="FE1603" s="9"/>
      <c r="FF1603" s="9"/>
      <c r="FG1603" s="9"/>
      <c r="FH1603" s="9"/>
      <c r="FI1603" s="9"/>
      <c r="FJ1603" s="9"/>
      <c r="FK1603" s="9"/>
      <c r="FL1603" s="9"/>
      <c r="FM1603" s="9"/>
      <c r="FN1603" s="9"/>
      <c r="FO1603" s="9"/>
      <c r="FP1603" s="9"/>
      <c r="FQ1603" s="9"/>
      <c r="FR1603" s="9"/>
      <c r="FS1603" s="9"/>
      <c r="FT1603" s="9"/>
      <c r="FU1603" s="9"/>
      <c r="FV1603" s="9"/>
      <c r="FW1603" s="9"/>
      <c r="FX1603" s="9"/>
      <c r="FY1603" s="9"/>
      <c r="FZ1603" s="9"/>
      <c r="GA1603" s="9"/>
      <c r="GB1603" s="9"/>
      <c r="GC1603" s="9"/>
      <c r="GD1603" s="9"/>
      <c r="GE1603" s="9"/>
      <c r="GF1603" s="9"/>
    </row>
    <row r="1604" spans="2:188" s="95" customFormat="1">
      <c r="B1604" s="96"/>
      <c r="C1604" s="96"/>
      <c r="D1604" s="96"/>
      <c r="E1604" s="173"/>
      <c r="F1604" s="105"/>
      <c r="G1604" s="97"/>
      <c r="L1604" s="107"/>
      <c r="M1604" s="103"/>
      <c r="N1604" s="99"/>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9"/>
      <c r="FZ1604" s="9"/>
      <c r="GA1604" s="9"/>
      <c r="GB1604" s="9"/>
      <c r="GC1604" s="9"/>
      <c r="GD1604" s="9"/>
      <c r="GE1604" s="9"/>
      <c r="GF1604" s="9"/>
    </row>
    <row r="1605" spans="2:188" s="95" customFormat="1">
      <c r="B1605" s="96"/>
      <c r="C1605" s="96"/>
      <c r="D1605" s="96"/>
      <c r="E1605" s="173"/>
      <c r="F1605" s="105"/>
      <c r="G1605" s="97"/>
      <c r="L1605" s="107"/>
      <c r="M1605" s="103"/>
      <c r="N1605" s="99"/>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c r="DU1605" s="9"/>
      <c r="DV1605" s="9"/>
      <c r="DW1605" s="9"/>
      <c r="DX1605" s="9"/>
      <c r="DY1605" s="9"/>
      <c r="DZ1605" s="9"/>
      <c r="EA1605" s="9"/>
      <c r="EB1605" s="9"/>
      <c r="EC1605" s="9"/>
      <c r="ED1605" s="9"/>
      <c r="EE1605" s="9"/>
      <c r="EF1605" s="9"/>
      <c r="EG1605" s="9"/>
      <c r="EH1605" s="9"/>
      <c r="EI1605" s="9"/>
      <c r="EJ1605" s="9"/>
      <c r="EK1605" s="9"/>
      <c r="EL1605" s="9"/>
      <c r="EM1605" s="9"/>
      <c r="EN1605" s="9"/>
      <c r="EO1605" s="9"/>
      <c r="EP1605" s="9"/>
      <c r="EQ1605" s="9"/>
      <c r="ER1605" s="9"/>
      <c r="ES1605" s="9"/>
      <c r="ET1605" s="9"/>
      <c r="EU1605" s="9"/>
      <c r="EV1605" s="9"/>
      <c r="EW1605" s="9"/>
      <c r="EX1605" s="9"/>
      <c r="EY1605" s="9"/>
      <c r="EZ1605" s="9"/>
      <c r="FA1605" s="9"/>
      <c r="FB1605" s="9"/>
      <c r="FC1605" s="9"/>
      <c r="FD1605" s="9"/>
      <c r="FE1605" s="9"/>
      <c r="FF1605" s="9"/>
      <c r="FG1605" s="9"/>
      <c r="FH1605" s="9"/>
      <c r="FI1605" s="9"/>
      <c r="FJ1605" s="9"/>
      <c r="FK1605" s="9"/>
      <c r="FL1605" s="9"/>
      <c r="FM1605" s="9"/>
      <c r="FN1605" s="9"/>
      <c r="FO1605" s="9"/>
      <c r="FP1605" s="9"/>
      <c r="FQ1605" s="9"/>
      <c r="FR1605" s="9"/>
      <c r="FS1605" s="9"/>
      <c r="FT1605" s="9"/>
      <c r="FU1605" s="9"/>
      <c r="FV1605" s="9"/>
      <c r="FW1605" s="9"/>
      <c r="FX1605" s="9"/>
      <c r="FY1605" s="9"/>
      <c r="FZ1605" s="9"/>
      <c r="GA1605" s="9"/>
      <c r="GB1605" s="9"/>
      <c r="GC1605" s="9"/>
      <c r="GD1605" s="9"/>
      <c r="GE1605" s="9"/>
      <c r="GF1605" s="9"/>
    </row>
    <row r="1606" spans="2:188" s="95" customFormat="1">
      <c r="B1606" s="96"/>
      <c r="C1606" s="96"/>
      <c r="D1606" s="96"/>
      <c r="E1606" s="173"/>
      <c r="F1606" s="105"/>
      <c r="G1606" s="97"/>
      <c r="L1606" s="107"/>
      <c r="M1606" s="103"/>
      <c r="N1606" s="99"/>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9"/>
      <c r="FZ1606" s="9"/>
      <c r="GA1606" s="9"/>
      <c r="GB1606" s="9"/>
      <c r="GC1606" s="9"/>
      <c r="GD1606" s="9"/>
      <c r="GE1606" s="9"/>
      <c r="GF1606" s="9"/>
    </row>
    <row r="1607" spans="2:188" s="95" customFormat="1">
      <c r="B1607" s="96"/>
      <c r="C1607" s="96"/>
      <c r="D1607" s="96"/>
      <c r="E1607" s="173"/>
      <c r="F1607" s="105"/>
      <c r="G1607" s="97"/>
      <c r="L1607" s="107"/>
      <c r="M1607" s="103"/>
      <c r="N1607" s="99"/>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c r="DU1607" s="9"/>
      <c r="DV1607" s="9"/>
      <c r="DW1607" s="9"/>
      <c r="DX1607" s="9"/>
      <c r="DY1607" s="9"/>
      <c r="DZ1607" s="9"/>
      <c r="EA1607" s="9"/>
      <c r="EB1607" s="9"/>
      <c r="EC1607" s="9"/>
      <c r="ED1607" s="9"/>
      <c r="EE1607" s="9"/>
      <c r="EF1607" s="9"/>
      <c r="EG1607" s="9"/>
      <c r="EH1607" s="9"/>
      <c r="EI1607" s="9"/>
      <c r="EJ1607" s="9"/>
      <c r="EK1607" s="9"/>
      <c r="EL1607" s="9"/>
      <c r="EM1607" s="9"/>
      <c r="EN1607" s="9"/>
      <c r="EO1607" s="9"/>
      <c r="EP1607" s="9"/>
      <c r="EQ1607" s="9"/>
      <c r="ER1607" s="9"/>
      <c r="ES1607" s="9"/>
      <c r="ET1607" s="9"/>
      <c r="EU1607" s="9"/>
      <c r="EV1607" s="9"/>
      <c r="EW1607" s="9"/>
      <c r="EX1607" s="9"/>
      <c r="EY1607" s="9"/>
      <c r="EZ1607" s="9"/>
      <c r="FA1607" s="9"/>
      <c r="FB1607" s="9"/>
      <c r="FC1607" s="9"/>
      <c r="FD1607" s="9"/>
      <c r="FE1607" s="9"/>
      <c r="FF1607" s="9"/>
      <c r="FG1607" s="9"/>
      <c r="FH1607" s="9"/>
      <c r="FI1607" s="9"/>
      <c r="FJ1607" s="9"/>
      <c r="FK1607" s="9"/>
      <c r="FL1607" s="9"/>
      <c r="FM1607" s="9"/>
      <c r="FN1607" s="9"/>
      <c r="FO1607" s="9"/>
      <c r="FP1607" s="9"/>
      <c r="FQ1607" s="9"/>
      <c r="FR1607" s="9"/>
      <c r="FS1607" s="9"/>
      <c r="FT1607" s="9"/>
      <c r="FU1607" s="9"/>
      <c r="FV1607" s="9"/>
      <c r="FW1607" s="9"/>
      <c r="FX1607" s="9"/>
      <c r="FY1607" s="9"/>
      <c r="FZ1607" s="9"/>
      <c r="GA1607" s="9"/>
      <c r="GB1607" s="9"/>
      <c r="GC1607" s="9"/>
      <c r="GD1607" s="9"/>
      <c r="GE1607" s="9"/>
      <c r="GF1607" s="9"/>
    </row>
    <row r="1608" spans="2:188" s="95" customFormat="1">
      <c r="B1608" s="96"/>
      <c r="C1608" s="96"/>
      <c r="D1608" s="96"/>
      <c r="E1608" s="173"/>
      <c r="F1608" s="105"/>
      <c r="G1608" s="97"/>
      <c r="L1608" s="107"/>
      <c r="M1608" s="103"/>
      <c r="N1608" s="99"/>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9"/>
      <c r="FZ1608" s="9"/>
      <c r="GA1608" s="9"/>
      <c r="GB1608" s="9"/>
      <c r="GC1608" s="9"/>
      <c r="GD1608" s="9"/>
      <c r="GE1608" s="9"/>
      <c r="GF1608" s="9"/>
    </row>
    <row r="1609" spans="2:188" s="95" customFormat="1">
      <c r="B1609" s="96"/>
      <c r="C1609" s="96"/>
      <c r="D1609" s="96"/>
      <c r="E1609" s="173"/>
      <c r="F1609" s="105"/>
      <c r="G1609" s="97"/>
      <c r="L1609" s="107"/>
      <c r="M1609" s="103"/>
      <c r="N1609" s="99"/>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c r="DU1609" s="9"/>
      <c r="DV1609" s="9"/>
      <c r="DW1609" s="9"/>
      <c r="DX1609" s="9"/>
      <c r="DY1609" s="9"/>
      <c r="DZ1609" s="9"/>
      <c r="EA1609" s="9"/>
      <c r="EB1609" s="9"/>
      <c r="EC1609" s="9"/>
      <c r="ED1609" s="9"/>
      <c r="EE1609" s="9"/>
      <c r="EF1609" s="9"/>
      <c r="EG1609" s="9"/>
      <c r="EH1609" s="9"/>
      <c r="EI1609" s="9"/>
      <c r="EJ1609" s="9"/>
      <c r="EK1609" s="9"/>
      <c r="EL1609" s="9"/>
      <c r="EM1609" s="9"/>
      <c r="EN1609" s="9"/>
      <c r="EO1609" s="9"/>
      <c r="EP1609" s="9"/>
      <c r="EQ1609" s="9"/>
      <c r="ER1609" s="9"/>
      <c r="ES1609" s="9"/>
      <c r="ET1609" s="9"/>
      <c r="EU1609" s="9"/>
      <c r="EV1609" s="9"/>
      <c r="EW1609" s="9"/>
      <c r="EX1609" s="9"/>
      <c r="EY1609" s="9"/>
      <c r="EZ1609" s="9"/>
      <c r="FA1609" s="9"/>
      <c r="FB1609" s="9"/>
      <c r="FC1609" s="9"/>
      <c r="FD1609" s="9"/>
      <c r="FE1609" s="9"/>
      <c r="FF1609" s="9"/>
      <c r="FG1609" s="9"/>
      <c r="FH1609" s="9"/>
      <c r="FI1609" s="9"/>
      <c r="FJ1609" s="9"/>
      <c r="FK1609" s="9"/>
      <c r="FL1609" s="9"/>
      <c r="FM1609" s="9"/>
      <c r="FN1609" s="9"/>
      <c r="FO1609" s="9"/>
      <c r="FP1609" s="9"/>
      <c r="FQ1609" s="9"/>
      <c r="FR1609" s="9"/>
      <c r="FS1609" s="9"/>
      <c r="FT1609" s="9"/>
      <c r="FU1609" s="9"/>
      <c r="FV1609" s="9"/>
      <c r="FW1609" s="9"/>
      <c r="FX1609" s="9"/>
      <c r="FY1609" s="9"/>
      <c r="FZ1609" s="9"/>
      <c r="GA1609" s="9"/>
      <c r="GB1609" s="9"/>
      <c r="GC1609" s="9"/>
      <c r="GD1609" s="9"/>
      <c r="GE1609" s="9"/>
      <c r="GF1609" s="9"/>
    </row>
    <row r="1610" spans="2:188" s="95" customFormat="1">
      <c r="B1610" s="96"/>
      <c r="C1610" s="96"/>
      <c r="D1610" s="96"/>
      <c r="E1610" s="173"/>
      <c r="F1610" s="105"/>
      <c r="G1610" s="97"/>
      <c r="L1610" s="107"/>
      <c r="M1610" s="103"/>
      <c r="N1610" s="99"/>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9"/>
      <c r="FZ1610" s="9"/>
      <c r="GA1610" s="9"/>
      <c r="GB1610" s="9"/>
      <c r="GC1610" s="9"/>
      <c r="GD1610" s="9"/>
      <c r="GE1610" s="9"/>
      <c r="GF1610" s="9"/>
    </row>
    <row r="1611" spans="2:188" s="95" customFormat="1">
      <c r="B1611" s="96"/>
      <c r="C1611" s="96"/>
      <c r="D1611" s="96"/>
      <c r="E1611" s="173"/>
      <c r="F1611" s="105"/>
      <c r="G1611" s="97"/>
      <c r="L1611" s="107"/>
      <c r="M1611" s="103"/>
      <c r="N1611" s="99"/>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c r="DU1611" s="9"/>
      <c r="DV1611" s="9"/>
      <c r="DW1611" s="9"/>
      <c r="DX1611" s="9"/>
      <c r="DY1611" s="9"/>
      <c r="DZ1611" s="9"/>
      <c r="EA1611" s="9"/>
      <c r="EB1611" s="9"/>
      <c r="EC1611" s="9"/>
      <c r="ED1611" s="9"/>
      <c r="EE1611" s="9"/>
      <c r="EF1611" s="9"/>
      <c r="EG1611" s="9"/>
      <c r="EH1611" s="9"/>
      <c r="EI1611" s="9"/>
      <c r="EJ1611" s="9"/>
      <c r="EK1611" s="9"/>
      <c r="EL1611" s="9"/>
      <c r="EM1611" s="9"/>
      <c r="EN1611" s="9"/>
      <c r="EO1611" s="9"/>
      <c r="EP1611" s="9"/>
      <c r="EQ1611" s="9"/>
      <c r="ER1611" s="9"/>
      <c r="ES1611" s="9"/>
      <c r="ET1611" s="9"/>
      <c r="EU1611" s="9"/>
      <c r="EV1611" s="9"/>
      <c r="EW1611" s="9"/>
      <c r="EX1611" s="9"/>
      <c r="EY1611" s="9"/>
      <c r="EZ1611" s="9"/>
      <c r="FA1611" s="9"/>
      <c r="FB1611" s="9"/>
      <c r="FC1611" s="9"/>
      <c r="FD1611" s="9"/>
      <c r="FE1611" s="9"/>
      <c r="FF1611" s="9"/>
      <c r="FG1611" s="9"/>
      <c r="FH1611" s="9"/>
      <c r="FI1611" s="9"/>
      <c r="FJ1611" s="9"/>
      <c r="FK1611" s="9"/>
      <c r="FL1611" s="9"/>
      <c r="FM1611" s="9"/>
      <c r="FN1611" s="9"/>
      <c r="FO1611" s="9"/>
      <c r="FP1611" s="9"/>
      <c r="FQ1611" s="9"/>
      <c r="FR1611" s="9"/>
      <c r="FS1611" s="9"/>
      <c r="FT1611" s="9"/>
      <c r="FU1611" s="9"/>
      <c r="FV1611" s="9"/>
      <c r="FW1611" s="9"/>
      <c r="FX1611" s="9"/>
      <c r="FY1611" s="9"/>
      <c r="FZ1611" s="9"/>
      <c r="GA1611" s="9"/>
      <c r="GB1611" s="9"/>
      <c r="GC1611" s="9"/>
      <c r="GD1611" s="9"/>
      <c r="GE1611" s="9"/>
      <c r="GF1611" s="9"/>
    </row>
    <row r="1612" spans="2:188" s="95" customFormat="1">
      <c r="B1612" s="96"/>
      <c r="C1612" s="96"/>
      <c r="D1612" s="96"/>
      <c r="E1612" s="173"/>
      <c r="F1612" s="105"/>
      <c r="G1612" s="97"/>
      <c r="L1612" s="107"/>
      <c r="M1612" s="103"/>
      <c r="N1612" s="99"/>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9"/>
      <c r="FZ1612" s="9"/>
      <c r="GA1612" s="9"/>
      <c r="GB1612" s="9"/>
      <c r="GC1612" s="9"/>
      <c r="GD1612" s="9"/>
      <c r="GE1612" s="9"/>
      <c r="GF1612" s="9"/>
    </row>
    <row r="1613" spans="2:188" s="95" customFormat="1">
      <c r="B1613" s="96"/>
      <c r="C1613" s="96"/>
      <c r="D1613" s="96"/>
      <c r="E1613" s="173"/>
      <c r="F1613" s="105"/>
      <c r="G1613" s="97"/>
      <c r="L1613" s="107"/>
      <c r="M1613" s="103"/>
      <c r="N1613" s="99"/>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c r="DU1613" s="9"/>
      <c r="DV1613" s="9"/>
      <c r="DW1613" s="9"/>
      <c r="DX1613" s="9"/>
      <c r="DY1613" s="9"/>
      <c r="DZ1613" s="9"/>
      <c r="EA1613" s="9"/>
      <c r="EB1613" s="9"/>
      <c r="EC1613" s="9"/>
      <c r="ED1613" s="9"/>
      <c r="EE1613" s="9"/>
      <c r="EF1613" s="9"/>
      <c r="EG1613" s="9"/>
      <c r="EH1613" s="9"/>
      <c r="EI1613" s="9"/>
      <c r="EJ1613" s="9"/>
      <c r="EK1613" s="9"/>
      <c r="EL1613" s="9"/>
      <c r="EM1613" s="9"/>
      <c r="EN1613" s="9"/>
      <c r="EO1613" s="9"/>
      <c r="EP1613" s="9"/>
      <c r="EQ1613" s="9"/>
      <c r="ER1613" s="9"/>
      <c r="ES1613" s="9"/>
      <c r="ET1613" s="9"/>
      <c r="EU1613" s="9"/>
      <c r="EV1613" s="9"/>
      <c r="EW1613" s="9"/>
      <c r="EX1613" s="9"/>
      <c r="EY1613" s="9"/>
      <c r="EZ1613" s="9"/>
      <c r="FA1613" s="9"/>
      <c r="FB1613" s="9"/>
      <c r="FC1613" s="9"/>
      <c r="FD1613" s="9"/>
      <c r="FE1613" s="9"/>
      <c r="FF1613" s="9"/>
      <c r="FG1613" s="9"/>
      <c r="FH1613" s="9"/>
      <c r="FI1613" s="9"/>
      <c r="FJ1613" s="9"/>
      <c r="FK1613" s="9"/>
      <c r="FL1613" s="9"/>
      <c r="FM1613" s="9"/>
      <c r="FN1613" s="9"/>
      <c r="FO1613" s="9"/>
      <c r="FP1613" s="9"/>
      <c r="FQ1613" s="9"/>
      <c r="FR1613" s="9"/>
      <c r="FS1613" s="9"/>
      <c r="FT1613" s="9"/>
      <c r="FU1613" s="9"/>
      <c r="FV1613" s="9"/>
      <c r="FW1613" s="9"/>
      <c r="FX1613" s="9"/>
      <c r="FY1613" s="9"/>
      <c r="FZ1613" s="9"/>
      <c r="GA1613" s="9"/>
      <c r="GB1613" s="9"/>
      <c r="GC1613" s="9"/>
      <c r="GD1613" s="9"/>
      <c r="GE1613" s="9"/>
      <c r="GF1613" s="9"/>
    </row>
    <row r="1614" spans="2:188" s="95" customFormat="1">
      <c r="B1614" s="96"/>
      <c r="C1614" s="96"/>
      <c r="D1614" s="96"/>
      <c r="E1614" s="173"/>
      <c r="F1614" s="105"/>
      <c r="G1614" s="97"/>
      <c r="L1614" s="107"/>
      <c r="M1614" s="103"/>
      <c r="N1614" s="99"/>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9"/>
      <c r="FZ1614" s="9"/>
      <c r="GA1614" s="9"/>
      <c r="GB1614" s="9"/>
      <c r="GC1614" s="9"/>
      <c r="GD1614" s="9"/>
      <c r="GE1614" s="9"/>
      <c r="GF1614" s="9"/>
    </row>
    <row r="1615" spans="2:188" s="95" customFormat="1">
      <c r="B1615" s="96"/>
      <c r="C1615" s="96"/>
      <c r="D1615" s="96"/>
      <c r="E1615" s="173"/>
      <c r="F1615" s="105"/>
      <c r="G1615" s="97"/>
      <c r="L1615" s="107"/>
      <c r="M1615" s="103"/>
      <c r="N1615" s="99"/>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c r="DU1615" s="9"/>
      <c r="DV1615" s="9"/>
      <c r="DW1615" s="9"/>
      <c r="DX1615" s="9"/>
      <c r="DY1615" s="9"/>
      <c r="DZ1615" s="9"/>
      <c r="EA1615" s="9"/>
      <c r="EB1615" s="9"/>
      <c r="EC1615" s="9"/>
      <c r="ED1615" s="9"/>
      <c r="EE1615" s="9"/>
      <c r="EF1615" s="9"/>
      <c r="EG1615" s="9"/>
      <c r="EH1615" s="9"/>
      <c r="EI1615" s="9"/>
      <c r="EJ1615" s="9"/>
      <c r="EK1615" s="9"/>
      <c r="EL1615" s="9"/>
      <c r="EM1615" s="9"/>
      <c r="EN1615" s="9"/>
      <c r="EO1615" s="9"/>
      <c r="EP1615" s="9"/>
      <c r="EQ1615" s="9"/>
      <c r="ER1615" s="9"/>
      <c r="ES1615" s="9"/>
      <c r="ET1615" s="9"/>
      <c r="EU1615" s="9"/>
      <c r="EV1615" s="9"/>
      <c r="EW1615" s="9"/>
      <c r="EX1615" s="9"/>
      <c r="EY1615" s="9"/>
      <c r="EZ1615" s="9"/>
      <c r="FA1615" s="9"/>
      <c r="FB1615" s="9"/>
      <c r="FC1615" s="9"/>
      <c r="FD1615" s="9"/>
      <c r="FE1615" s="9"/>
      <c r="FF1615" s="9"/>
      <c r="FG1615" s="9"/>
      <c r="FH1615" s="9"/>
      <c r="FI1615" s="9"/>
      <c r="FJ1615" s="9"/>
      <c r="FK1615" s="9"/>
      <c r="FL1615" s="9"/>
      <c r="FM1615" s="9"/>
      <c r="FN1615" s="9"/>
      <c r="FO1615" s="9"/>
      <c r="FP1615" s="9"/>
      <c r="FQ1615" s="9"/>
      <c r="FR1615" s="9"/>
      <c r="FS1615" s="9"/>
      <c r="FT1615" s="9"/>
      <c r="FU1615" s="9"/>
      <c r="FV1615" s="9"/>
      <c r="FW1615" s="9"/>
      <c r="FX1615" s="9"/>
      <c r="FY1615" s="9"/>
      <c r="FZ1615" s="9"/>
      <c r="GA1615" s="9"/>
      <c r="GB1615" s="9"/>
      <c r="GC1615" s="9"/>
      <c r="GD1615" s="9"/>
      <c r="GE1615" s="9"/>
      <c r="GF1615" s="9"/>
    </row>
    <row r="1616" spans="2:188" s="95" customFormat="1">
      <c r="B1616" s="96"/>
      <c r="C1616" s="96"/>
      <c r="D1616" s="96"/>
      <c r="E1616" s="173"/>
      <c r="F1616" s="105"/>
      <c r="G1616" s="97"/>
      <c r="L1616" s="107"/>
      <c r="M1616" s="103"/>
      <c r="N1616" s="99"/>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9"/>
      <c r="FZ1616" s="9"/>
      <c r="GA1616" s="9"/>
      <c r="GB1616" s="9"/>
      <c r="GC1616" s="9"/>
      <c r="GD1616" s="9"/>
      <c r="GE1616" s="9"/>
      <c r="GF1616" s="9"/>
    </row>
    <row r="1617" spans="2:188" s="95" customFormat="1">
      <c r="B1617" s="96"/>
      <c r="C1617" s="96"/>
      <c r="D1617" s="96"/>
      <c r="E1617" s="173"/>
      <c r="F1617" s="105"/>
      <c r="G1617" s="97"/>
      <c r="L1617" s="107"/>
      <c r="M1617" s="103"/>
      <c r="N1617" s="99"/>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c r="DU1617" s="9"/>
      <c r="DV1617" s="9"/>
      <c r="DW1617" s="9"/>
      <c r="DX1617" s="9"/>
      <c r="DY1617" s="9"/>
      <c r="DZ1617" s="9"/>
      <c r="EA1617" s="9"/>
      <c r="EB1617" s="9"/>
      <c r="EC1617" s="9"/>
      <c r="ED1617" s="9"/>
      <c r="EE1617" s="9"/>
      <c r="EF1617" s="9"/>
      <c r="EG1617" s="9"/>
      <c r="EH1617" s="9"/>
      <c r="EI1617" s="9"/>
      <c r="EJ1617" s="9"/>
      <c r="EK1617" s="9"/>
      <c r="EL1617" s="9"/>
      <c r="EM1617" s="9"/>
      <c r="EN1617" s="9"/>
      <c r="EO1617" s="9"/>
      <c r="EP1617" s="9"/>
      <c r="EQ1617" s="9"/>
      <c r="ER1617" s="9"/>
      <c r="ES1617" s="9"/>
      <c r="ET1617" s="9"/>
      <c r="EU1617" s="9"/>
      <c r="EV1617" s="9"/>
      <c r="EW1617" s="9"/>
      <c r="EX1617" s="9"/>
      <c r="EY1617" s="9"/>
      <c r="EZ1617" s="9"/>
      <c r="FA1617" s="9"/>
      <c r="FB1617" s="9"/>
      <c r="FC1617" s="9"/>
      <c r="FD1617" s="9"/>
      <c r="FE1617" s="9"/>
      <c r="FF1617" s="9"/>
      <c r="FG1617" s="9"/>
      <c r="FH1617" s="9"/>
      <c r="FI1617" s="9"/>
      <c r="FJ1617" s="9"/>
      <c r="FK1617" s="9"/>
      <c r="FL1617" s="9"/>
      <c r="FM1617" s="9"/>
      <c r="FN1617" s="9"/>
      <c r="FO1617" s="9"/>
      <c r="FP1617" s="9"/>
      <c r="FQ1617" s="9"/>
      <c r="FR1617" s="9"/>
      <c r="FS1617" s="9"/>
      <c r="FT1617" s="9"/>
      <c r="FU1617" s="9"/>
      <c r="FV1617" s="9"/>
      <c r="FW1617" s="9"/>
      <c r="FX1617" s="9"/>
      <c r="FY1617" s="9"/>
      <c r="FZ1617" s="9"/>
      <c r="GA1617" s="9"/>
      <c r="GB1617" s="9"/>
      <c r="GC1617" s="9"/>
      <c r="GD1617" s="9"/>
      <c r="GE1617" s="9"/>
      <c r="GF1617" s="9"/>
    </row>
    <row r="1618" spans="2:188" s="95" customFormat="1">
      <c r="B1618" s="96"/>
      <c r="C1618" s="96"/>
      <c r="D1618" s="96"/>
      <c r="E1618" s="173"/>
      <c r="F1618" s="105"/>
      <c r="G1618" s="97"/>
      <c r="L1618" s="107"/>
      <c r="M1618" s="103"/>
      <c r="N1618" s="99"/>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9"/>
      <c r="FZ1618" s="9"/>
      <c r="GA1618" s="9"/>
      <c r="GB1618" s="9"/>
      <c r="GC1618" s="9"/>
      <c r="GD1618" s="9"/>
      <c r="GE1618" s="9"/>
      <c r="GF1618" s="9"/>
    </row>
    <row r="1619" spans="2:188" s="95" customFormat="1">
      <c r="B1619" s="96"/>
      <c r="C1619" s="96"/>
      <c r="D1619" s="96"/>
      <c r="E1619" s="173"/>
      <c r="F1619" s="105"/>
      <c r="G1619" s="97"/>
      <c r="L1619" s="107"/>
      <c r="M1619" s="103"/>
      <c r="N1619" s="99"/>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c r="DU1619" s="9"/>
      <c r="DV1619" s="9"/>
      <c r="DW1619" s="9"/>
      <c r="DX1619" s="9"/>
      <c r="DY1619" s="9"/>
      <c r="DZ1619" s="9"/>
      <c r="EA1619" s="9"/>
      <c r="EB1619" s="9"/>
      <c r="EC1619" s="9"/>
      <c r="ED1619" s="9"/>
      <c r="EE1619" s="9"/>
      <c r="EF1619" s="9"/>
      <c r="EG1619" s="9"/>
      <c r="EH1619" s="9"/>
      <c r="EI1619" s="9"/>
      <c r="EJ1619" s="9"/>
      <c r="EK1619" s="9"/>
      <c r="EL1619" s="9"/>
      <c r="EM1619" s="9"/>
      <c r="EN1619" s="9"/>
      <c r="EO1619" s="9"/>
      <c r="EP1619" s="9"/>
      <c r="EQ1619" s="9"/>
      <c r="ER1619" s="9"/>
      <c r="ES1619" s="9"/>
      <c r="ET1619" s="9"/>
      <c r="EU1619" s="9"/>
      <c r="EV1619" s="9"/>
      <c r="EW1619" s="9"/>
      <c r="EX1619" s="9"/>
      <c r="EY1619" s="9"/>
      <c r="EZ1619" s="9"/>
      <c r="FA1619" s="9"/>
      <c r="FB1619" s="9"/>
      <c r="FC1619" s="9"/>
      <c r="FD1619" s="9"/>
      <c r="FE1619" s="9"/>
      <c r="FF1619" s="9"/>
      <c r="FG1619" s="9"/>
      <c r="FH1619" s="9"/>
      <c r="FI1619" s="9"/>
      <c r="FJ1619" s="9"/>
      <c r="FK1619" s="9"/>
      <c r="FL1619" s="9"/>
      <c r="FM1619" s="9"/>
      <c r="FN1619" s="9"/>
      <c r="FO1619" s="9"/>
      <c r="FP1619" s="9"/>
      <c r="FQ1619" s="9"/>
      <c r="FR1619" s="9"/>
      <c r="FS1619" s="9"/>
      <c r="FT1619" s="9"/>
      <c r="FU1619" s="9"/>
      <c r="FV1619" s="9"/>
      <c r="FW1619" s="9"/>
      <c r="FX1619" s="9"/>
      <c r="FY1619" s="9"/>
      <c r="FZ1619" s="9"/>
      <c r="GA1619" s="9"/>
      <c r="GB1619" s="9"/>
      <c r="GC1619" s="9"/>
      <c r="GD1619" s="9"/>
      <c r="GE1619" s="9"/>
      <c r="GF1619" s="9"/>
    </row>
    <row r="1620" spans="2:188" s="95" customFormat="1">
      <c r="B1620" s="96"/>
      <c r="C1620" s="96"/>
      <c r="D1620" s="96"/>
      <c r="E1620" s="173"/>
      <c r="F1620" s="105"/>
      <c r="G1620" s="97"/>
      <c r="L1620" s="107"/>
      <c r="M1620" s="103"/>
      <c r="N1620" s="99"/>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9"/>
      <c r="FZ1620" s="9"/>
      <c r="GA1620" s="9"/>
      <c r="GB1620" s="9"/>
      <c r="GC1620" s="9"/>
      <c r="GD1620" s="9"/>
      <c r="GE1620" s="9"/>
      <c r="GF1620" s="9"/>
    </row>
    <row r="1621" spans="2:188" s="95" customFormat="1">
      <c r="B1621" s="96"/>
      <c r="C1621" s="96"/>
      <c r="D1621" s="96"/>
      <c r="E1621" s="173"/>
      <c r="F1621" s="105"/>
      <c r="G1621" s="97"/>
      <c r="L1621" s="107"/>
      <c r="M1621" s="103"/>
      <c r="N1621" s="99"/>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c r="DU1621" s="9"/>
      <c r="DV1621" s="9"/>
      <c r="DW1621" s="9"/>
      <c r="DX1621" s="9"/>
      <c r="DY1621" s="9"/>
      <c r="DZ1621" s="9"/>
      <c r="EA1621" s="9"/>
      <c r="EB1621" s="9"/>
      <c r="EC1621" s="9"/>
      <c r="ED1621" s="9"/>
      <c r="EE1621" s="9"/>
      <c r="EF1621" s="9"/>
      <c r="EG1621" s="9"/>
      <c r="EH1621" s="9"/>
      <c r="EI1621" s="9"/>
      <c r="EJ1621" s="9"/>
      <c r="EK1621" s="9"/>
      <c r="EL1621" s="9"/>
      <c r="EM1621" s="9"/>
      <c r="EN1621" s="9"/>
      <c r="EO1621" s="9"/>
      <c r="EP1621" s="9"/>
      <c r="EQ1621" s="9"/>
      <c r="ER1621" s="9"/>
      <c r="ES1621" s="9"/>
      <c r="ET1621" s="9"/>
      <c r="EU1621" s="9"/>
      <c r="EV1621" s="9"/>
      <c r="EW1621" s="9"/>
      <c r="EX1621" s="9"/>
      <c r="EY1621" s="9"/>
      <c r="EZ1621" s="9"/>
      <c r="FA1621" s="9"/>
      <c r="FB1621" s="9"/>
      <c r="FC1621" s="9"/>
      <c r="FD1621" s="9"/>
      <c r="FE1621" s="9"/>
      <c r="FF1621" s="9"/>
      <c r="FG1621" s="9"/>
      <c r="FH1621" s="9"/>
      <c r="FI1621" s="9"/>
      <c r="FJ1621" s="9"/>
      <c r="FK1621" s="9"/>
      <c r="FL1621" s="9"/>
      <c r="FM1621" s="9"/>
      <c r="FN1621" s="9"/>
      <c r="FO1621" s="9"/>
      <c r="FP1621" s="9"/>
      <c r="FQ1621" s="9"/>
      <c r="FR1621" s="9"/>
      <c r="FS1621" s="9"/>
      <c r="FT1621" s="9"/>
      <c r="FU1621" s="9"/>
      <c r="FV1621" s="9"/>
      <c r="FW1621" s="9"/>
      <c r="FX1621" s="9"/>
      <c r="FY1621" s="9"/>
      <c r="FZ1621" s="9"/>
      <c r="GA1621" s="9"/>
      <c r="GB1621" s="9"/>
      <c r="GC1621" s="9"/>
      <c r="GD1621" s="9"/>
      <c r="GE1621" s="9"/>
      <c r="GF1621" s="9"/>
    </row>
    <row r="1622" spans="2:188" s="95" customFormat="1">
      <c r="B1622" s="96"/>
      <c r="C1622" s="96"/>
      <c r="D1622" s="96"/>
      <c r="E1622" s="173"/>
      <c r="F1622" s="105"/>
      <c r="G1622" s="97"/>
      <c r="L1622" s="107"/>
      <c r="M1622" s="103"/>
      <c r="N1622" s="99"/>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9"/>
      <c r="FZ1622" s="9"/>
      <c r="GA1622" s="9"/>
      <c r="GB1622" s="9"/>
      <c r="GC1622" s="9"/>
      <c r="GD1622" s="9"/>
      <c r="GE1622" s="9"/>
      <c r="GF1622" s="9"/>
    </row>
    <row r="1623" spans="2:188" s="95" customFormat="1">
      <c r="B1623" s="96"/>
      <c r="C1623" s="96"/>
      <c r="D1623" s="96"/>
      <c r="E1623" s="173"/>
      <c r="F1623" s="105"/>
      <c r="G1623" s="97"/>
      <c r="L1623" s="107"/>
      <c r="M1623" s="103"/>
      <c r="N1623" s="99"/>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c r="DU1623" s="9"/>
      <c r="DV1623" s="9"/>
      <c r="DW1623" s="9"/>
      <c r="DX1623" s="9"/>
      <c r="DY1623" s="9"/>
      <c r="DZ1623" s="9"/>
      <c r="EA1623" s="9"/>
      <c r="EB1623" s="9"/>
      <c r="EC1623" s="9"/>
      <c r="ED1623" s="9"/>
      <c r="EE1623" s="9"/>
      <c r="EF1623" s="9"/>
      <c r="EG1623" s="9"/>
      <c r="EH1623" s="9"/>
      <c r="EI1623" s="9"/>
      <c r="EJ1623" s="9"/>
      <c r="EK1623" s="9"/>
      <c r="EL1623" s="9"/>
      <c r="EM1623" s="9"/>
      <c r="EN1623" s="9"/>
      <c r="EO1623" s="9"/>
      <c r="EP1623" s="9"/>
      <c r="EQ1623" s="9"/>
      <c r="ER1623" s="9"/>
      <c r="ES1623" s="9"/>
      <c r="ET1623" s="9"/>
      <c r="EU1623" s="9"/>
      <c r="EV1623" s="9"/>
      <c r="EW1623" s="9"/>
      <c r="EX1623" s="9"/>
      <c r="EY1623" s="9"/>
      <c r="EZ1623" s="9"/>
      <c r="FA1623" s="9"/>
      <c r="FB1623" s="9"/>
      <c r="FC1623" s="9"/>
      <c r="FD1623" s="9"/>
      <c r="FE1623" s="9"/>
      <c r="FF1623" s="9"/>
      <c r="FG1623" s="9"/>
      <c r="FH1623" s="9"/>
      <c r="FI1623" s="9"/>
      <c r="FJ1623" s="9"/>
      <c r="FK1623" s="9"/>
      <c r="FL1623" s="9"/>
      <c r="FM1623" s="9"/>
      <c r="FN1623" s="9"/>
      <c r="FO1623" s="9"/>
      <c r="FP1623" s="9"/>
      <c r="FQ1623" s="9"/>
      <c r="FR1623" s="9"/>
      <c r="FS1623" s="9"/>
      <c r="FT1623" s="9"/>
      <c r="FU1623" s="9"/>
      <c r="FV1623" s="9"/>
      <c r="FW1623" s="9"/>
      <c r="FX1623" s="9"/>
      <c r="FY1623" s="9"/>
      <c r="FZ1623" s="9"/>
      <c r="GA1623" s="9"/>
      <c r="GB1623" s="9"/>
      <c r="GC1623" s="9"/>
      <c r="GD1623" s="9"/>
      <c r="GE1623" s="9"/>
      <c r="GF1623" s="9"/>
    </row>
    <row r="1624" spans="2:188" s="95" customFormat="1">
      <c r="B1624" s="96"/>
      <c r="C1624" s="96"/>
      <c r="D1624" s="96"/>
      <c r="E1624" s="173"/>
      <c r="F1624" s="105"/>
      <c r="G1624" s="97"/>
      <c r="L1624" s="107"/>
      <c r="M1624" s="103"/>
      <c r="N1624" s="99"/>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9"/>
      <c r="FZ1624" s="9"/>
      <c r="GA1624" s="9"/>
      <c r="GB1624" s="9"/>
      <c r="GC1624" s="9"/>
      <c r="GD1624" s="9"/>
      <c r="GE1624" s="9"/>
      <c r="GF1624" s="9"/>
    </row>
    <row r="1625" spans="2:188" s="95" customFormat="1">
      <c r="B1625" s="96"/>
      <c r="C1625" s="96"/>
      <c r="D1625" s="96"/>
      <c r="E1625" s="173"/>
      <c r="F1625" s="105"/>
      <c r="G1625" s="97"/>
      <c r="L1625" s="107"/>
      <c r="M1625" s="103"/>
      <c r="N1625" s="99"/>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row>
    <row r="1626" spans="2:188" s="95" customFormat="1">
      <c r="B1626" s="96"/>
      <c r="C1626" s="96"/>
      <c r="D1626" s="96"/>
      <c r="E1626" s="173"/>
      <c r="F1626" s="105"/>
      <c r="G1626" s="97"/>
      <c r="L1626" s="107"/>
      <c r="M1626" s="103"/>
      <c r="N1626" s="99"/>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9"/>
      <c r="FZ1626" s="9"/>
      <c r="GA1626" s="9"/>
      <c r="GB1626" s="9"/>
      <c r="GC1626" s="9"/>
      <c r="GD1626" s="9"/>
      <c r="GE1626" s="9"/>
      <c r="GF1626" s="9"/>
    </row>
    <row r="1627" spans="2:188" s="95" customFormat="1">
      <c r="B1627" s="96"/>
      <c r="C1627" s="96"/>
      <c r="D1627" s="96"/>
      <c r="E1627" s="173"/>
      <c r="F1627" s="105"/>
      <c r="G1627" s="97"/>
      <c r="L1627" s="107"/>
      <c r="M1627" s="103"/>
      <c r="N1627" s="99"/>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c r="DU1627" s="9"/>
      <c r="DV1627" s="9"/>
      <c r="DW1627" s="9"/>
      <c r="DX1627" s="9"/>
      <c r="DY1627" s="9"/>
      <c r="DZ1627" s="9"/>
      <c r="EA1627" s="9"/>
      <c r="EB1627" s="9"/>
      <c r="EC1627" s="9"/>
      <c r="ED1627" s="9"/>
      <c r="EE1627" s="9"/>
      <c r="EF1627" s="9"/>
      <c r="EG1627" s="9"/>
      <c r="EH1627" s="9"/>
      <c r="EI1627" s="9"/>
      <c r="EJ1627" s="9"/>
      <c r="EK1627" s="9"/>
      <c r="EL1627" s="9"/>
      <c r="EM1627" s="9"/>
      <c r="EN1627" s="9"/>
      <c r="EO1627" s="9"/>
      <c r="EP1627" s="9"/>
      <c r="EQ1627" s="9"/>
      <c r="ER1627" s="9"/>
      <c r="ES1627" s="9"/>
      <c r="ET1627" s="9"/>
      <c r="EU1627" s="9"/>
      <c r="EV1627" s="9"/>
      <c r="EW1627" s="9"/>
      <c r="EX1627" s="9"/>
      <c r="EY1627" s="9"/>
      <c r="EZ1627" s="9"/>
      <c r="FA1627" s="9"/>
      <c r="FB1627" s="9"/>
      <c r="FC1627" s="9"/>
      <c r="FD1627" s="9"/>
      <c r="FE1627" s="9"/>
      <c r="FF1627" s="9"/>
      <c r="FG1627" s="9"/>
      <c r="FH1627" s="9"/>
      <c r="FI1627" s="9"/>
      <c r="FJ1627" s="9"/>
      <c r="FK1627" s="9"/>
      <c r="FL1627" s="9"/>
      <c r="FM1627" s="9"/>
      <c r="FN1627" s="9"/>
      <c r="FO1627" s="9"/>
      <c r="FP1627" s="9"/>
      <c r="FQ1627" s="9"/>
      <c r="FR1627" s="9"/>
      <c r="FS1627" s="9"/>
      <c r="FT1627" s="9"/>
      <c r="FU1627" s="9"/>
      <c r="FV1627" s="9"/>
      <c r="FW1627" s="9"/>
      <c r="FX1627" s="9"/>
      <c r="FY1627" s="9"/>
      <c r="FZ1627" s="9"/>
      <c r="GA1627" s="9"/>
      <c r="GB1627" s="9"/>
      <c r="GC1627" s="9"/>
      <c r="GD1627" s="9"/>
      <c r="GE1627" s="9"/>
      <c r="GF1627" s="9"/>
    </row>
    <row r="1628" spans="2:188" s="95" customFormat="1">
      <c r="B1628" s="96"/>
      <c r="C1628" s="96"/>
      <c r="D1628" s="96"/>
      <c r="E1628" s="173"/>
      <c r="F1628" s="105"/>
      <c r="G1628" s="97"/>
      <c r="L1628" s="107"/>
      <c r="M1628" s="103"/>
      <c r="N1628" s="99"/>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c r="DU1628" s="9"/>
      <c r="DV1628" s="9"/>
      <c r="DW1628" s="9"/>
      <c r="DX1628" s="9"/>
      <c r="DY1628" s="9"/>
      <c r="DZ1628" s="9"/>
      <c r="EA1628" s="9"/>
      <c r="EB1628" s="9"/>
      <c r="EC1628" s="9"/>
      <c r="ED1628" s="9"/>
      <c r="EE1628" s="9"/>
      <c r="EF1628" s="9"/>
      <c r="EG1628" s="9"/>
      <c r="EH1628" s="9"/>
      <c r="EI1628" s="9"/>
      <c r="EJ1628" s="9"/>
      <c r="EK1628" s="9"/>
      <c r="EL1628" s="9"/>
      <c r="EM1628" s="9"/>
      <c r="EN1628" s="9"/>
      <c r="EO1628" s="9"/>
      <c r="EP1628" s="9"/>
      <c r="EQ1628" s="9"/>
      <c r="ER1628" s="9"/>
      <c r="ES1628" s="9"/>
      <c r="ET1628" s="9"/>
      <c r="EU1628" s="9"/>
      <c r="EV1628" s="9"/>
      <c r="EW1628" s="9"/>
      <c r="EX1628" s="9"/>
      <c r="EY1628" s="9"/>
      <c r="EZ1628" s="9"/>
      <c r="FA1628" s="9"/>
      <c r="FB1628" s="9"/>
      <c r="FC1628" s="9"/>
      <c r="FD1628" s="9"/>
      <c r="FE1628" s="9"/>
      <c r="FF1628" s="9"/>
      <c r="FG1628" s="9"/>
      <c r="FH1628" s="9"/>
      <c r="FI1628" s="9"/>
      <c r="FJ1628" s="9"/>
      <c r="FK1628" s="9"/>
      <c r="FL1628" s="9"/>
      <c r="FM1628" s="9"/>
      <c r="FN1628" s="9"/>
      <c r="FO1628" s="9"/>
      <c r="FP1628" s="9"/>
      <c r="FQ1628" s="9"/>
      <c r="FR1628" s="9"/>
      <c r="FS1628" s="9"/>
      <c r="FT1628" s="9"/>
      <c r="FU1628" s="9"/>
      <c r="FV1628" s="9"/>
      <c r="FW1628" s="9"/>
      <c r="FX1628" s="9"/>
      <c r="FY1628" s="9"/>
      <c r="FZ1628" s="9"/>
      <c r="GA1628" s="9"/>
      <c r="GB1628" s="9"/>
      <c r="GC1628" s="9"/>
      <c r="GD1628" s="9"/>
      <c r="GE1628" s="9"/>
      <c r="GF1628" s="9"/>
    </row>
    <row r="1629" spans="2:188" s="95" customFormat="1">
      <c r="B1629" s="96"/>
      <c r="C1629" s="96"/>
      <c r="D1629" s="96"/>
      <c r="E1629" s="173"/>
      <c r="F1629" s="105"/>
      <c r="G1629" s="97"/>
      <c r="L1629" s="107"/>
      <c r="M1629" s="103"/>
      <c r="N1629" s="99"/>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c r="DU1629" s="9"/>
      <c r="DV1629" s="9"/>
      <c r="DW1629" s="9"/>
      <c r="DX1629" s="9"/>
      <c r="DY1629" s="9"/>
      <c r="DZ1629" s="9"/>
      <c r="EA1629" s="9"/>
      <c r="EB1629" s="9"/>
      <c r="EC1629" s="9"/>
      <c r="ED1629" s="9"/>
      <c r="EE1629" s="9"/>
      <c r="EF1629" s="9"/>
      <c r="EG1629" s="9"/>
      <c r="EH1629" s="9"/>
      <c r="EI1629" s="9"/>
      <c r="EJ1629" s="9"/>
      <c r="EK1629" s="9"/>
      <c r="EL1629" s="9"/>
      <c r="EM1629" s="9"/>
      <c r="EN1629" s="9"/>
      <c r="EO1629" s="9"/>
      <c r="EP1629" s="9"/>
      <c r="EQ1629" s="9"/>
      <c r="ER1629" s="9"/>
      <c r="ES1629" s="9"/>
      <c r="ET1629" s="9"/>
      <c r="EU1629" s="9"/>
      <c r="EV1629" s="9"/>
      <c r="EW1629" s="9"/>
      <c r="EX1629" s="9"/>
      <c r="EY1629" s="9"/>
      <c r="EZ1629" s="9"/>
      <c r="FA1629" s="9"/>
      <c r="FB1629" s="9"/>
      <c r="FC1629" s="9"/>
      <c r="FD1629" s="9"/>
      <c r="FE1629" s="9"/>
      <c r="FF1629" s="9"/>
      <c r="FG1629" s="9"/>
      <c r="FH1629" s="9"/>
      <c r="FI1629" s="9"/>
      <c r="FJ1629" s="9"/>
      <c r="FK1629" s="9"/>
      <c r="FL1629" s="9"/>
      <c r="FM1629" s="9"/>
      <c r="FN1629" s="9"/>
      <c r="FO1629" s="9"/>
      <c r="FP1629" s="9"/>
      <c r="FQ1629" s="9"/>
      <c r="FR1629" s="9"/>
      <c r="FS1629" s="9"/>
      <c r="FT1629" s="9"/>
      <c r="FU1629" s="9"/>
      <c r="FV1629" s="9"/>
      <c r="FW1629" s="9"/>
      <c r="FX1629" s="9"/>
      <c r="FY1629" s="9"/>
      <c r="FZ1629" s="9"/>
      <c r="GA1629" s="9"/>
      <c r="GB1629" s="9"/>
      <c r="GC1629" s="9"/>
      <c r="GD1629" s="9"/>
      <c r="GE1629" s="9"/>
      <c r="GF1629" s="9"/>
    </row>
    <row r="1630" spans="2:188" s="95" customFormat="1">
      <c r="B1630" s="96"/>
      <c r="C1630" s="96"/>
      <c r="D1630" s="96"/>
      <c r="E1630" s="173"/>
      <c r="F1630" s="105"/>
      <c r="G1630" s="97"/>
      <c r="L1630" s="107"/>
      <c r="M1630" s="103"/>
      <c r="N1630" s="99"/>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9"/>
      <c r="EV1630" s="9"/>
      <c r="EW1630" s="9"/>
      <c r="EX1630" s="9"/>
      <c r="EY1630" s="9"/>
      <c r="EZ1630" s="9"/>
      <c r="FA1630" s="9"/>
      <c r="FB1630" s="9"/>
      <c r="FC1630" s="9"/>
      <c r="FD1630" s="9"/>
      <c r="FE1630" s="9"/>
      <c r="FF1630" s="9"/>
      <c r="FG1630" s="9"/>
      <c r="FH1630" s="9"/>
      <c r="FI1630" s="9"/>
      <c r="FJ1630" s="9"/>
      <c r="FK1630" s="9"/>
      <c r="FL1630" s="9"/>
      <c r="FM1630" s="9"/>
      <c r="FN1630" s="9"/>
      <c r="FO1630" s="9"/>
      <c r="FP1630" s="9"/>
      <c r="FQ1630" s="9"/>
      <c r="FR1630" s="9"/>
      <c r="FS1630" s="9"/>
      <c r="FT1630" s="9"/>
      <c r="FU1630" s="9"/>
      <c r="FV1630" s="9"/>
      <c r="FW1630" s="9"/>
      <c r="FX1630" s="9"/>
      <c r="FY1630" s="9"/>
      <c r="FZ1630" s="9"/>
      <c r="GA1630" s="9"/>
      <c r="GB1630" s="9"/>
      <c r="GC1630" s="9"/>
      <c r="GD1630" s="9"/>
      <c r="GE1630" s="9"/>
      <c r="GF1630" s="9"/>
    </row>
    <row r="1631" spans="2:188" s="95" customFormat="1">
      <c r="B1631" s="96"/>
      <c r="C1631" s="96"/>
      <c r="D1631" s="96"/>
      <c r="E1631" s="173"/>
      <c r="F1631" s="105"/>
      <c r="G1631" s="97"/>
      <c r="L1631" s="107"/>
      <c r="M1631" s="103"/>
      <c r="N1631" s="99"/>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c r="DU1631" s="9"/>
      <c r="DV1631" s="9"/>
      <c r="DW1631" s="9"/>
      <c r="DX1631" s="9"/>
      <c r="DY1631" s="9"/>
      <c r="DZ1631" s="9"/>
      <c r="EA1631" s="9"/>
      <c r="EB1631" s="9"/>
      <c r="EC1631" s="9"/>
      <c r="ED1631" s="9"/>
      <c r="EE1631" s="9"/>
      <c r="EF1631" s="9"/>
      <c r="EG1631" s="9"/>
      <c r="EH1631" s="9"/>
      <c r="EI1631" s="9"/>
      <c r="EJ1631" s="9"/>
      <c r="EK1631" s="9"/>
      <c r="EL1631" s="9"/>
      <c r="EM1631" s="9"/>
      <c r="EN1631" s="9"/>
      <c r="EO1631" s="9"/>
      <c r="EP1631" s="9"/>
      <c r="EQ1631" s="9"/>
      <c r="ER1631" s="9"/>
      <c r="ES1631" s="9"/>
      <c r="ET1631" s="9"/>
      <c r="EU1631" s="9"/>
      <c r="EV1631" s="9"/>
      <c r="EW1631" s="9"/>
      <c r="EX1631" s="9"/>
      <c r="EY1631" s="9"/>
      <c r="EZ1631" s="9"/>
      <c r="FA1631" s="9"/>
      <c r="FB1631" s="9"/>
      <c r="FC1631" s="9"/>
      <c r="FD1631" s="9"/>
      <c r="FE1631" s="9"/>
      <c r="FF1631" s="9"/>
      <c r="FG1631" s="9"/>
      <c r="FH1631" s="9"/>
      <c r="FI1631" s="9"/>
      <c r="FJ1631" s="9"/>
      <c r="FK1631" s="9"/>
      <c r="FL1631" s="9"/>
      <c r="FM1631" s="9"/>
      <c r="FN1631" s="9"/>
      <c r="FO1631" s="9"/>
      <c r="FP1631" s="9"/>
      <c r="FQ1631" s="9"/>
      <c r="FR1631" s="9"/>
      <c r="FS1631" s="9"/>
      <c r="FT1631" s="9"/>
      <c r="FU1631" s="9"/>
      <c r="FV1631" s="9"/>
      <c r="FW1631" s="9"/>
      <c r="FX1631" s="9"/>
      <c r="FY1631" s="9"/>
      <c r="FZ1631" s="9"/>
      <c r="GA1631" s="9"/>
      <c r="GB1631" s="9"/>
      <c r="GC1631" s="9"/>
      <c r="GD1631" s="9"/>
      <c r="GE1631" s="9"/>
      <c r="GF1631" s="9"/>
    </row>
    <row r="1632" spans="2:188" s="95" customFormat="1">
      <c r="B1632" s="96"/>
      <c r="C1632" s="96"/>
      <c r="D1632" s="96"/>
      <c r="E1632" s="173"/>
      <c r="F1632" s="105"/>
      <c r="G1632" s="97"/>
      <c r="L1632" s="107"/>
      <c r="M1632" s="103"/>
      <c r="N1632" s="99"/>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c r="DU1632" s="9"/>
      <c r="DV1632" s="9"/>
      <c r="DW1632" s="9"/>
      <c r="DX1632" s="9"/>
      <c r="DY1632" s="9"/>
      <c r="DZ1632" s="9"/>
      <c r="EA1632" s="9"/>
      <c r="EB1632" s="9"/>
      <c r="EC1632" s="9"/>
      <c r="ED1632" s="9"/>
      <c r="EE1632" s="9"/>
      <c r="EF1632" s="9"/>
      <c r="EG1632" s="9"/>
      <c r="EH1632" s="9"/>
      <c r="EI1632" s="9"/>
      <c r="EJ1632" s="9"/>
      <c r="EK1632" s="9"/>
      <c r="EL1632" s="9"/>
      <c r="EM1632" s="9"/>
      <c r="EN1632" s="9"/>
      <c r="EO1632" s="9"/>
      <c r="EP1632" s="9"/>
      <c r="EQ1632" s="9"/>
      <c r="ER1632" s="9"/>
      <c r="ES1632" s="9"/>
      <c r="ET1632" s="9"/>
      <c r="EU1632" s="9"/>
      <c r="EV1632" s="9"/>
      <c r="EW1632" s="9"/>
      <c r="EX1632" s="9"/>
      <c r="EY1632" s="9"/>
      <c r="EZ1632" s="9"/>
      <c r="FA1632" s="9"/>
      <c r="FB1632" s="9"/>
      <c r="FC1632" s="9"/>
      <c r="FD1632" s="9"/>
      <c r="FE1632" s="9"/>
      <c r="FF1632" s="9"/>
      <c r="FG1632" s="9"/>
      <c r="FH1632" s="9"/>
      <c r="FI1632" s="9"/>
      <c r="FJ1632" s="9"/>
      <c r="FK1632" s="9"/>
      <c r="FL1632" s="9"/>
      <c r="FM1632" s="9"/>
      <c r="FN1632" s="9"/>
      <c r="FO1632" s="9"/>
      <c r="FP1632" s="9"/>
      <c r="FQ1632" s="9"/>
      <c r="FR1632" s="9"/>
      <c r="FS1632" s="9"/>
      <c r="FT1632" s="9"/>
      <c r="FU1632" s="9"/>
      <c r="FV1632" s="9"/>
      <c r="FW1632" s="9"/>
      <c r="FX1632" s="9"/>
      <c r="FY1632" s="9"/>
      <c r="FZ1632" s="9"/>
      <c r="GA1632" s="9"/>
      <c r="GB1632" s="9"/>
      <c r="GC1632" s="9"/>
      <c r="GD1632" s="9"/>
      <c r="GE1632" s="9"/>
      <c r="GF1632" s="9"/>
    </row>
    <row r="1633" spans="2:188" s="95" customFormat="1">
      <c r="B1633" s="96"/>
      <c r="C1633" s="96"/>
      <c r="D1633" s="96"/>
      <c r="E1633" s="173"/>
      <c r="F1633" s="105"/>
      <c r="G1633" s="97"/>
      <c r="L1633" s="107"/>
      <c r="M1633" s="103"/>
      <c r="N1633" s="99"/>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row>
    <row r="1634" spans="2:188" s="95" customFormat="1">
      <c r="B1634" s="96"/>
      <c r="C1634" s="96"/>
      <c r="D1634" s="96"/>
      <c r="E1634" s="173"/>
      <c r="F1634" s="105"/>
      <c r="G1634" s="97"/>
      <c r="L1634" s="107"/>
      <c r="M1634" s="103"/>
      <c r="N1634" s="99"/>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row>
    <row r="1635" spans="2:188" s="95" customFormat="1">
      <c r="B1635" s="96"/>
      <c r="C1635" s="96"/>
      <c r="D1635" s="96"/>
      <c r="E1635" s="173"/>
      <c r="F1635" s="105"/>
      <c r="G1635" s="97"/>
      <c r="L1635" s="107"/>
      <c r="M1635" s="103"/>
      <c r="N1635" s="99"/>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row>
    <row r="1636" spans="2:188" s="95" customFormat="1">
      <c r="B1636" s="96"/>
      <c r="C1636" s="96"/>
      <c r="D1636" s="96"/>
      <c r="E1636" s="173"/>
      <c r="F1636" s="105"/>
      <c r="G1636" s="97"/>
      <c r="L1636" s="107"/>
      <c r="M1636" s="103"/>
      <c r="N1636" s="99"/>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row>
    <row r="1637" spans="2:188" s="95" customFormat="1">
      <c r="B1637" s="96"/>
      <c r="C1637" s="96"/>
      <c r="D1637" s="96"/>
      <c r="E1637" s="173"/>
      <c r="F1637" s="105"/>
      <c r="G1637" s="97"/>
      <c r="L1637" s="107"/>
      <c r="M1637" s="103"/>
      <c r="N1637" s="99"/>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c r="DU1637" s="9"/>
      <c r="DV1637" s="9"/>
      <c r="DW1637" s="9"/>
      <c r="DX1637" s="9"/>
      <c r="DY1637" s="9"/>
      <c r="DZ1637" s="9"/>
      <c r="EA1637" s="9"/>
      <c r="EB1637" s="9"/>
      <c r="EC1637" s="9"/>
      <c r="ED1637" s="9"/>
      <c r="EE1637" s="9"/>
      <c r="EF1637" s="9"/>
      <c r="EG1637" s="9"/>
      <c r="EH1637" s="9"/>
      <c r="EI1637" s="9"/>
      <c r="EJ1637" s="9"/>
      <c r="EK1637" s="9"/>
      <c r="EL1637" s="9"/>
      <c r="EM1637" s="9"/>
      <c r="EN1637" s="9"/>
      <c r="EO1637" s="9"/>
      <c r="EP1637" s="9"/>
      <c r="EQ1637" s="9"/>
      <c r="ER1637" s="9"/>
      <c r="ES1637" s="9"/>
      <c r="ET1637" s="9"/>
      <c r="EU1637" s="9"/>
      <c r="EV1637" s="9"/>
      <c r="EW1637" s="9"/>
      <c r="EX1637" s="9"/>
      <c r="EY1637" s="9"/>
      <c r="EZ1637" s="9"/>
      <c r="FA1637" s="9"/>
      <c r="FB1637" s="9"/>
      <c r="FC1637" s="9"/>
      <c r="FD1637" s="9"/>
      <c r="FE1637" s="9"/>
      <c r="FF1637" s="9"/>
      <c r="FG1637" s="9"/>
      <c r="FH1637" s="9"/>
      <c r="FI1637" s="9"/>
      <c r="FJ1637" s="9"/>
      <c r="FK1637" s="9"/>
      <c r="FL1637" s="9"/>
      <c r="FM1637" s="9"/>
      <c r="FN1637" s="9"/>
      <c r="FO1637" s="9"/>
      <c r="FP1637" s="9"/>
      <c r="FQ1637" s="9"/>
      <c r="FR1637" s="9"/>
      <c r="FS1637" s="9"/>
      <c r="FT1637" s="9"/>
      <c r="FU1637" s="9"/>
      <c r="FV1637" s="9"/>
      <c r="FW1637" s="9"/>
      <c r="FX1637" s="9"/>
      <c r="FY1637" s="9"/>
      <c r="FZ1637" s="9"/>
      <c r="GA1637" s="9"/>
      <c r="GB1637" s="9"/>
      <c r="GC1637" s="9"/>
      <c r="GD1637" s="9"/>
      <c r="GE1637" s="9"/>
      <c r="GF1637" s="9"/>
    </row>
    <row r="1638" spans="2:188" s="95" customFormat="1">
      <c r="B1638" s="96"/>
      <c r="C1638" s="96"/>
      <c r="D1638" s="96"/>
      <c r="E1638" s="173"/>
      <c r="F1638" s="105"/>
      <c r="G1638" s="97"/>
      <c r="L1638" s="107"/>
      <c r="M1638" s="103"/>
      <c r="N1638" s="99"/>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row>
    <row r="1639" spans="2:188" s="95" customFormat="1">
      <c r="B1639" s="96"/>
      <c r="C1639" s="96"/>
      <c r="D1639" s="96"/>
      <c r="E1639" s="173"/>
      <c r="F1639" s="105"/>
      <c r="G1639" s="97"/>
      <c r="L1639" s="107"/>
      <c r="M1639" s="103"/>
      <c r="N1639" s="99"/>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row>
    <row r="1640" spans="2:188" s="95" customFormat="1">
      <c r="B1640" s="96"/>
      <c r="C1640" s="96"/>
      <c r="D1640" s="96"/>
      <c r="E1640" s="173"/>
      <c r="F1640" s="105"/>
      <c r="G1640" s="97"/>
      <c r="L1640" s="107"/>
      <c r="M1640" s="103"/>
      <c r="N1640" s="99"/>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9"/>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9"/>
      <c r="FY1640" s="9"/>
      <c r="FZ1640" s="9"/>
      <c r="GA1640" s="9"/>
      <c r="GB1640" s="9"/>
      <c r="GC1640" s="9"/>
      <c r="GD1640" s="9"/>
      <c r="GE1640" s="9"/>
      <c r="GF1640" s="9"/>
    </row>
    <row r="1641" spans="2:188" s="95" customFormat="1">
      <c r="B1641" s="96"/>
      <c r="C1641" s="96"/>
      <c r="D1641" s="96"/>
      <c r="E1641" s="173"/>
      <c r="F1641" s="105"/>
      <c r="G1641" s="97"/>
      <c r="L1641" s="107"/>
      <c r="M1641" s="103"/>
      <c r="N1641" s="99"/>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c r="DU1641" s="9"/>
      <c r="DV1641" s="9"/>
      <c r="DW1641" s="9"/>
      <c r="DX1641" s="9"/>
      <c r="DY1641" s="9"/>
      <c r="DZ1641" s="9"/>
      <c r="EA1641" s="9"/>
      <c r="EB1641" s="9"/>
      <c r="EC1641" s="9"/>
      <c r="ED1641" s="9"/>
      <c r="EE1641" s="9"/>
      <c r="EF1641" s="9"/>
      <c r="EG1641" s="9"/>
      <c r="EH1641" s="9"/>
      <c r="EI1641" s="9"/>
      <c r="EJ1641" s="9"/>
      <c r="EK1641" s="9"/>
      <c r="EL1641" s="9"/>
      <c r="EM1641" s="9"/>
      <c r="EN1641" s="9"/>
      <c r="EO1641" s="9"/>
      <c r="EP1641" s="9"/>
      <c r="EQ1641" s="9"/>
      <c r="ER1641" s="9"/>
      <c r="ES1641" s="9"/>
      <c r="ET1641" s="9"/>
      <c r="EU1641" s="9"/>
      <c r="EV1641" s="9"/>
      <c r="EW1641" s="9"/>
      <c r="EX1641" s="9"/>
      <c r="EY1641" s="9"/>
      <c r="EZ1641" s="9"/>
      <c r="FA1641" s="9"/>
      <c r="FB1641" s="9"/>
      <c r="FC1641" s="9"/>
      <c r="FD1641" s="9"/>
      <c r="FE1641" s="9"/>
      <c r="FF1641" s="9"/>
      <c r="FG1641" s="9"/>
      <c r="FH1641" s="9"/>
      <c r="FI1641" s="9"/>
      <c r="FJ1641" s="9"/>
      <c r="FK1641" s="9"/>
      <c r="FL1641" s="9"/>
      <c r="FM1641" s="9"/>
      <c r="FN1641" s="9"/>
      <c r="FO1641" s="9"/>
      <c r="FP1641" s="9"/>
      <c r="FQ1641" s="9"/>
      <c r="FR1641" s="9"/>
      <c r="FS1641" s="9"/>
      <c r="FT1641" s="9"/>
      <c r="FU1641" s="9"/>
      <c r="FV1641" s="9"/>
      <c r="FW1641" s="9"/>
      <c r="FX1641" s="9"/>
      <c r="FY1641" s="9"/>
      <c r="FZ1641" s="9"/>
      <c r="GA1641" s="9"/>
      <c r="GB1641" s="9"/>
      <c r="GC1641" s="9"/>
      <c r="GD1641" s="9"/>
      <c r="GE1641" s="9"/>
      <c r="GF1641" s="9"/>
    </row>
    <row r="1642" spans="2:188" s="95" customFormat="1">
      <c r="B1642" s="96"/>
      <c r="C1642" s="96"/>
      <c r="D1642" s="96"/>
      <c r="E1642" s="173"/>
      <c r="F1642" s="105"/>
      <c r="G1642" s="97"/>
      <c r="L1642" s="107"/>
      <c r="M1642" s="103"/>
      <c r="N1642" s="99"/>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row>
    <row r="1643" spans="2:188" s="95" customFormat="1">
      <c r="B1643" s="96"/>
      <c r="C1643" s="96"/>
      <c r="D1643" s="96"/>
      <c r="E1643" s="173"/>
      <c r="F1643" s="105"/>
      <c r="G1643" s="97"/>
      <c r="L1643" s="107"/>
      <c r="M1643" s="103"/>
      <c r="N1643" s="99"/>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c r="DU1643" s="9"/>
      <c r="DV1643" s="9"/>
      <c r="DW1643" s="9"/>
      <c r="DX1643" s="9"/>
      <c r="DY1643" s="9"/>
      <c r="DZ1643" s="9"/>
      <c r="EA1643" s="9"/>
      <c r="EB1643" s="9"/>
      <c r="EC1643" s="9"/>
      <c r="ED1643" s="9"/>
      <c r="EE1643" s="9"/>
      <c r="EF1643" s="9"/>
      <c r="EG1643" s="9"/>
      <c r="EH1643" s="9"/>
      <c r="EI1643" s="9"/>
      <c r="EJ1643" s="9"/>
      <c r="EK1643" s="9"/>
      <c r="EL1643" s="9"/>
      <c r="EM1643" s="9"/>
      <c r="EN1643" s="9"/>
      <c r="EO1643" s="9"/>
      <c r="EP1643" s="9"/>
      <c r="EQ1643" s="9"/>
      <c r="ER1643" s="9"/>
      <c r="ES1643" s="9"/>
      <c r="ET1643" s="9"/>
      <c r="EU1643" s="9"/>
      <c r="EV1643" s="9"/>
      <c r="EW1643" s="9"/>
      <c r="EX1643" s="9"/>
      <c r="EY1643" s="9"/>
      <c r="EZ1643" s="9"/>
      <c r="FA1643" s="9"/>
      <c r="FB1643" s="9"/>
      <c r="FC1643" s="9"/>
      <c r="FD1643" s="9"/>
      <c r="FE1643" s="9"/>
      <c r="FF1643" s="9"/>
      <c r="FG1643" s="9"/>
      <c r="FH1643" s="9"/>
      <c r="FI1643" s="9"/>
      <c r="FJ1643" s="9"/>
      <c r="FK1643" s="9"/>
      <c r="FL1643" s="9"/>
      <c r="FM1643" s="9"/>
      <c r="FN1643" s="9"/>
      <c r="FO1643" s="9"/>
      <c r="FP1643" s="9"/>
      <c r="FQ1643" s="9"/>
      <c r="FR1643" s="9"/>
      <c r="FS1643" s="9"/>
      <c r="FT1643" s="9"/>
      <c r="FU1643" s="9"/>
      <c r="FV1643" s="9"/>
      <c r="FW1643" s="9"/>
      <c r="FX1643" s="9"/>
      <c r="FY1643" s="9"/>
      <c r="FZ1643" s="9"/>
      <c r="GA1643" s="9"/>
      <c r="GB1643" s="9"/>
      <c r="GC1643" s="9"/>
      <c r="GD1643" s="9"/>
      <c r="GE1643" s="9"/>
      <c r="GF1643" s="9"/>
    </row>
    <row r="1644" spans="2:188" s="95" customFormat="1">
      <c r="B1644" s="96"/>
      <c r="C1644" s="96"/>
      <c r="D1644" s="96"/>
      <c r="E1644" s="173"/>
      <c r="F1644" s="105"/>
      <c r="G1644" s="97"/>
      <c r="L1644" s="107"/>
      <c r="M1644" s="103"/>
      <c r="N1644" s="99"/>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row>
    <row r="1645" spans="2:188" s="95" customFormat="1">
      <c r="B1645" s="96"/>
      <c r="C1645" s="96"/>
      <c r="D1645" s="96"/>
      <c r="E1645" s="173"/>
      <c r="F1645" s="105"/>
      <c r="G1645" s="97"/>
      <c r="L1645" s="107"/>
      <c r="M1645" s="103"/>
      <c r="N1645" s="99"/>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row>
    <row r="1646" spans="2:188" s="95" customFormat="1">
      <c r="B1646" s="96"/>
      <c r="C1646" s="96"/>
      <c r="D1646" s="96"/>
      <c r="E1646" s="173"/>
      <c r="F1646" s="105"/>
      <c r="G1646" s="97"/>
      <c r="L1646" s="107"/>
      <c r="M1646" s="103"/>
      <c r="N1646" s="99"/>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9"/>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9"/>
      <c r="FY1646" s="9"/>
      <c r="FZ1646" s="9"/>
      <c r="GA1646" s="9"/>
      <c r="GB1646" s="9"/>
      <c r="GC1646" s="9"/>
      <c r="GD1646" s="9"/>
      <c r="GE1646" s="9"/>
      <c r="GF1646" s="9"/>
    </row>
    <row r="1647" spans="2:188" s="95" customFormat="1">
      <c r="B1647" s="96"/>
      <c r="C1647" s="96"/>
      <c r="D1647" s="96"/>
      <c r="E1647" s="173"/>
      <c r="F1647" s="105"/>
      <c r="G1647" s="97"/>
      <c r="L1647" s="107"/>
      <c r="M1647" s="103"/>
      <c r="N1647" s="99"/>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c r="DU1647" s="9"/>
      <c r="DV1647" s="9"/>
      <c r="DW1647" s="9"/>
      <c r="DX1647" s="9"/>
      <c r="DY1647" s="9"/>
      <c r="DZ1647" s="9"/>
      <c r="EA1647" s="9"/>
      <c r="EB1647" s="9"/>
      <c r="EC1647" s="9"/>
      <c r="ED1647" s="9"/>
      <c r="EE1647" s="9"/>
      <c r="EF1647" s="9"/>
      <c r="EG1647" s="9"/>
      <c r="EH1647" s="9"/>
      <c r="EI1647" s="9"/>
      <c r="EJ1647" s="9"/>
      <c r="EK1647" s="9"/>
      <c r="EL1647" s="9"/>
      <c r="EM1647" s="9"/>
      <c r="EN1647" s="9"/>
      <c r="EO1647" s="9"/>
      <c r="EP1647" s="9"/>
      <c r="EQ1647" s="9"/>
      <c r="ER1647" s="9"/>
      <c r="ES1647" s="9"/>
      <c r="ET1647" s="9"/>
      <c r="EU1647" s="9"/>
      <c r="EV1647" s="9"/>
      <c r="EW1647" s="9"/>
      <c r="EX1647" s="9"/>
      <c r="EY1647" s="9"/>
      <c r="EZ1647" s="9"/>
      <c r="FA1647" s="9"/>
      <c r="FB1647" s="9"/>
      <c r="FC1647" s="9"/>
      <c r="FD1647" s="9"/>
      <c r="FE1647" s="9"/>
      <c r="FF1647" s="9"/>
      <c r="FG1647" s="9"/>
      <c r="FH1647" s="9"/>
      <c r="FI1647" s="9"/>
      <c r="FJ1647" s="9"/>
      <c r="FK1647" s="9"/>
      <c r="FL1647" s="9"/>
      <c r="FM1647" s="9"/>
      <c r="FN1647" s="9"/>
      <c r="FO1647" s="9"/>
      <c r="FP1647" s="9"/>
      <c r="FQ1647" s="9"/>
      <c r="FR1647" s="9"/>
      <c r="FS1647" s="9"/>
      <c r="FT1647" s="9"/>
      <c r="FU1647" s="9"/>
      <c r="FV1647" s="9"/>
      <c r="FW1647" s="9"/>
      <c r="FX1647" s="9"/>
      <c r="FY1647" s="9"/>
      <c r="FZ1647" s="9"/>
      <c r="GA1647" s="9"/>
      <c r="GB1647" s="9"/>
      <c r="GC1647" s="9"/>
      <c r="GD1647" s="9"/>
      <c r="GE1647" s="9"/>
      <c r="GF1647" s="9"/>
    </row>
    <row r="1648" spans="2:188" s="95" customFormat="1">
      <c r="B1648" s="96"/>
      <c r="C1648" s="96"/>
      <c r="D1648" s="96"/>
      <c r="E1648" s="173"/>
      <c r="F1648" s="105"/>
      <c r="G1648" s="97"/>
      <c r="L1648" s="107"/>
      <c r="M1648" s="103"/>
      <c r="N1648" s="99"/>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9"/>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9"/>
      <c r="FY1648" s="9"/>
      <c r="FZ1648" s="9"/>
      <c r="GA1648" s="9"/>
      <c r="GB1648" s="9"/>
      <c r="GC1648" s="9"/>
      <c r="GD1648" s="9"/>
      <c r="GE1648" s="9"/>
      <c r="GF1648" s="9"/>
    </row>
    <row r="1649" spans="2:188" s="95" customFormat="1">
      <c r="B1649" s="96"/>
      <c r="C1649" s="96"/>
      <c r="D1649" s="96"/>
      <c r="E1649" s="173"/>
      <c r="F1649" s="105"/>
      <c r="G1649" s="97"/>
      <c r="L1649" s="107"/>
      <c r="M1649" s="103"/>
      <c r="N1649" s="99"/>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c r="DU1649" s="9"/>
      <c r="DV1649" s="9"/>
      <c r="DW1649" s="9"/>
      <c r="DX1649" s="9"/>
      <c r="DY1649" s="9"/>
      <c r="DZ1649" s="9"/>
      <c r="EA1649" s="9"/>
      <c r="EB1649" s="9"/>
      <c r="EC1649" s="9"/>
      <c r="ED1649" s="9"/>
      <c r="EE1649" s="9"/>
      <c r="EF1649" s="9"/>
      <c r="EG1649" s="9"/>
      <c r="EH1649" s="9"/>
      <c r="EI1649" s="9"/>
      <c r="EJ1649" s="9"/>
      <c r="EK1649" s="9"/>
      <c r="EL1649" s="9"/>
      <c r="EM1649" s="9"/>
      <c r="EN1649" s="9"/>
      <c r="EO1649" s="9"/>
      <c r="EP1649" s="9"/>
      <c r="EQ1649" s="9"/>
      <c r="ER1649" s="9"/>
      <c r="ES1649" s="9"/>
      <c r="ET1649" s="9"/>
      <c r="EU1649" s="9"/>
      <c r="EV1649" s="9"/>
      <c r="EW1649" s="9"/>
      <c r="EX1649" s="9"/>
      <c r="EY1649" s="9"/>
      <c r="EZ1649" s="9"/>
      <c r="FA1649" s="9"/>
      <c r="FB1649" s="9"/>
      <c r="FC1649" s="9"/>
      <c r="FD1649" s="9"/>
      <c r="FE1649" s="9"/>
      <c r="FF1649" s="9"/>
      <c r="FG1649" s="9"/>
      <c r="FH1649" s="9"/>
      <c r="FI1649" s="9"/>
      <c r="FJ1649" s="9"/>
      <c r="FK1649" s="9"/>
      <c r="FL1649" s="9"/>
      <c r="FM1649" s="9"/>
      <c r="FN1649" s="9"/>
      <c r="FO1649" s="9"/>
      <c r="FP1649" s="9"/>
      <c r="FQ1649" s="9"/>
      <c r="FR1649" s="9"/>
      <c r="FS1649" s="9"/>
      <c r="FT1649" s="9"/>
      <c r="FU1649" s="9"/>
      <c r="FV1649" s="9"/>
      <c r="FW1649" s="9"/>
      <c r="FX1649" s="9"/>
      <c r="FY1649" s="9"/>
      <c r="FZ1649" s="9"/>
      <c r="GA1649" s="9"/>
      <c r="GB1649" s="9"/>
      <c r="GC1649" s="9"/>
      <c r="GD1649" s="9"/>
      <c r="GE1649" s="9"/>
      <c r="GF1649" s="9"/>
    </row>
    <row r="1650" spans="2:188" s="95" customFormat="1">
      <c r="B1650" s="96"/>
      <c r="C1650" s="96"/>
      <c r="D1650" s="96"/>
      <c r="E1650" s="173"/>
      <c r="F1650" s="105"/>
      <c r="G1650" s="97"/>
      <c r="L1650" s="107"/>
      <c r="M1650" s="98"/>
      <c r="N1650" s="99"/>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9"/>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9"/>
      <c r="FY1650" s="9"/>
      <c r="FZ1650" s="9"/>
      <c r="GA1650" s="9"/>
      <c r="GB1650" s="9"/>
      <c r="GC1650" s="9"/>
      <c r="GD1650" s="9"/>
      <c r="GE1650" s="9"/>
      <c r="GF1650" s="9"/>
    </row>
    <row r="1651" spans="2:188" s="95" customFormat="1">
      <c r="B1651" s="96"/>
      <c r="C1651" s="96"/>
      <c r="D1651" s="96"/>
      <c r="E1651" s="173"/>
      <c r="F1651" s="105"/>
      <c r="G1651" s="97"/>
      <c r="L1651" s="107"/>
      <c r="M1651" s="98"/>
      <c r="N1651" s="99"/>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c r="DU1651" s="9"/>
      <c r="DV1651" s="9"/>
      <c r="DW1651" s="9"/>
      <c r="DX1651" s="9"/>
      <c r="DY1651" s="9"/>
      <c r="DZ1651" s="9"/>
      <c r="EA1651" s="9"/>
      <c r="EB1651" s="9"/>
      <c r="EC1651" s="9"/>
      <c r="ED1651" s="9"/>
      <c r="EE1651" s="9"/>
      <c r="EF1651" s="9"/>
      <c r="EG1651" s="9"/>
      <c r="EH1651" s="9"/>
      <c r="EI1651" s="9"/>
      <c r="EJ1651" s="9"/>
      <c r="EK1651" s="9"/>
      <c r="EL1651" s="9"/>
      <c r="EM1651" s="9"/>
      <c r="EN1651" s="9"/>
      <c r="EO1651" s="9"/>
      <c r="EP1651" s="9"/>
      <c r="EQ1651" s="9"/>
      <c r="ER1651" s="9"/>
      <c r="ES1651" s="9"/>
      <c r="ET1651" s="9"/>
      <c r="EU1651" s="9"/>
      <c r="EV1651" s="9"/>
      <c r="EW1651" s="9"/>
      <c r="EX1651" s="9"/>
      <c r="EY1651" s="9"/>
      <c r="EZ1651" s="9"/>
      <c r="FA1651" s="9"/>
      <c r="FB1651" s="9"/>
      <c r="FC1651" s="9"/>
      <c r="FD1651" s="9"/>
      <c r="FE1651" s="9"/>
      <c r="FF1651" s="9"/>
      <c r="FG1651" s="9"/>
      <c r="FH1651" s="9"/>
      <c r="FI1651" s="9"/>
      <c r="FJ1651" s="9"/>
      <c r="FK1651" s="9"/>
      <c r="FL1651" s="9"/>
      <c r="FM1651" s="9"/>
      <c r="FN1651" s="9"/>
      <c r="FO1651" s="9"/>
      <c r="FP1651" s="9"/>
      <c r="FQ1651" s="9"/>
      <c r="FR1651" s="9"/>
      <c r="FS1651" s="9"/>
      <c r="FT1651" s="9"/>
      <c r="FU1651" s="9"/>
      <c r="FV1651" s="9"/>
      <c r="FW1651" s="9"/>
      <c r="FX1651" s="9"/>
      <c r="FY1651" s="9"/>
      <c r="FZ1651" s="9"/>
      <c r="GA1651" s="9"/>
      <c r="GB1651" s="9"/>
      <c r="GC1651" s="9"/>
      <c r="GD1651" s="9"/>
      <c r="GE1651" s="9"/>
      <c r="GF1651" s="9"/>
    </row>
    <row r="1652" spans="2:188" s="95" customFormat="1">
      <c r="B1652" s="96"/>
      <c r="C1652" s="96"/>
      <c r="D1652" s="96"/>
      <c r="E1652" s="173"/>
      <c r="F1652" s="105"/>
      <c r="G1652" s="97"/>
      <c r="L1652" s="107"/>
      <c r="M1652" s="98"/>
      <c r="N1652" s="99"/>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c r="DU1652" s="9"/>
      <c r="DV1652" s="9"/>
      <c r="DW1652" s="9"/>
      <c r="DX1652" s="9"/>
      <c r="DY1652" s="9"/>
      <c r="DZ1652" s="9"/>
      <c r="EA1652" s="9"/>
      <c r="EB1652" s="9"/>
      <c r="EC1652" s="9"/>
      <c r="ED1652" s="9"/>
      <c r="EE1652" s="9"/>
      <c r="EF1652" s="9"/>
      <c r="EG1652" s="9"/>
      <c r="EH1652" s="9"/>
      <c r="EI1652" s="9"/>
      <c r="EJ1652" s="9"/>
      <c r="EK1652" s="9"/>
      <c r="EL1652" s="9"/>
      <c r="EM1652" s="9"/>
      <c r="EN1652" s="9"/>
      <c r="EO1652" s="9"/>
      <c r="EP1652" s="9"/>
      <c r="EQ1652" s="9"/>
      <c r="ER1652" s="9"/>
      <c r="ES1652" s="9"/>
      <c r="ET1652" s="9"/>
      <c r="EU1652" s="9"/>
      <c r="EV1652" s="9"/>
      <c r="EW1652" s="9"/>
      <c r="EX1652" s="9"/>
      <c r="EY1652" s="9"/>
      <c r="EZ1652" s="9"/>
      <c r="FA1652" s="9"/>
      <c r="FB1652" s="9"/>
      <c r="FC1652" s="9"/>
      <c r="FD1652" s="9"/>
      <c r="FE1652" s="9"/>
      <c r="FF1652" s="9"/>
      <c r="FG1652" s="9"/>
      <c r="FH1652" s="9"/>
      <c r="FI1652" s="9"/>
      <c r="FJ1652" s="9"/>
      <c r="FK1652" s="9"/>
      <c r="FL1652" s="9"/>
      <c r="FM1652" s="9"/>
      <c r="FN1652" s="9"/>
      <c r="FO1652" s="9"/>
      <c r="FP1652" s="9"/>
      <c r="FQ1652" s="9"/>
      <c r="FR1652" s="9"/>
      <c r="FS1652" s="9"/>
      <c r="FT1652" s="9"/>
      <c r="FU1652" s="9"/>
      <c r="FV1652" s="9"/>
      <c r="FW1652" s="9"/>
      <c r="FX1652" s="9"/>
      <c r="FY1652" s="9"/>
      <c r="FZ1652" s="9"/>
      <c r="GA1652" s="9"/>
      <c r="GB1652" s="9"/>
      <c r="GC1652" s="9"/>
      <c r="GD1652" s="9"/>
      <c r="GE1652" s="9"/>
      <c r="GF1652" s="9"/>
    </row>
    <row r="1653" spans="2:188" s="95" customFormat="1">
      <c r="B1653" s="96"/>
      <c r="C1653" s="96"/>
      <c r="D1653" s="96"/>
      <c r="E1653" s="173"/>
      <c r="F1653" s="105"/>
      <c r="G1653" s="97"/>
      <c r="L1653" s="107"/>
      <c r="M1653" s="98"/>
      <c r="N1653" s="99"/>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c r="FC1653" s="9"/>
      <c r="FD1653" s="9"/>
      <c r="FE1653" s="9"/>
      <c r="FF1653" s="9"/>
      <c r="FG1653" s="9"/>
      <c r="FH1653" s="9"/>
      <c r="FI1653" s="9"/>
      <c r="FJ1653" s="9"/>
      <c r="FK1653" s="9"/>
      <c r="FL1653" s="9"/>
      <c r="FM1653" s="9"/>
      <c r="FN1653" s="9"/>
      <c r="FO1653" s="9"/>
      <c r="FP1653" s="9"/>
      <c r="FQ1653" s="9"/>
      <c r="FR1653" s="9"/>
      <c r="FS1653" s="9"/>
      <c r="FT1653" s="9"/>
      <c r="FU1653" s="9"/>
      <c r="FV1653" s="9"/>
      <c r="FW1653" s="9"/>
      <c r="FX1653" s="9"/>
      <c r="FY1653" s="9"/>
      <c r="FZ1653" s="9"/>
      <c r="GA1653" s="9"/>
      <c r="GB1653" s="9"/>
      <c r="GC1653" s="9"/>
      <c r="GD1653" s="9"/>
      <c r="GE1653" s="9"/>
      <c r="GF1653" s="9"/>
    </row>
    <row r="1654" spans="2:188" s="95" customFormat="1">
      <c r="B1654" s="96"/>
      <c r="C1654" s="96"/>
      <c r="D1654" s="96"/>
      <c r="E1654" s="173"/>
      <c r="F1654" s="105"/>
      <c r="G1654" s="97"/>
      <c r="L1654" s="107"/>
      <c r="M1654" s="98"/>
      <c r="N1654" s="99"/>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c r="FC1654" s="9"/>
      <c r="FD1654" s="9"/>
      <c r="FE1654" s="9"/>
      <c r="FF1654" s="9"/>
      <c r="FG1654" s="9"/>
      <c r="FH1654" s="9"/>
      <c r="FI1654" s="9"/>
      <c r="FJ1654" s="9"/>
      <c r="FK1654" s="9"/>
      <c r="FL1654" s="9"/>
      <c r="FM1654" s="9"/>
      <c r="FN1654" s="9"/>
      <c r="FO1654" s="9"/>
      <c r="FP1654" s="9"/>
      <c r="FQ1654" s="9"/>
      <c r="FR1654" s="9"/>
      <c r="FS1654" s="9"/>
      <c r="FT1654" s="9"/>
      <c r="FU1654" s="9"/>
      <c r="FV1654" s="9"/>
      <c r="FW1654" s="9"/>
      <c r="FX1654" s="9"/>
      <c r="FY1654" s="9"/>
      <c r="FZ1654" s="9"/>
      <c r="GA1654" s="9"/>
      <c r="GB1654" s="9"/>
      <c r="GC1654" s="9"/>
      <c r="GD1654" s="9"/>
      <c r="GE1654" s="9"/>
      <c r="GF1654" s="9"/>
    </row>
    <row r="1655" spans="2:188" s="95" customFormat="1">
      <c r="B1655" s="96"/>
      <c r="C1655" s="96"/>
      <c r="D1655" s="96"/>
      <c r="E1655" s="173"/>
      <c r="F1655" s="105"/>
      <c r="G1655" s="97"/>
      <c r="L1655" s="107"/>
      <c r="M1655" s="98"/>
      <c r="N1655" s="99"/>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c r="DU1655" s="9"/>
      <c r="DV1655" s="9"/>
      <c r="DW1655" s="9"/>
      <c r="DX1655" s="9"/>
      <c r="DY1655" s="9"/>
      <c r="DZ1655" s="9"/>
      <c r="EA1655" s="9"/>
      <c r="EB1655" s="9"/>
      <c r="EC1655" s="9"/>
      <c r="ED1655" s="9"/>
      <c r="EE1655" s="9"/>
      <c r="EF1655" s="9"/>
      <c r="EG1655" s="9"/>
      <c r="EH1655" s="9"/>
      <c r="EI1655" s="9"/>
      <c r="EJ1655" s="9"/>
      <c r="EK1655" s="9"/>
      <c r="EL1655" s="9"/>
      <c r="EM1655" s="9"/>
      <c r="EN1655" s="9"/>
      <c r="EO1655" s="9"/>
      <c r="EP1655" s="9"/>
      <c r="EQ1655" s="9"/>
      <c r="ER1655" s="9"/>
      <c r="ES1655" s="9"/>
      <c r="ET1655" s="9"/>
      <c r="EU1655" s="9"/>
      <c r="EV1655" s="9"/>
      <c r="EW1655" s="9"/>
      <c r="EX1655" s="9"/>
      <c r="EY1655" s="9"/>
      <c r="EZ1655" s="9"/>
      <c r="FA1655" s="9"/>
      <c r="FB1655" s="9"/>
      <c r="FC1655" s="9"/>
      <c r="FD1655" s="9"/>
      <c r="FE1655" s="9"/>
      <c r="FF1655" s="9"/>
      <c r="FG1655" s="9"/>
      <c r="FH1655" s="9"/>
      <c r="FI1655" s="9"/>
      <c r="FJ1655" s="9"/>
      <c r="FK1655" s="9"/>
      <c r="FL1655" s="9"/>
      <c r="FM1655" s="9"/>
      <c r="FN1655" s="9"/>
      <c r="FO1655" s="9"/>
      <c r="FP1655" s="9"/>
      <c r="FQ1655" s="9"/>
      <c r="FR1655" s="9"/>
      <c r="FS1655" s="9"/>
      <c r="FT1655" s="9"/>
      <c r="FU1655" s="9"/>
      <c r="FV1655" s="9"/>
      <c r="FW1655" s="9"/>
      <c r="FX1655" s="9"/>
      <c r="FY1655" s="9"/>
      <c r="FZ1655" s="9"/>
      <c r="GA1655" s="9"/>
      <c r="GB1655" s="9"/>
      <c r="GC1655" s="9"/>
      <c r="GD1655" s="9"/>
      <c r="GE1655" s="9"/>
      <c r="GF1655" s="9"/>
    </row>
    <row r="1656" spans="2:188" s="95" customFormat="1">
      <c r="B1656" s="96"/>
      <c r="C1656" s="96"/>
      <c r="D1656" s="96"/>
      <c r="E1656" s="173"/>
      <c r="F1656" s="105"/>
      <c r="G1656" s="97"/>
      <c r="L1656" s="107"/>
      <c r="M1656" s="98"/>
      <c r="N1656" s="99"/>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c r="DU1656" s="9"/>
      <c r="DV1656" s="9"/>
      <c r="DW1656" s="9"/>
      <c r="DX1656" s="9"/>
      <c r="DY1656" s="9"/>
      <c r="DZ1656" s="9"/>
      <c r="EA1656" s="9"/>
      <c r="EB1656" s="9"/>
      <c r="EC1656" s="9"/>
      <c r="ED1656" s="9"/>
      <c r="EE1656" s="9"/>
      <c r="EF1656" s="9"/>
      <c r="EG1656" s="9"/>
      <c r="EH1656" s="9"/>
      <c r="EI1656" s="9"/>
      <c r="EJ1656" s="9"/>
      <c r="EK1656" s="9"/>
      <c r="EL1656" s="9"/>
      <c r="EM1656" s="9"/>
      <c r="EN1656" s="9"/>
      <c r="EO1656" s="9"/>
      <c r="EP1656" s="9"/>
      <c r="EQ1656" s="9"/>
      <c r="ER1656" s="9"/>
      <c r="ES1656" s="9"/>
      <c r="ET1656" s="9"/>
      <c r="EU1656" s="9"/>
      <c r="EV1656" s="9"/>
      <c r="EW1656" s="9"/>
      <c r="EX1656" s="9"/>
      <c r="EY1656" s="9"/>
      <c r="EZ1656" s="9"/>
      <c r="FA1656" s="9"/>
      <c r="FB1656" s="9"/>
      <c r="FC1656" s="9"/>
      <c r="FD1656" s="9"/>
      <c r="FE1656" s="9"/>
      <c r="FF1656" s="9"/>
      <c r="FG1656" s="9"/>
      <c r="FH1656" s="9"/>
      <c r="FI1656" s="9"/>
      <c r="FJ1656" s="9"/>
      <c r="FK1656" s="9"/>
      <c r="FL1656" s="9"/>
      <c r="FM1656" s="9"/>
      <c r="FN1656" s="9"/>
      <c r="FO1656" s="9"/>
      <c r="FP1656" s="9"/>
      <c r="FQ1656" s="9"/>
      <c r="FR1656" s="9"/>
      <c r="FS1656" s="9"/>
      <c r="FT1656" s="9"/>
      <c r="FU1656" s="9"/>
      <c r="FV1656" s="9"/>
      <c r="FW1656" s="9"/>
      <c r="FX1656" s="9"/>
      <c r="FY1656" s="9"/>
      <c r="FZ1656" s="9"/>
      <c r="GA1656" s="9"/>
      <c r="GB1656" s="9"/>
      <c r="GC1656" s="9"/>
      <c r="GD1656" s="9"/>
      <c r="GE1656" s="9"/>
      <c r="GF1656" s="9"/>
    </row>
    <row r="1657" spans="2:188" s="95" customFormat="1">
      <c r="B1657" s="96"/>
      <c r="C1657" s="96"/>
      <c r="D1657" s="96"/>
      <c r="E1657" s="173"/>
      <c r="F1657" s="105"/>
      <c r="G1657" s="97"/>
      <c r="L1657" s="107"/>
      <c r="M1657" s="98"/>
      <c r="N1657" s="99"/>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c r="DU1657" s="9"/>
      <c r="DV1657" s="9"/>
      <c r="DW1657" s="9"/>
      <c r="DX1657" s="9"/>
      <c r="DY1657" s="9"/>
      <c r="DZ1657" s="9"/>
      <c r="EA1657" s="9"/>
      <c r="EB1657" s="9"/>
      <c r="EC1657" s="9"/>
      <c r="ED1657" s="9"/>
      <c r="EE1657" s="9"/>
      <c r="EF1657" s="9"/>
      <c r="EG1657" s="9"/>
      <c r="EH1657" s="9"/>
      <c r="EI1657" s="9"/>
      <c r="EJ1657" s="9"/>
      <c r="EK1657" s="9"/>
      <c r="EL1657" s="9"/>
      <c r="EM1657" s="9"/>
      <c r="EN1657" s="9"/>
      <c r="EO1657" s="9"/>
      <c r="EP1657" s="9"/>
      <c r="EQ1657" s="9"/>
      <c r="ER1657" s="9"/>
      <c r="ES1657" s="9"/>
      <c r="ET1657" s="9"/>
      <c r="EU1657" s="9"/>
      <c r="EV1657" s="9"/>
      <c r="EW1657" s="9"/>
      <c r="EX1657" s="9"/>
      <c r="EY1657" s="9"/>
      <c r="EZ1657" s="9"/>
      <c r="FA1657" s="9"/>
      <c r="FB1657" s="9"/>
      <c r="FC1657" s="9"/>
      <c r="FD1657" s="9"/>
      <c r="FE1657" s="9"/>
      <c r="FF1657" s="9"/>
      <c r="FG1657" s="9"/>
      <c r="FH1657" s="9"/>
      <c r="FI1657" s="9"/>
      <c r="FJ1657" s="9"/>
      <c r="FK1657" s="9"/>
      <c r="FL1657" s="9"/>
      <c r="FM1657" s="9"/>
      <c r="FN1657" s="9"/>
      <c r="FO1657" s="9"/>
      <c r="FP1657" s="9"/>
      <c r="FQ1657" s="9"/>
      <c r="FR1657" s="9"/>
      <c r="FS1657" s="9"/>
      <c r="FT1657" s="9"/>
      <c r="FU1657" s="9"/>
      <c r="FV1657" s="9"/>
      <c r="FW1657" s="9"/>
      <c r="FX1657" s="9"/>
      <c r="FY1657" s="9"/>
      <c r="FZ1657" s="9"/>
      <c r="GA1657" s="9"/>
      <c r="GB1657" s="9"/>
      <c r="GC1657" s="9"/>
      <c r="GD1657" s="9"/>
      <c r="GE1657" s="9"/>
      <c r="GF1657" s="9"/>
    </row>
    <row r="1658" spans="2:188" s="95" customFormat="1">
      <c r="B1658" s="96"/>
      <c r="C1658" s="96"/>
      <c r="D1658" s="96"/>
      <c r="E1658" s="173"/>
      <c r="F1658" s="105"/>
      <c r="G1658" s="97"/>
      <c r="L1658" s="107"/>
      <c r="M1658" s="98"/>
      <c r="N1658" s="99"/>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c r="DU1658" s="9"/>
      <c r="DV1658" s="9"/>
      <c r="DW1658" s="9"/>
      <c r="DX1658" s="9"/>
      <c r="DY1658" s="9"/>
      <c r="DZ1658" s="9"/>
      <c r="EA1658" s="9"/>
      <c r="EB1658" s="9"/>
      <c r="EC1658" s="9"/>
      <c r="ED1658" s="9"/>
      <c r="EE1658" s="9"/>
      <c r="EF1658" s="9"/>
      <c r="EG1658" s="9"/>
      <c r="EH1658" s="9"/>
      <c r="EI1658" s="9"/>
      <c r="EJ1658" s="9"/>
      <c r="EK1658" s="9"/>
      <c r="EL1658" s="9"/>
      <c r="EM1658" s="9"/>
      <c r="EN1658" s="9"/>
      <c r="EO1658" s="9"/>
      <c r="EP1658" s="9"/>
      <c r="EQ1658" s="9"/>
      <c r="ER1658" s="9"/>
      <c r="ES1658" s="9"/>
      <c r="ET1658" s="9"/>
      <c r="EU1658" s="9"/>
      <c r="EV1658" s="9"/>
      <c r="EW1658" s="9"/>
      <c r="EX1658" s="9"/>
      <c r="EY1658" s="9"/>
      <c r="EZ1658" s="9"/>
      <c r="FA1658" s="9"/>
      <c r="FB1658" s="9"/>
      <c r="FC1658" s="9"/>
      <c r="FD1658" s="9"/>
      <c r="FE1658" s="9"/>
      <c r="FF1658" s="9"/>
      <c r="FG1658" s="9"/>
      <c r="FH1658" s="9"/>
      <c r="FI1658" s="9"/>
      <c r="FJ1658" s="9"/>
      <c r="FK1658" s="9"/>
      <c r="FL1658" s="9"/>
      <c r="FM1658" s="9"/>
      <c r="FN1658" s="9"/>
      <c r="FO1658" s="9"/>
      <c r="FP1658" s="9"/>
      <c r="FQ1658" s="9"/>
      <c r="FR1658" s="9"/>
      <c r="FS1658" s="9"/>
      <c r="FT1658" s="9"/>
      <c r="FU1658" s="9"/>
      <c r="FV1658" s="9"/>
      <c r="FW1658" s="9"/>
      <c r="FX1658" s="9"/>
      <c r="FY1658" s="9"/>
      <c r="FZ1658" s="9"/>
      <c r="GA1658" s="9"/>
      <c r="GB1658" s="9"/>
      <c r="GC1658" s="9"/>
      <c r="GD1658" s="9"/>
      <c r="GE1658" s="9"/>
      <c r="GF1658" s="9"/>
    </row>
    <row r="1659" spans="2:188" s="95" customFormat="1">
      <c r="B1659" s="96"/>
      <c r="C1659" s="96"/>
      <c r="D1659" s="96"/>
      <c r="E1659" s="173"/>
      <c r="F1659" s="105"/>
      <c r="G1659" s="97"/>
      <c r="L1659" s="107"/>
      <c r="M1659" s="98"/>
      <c r="N1659" s="99"/>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c r="DU1659" s="9"/>
      <c r="DV1659" s="9"/>
      <c r="DW1659" s="9"/>
      <c r="DX1659" s="9"/>
      <c r="DY1659" s="9"/>
      <c r="DZ1659" s="9"/>
      <c r="EA1659" s="9"/>
      <c r="EB1659" s="9"/>
      <c r="EC1659" s="9"/>
      <c r="ED1659" s="9"/>
      <c r="EE1659" s="9"/>
      <c r="EF1659" s="9"/>
      <c r="EG1659" s="9"/>
      <c r="EH1659" s="9"/>
      <c r="EI1659" s="9"/>
      <c r="EJ1659" s="9"/>
      <c r="EK1659" s="9"/>
      <c r="EL1659" s="9"/>
      <c r="EM1659" s="9"/>
      <c r="EN1659" s="9"/>
      <c r="EO1659" s="9"/>
      <c r="EP1659" s="9"/>
      <c r="EQ1659" s="9"/>
      <c r="ER1659" s="9"/>
      <c r="ES1659" s="9"/>
      <c r="ET1659" s="9"/>
      <c r="EU1659" s="9"/>
      <c r="EV1659" s="9"/>
      <c r="EW1659" s="9"/>
      <c r="EX1659" s="9"/>
      <c r="EY1659" s="9"/>
      <c r="EZ1659" s="9"/>
      <c r="FA1659" s="9"/>
      <c r="FB1659" s="9"/>
      <c r="FC1659" s="9"/>
      <c r="FD1659" s="9"/>
      <c r="FE1659" s="9"/>
      <c r="FF1659" s="9"/>
      <c r="FG1659" s="9"/>
      <c r="FH1659" s="9"/>
      <c r="FI1659" s="9"/>
      <c r="FJ1659" s="9"/>
      <c r="FK1659" s="9"/>
      <c r="FL1659" s="9"/>
      <c r="FM1659" s="9"/>
      <c r="FN1659" s="9"/>
      <c r="FO1659" s="9"/>
      <c r="FP1659" s="9"/>
      <c r="FQ1659" s="9"/>
      <c r="FR1659" s="9"/>
      <c r="FS1659" s="9"/>
      <c r="FT1659" s="9"/>
      <c r="FU1659" s="9"/>
      <c r="FV1659" s="9"/>
      <c r="FW1659" s="9"/>
      <c r="FX1659" s="9"/>
      <c r="FY1659" s="9"/>
      <c r="FZ1659" s="9"/>
      <c r="GA1659" s="9"/>
      <c r="GB1659" s="9"/>
      <c r="GC1659" s="9"/>
      <c r="GD1659" s="9"/>
      <c r="GE1659" s="9"/>
      <c r="GF1659" s="9"/>
    </row>
    <row r="1660" spans="2:188" s="95" customFormat="1">
      <c r="B1660" s="96"/>
      <c r="C1660" s="96"/>
      <c r="D1660" s="96"/>
      <c r="E1660" s="173"/>
      <c r="F1660" s="105"/>
      <c r="G1660" s="97"/>
      <c r="L1660" s="107"/>
      <c r="M1660" s="98"/>
      <c r="N1660" s="99"/>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c r="DU1660" s="9"/>
      <c r="DV1660" s="9"/>
      <c r="DW1660" s="9"/>
      <c r="DX1660" s="9"/>
      <c r="DY1660" s="9"/>
      <c r="DZ1660" s="9"/>
      <c r="EA1660" s="9"/>
      <c r="EB1660" s="9"/>
      <c r="EC1660" s="9"/>
      <c r="ED1660" s="9"/>
      <c r="EE1660" s="9"/>
      <c r="EF1660" s="9"/>
      <c r="EG1660" s="9"/>
      <c r="EH1660" s="9"/>
      <c r="EI1660" s="9"/>
      <c r="EJ1660" s="9"/>
      <c r="EK1660" s="9"/>
      <c r="EL1660" s="9"/>
      <c r="EM1660" s="9"/>
      <c r="EN1660" s="9"/>
      <c r="EO1660" s="9"/>
      <c r="EP1660" s="9"/>
      <c r="EQ1660" s="9"/>
      <c r="ER1660" s="9"/>
      <c r="ES1660" s="9"/>
      <c r="ET1660" s="9"/>
      <c r="EU1660" s="9"/>
      <c r="EV1660" s="9"/>
      <c r="EW1660" s="9"/>
      <c r="EX1660" s="9"/>
      <c r="EY1660" s="9"/>
      <c r="EZ1660" s="9"/>
      <c r="FA1660" s="9"/>
      <c r="FB1660" s="9"/>
      <c r="FC1660" s="9"/>
      <c r="FD1660" s="9"/>
      <c r="FE1660" s="9"/>
      <c r="FF1660" s="9"/>
      <c r="FG1660" s="9"/>
      <c r="FH1660" s="9"/>
      <c r="FI1660" s="9"/>
      <c r="FJ1660" s="9"/>
      <c r="FK1660" s="9"/>
      <c r="FL1660" s="9"/>
      <c r="FM1660" s="9"/>
      <c r="FN1660" s="9"/>
      <c r="FO1660" s="9"/>
      <c r="FP1660" s="9"/>
      <c r="FQ1660" s="9"/>
      <c r="FR1660" s="9"/>
      <c r="FS1660" s="9"/>
      <c r="FT1660" s="9"/>
      <c r="FU1660" s="9"/>
      <c r="FV1660" s="9"/>
      <c r="FW1660" s="9"/>
      <c r="FX1660" s="9"/>
      <c r="FY1660" s="9"/>
      <c r="FZ1660" s="9"/>
      <c r="GA1660" s="9"/>
      <c r="GB1660" s="9"/>
      <c r="GC1660" s="9"/>
      <c r="GD1660" s="9"/>
      <c r="GE1660" s="9"/>
      <c r="GF1660" s="9"/>
    </row>
    <row r="1661" spans="2:188" s="95" customFormat="1">
      <c r="B1661" s="96"/>
      <c r="C1661" s="96"/>
      <c r="D1661" s="96"/>
      <c r="E1661" s="173"/>
      <c r="F1661" s="105"/>
      <c r="G1661" s="97"/>
      <c r="L1661" s="107"/>
      <c r="M1661" s="98"/>
      <c r="N1661" s="99"/>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c r="DU1661" s="9"/>
      <c r="DV1661" s="9"/>
      <c r="DW1661" s="9"/>
      <c r="DX1661" s="9"/>
      <c r="DY1661" s="9"/>
      <c r="DZ1661" s="9"/>
      <c r="EA1661" s="9"/>
      <c r="EB1661" s="9"/>
      <c r="EC1661" s="9"/>
      <c r="ED1661" s="9"/>
      <c r="EE1661" s="9"/>
      <c r="EF1661" s="9"/>
      <c r="EG1661" s="9"/>
      <c r="EH1661" s="9"/>
      <c r="EI1661" s="9"/>
      <c r="EJ1661" s="9"/>
      <c r="EK1661" s="9"/>
      <c r="EL1661" s="9"/>
      <c r="EM1661" s="9"/>
      <c r="EN1661" s="9"/>
      <c r="EO1661" s="9"/>
      <c r="EP1661" s="9"/>
      <c r="EQ1661" s="9"/>
      <c r="ER1661" s="9"/>
      <c r="ES1661" s="9"/>
      <c r="ET1661" s="9"/>
      <c r="EU1661" s="9"/>
      <c r="EV1661" s="9"/>
      <c r="EW1661" s="9"/>
      <c r="EX1661" s="9"/>
      <c r="EY1661" s="9"/>
      <c r="EZ1661" s="9"/>
      <c r="FA1661" s="9"/>
      <c r="FB1661" s="9"/>
      <c r="FC1661" s="9"/>
      <c r="FD1661" s="9"/>
      <c r="FE1661" s="9"/>
      <c r="FF1661" s="9"/>
      <c r="FG1661" s="9"/>
      <c r="FH1661" s="9"/>
      <c r="FI1661" s="9"/>
      <c r="FJ1661" s="9"/>
      <c r="FK1661" s="9"/>
      <c r="FL1661" s="9"/>
      <c r="FM1661" s="9"/>
      <c r="FN1661" s="9"/>
      <c r="FO1661" s="9"/>
      <c r="FP1661" s="9"/>
      <c r="FQ1661" s="9"/>
      <c r="FR1661" s="9"/>
      <c r="FS1661" s="9"/>
      <c r="FT1661" s="9"/>
      <c r="FU1661" s="9"/>
      <c r="FV1661" s="9"/>
      <c r="FW1661" s="9"/>
      <c r="FX1661" s="9"/>
      <c r="FY1661" s="9"/>
      <c r="FZ1661" s="9"/>
      <c r="GA1661" s="9"/>
      <c r="GB1661" s="9"/>
      <c r="GC1661" s="9"/>
      <c r="GD1661" s="9"/>
      <c r="GE1661" s="9"/>
      <c r="GF1661" s="9"/>
    </row>
    <row r="1662" spans="2:188" s="95" customFormat="1">
      <c r="B1662" s="96"/>
      <c r="C1662" s="96"/>
      <c r="D1662" s="96"/>
      <c r="E1662" s="173"/>
      <c r="F1662" s="105"/>
      <c r="G1662" s="97"/>
      <c r="L1662" s="107"/>
      <c r="M1662" s="98"/>
      <c r="N1662" s="99"/>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9"/>
      <c r="EV1662" s="9"/>
      <c r="EW1662" s="9"/>
      <c r="EX1662" s="9"/>
      <c r="EY1662" s="9"/>
      <c r="EZ1662" s="9"/>
      <c r="FA1662" s="9"/>
      <c r="FB1662" s="9"/>
      <c r="FC1662" s="9"/>
      <c r="FD1662" s="9"/>
      <c r="FE1662" s="9"/>
      <c r="FF1662" s="9"/>
      <c r="FG1662" s="9"/>
      <c r="FH1662" s="9"/>
      <c r="FI1662" s="9"/>
      <c r="FJ1662" s="9"/>
      <c r="FK1662" s="9"/>
      <c r="FL1662" s="9"/>
      <c r="FM1662" s="9"/>
      <c r="FN1662" s="9"/>
      <c r="FO1662" s="9"/>
      <c r="FP1662" s="9"/>
      <c r="FQ1662" s="9"/>
      <c r="FR1662" s="9"/>
      <c r="FS1662" s="9"/>
      <c r="FT1662" s="9"/>
      <c r="FU1662" s="9"/>
      <c r="FV1662" s="9"/>
      <c r="FW1662" s="9"/>
      <c r="FX1662" s="9"/>
      <c r="FY1662" s="9"/>
      <c r="FZ1662" s="9"/>
      <c r="GA1662" s="9"/>
      <c r="GB1662" s="9"/>
      <c r="GC1662" s="9"/>
      <c r="GD1662" s="9"/>
      <c r="GE1662" s="9"/>
      <c r="GF1662" s="9"/>
    </row>
    <row r="1663" spans="2:188" s="95" customFormat="1">
      <c r="B1663" s="96"/>
      <c r="C1663" s="96"/>
      <c r="D1663" s="96"/>
      <c r="E1663" s="173"/>
      <c r="F1663" s="105"/>
      <c r="G1663" s="97"/>
      <c r="L1663" s="107"/>
      <c r="M1663" s="98"/>
      <c r="N1663" s="99"/>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c r="DU1663" s="9"/>
      <c r="DV1663" s="9"/>
      <c r="DW1663" s="9"/>
      <c r="DX1663" s="9"/>
      <c r="DY1663" s="9"/>
      <c r="DZ1663" s="9"/>
      <c r="EA1663" s="9"/>
      <c r="EB1663" s="9"/>
      <c r="EC1663" s="9"/>
      <c r="ED1663" s="9"/>
      <c r="EE1663" s="9"/>
      <c r="EF1663" s="9"/>
      <c r="EG1663" s="9"/>
      <c r="EH1663" s="9"/>
      <c r="EI1663" s="9"/>
      <c r="EJ1663" s="9"/>
      <c r="EK1663" s="9"/>
      <c r="EL1663" s="9"/>
      <c r="EM1663" s="9"/>
      <c r="EN1663" s="9"/>
      <c r="EO1663" s="9"/>
      <c r="EP1663" s="9"/>
      <c r="EQ1663" s="9"/>
      <c r="ER1663" s="9"/>
      <c r="ES1663" s="9"/>
      <c r="ET1663" s="9"/>
      <c r="EU1663" s="9"/>
      <c r="EV1663" s="9"/>
      <c r="EW1663" s="9"/>
      <c r="EX1663" s="9"/>
      <c r="EY1663" s="9"/>
      <c r="EZ1663" s="9"/>
      <c r="FA1663" s="9"/>
      <c r="FB1663" s="9"/>
      <c r="FC1663" s="9"/>
      <c r="FD1663" s="9"/>
      <c r="FE1663" s="9"/>
      <c r="FF1663" s="9"/>
      <c r="FG1663" s="9"/>
      <c r="FH1663" s="9"/>
      <c r="FI1663" s="9"/>
      <c r="FJ1663" s="9"/>
      <c r="FK1663" s="9"/>
      <c r="FL1663" s="9"/>
      <c r="FM1663" s="9"/>
      <c r="FN1663" s="9"/>
      <c r="FO1663" s="9"/>
      <c r="FP1663" s="9"/>
      <c r="FQ1663" s="9"/>
      <c r="FR1663" s="9"/>
      <c r="FS1663" s="9"/>
      <c r="FT1663" s="9"/>
      <c r="FU1663" s="9"/>
      <c r="FV1663" s="9"/>
      <c r="FW1663" s="9"/>
      <c r="FX1663" s="9"/>
      <c r="FY1663" s="9"/>
      <c r="FZ1663" s="9"/>
      <c r="GA1663" s="9"/>
      <c r="GB1663" s="9"/>
      <c r="GC1663" s="9"/>
      <c r="GD1663" s="9"/>
      <c r="GE1663" s="9"/>
      <c r="GF1663" s="9"/>
    </row>
    <row r="1664" spans="2:188" s="95" customFormat="1">
      <c r="B1664" s="96"/>
      <c r="C1664" s="96"/>
      <c r="D1664" s="96"/>
      <c r="E1664" s="173"/>
      <c r="F1664" s="105"/>
      <c r="G1664" s="97"/>
      <c r="L1664" s="107"/>
      <c r="M1664" s="98"/>
      <c r="N1664" s="99"/>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9"/>
      <c r="FZ1664" s="9"/>
      <c r="GA1664" s="9"/>
      <c r="GB1664" s="9"/>
      <c r="GC1664" s="9"/>
      <c r="GD1664" s="9"/>
      <c r="GE1664" s="9"/>
      <c r="GF1664" s="9"/>
    </row>
    <row r="1665" spans="2:188" s="95" customFormat="1">
      <c r="B1665" s="96"/>
      <c r="C1665" s="96"/>
      <c r="D1665" s="96"/>
      <c r="E1665" s="173"/>
      <c r="F1665" s="105"/>
      <c r="G1665" s="97"/>
      <c r="L1665" s="107"/>
      <c r="M1665" s="98"/>
      <c r="N1665" s="99"/>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c r="DU1665" s="9"/>
      <c r="DV1665" s="9"/>
      <c r="DW1665" s="9"/>
      <c r="DX1665" s="9"/>
      <c r="DY1665" s="9"/>
      <c r="DZ1665" s="9"/>
      <c r="EA1665" s="9"/>
      <c r="EB1665" s="9"/>
      <c r="EC1665" s="9"/>
      <c r="ED1665" s="9"/>
      <c r="EE1665" s="9"/>
      <c r="EF1665" s="9"/>
      <c r="EG1665" s="9"/>
      <c r="EH1665" s="9"/>
      <c r="EI1665" s="9"/>
      <c r="EJ1665" s="9"/>
      <c r="EK1665" s="9"/>
      <c r="EL1665" s="9"/>
      <c r="EM1665" s="9"/>
      <c r="EN1665" s="9"/>
      <c r="EO1665" s="9"/>
      <c r="EP1665" s="9"/>
      <c r="EQ1665" s="9"/>
      <c r="ER1665" s="9"/>
      <c r="ES1665" s="9"/>
      <c r="ET1665" s="9"/>
      <c r="EU1665" s="9"/>
      <c r="EV1665" s="9"/>
      <c r="EW1665" s="9"/>
      <c r="EX1665" s="9"/>
      <c r="EY1665" s="9"/>
      <c r="EZ1665" s="9"/>
      <c r="FA1665" s="9"/>
      <c r="FB1665" s="9"/>
      <c r="FC1665" s="9"/>
      <c r="FD1665" s="9"/>
      <c r="FE1665" s="9"/>
      <c r="FF1665" s="9"/>
      <c r="FG1665" s="9"/>
      <c r="FH1665" s="9"/>
      <c r="FI1665" s="9"/>
      <c r="FJ1665" s="9"/>
      <c r="FK1665" s="9"/>
      <c r="FL1665" s="9"/>
      <c r="FM1665" s="9"/>
      <c r="FN1665" s="9"/>
      <c r="FO1665" s="9"/>
      <c r="FP1665" s="9"/>
      <c r="FQ1665" s="9"/>
      <c r="FR1665" s="9"/>
      <c r="FS1665" s="9"/>
      <c r="FT1665" s="9"/>
      <c r="FU1665" s="9"/>
      <c r="FV1665" s="9"/>
      <c r="FW1665" s="9"/>
      <c r="FX1665" s="9"/>
      <c r="FY1665" s="9"/>
      <c r="FZ1665" s="9"/>
      <c r="GA1665" s="9"/>
      <c r="GB1665" s="9"/>
      <c r="GC1665" s="9"/>
      <c r="GD1665" s="9"/>
      <c r="GE1665" s="9"/>
      <c r="GF1665" s="9"/>
    </row>
    <row r="1666" spans="2:188" s="95" customFormat="1">
      <c r="B1666" s="96"/>
      <c r="C1666" s="96"/>
      <c r="D1666" s="96"/>
      <c r="E1666" s="173"/>
      <c r="F1666" s="105"/>
      <c r="G1666" s="97"/>
      <c r="L1666" s="107"/>
      <c r="M1666" s="98"/>
      <c r="N1666" s="99"/>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9"/>
      <c r="FZ1666" s="9"/>
      <c r="GA1666" s="9"/>
      <c r="GB1666" s="9"/>
      <c r="GC1666" s="9"/>
      <c r="GD1666" s="9"/>
      <c r="GE1666" s="9"/>
      <c r="GF1666" s="9"/>
    </row>
    <row r="1667" spans="2:188" s="95" customFormat="1">
      <c r="B1667" s="96"/>
      <c r="C1667" s="96"/>
      <c r="D1667" s="96"/>
      <c r="E1667" s="173"/>
      <c r="F1667" s="105"/>
      <c r="G1667" s="97"/>
      <c r="L1667" s="107"/>
      <c r="M1667" s="98"/>
      <c r="N1667" s="99"/>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row>
    <row r="1668" spans="2:188" s="95" customFormat="1">
      <c r="B1668" s="96"/>
      <c r="C1668" s="96"/>
      <c r="D1668" s="96"/>
      <c r="E1668" s="173"/>
      <c r="F1668" s="105"/>
      <c r="G1668" s="97"/>
      <c r="L1668" s="107"/>
      <c r="M1668" s="98"/>
      <c r="N1668" s="99"/>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9"/>
      <c r="FZ1668" s="9"/>
      <c r="GA1668" s="9"/>
      <c r="GB1668" s="9"/>
      <c r="GC1668" s="9"/>
      <c r="GD1668" s="9"/>
      <c r="GE1668" s="9"/>
      <c r="GF1668" s="9"/>
    </row>
    <row r="1669" spans="2:188" s="95" customFormat="1">
      <c r="B1669" s="96"/>
      <c r="C1669" s="96"/>
      <c r="D1669" s="96"/>
      <c r="E1669" s="173"/>
      <c r="F1669" s="105"/>
      <c r="G1669" s="97"/>
      <c r="L1669" s="107"/>
      <c r="M1669" s="98"/>
      <c r="N1669" s="99"/>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row>
    <row r="1670" spans="2:188" s="95" customFormat="1">
      <c r="B1670" s="96"/>
      <c r="C1670" s="96"/>
      <c r="D1670" s="96"/>
      <c r="E1670" s="173"/>
      <c r="F1670" s="105"/>
      <c r="G1670" s="97"/>
      <c r="L1670" s="107"/>
      <c r="M1670" s="98"/>
      <c r="N1670" s="99"/>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row>
    <row r="1671" spans="2:188" s="95" customFormat="1">
      <c r="B1671" s="96"/>
      <c r="C1671" s="96"/>
      <c r="D1671" s="96"/>
      <c r="E1671" s="173"/>
      <c r="F1671" s="105"/>
      <c r="G1671" s="97"/>
      <c r="L1671" s="107"/>
      <c r="M1671" s="98"/>
      <c r="N1671" s="99"/>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row>
    <row r="1672" spans="2:188" s="95" customFormat="1">
      <c r="B1672" s="96"/>
      <c r="C1672" s="96"/>
      <c r="D1672" s="96"/>
      <c r="E1672" s="173"/>
      <c r="F1672" s="105"/>
      <c r="G1672" s="97"/>
      <c r="L1672" s="107"/>
      <c r="M1672" s="98"/>
      <c r="N1672" s="99"/>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9"/>
      <c r="FZ1672" s="9"/>
      <c r="GA1672" s="9"/>
      <c r="GB1672" s="9"/>
      <c r="GC1672" s="9"/>
      <c r="GD1672" s="9"/>
      <c r="GE1672" s="9"/>
      <c r="GF1672" s="9"/>
    </row>
    <row r="1673" spans="2:188" s="95" customFormat="1">
      <c r="B1673" s="96"/>
      <c r="C1673" s="96"/>
      <c r="D1673" s="96"/>
      <c r="E1673" s="173"/>
      <c r="F1673" s="105"/>
      <c r="G1673" s="97"/>
      <c r="L1673" s="107"/>
      <c r="M1673" s="98"/>
      <c r="N1673" s="99"/>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row>
    <row r="1674" spans="2:188" s="95" customFormat="1">
      <c r="B1674" s="96"/>
      <c r="C1674" s="96"/>
      <c r="D1674" s="96"/>
      <c r="E1674" s="173"/>
      <c r="F1674" s="105"/>
      <c r="G1674" s="97"/>
      <c r="L1674" s="107"/>
      <c r="M1674" s="98"/>
      <c r="N1674" s="99"/>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row>
    <row r="1675" spans="2:188" s="95" customFormat="1">
      <c r="B1675" s="96"/>
      <c r="C1675" s="96"/>
      <c r="D1675" s="96"/>
      <c r="E1675" s="173"/>
      <c r="F1675" s="105"/>
      <c r="G1675" s="97"/>
      <c r="L1675" s="107"/>
      <c r="M1675" s="98"/>
      <c r="N1675" s="99"/>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row>
    <row r="1676" spans="2:188" s="95" customFormat="1">
      <c r="B1676" s="96"/>
      <c r="C1676" s="96"/>
      <c r="D1676" s="96"/>
      <c r="E1676" s="173"/>
      <c r="F1676" s="105"/>
      <c r="G1676" s="97"/>
      <c r="L1676" s="107"/>
      <c r="M1676" s="98"/>
      <c r="N1676" s="99"/>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row>
    <row r="1677" spans="2:188" s="95" customFormat="1">
      <c r="B1677" s="96"/>
      <c r="C1677" s="96"/>
      <c r="D1677" s="96"/>
      <c r="E1677" s="173"/>
      <c r="F1677" s="105"/>
      <c r="G1677" s="97"/>
      <c r="L1677" s="107"/>
      <c r="M1677" s="98"/>
      <c r="N1677" s="99"/>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row>
    <row r="1678" spans="2:188" s="95" customFormat="1">
      <c r="B1678" s="96"/>
      <c r="C1678" s="96"/>
      <c r="D1678" s="96"/>
      <c r="E1678" s="173"/>
      <c r="F1678" s="105"/>
      <c r="G1678" s="97"/>
      <c r="L1678" s="107"/>
      <c r="M1678" s="98"/>
      <c r="N1678" s="99"/>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row>
    <row r="1679" spans="2:188" s="95" customFormat="1">
      <c r="B1679" s="96"/>
      <c r="C1679" s="96"/>
      <c r="D1679" s="96"/>
      <c r="E1679" s="173"/>
      <c r="F1679" s="105"/>
      <c r="G1679" s="97"/>
      <c r="L1679" s="107"/>
      <c r="M1679" s="98"/>
      <c r="N1679" s="99"/>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row>
    <row r="1680" spans="2:188" s="95" customFormat="1">
      <c r="B1680" s="96"/>
      <c r="C1680" s="96"/>
      <c r="D1680" s="96"/>
      <c r="E1680" s="173"/>
      <c r="F1680" s="105"/>
      <c r="G1680" s="97"/>
      <c r="L1680" s="107"/>
      <c r="M1680" s="98"/>
      <c r="N1680" s="99"/>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row>
    <row r="1681" spans="2:188" s="95" customFormat="1">
      <c r="B1681" s="96"/>
      <c r="C1681" s="96"/>
      <c r="D1681" s="96"/>
      <c r="E1681" s="173"/>
      <c r="F1681" s="105"/>
      <c r="G1681" s="97"/>
      <c r="L1681" s="107"/>
      <c r="M1681" s="98"/>
      <c r="N1681" s="99"/>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row>
    <row r="1682" spans="2:188" s="95" customFormat="1">
      <c r="B1682" s="96"/>
      <c r="C1682" s="96"/>
      <c r="D1682" s="96"/>
      <c r="E1682" s="173"/>
      <c r="F1682" s="105"/>
      <c r="G1682" s="97"/>
      <c r="L1682" s="107"/>
      <c r="M1682" s="98"/>
      <c r="N1682" s="99"/>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9"/>
      <c r="FZ1682" s="9"/>
      <c r="GA1682" s="9"/>
      <c r="GB1682" s="9"/>
      <c r="GC1682" s="9"/>
      <c r="GD1682" s="9"/>
      <c r="GE1682" s="9"/>
      <c r="GF1682" s="9"/>
    </row>
    <row r="1683" spans="2:188" s="95" customFormat="1">
      <c r="B1683" s="96"/>
      <c r="C1683" s="96"/>
      <c r="D1683" s="96"/>
      <c r="E1683" s="173"/>
      <c r="F1683" s="105"/>
      <c r="G1683" s="97"/>
      <c r="L1683" s="107"/>
      <c r="M1683" s="98"/>
      <c r="N1683" s="99"/>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row>
    <row r="1684" spans="2:188" s="95" customFormat="1">
      <c r="B1684" s="96"/>
      <c r="C1684" s="96"/>
      <c r="D1684" s="96"/>
      <c r="E1684" s="173"/>
      <c r="F1684" s="105"/>
      <c r="G1684" s="97"/>
      <c r="L1684" s="107"/>
      <c r="M1684" s="98"/>
      <c r="N1684" s="99"/>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9"/>
      <c r="FZ1684" s="9"/>
      <c r="GA1684" s="9"/>
      <c r="GB1684" s="9"/>
      <c r="GC1684" s="9"/>
      <c r="GD1684" s="9"/>
      <c r="GE1684" s="9"/>
      <c r="GF1684" s="9"/>
    </row>
    <row r="1685" spans="2:188" s="95" customFormat="1">
      <c r="B1685" s="96"/>
      <c r="C1685" s="96"/>
      <c r="D1685" s="96"/>
      <c r="E1685" s="173"/>
      <c r="F1685" s="105"/>
      <c r="G1685" s="97"/>
      <c r="L1685" s="107"/>
      <c r="M1685" s="98"/>
      <c r="N1685" s="99"/>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c r="DU1685" s="9"/>
      <c r="DV1685" s="9"/>
      <c r="DW1685" s="9"/>
      <c r="DX1685" s="9"/>
      <c r="DY1685" s="9"/>
      <c r="DZ1685" s="9"/>
      <c r="EA1685" s="9"/>
      <c r="EB1685" s="9"/>
      <c r="EC1685" s="9"/>
      <c r="ED1685" s="9"/>
      <c r="EE1685" s="9"/>
      <c r="EF1685" s="9"/>
      <c r="EG1685" s="9"/>
      <c r="EH1685" s="9"/>
      <c r="EI1685" s="9"/>
      <c r="EJ1685" s="9"/>
      <c r="EK1685" s="9"/>
      <c r="EL1685" s="9"/>
      <c r="EM1685" s="9"/>
      <c r="EN1685" s="9"/>
      <c r="EO1685" s="9"/>
      <c r="EP1685" s="9"/>
      <c r="EQ1685" s="9"/>
      <c r="ER1685" s="9"/>
      <c r="ES1685" s="9"/>
      <c r="ET1685" s="9"/>
      <c r="EU1685" s="9"/>
      <c r="EV1685" s="9"/>
      <c r="EW1685" s="9"/>
      <c r="EX1685" s="9"/>
      <c r="EY1685" s="9"/>
      <c r="EZ1685" s="9"/>
      <c r="FA1685" s="9"/>
      <c r="FB1685" s="9"/>
      <c r="FC1685" s="9"/>
      <c r="FD1685" s="9"/>
      <c r="FE1685" s="9"/>
      <c r="FF1685" s="9"/>
      <c r="FG1685" s="9"/>
      <c r="FH1685" s="9"/>
      <c r="FI1685" s="9"/>
      <c r="FJ1685" s="9"/>
      <c r="FK1685" s="9"/>
      <c r="FL1685" s="9"/>
      <c r="FM1685" s="9"/>
      <c r="FN1685" s="9"/>
      <c r="FO1685" s="9"/>
      <c r="FP1685" s="9"/>
      <c r="FQ1685" s="9"/>
      <c r="FR1685" s="9"/>
      <c r="FS1685" s="9"/>
      <c r="FT1685" s="9"/>
      <c r="FU1685" s="9"/>
      <c r="FV1685" s="9"/>
      <c r="FW1685" s="9"/>
      <c r="FX1685" s="9"/>
      <c r="FY1685" s="9"/>
      <c r="FZ1685" s="9"/>
      <c r="GA1685" s="9"/>
      <c r="GB1685" s="9"/>
      <c r="GC1685" s="9"/>
      <c r="GD1685" s="9"/>
      <c r="GE1685" s="9"/>
      <c r="GF1685" s="9"/>
    </row>
    <row r="1686" spans="2:188" s="95" customFormat="1">
      <c r="B1686" s="96"/>
      <c r="C1686" s="96"/>
      <c r="D1686" s="96"/>
      <c r="E1686" s="173"/>
      <c r="F1686" s="105"/>
      <c r="G1686" s="97"/>
      <c r="L1686" s="107"/>
      <c r="M1686" s="98"/>
      <c r="N1686" s="99"/>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9"/>
      <c r="FZ1686" s="9"/>
      <c r="GA1686" s="9"/>
      <c r="GB1686" s="9"/>
      <c r="GC1686" s="9"/>
      <c r="GD1686" s="9"/>
      <c r="GE1686" s="9"/>
      <c r="GF1686" s="9"/>
    </row>
    <row r="1687" spans="2:188" s="95" customFormat="1">
      <c r="B1687" s="96"/>
      <c r="C1687" s="96"/>
      <c r="D1687" s="96"/>
      <c r="E1687" s="173"/>
      <c r="F1687" s="105"/>
      <c r="G1687" s="97"/>
      <c r="L1687" s="107"/>
      <c r="M1687" s="98"/>
      <c r="N1687" s="99"/>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c r="DU1687" s="9"/>
      <c r="DV1687" s="9"/>
      <c r="DW1687" s="9"/>
      <c r="DX1687" s="9"/>
      <c r="DY1687" s="9"/>
      <c r="DZ1687" s="9"/>
      <c r="EA1687" s="9"/>
      <c r="EB1687" s="9"/>
      <c r="EC1687" s="9"/>
      <c r="ED1687" s="9"/>
      <c r="EE1687" s="9"/>
      <c r="EF1687" s="9"/>
      <c r="EG1687" s="9"/>
      <c r="EH1687" s="9"/>
      <c r="EI1687" s="9"/>
      <c r="EJ1687" s="9"/>
      <c r="EK1687" s="9"/>
      <c r="EL1687" s="9"/>
      <c r="EM1687" s="9"/>
      <c r="EN1687" s="9"/>
      <c r="EO1687" s="9"/>
      <c r="EP1687" s="9"/>
      <c r="EQ1687" s="9"/>
      <c r="ER1687" s="9"/>
      <c r="ES1687" s="9"/>
      <c r="ET1687" s="9"/>
      <c r="EU1687" s="9"/>
      <c r="EV1687" s="9"/>
      <c r="EW1687" s="9"/>
      <c r="EX1687" s="9"/>
      <c r="EY1687" s="9"/>
      <c r="EZ1687" s="9"/>
      <c r="FA1687" s="9"/>
      <c r="FB1687" s="9"/>
      <c r="FC1687" s="9"/>
      <c r="FD1687" s="9"/>
      <c r="FE1687" s="9"/>
      <c r="FF1687" s="9"/>
      <c r="FG1687" s="9"/>
      <c r="FH1687" s="9"/>
      <c r="FI1687" s="9"/>
      <c r="FJ1687" s="9"/>
      <c r="FK1687" s="9"/>
      <c r="FL1687" s="9"/>
      <c r="FM1687" s="9"/>
      <c r="FN1687" s="9"/>
      <c r="FO1687" s="9"/>
      <c r="FP1687" s="9"/>
      <c r="FQ1687" s="9"/>
      <c r="FR1687" s="9"/>
      <c r="FS1687" s="9"/>
      <c r="FT1687" s="9"/>
      <c r="FU1687" s="9"/>
      <c r="FV1687" s="9"/>
      <c r="FW1687" s="9"/>
      <c r="FX1687" s="9"/>
      <c r="FY1687" s="9"/>
      <c r="FZ1687" s="9"/>
      <c r="GA1687" s="9"/>
      <c r="GB1687" s="9"/>
      <c r="GC1687" s="9"/>
      <c r="GD1687" s="9"/>
      <c r="GE1687" s="9"/>
      <c r="GF1687" s="9"/>
    </row>
    <row r="1688" spans="2:188" s="95" customFormat="1">
      <c r="B1688" s="96"/>
      <c r="C1688" s="96"/>
      <c r="D1688" s="96"/>
      <c r="E1688" s="173"/>
      <c r="F1688" s="105"/>
      <c r="G1688" s="97"/>
      <c r="L1688" s="107"/>
      <c r="M1688" s="98"/>
      <c r="N1688" s="99"/>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9"/>
      <c r="FZ1688" s="9"/>
      <c r="GA1688" s="9"/>
      <c r="GB1688" s="9"/>
      <c r="GC1688" s="9"/>
      <c r="GD1688" s="9"/>
      <c r="GE1688" s="9"/>
      <c r="GF1688" s="9"/>
    </row>
    <row r="1689" spans="2:188" s="95" customFormat="1">
      <c r="B1689" s="96"/>
      <c r="C1689" s="96"/>
      <c r="D1689" s="96"/>
      <c r="E1689" s="173"/>
      <c r="F1689" s="105"/>
      <c r="G1689" s="97"/>
      <c r="L1689" s="107"/>
      <c r="M1689" s="98"/>
      <c r="N1689" s="99"/>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c r="DU1689" s="9"/>
      <c r="DV1689" s="9"/>
      <c r="DW1689" s="9"/>
      <c r="DX1689" s="9"/>
      <c r="DY1689" s="9"/>
      <c r="DZ1689" s="9"/>
      <c r="EA1689" s="9"/>
      <c r="EB1689" s="9"/>
      <c r="EC1689" s="9"/>
      <c r="ED1689" s="9"/>
      <c r="EE1689" s="9"/>
      <c r="EF1689" s="9"/>
      <c r="EG1689" s="9"/>
      <c r="EH1689" s="9"/>
      <c r="EI1689" s="9"/>
      <c r="EJ1689" s="9"/>
      <c r="EK1689" s="9"/>
      <c r="EL1689" s="9"/>
      <c r="EM1689" s="9"/>
      <c r="EN1689" s="9"/>
      <c r="EO1689" s="9"/>
      <c r="EP1689" s="9"/>
      <c r="EQ1689" s="9"/>
      <c r="ER1689" s="9"/>
      <c r="ES1689" s="9"/>
      <c r="ET1689" s="9"/>
      <c r="EU1689" s="9"/>
      <c r="EV1689" s="9"/>
      <c r="EW1689" s="9"/>
      <c r="EX1689" s="9"/>
      <c r="EY1689" s="9"/>
      <c r="EZ1689" s="9"/>
      <c r="FA1689" s="9"/>
      <c r="FB1689" s="9"/>
      <c r="FC1689" s="9"/>
      <c r="FD1689" s="9"/>
      <c r="FE1689" s="9"/>
      <c r="FF1689" s="9"/>
      <c r="FG1689" s="9"/>
      <c r="FH1689" s="9"/>
      <c r="FI1689" s="9"/>
      <c r="FJ1689" s="9"/>
      <c r="FK1689" s="9"/>
      <c r="FL1689" s="9"/>
      <c r="FM1689" s="9"/>
      <c r="FN1689" s="9"/>
      <c r="FO1689" s="9"/>
      <c r="FP1689" s="9"/>
      <c r="FQ1689" s="9"/>
      <c r="FR1689" s="9"/>
      <c r="FS1689" s="9"/>
      <c r="FT1689" s="9"/>
      <c r="FU1689" s="9"/>
      <c r="FV1689" s="9"/>
      <c r="FW1689" s="9"/>
      <c r="FX1689" s="9"/>
      <c r="FY1689" s="9"/>
      <c r="FZ1689" s="9"/>
      <c r="GA1689" s="9"/>
      <c r="GB1689" s="9"/>
      <c r="GC1689" s="9"/>
      <c r="GD1689" s="9"/>
      <c r="GE1689" s="9"/>
      <c r="GF1689" s="9"/>
    </row>
    <row r="1690" spans="2:188" s="95" customFormat="1">
      <c r="B1690" s="96"/>
      <c r="C1690" s="96"/>
      <c r="D1690" s="96"/>
      <c r="E1690" s="173"/>
      <c r="F1690" s="105"/>
      <c r="G1690" s="97"/>
      <c r="L1690" s="107"/>
      <c r="M1690" s="98"/>
      <c r="N1690" s="99"/>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9"/>
      <c r="FZ1690" s="9"/>
      <c r="GA1690" s="9"/>
      <c r="GB1690" s="9"/>
      <c r="GC1690" s="9"/>
      <c r="GD1690" s="9"/>
      <c r="GE1690" s="9"/>
      <c r="GF1690" s="9"/>
    </row>
    <row r="1691" spans="2:188" s="95" customFormat="1">
      <c r="B1691" s="96"/>
      <c r="C1691" s="96"/>
      <c r="D1691" s="96"/>
      <c r="E1691" s="173"/>
      <c r="F1691" s="105"/>
      <c r="G1691" s="97"/>
      <c r="L1691" s="107"/>
      <c r="M1691" s="98"/>
      <c r="N1691" s="99"/>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c r="DU1691" s="9"/>
      <c r="DV1691" s="9"/>
      <c r="DW1691" s="9"/>
      <c r="DX1691" s="9"/>
      <c r="DY1691" s="9"/>
      <c r="DZ1691" s="9"/>
      <c r="EA1691" s="9"/>
      <c r="EB1691" s="9"/>
      <c r="EC1691" s="9"/>
      <c r="ED1691" s="9"/>
      <c r="EE1691" s="9"/>
      <c r="EF1691" s="9"/>
      <c r="EG1691" s="9"/>
      <c r="EH1691" s="9"/>
      <c r="EI1691" s="9"/>
      <c r="EJ1691" s="9"/>
      <c r="EK1691" s="9"/>
      <c r="EL1691" s="9"/>
      <c r="EM1691" s="9"/>
      <c r="EN1691" s="9"/>
      <c r="EO1691" s="9"/>
      <c r="EP1691" s="9"/>
      <c r="EQ1691" s="9"/>
      <c r="ER1691" s="9"/>
      <c r="ES1691" s="9"/>
      <c r="ET1691" s="9"/>
      <c r="EU1691" s="9"/>
      <c r="EV1691" s="9"/>
      <c r="EW1691" s="9"/>
      <c r="EX1691" s="9"/>
      <c r="EY1691" s="9"/>
      <c r="EZ1691" s="9"/>
      <c r="FA1691" s="9"/>
      <c r="FB1691" s="9"/>
      <c r="FC1691" s="9"/>
      <c r="FD1691" s="9"/>
      <c r="FE1691" s="9"/>
      <c r="FF1691" s="9"/>
      <c r="FG1691" s="9"/>
      <c r="FH1691" s="9"/>
      <c r="FI1691" s="9"/>
      <c r="FJ1691" s="9"/>
      <c r="FK1691" s="9"/>
      <c r="FL1691" s="9"/>
      <c r="FM1691" s="9"/>
      <c r="FN1691" s="9"/>
      <c r="FO1691" s="9"/>
      <c r="FP1691" s="9"/>
      <c r="FQ1691" s="9"/>
      <c r="FR1691" s="9"/>
      <c r="FS1691" s="9"/>
      <c r="FT1691" s="9"/>
      <c r="FU1691" s="9"/>
      <c r="FV1691" s="9"/>
      <c r="FW1691" s="9"/>
      <c r="FX1691" s="9"/>
      <c r="FY1691" s="9"/>
      <c r="FZ1691" s="9"/>
      <c r="GA1691" s="9"/>
      <c r="GB1691" s="9"/>
      <c r="GC1691" s="9"/>
      <c r="GD1691" s="9"/>
      <c r="GE1691" s="9"/>
      <c r="GF1691" s="9"/>
    </row>
    <row r="1692" spans="2:188" s="95" customFormat="1">
      <c r="B1692" s="96"/>
      <c r="C1692" s="96"/>
      <c r="D1692" s="96"/>
      <c r="E1692" s="173"/>
      <c r="F1692" s="105"/>
      <c r="G1692" s="97"/>
      <c r="L1692" s="107"/>
      <c r="M1692" s="98"/>
      <c r="N1692" s="99"/>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9"/>
      <c r="FZ1692" s="9"/>
      <c r="GA1692" s="9"/>
      <c r="GB1692" s="9"/>
      <c r="GC1692" s="9"/>
      <c r="GD1692" s="9"/>
      <c r="GE1692" s="9"/>
      <c r="GF1692" s="9"/>
    </row>
    <row r="1693" spans="2:188" s="95" customFormat="1">
      <c r="B1693" s="96"/>
      <c r="C1693" s="96"/>
      <c r="D1693" s="96"/>
      <c r="E1693" s="173"/>
      <c r="F1693" s="105"/>
      <c r="G1693" s="97"/>
      <c r="L1693" s="107"/>
      <c r="M1693" s="98"/>
      <c r="N1693" s="99"/>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c r="DU1693" s="9"/>
      <c r="DV1693" s="9"/>
      <c r="DW1693" s="9"/>
      <c r="DX1693" s="9"/>
      <c r="DY1693" s="9"/>
      <c r="DZ1693" s="9"/>
      <c r="EA1693" s="9"/>
      <c r="EB1693" s="9"/>
      <c r="EC1693" s="9"/>
      <c r="ED1693" s="9"/>
      <c r="EE1693" s="9"/>
      <c r="EF1693" s="9"/>
      <c r="EG1693" s="9"/>
      <c r="EH1693" s="9"/>
      <c r="EI1693" s="9"/>
      <c r="EJ1693" s="9"/>
      <c r="EK1693" s="9"/>
      <c r="EL1693" s="9"/>
      <c r="EM1693" s="9"/>
      <c r="EN1693" s="9"/>
      <c r="EO1693" s="9"/>
      <c r="EP1693" s="9"/>
      <c r="EQ1693" s="9"/>
      <c r="ER1693" s="9"/>
      <c r="ES1693" s="9"/>
      <c r="ET1693" s="9"/>
      <c r="EU1693" s="9"/>
      <c r="EV1693" s="9"/>
      <c r="EW1693" s="9"/>
      <c r="EX1693" s="9"/>
      <c r="EY1693" s="9"/>
      <c r="EZ1693" s="9"/>
      <c r="FA1693" s="9"/>
      <c r="FB1693" s="9"/>
      <c r="FC1693" s="9"/>
      <c r="FD1693" s="9"/>
      <c r="FE1693" s="9"/>
      <c r="FF1693" s="9"/>
      <c r="FG1693" s="9"/>
      <c r="FH1693" s="9"/>
      <c r="FI1693" s="9"/>
      <c r="FJ1693" s="9"/>
      <c r="FK1693" s="9"/>
      <c r="FL1693" s="9"/>
      <c r="FM1693" s="9"/>
      <c r="FN1693" s="9"/>
      <c r="FO1693" s="9"/>
      <c r="FP1693" s="9"/>
      <c r="FQ1693" s="9"/>
      <c r="FR1693" s="9"/>
      <c r="FS1693" s="9"/>
      <c r="FT1693" s="9"/>
      <c r="FU1693" s="9"/>
      <c r="FV1693" s="9"/>
      <c r="FW1693" s="9"/>
      <c r="FX1693" s="9"/>
      <c r="FY1693" s="9"/>
      <c r="FZ1693" s="9"/>
      <c r="GA1693" s="9"/>
      <c r="GB1693" s="9"/>
      <c r="GC1693" s="9"/>
      <c r="GD1693" s="9"/>
      <c r="GE1693" s="9"/>
      <c r="GF1693" s="9"/>
    </row>
    <row r="1694" spans="2:188" s="95" customFormat="1">
      <c r="B1694" s="96"/>
      <c r="C1694" s="96"/>
      <c r="D1694" s="96"/>
      <c r="E1694" s="173"/>
      <c r="F1694" s="105"/>
      <c r="G1694" s="97"/>
      <c r="L1694" s="107"/>
      <c r="M1694" s="98"/>
      <c r="N1694" s="99"/>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9"/>
      <c r="FZ1694" s="9"/>
      <c r="GA1694" s="9"/>
      <c r="GB1694" s="9"/>
      <c r="GC1694" s="9"/>
      <c r="GD1694" s="9"/>
      <c r="GE1694" s="9"/>
      <c r="GF1694" s="9"/>
    </row>
    <row r="1695" spans="2:188" s="95" customFormat="1">
      <c r="B1695" s="96"/>
      <c r="C1695" s="96"/>
      <c r="D1695" s="96"/>
      <c r="E1695" s="173"/>
      <c r="F1695" s="105"/>
      <c r="G1695" s="97"/>
      <c r="L1695" s="107"/>
      <c r="M1695" s="98"/>
      <c r="N1695" s="99"/>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c r="DU1695" s="9"/>
      <c r="DV1695" s="9"/>
      <c r="DW1695" s="9"/>
      <c r="DX1695" s="9"/>
      <c r="DY1695" s="9"/>
      <c r="DZ1695" s="9"/>
      <c r="EA1695" s="9"/>
      <c r="EB1695" s="9"/>
      <c r="EC1695" s="9"/>
      <c r="ED1695" s="9"/>
      <c r="EE1695" s="9"/>
      <c r="EF1695" s="9"/>
      <c r="EG1695" s="9"/>
      <c r="EH1695" s="9"/>
      <c r="EI1695" s="9"/>
      <c r="EJ1695" s="9"/>
      <c r="EK1695" s="9"/>
      <c r="EL1695" s="9"/>
      <c r="EM1695" s="9"/>
      <c r="EN1695" s="9"/>
      <c r="EO1695" s="9"/>
      <c r="EP1695" s="9"/>
      <c r="EQ1695" s="9"/>
      <c r="ER1695" s="9"/>
      <c r="ES1695" s="9"/>
      <c r="ET1695" s="9"/>
      <c r="EU1695" s="9"/>
      <c r="EV1695" s="9"/>
      <c r="EW1695" s="9"/>
      <c r="EX1695" s="9"/>
      <c r="EY1695" s="9"/>
      <c r="EZ1695" s="9"/>
      <c r="FA1695" s="9"/>
      <c r="FB1695" s="9"/>
      <c r="FC1695" s="9"/>
      <c r="FD1695" s="9"/>
      <c r="FE1695" s="9"/>
      <c r="FF1695" s="9"/>
      <c r="FG1695" s="9"/>
      <c r="FH1695" s="9"/>
      <c r="FI1695" s="9"/>
      <c r="FJ1695" s="9"/>
      <c r="FK1695" s="9"/>
      <c r="FL1695" s="9"/>
      <c r="FM1695" s="9"/>
      <c r="FN1695" s="9"/>
      <c r="FO1695" s="9"/>
      <c r="FP1695" s="9"/>
      <c r="FQ1695" s="9"/>
      <c r="FR1695" s="9"/>
      <c r="FS1695" s="9"/>
      <c r="FT1695" s="9"/>
      <c r="FU1695" s="9"/>
      <c r="FV1695" s="9"/>
      <c r="FW1695" s="9"/>
      <c r="FX1695" s="9"/>
      <c r="FY1695" s="9"/>
      <c r="FZ1695" s="9"/>
      <c r="GA1695" s="9"/>
      <c r="GB1695" s="9"/>
      <c r="GC1695" s="9"/>
      <c r="GD1695" s="9"/>
      <c r="GE1695" s="9"/>
      <c r="GF1695" s="9"/>
    </row>
    <row r="1696" spans="2:188" s="95" customFormat="1">
      <c r="B1696" s="96"/>
      <c r="C1696" s="96"/>
      <c r="D1696" s="96"/>
      <c r="E1696" s="173"/>
      <c r="F1696" s="105"/>
      <c r="G1696" s="97"/>
      <c r="L1696" s="107"/>
      <c r="M1696" s="98"/>
      <c r="N1696" s="99"/>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9"/>
      <c r="FZ1696" s="9"/>
      <c r="GA1696" s="9"/>
      <c r="GB1696" s="9"/>
      <c r="GC1696" s="9"/>
      <c r="GD1696" s="9"/>
      <c r="GE1696" s="9"/>
      <c r="GF1696" s="9"/>
    </row>
    <row r="1697" spans="2:188" s="95" customFormat="1">
      <c r="B1697" s="96"/>
      <c r="C1697" s="96"/>
      <c r="D1697" s="96"/>
      <c r="E1697" s="173"/>
      <c r="F1697" s="105"/>
      <c r="G1697" s="97"/>
      <c r="L1697" s="107"/>
      <c r="M1697" s="98"/>
      <c r="N1697" s="99"/>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c r="DU1697" s="9"/>
      <c r="DV1697" s="9"/>
      <c r="DW1697" s="9"/>
      <c r="DX1697" s="9"/>
      <c r="DY1697" s="9"/>
      <c r="DZ1697" s="9"/>
      <c r="EA1697" s="9"/>
      <c r="EB1697" s="9"/>
      <c r="EC1697" s="9"/>
      <c r="ED1697" s="9"/>
      <c r="EE1697" s="9"/>
      <c r="EF1697" s="9"/>
      <c r="EG1697" s="9"/>
      <c r="EH1697" s="9"/>
      <c r="EI1697" s="9"/>
      <c r="EJ1697" s="9"/>
      <c r="EK1697" s="9"/>
      <c r="EL1697" s="9"/>
      <c r="EM1697" s="9"/>
      <c r="EN1697" s="9"/>
      <c r="EO1697" s="9"/>
      <c r="EP1697" s="9"/>
      <c r="EQ1697" s="9"/>
      <c r="ER1697" s="9"/>
      <c r="ES1697" s="9"/>
      <c r="ET1697" s="9"/>
      <c r="EU1697" s="9"/>
      <c r="EV1697" s="9"/>
      <c r="EW1697" s="9"/>
      <c r="EX1697" s="9"/>
      <c r="EY1697" s="9"/>
      <c r="EZ1697" s="9"/>
      <c r="FA1697" s="9"/>
      <c r="FB1697" s="9"/>
      <c r="FC1697" s="9"/>
      <c r="FD1697" s="9"/>
      <c r="FE1697" s="9"/>
      <c r="FF1697" s="9"/>
      <c r="FG1697" s="9"/>
      <c r="FH1697" s="9"/>
      <c r="FI1697" s="9"/>
      <c r="FJ1697" s="9"/>
      <c r="FK1697" s="9"/>
      <c r="FL1697" s="9"/>
      <c r="FM1697" s="9"/>
      <c r="FN1697" s="9"/>
      <c r="FO1697" s="9"/>
      <c r="FP1697" s="9"/>
      <c r="FQ1697" s="9"/>
      <c r="FR1697" s="9"/>
      <c r="FS1697" s="9"/>
      <c r="FT1697" s="9"/>
      <c r="FU1697" s="9"/>
      <c r="FV1697" s="9"/>
      <c r="FW1697" s="9"/>
      <c r="FX1697" s="9"/>
      <c r="FY1697" s="9"/>
      <c r="FZ1697" s="9"/>
      <c r="GA1697" s="9"/>
      <c r="GB1697" s="9"/>
      <c r="GC1697" s="9"/>
      <c r="GD1697" s="9"/>
      <c r="GE1697" s="9"/>
      <c r="GF1697" s="9"/>
    </row>
    <row r="1698" spans="2:188" s="95" customFormat="1">
      <c r="B1698" s="96"/>
      <c r="C1698" s="96"/>
      <c r="D1698" s="96"/>
      <c r="E1698" s="173"/>
      <c r="F1698" s="105"/>
      <c r="G1698" s="97"/>
      <c r="L1698" s="107"/>
      <c r="M1698" s="98"/>
      <c r="N1698" s="99"/>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9"/>
      <c r="FZ1698" s="9"/>
      <c r="GA1698" s="9"/>
      <c r="GB1698" s="9"/>
      <c r="GC1698" s="9"/>
      <c r="GD1698" s="9"/>
      <c r="GE1698" s="9"/>
      <c r="GF1698" s="9"/>
    </row>
    <row r="1699" spans="2:188" s="95" customFormat="1">
      <c r="B1699" s="96"/>
      <c r="C1699" s="96"/>
      <c r="D1699" s="96"/>
      <c r="E1699" s="173"/>
      <c r="F1699" s="105"/>
      <c r="G1699" s="97"/>
      <c r="L1699" s="107"/>
      <c r="M1699" s="98"/>
      <c r="N1699" s="99"/>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c r="DU1699" s="9"/>
      <c r="DV1699" s="9"/>
      <c r="DW1699" s="9"/>
      <c r="DX1699" s="9"/>
      <c r="DY1699" s="9"/>
      <c r="DZ1699" s="9"/>
      <c r="EA1699" s="9"/>
      <c r="EB1699" s="9"/>
      <c r="EC1699" s="9"/>
      <c r="ED1699" s="9"/>
      <c r="EE1699" s="9"/>
      <c r="EF1699" s="9"/>
      <c r="EG1699" s="9"/>
      <c r="EH1699" s="9"/>
      <c r="EI1699" s="9"/>
      <c r="EJ1699" s="9"/>
      <c r="EK1699" s="9"/>
      <c r="EL1699" s="9"/>
      <c r="EM1699" s="9"/>
      <c r="EN1699" s="9"/>
      <c r="EO1699" s="9"/>
      <c r="EP1699" s="9"/>
      <c r="EQ1699" s="9"/>
      <c r="ER1699" s="9"/>
      <c r="ES1699" s="9"/>
      <c r="ET1699" s="9"/>
      <c r="EU1699" s="9"/>
      <c r="EV1699" s="9"/>
      <c r="EW1699" s="9"/>
      <c r="EX1699" s="9"/>
      <c r="EY1699" s="9"/>
      <c r="EZ1699" s="9"/>
      <c r="FA1699" s="9"/>
      <c r="FB1699" s="9"/>
      <c r="FC1699" s="9"/>
      <c r="FD1699" s="9"/>
      <c r="FE1699" s="9"/>
      <c r="FF1699" s="9"/>
      <c r="FG1699" s="9"/>
      <c r="FH1699" s="9"/>
      <c r="FI1699" s="9"/>
      <c r="FJ1699" s="9"/>
      <c r="FK1699" s="9"/>
      <c r="FL1699" s="9"/>
      <c r="FM1699" s="9"/>
      <c r="FN1699" s="9"/>
      <c r="FO1699" s="9"/>
      <c r="FP1699" s="9"/>
      <c r="FQ1699" s="9"/>
      <c r="FR1699" s="9"/>
      <c r="FS1699" s="9"/>
      <c r="FT1699" s="9"/>
      <c r="FU1699" s="9"/>
      <c r="FV1699" s="9"/>
      <c r="FW1699" s="9"/>
      <c r="FX1699" s="9"/>
      <c r="FY1699" s="9"/>
      <c r="FZ1699" s="9"/>
      <c r="GA1699" s="9"/>
      <c r="GB1699" s="9"/>
      <c r="GC1699" s="9"/>
      <c r="GD1699" s="9"/>
      <c r="GE1699" s="9"/>
      <c r="GF1699" s="9"/>
    </row>
    <row r="1700" spans="2:188" s="95" customFormat="1">
      <c r="B1700" s="96"/>
      <c r="C1700" s="96"/>
      <c r="D1700" s="96"/>
      <c r="E1700" s="173"/>
      <c r="F1700" s="105"/>
      <c r="G1700" s="97"/>
      <c r="L1700" s="107"/>
      <c r="M1700" s="98"/>
      <c r="N1700" s="99"/>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9"/>
      <c r="FZ1700" s="9"/>
      <c r="GA1700" s="9"/>
      <c r="GB1700" s="9"/>
      <c r="GC1700" s="9"/>
      <c r="GD1700" s="9"/>
      <c r="GE1700" s="9"/>
      <c r="GF1700" s="9"/>
    </row>
    <row r="1701" spans="2:188" s="95" customFormat="1">
      <c r="B1701" s="96"/>
      <c r="C1701" s="96"/>
      <c r="D1701" s="96"/>
      <c r="E1701" s="173"/>
      <c r="F1701" s="105"/>
      <c r="G1701" s="97"/>
      <c r="L1701" s="107"/>
      <c r="M1701" s="98"/>
      <c r="N1701" s="99"/>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c r="DU1701" s="9"/>
      <c r="DV1701" s="9"/>
      <c r="DW1701" s="9"/>
      <c r="DX1701" s="9"/>
      <c r="DY1701" s="9"/>
      <c r="DZ1701" s="9"/>
      <c r="EA1701" s="9"/>
      <c r="EB1701" s="9"/>
      <c r="EC1701" s="9"/>
      <c r="ED1701" s="9"/>
      <c r="EE1701" s="9"/>
      <c r="EF1701" s="9"/>
      <c r="EG1701" s="9"/>
      <c r="EH1701" s="9"/>
      <c r="EI1701" s="9"/>
      <c r="EJ1701" s="9"/>
      <c r="EK1701" s="9"/>
      <c r="EL1701" s="9"/>
      <c r="EM1701" s="9"/>
      <c r="EN1701" s="9"/>
      <c r="EO1701" s="9"/>
      <c r="EP1701" s="9"/>
      <c r="EQ1701" s="9"/>
      <c r="ER1701" s="9"/>
      <c r="ES1701" s="9"/>
      <c r="ET1701" s="9"/>
      <c r="EU1701" s="9"/>
      <c r="EV1701" s="9"/>
      <c r="EW1701" s="9"/>
      <c r="EX1701" s="9"/>
      <c r="EY1701" s="9"/>
      <c r="EZ1701" s="9"/>
      <c r="FA1701" s="9"/>
      <c r="FB1701" s="9"/>
      <c r="FC1701" s="9"/>
      <c r="FD1701" s="9"/>
      <c r="FE1701" s="9"/>
      <c r="FF1701" s="9"/>
      <c r="FG1701" s="9"/>
      <c r="FH1701" s="9"/>
      <c r="FI1701" s="9"/>
      <c r="FJ1701" s="9"/>
      <c r="FK1701" s="9"/>
      <c r="FL1701" s="9"/>
      <c r="FM1701" s="9"/>
      <c r="FN1701" s="9"/>
      <c r="FO1701" s="9"/>
      <c r="FP1701" s="9"/>
      <c r="FQ1701" s="9"/>
      <c r="FR1701" s="9"/>
      <c r="FS1701" s="9"/>
      <c r="FT1701" s="9"/>
      <c r="FU1701" s="9"/>
      <c r="FV1701" s="9"/>
      <c r="FW1701" s="9"/>
      <c r="FX1701" s="9"/>
      <c r="FY1701" s="9"/>
      <c r="FZ1701" s="9"/>
      <c r="GA1701" s="9"/>
      <c r="GB1701" s="9"/>
      <c r="GC1701" s="9"/>
      <c r="GD1701" s="9"/>
      <c r="GE1701" s="9"/>
      <c r="GF1701" s="9"/>
    </row>
    <row r="1702" spans="2:188" s="95" customFormat="1">
      <c r="B1702" s="96"/>
      <c r="C1702" s="96"/>
      <c r="D1702" s="96"/>
      <c r="E1702" s="173"/>
      <c r="F1702" s="105"/>
      <c r="G1702" s="97"/>
      <c r="L1702" s="107"/>
      <c r="M1702" s="98"/>
      <c r="N1702" s="99"/>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9"/>
      <c r="FZ1702" s="9"/>
      <c r="GA1702" s="9"/>
      <c r="GB1702" s="9"/>
      <c r="GC1702" s="9"/>
      <c r="GD1702" s="9"/>
      <c r="GE1702" s="9"/>
      <c r="GF1702" s="9"/>
    </row>
    <row r="1703" spans="2:188" s="95" customFormat="1">
      <c r="B1703" s="96"/>
      <c r="C1703" s="96"/>
      <c r="D1703" s="96"/>
      <c r="E1703" s="173"/>
      <c r="F1703" s="105"/>
      <c r="G1703" s="97"/>
      <c r="L1703" s="107"/>
      <c r="M1703" s="98"/>
      <c r="N1703" s="99"/>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c r="DU1703" s="9"/>
      <c r="DV1703" s="9"/>
      <c r="DW1703" s="9"/>
      <c r="DX1703" s="9"/>
      <c r="DY1703" s="9"/>
      <c r="DZ1703" s="9"/>
      <c r="EA1703" s="9"/>
      <c r="EB1703" s="9"/>
      <c r="EC1703" s="9"/>
      <c r="ED1703" s="9"/>
      <c r="EE1703" s="9"/>
      <c r="EF1703" s="9"/>
      <c r="EG1703" s="9"/>
      <c r="EH1703" s="9"/>
      <c r="EI1703" s="9"/>
      <c r="EJ1703" s="9"/>
      <c r="EK1703" s="9"/>
      <c r="EL1703" s="9"/>
      <c r="EM1703" s="9"/>
      <c r="EN1703" s="9"/>
      <c r="EO1703" s="9"/>
      <c r="EP1703" s="9"/>
      <c r="EQ1703" s="9"/>
      <c r="ER1703" s="9"/>
      <c r="ES1703" s="9"/>
      <c r="ET1703" s="9"/>
      <c r="EU1703" s="9"/>
      <c r="EV1703" s="9"/>
      <c r="EW1703" s="9"/>
      <c r="EX1703" s="9"/>
      <c r="EY1703" s="9"/>
      <c r="EZ1703" s="9"/>
      <c r="FA1703" s="9"/>
      <c r="FB1703" s="9"/>
      <c r="FC1703" s="9"/>
      <c r="FD1703" s="9"/>
      <c r="FE1703" s="9"/>
      <c r="FF1703" s="9"/>
      <c r="FG1703" s="9"/>
      <c r="FH1703" s="9"/>
      <c r="FI1703" s="9"/>
      <c r="FJ1703" s="9"/>
      <c r="FK1703" s="9"/>
      <c r="FL1703" s="9"/>
      <c r="FM1703" s="9"/>
      <c r="FN1703" s="9"/>
      <c r="FO1703" s="9"/>
      <c r="FP1703" s="9"/>
      <c r="FQ1703" s="9"/>
      <c r="FR1703" s="9"/>
      <c r="FS1703" s="9"/>
      <c r="FT1703" s="9"/>
      <c r="FU1703" s="9"/>
      <c r="FV1703" s="9"/>
      <c r="FW1703" s="9"/>
      <c r="FX1703" s="9"/>
      <c r="FY1703" s="9"/>
      <c r="FZ1703" s="9"/>
      <c r="GA1703" s="9"/>
      <c r="GB1703" s="9"/>
      <c r="GC1703" s="9"/>
      <c r="GD1703" s="9"/>
      <c r="GE1703" s="9"/>
      <c r="GF1703" s="9"/>
    </row>
    <row r="1704" spans="2:188" s="95" customFormat="1">
      <c r="B1704" s="96"/>
      <c r="C1704" s="96"/>
      <c r="D1704" s="96"/>
      <c r="E1704" s="173"/>
      <c r="F1704" s="105"/>
      <c r="G1704" s="97"/>
      <c r="L1704" s="107"/>
      <c r="M1704" s="98"/>
      <c r="N1704" s="99"/>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9"/>
      <c r="FZ1704" s="9"/>
      <c r="GA1704" s="9"/>
      <c r="GB1704" s="9"/>
      <c r="GC1704" s="9"/>
      <c r="GD1704" s="9"/>
      <c r="GE1704" s="9"/>
      <c r="GF1704" s="9"/>
    </row>
    <row r="1705" spans="2:188" s="95" customFormat="1">
      <c r="B1705" s="96"/>
      <c r="C1705" s="96"/>
      <c r="D1705" s="96"/>
      <c r="E1705" s="173"/>
      <c r="F1705" s="105"/>
      <c r="G1705" s="97"/>
      <c r="L1705" s="107"/>
      <c r="M1705" s="98"/>
      <c r="N1705" s="99"/>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c r="DU1705" s="9"/>
      <c r="DV1705" s="9"/>
      <c r="DW1705" s="9"/>
      <c r="DX1705" s="9"/>
      <c r="DY1705" s="9"/>
      <c r="DZ1705" s="9"/>
      <c r="EA1705" s="9"/>
      <c r="EB1705" s="9"/>
      <c r="EC1705" s="9"/>
      <c r="ED1705" s="9"/>
      <c r="EE1705" s="9"/>
      <c r="EF1705" s="9"/>
      <c r="EG1705" s="9"/>
      <c r="EH1705" s="9"/>
      <c r="EI1705" s="9"/>
      <c r="EJ1705" s="9"/>
      <c r="EK1705" s="9"/>
      <c r="EL1705" s="9"/>
      <c r="EM1705" s="9"/>
      <c r="EN1705" s="9"/>
      <c r="EO1705" s="9"/>
      <c r="EP1705" s="9"/>
      <c r="EQ1705" s="9"/>
      <c r="ER1705" s="9"/>
      <c r="ES1705" s="9"/>
      <c r="ET1705" s="9"/>
      <c r="EU1705" s="9"/>
      <c r="EV1705" s="9"/>
      <c r="EW1705" s="9"/>
      <c r="EX1705" s="9"/>
      <c r="EY1705" s="9"/>
      <c r="EZ1705" s="9"/>
      <c r="FA1705" s="9"/>
      <c r="FB1705" s="9"/>
      <c r="FC1705" s="9"/>
      <c r="FD1705" s="9"/>
      <c r="FE1705" s="9"/>
      <c r="FF1705" s="9"/>
      <c r="FG1705" s="9"/>
      <c r="FH1705" s="9"/>
      <c r="FI1705" s="9"/>
      <c r="FJ1705" s="9"/>
      <c r="FK1705" s="9"/>
      <c r="FL1705" s="9"/>
      <c r="FM1705" s="9"/>
      <c r="FN1705" s="9"/>
      <c r="FO1705" s="9"/>
      <c r="FP1705" s="9"/>
      <c r="FQ1705" s="9"/>
      <c r="FR1705" s="9"/>
      <c r="FS1705" s="9"/>
      <c r="FT1705" s="9"/>
      <c r="FU1705" s="9"/>
      <c r="FV1705" s="9"/>
      <c r="FW1705" s="9"/>
      <c r="FX1705" s="9"/>
      <c r="FY1705" s="9"/>
      <c r="FZ1705" s="9"/>
      <c r="GA1705" s="9"/>
      <c r="GB1705" s="9"/>
      <c r="GC1705" s="9"/>
      <c r="GD1705" s="9"/>
      <c r="GE1705" s="9"/>
      <c r="GF1705" s="9"/>
    </row>
    <row r="1706" spans="2:188" s="95" customFormat="1">
      <c r="B1706" s="96"/>
      <c r="C1706" s="96"/>
      <c r="D1706" s="96"/>
      <c r="E1706" s="173"/>
      <c r="F1706" s="105"/>
      <c r="G1706" s="97"/>
      <c r="L1706" s="107"/>
      <c r="M1706" s="98"/>
      <c r="N1706" s="99"/>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9"/>
      <c r="FZ1706" s="9"/>
      <c r="GA1706" s="9"/>
      <c r="GB1706" s="9"/>
      <c r="GC1706" s="9"/>
      <c r="GD1706" s="9"/>
      <c r="GE1706" s="9"/>
      <c r="GF1706" s="9"/>
    </row>
    <row r="1707" spans="2:188" s="95" customFormat="1">
      <c r="B1707" s="96"/>
      <c r="C1707" s="96"/>
      <c r="D1707" s="96"/>
      <c r="E1707" s="173"/>
      <c r="F1707" s="105"/>
      <c r="G1707" s="97"/>
      <c r="L1707" s="107"/>
      <c r="M1707" s="98"/>
      <c r="N1707" s="99"/>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c r="DU1707" s="9"/>
      <c r="DV1707" s="9"/>
      <c r="DW1707" s="9"/>
      <c r="DX1707" s="9"/>
      <c r="DY1707" s="9"/>
      <c r="DZ1707" s="9"/>
      <c r="EA1707" s="9"/>
      <c r="EB1707" s="9"/>
      <c r="EC1707" s="9"/>
      <c r="ED1707" s="9"/>
      <c r="EE1707" s="9"/>
      <c r="EF1707" s="9"/>
      <c r="EG1707" s="9"/>
      <c r="EH1707" s="9"/>
      <c r="EI1707" s="9"/>
      <c r="EJ1707" s="9"/>
      <c r="EK1707" s="9"/>
      <c r="EL1707" s="9"/>
      <c r="EM1707" s="9"/>
      <c r="EN1707" s="9"/>
      <c r="EO1707" s="9"/>
      <c r="EP1707" s="9"/>
      <c r="EQ1707" s="9"/>
      <c r="ER1707" s="9"/>
      <c r="ES1707" s="9"/>
      <c r="ET1707" s="9"/>
      <c r="EU1707" s="9"/>
      <c r="EV1707" s="9"/>
      <c r="EW1707" s="9"/>
      <c r="EX1707" s="9"/>
      <c r="EY1707" s="9"/>
      <c r="EZ1707" s="9"/>
      <c r="FA1707" s="9"/>
      <c r="FB1707" s="9"/>
      <c r="FC1707" s="9"/>
      <c r="FD1707" s="9"/>
      <c r="FE1707" s="9"/>
      <c r="FF1707" s="9"/>
      <c r="FG1707" s="9"/>
      <c r="FH1707" s="9"/>
      <c r="FI1707" s="9"/>
      <c r="FJ1707" s="9"/>
      <c r="FK1707" s="9"/>
      <c r="FL1707" s="9"/>
      <c r="FM1707" s="9"/>
      <c r="FN1707" s="9"/>
      <c r="FO1707" s="9"/>
      <c r="FP1707" s="9"/>
      <c r="FQ1707" s="9"/>
      <c r="FR1707" s="9"/>
      <c r="FS1707" s="9"/>
      <c r="FT1707" s="9"/>
      <c r="FU1707" s="9"/>
      <c r="FV1707" s="9"/>
      <c r="FW1707" s="9"/>
      <c r="FX1707" s="9"/>
      <c r="FY1707" s="9"/>
      <c r="FZ1707" s="9"/>
      <c r="GA1707" s="9"/>
      <c r="GB1707" s="9"/>
      <c r="GC1707" s="9"/>
      <c r="GD1707" s="9"/>
      <c r="GE1707" s="9"/>
      <c r="GF1707" s="9"/>
    </row>
    <row r="1708" spans="2:188" s="95" customFormat="1">
      <c r="B1708" s="96"/>
      <c r="C1708" s="96"/>
      <c r="D1708" s="96"/>
      <c r="E1708" s="173"/>
      <c r="F1708" s="105"/>
      <c r="G1708" s="97"/>
      <c r="L1708" s="107"/>
      <c r="M1708" s="98"/>
      <c r="N1708" s="99"/>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9"/>
      <c r="FZ1708" s="9"/>
      <c r="GA1708" s="9"/>
      <c r="GB1708" s="9"/>
      <c r="GC1708" s="9"/>
      <c r="GD1708" s="9"/>
      <c r="GE1708" s="9"/>
      <c r="GF1708" s="9"/>
    </row>
    <row r="1709" spans="2:188" s="95" customFormat="1">
      <c r="B1709" s="96"/>
      <c r="C1709" s="96"/>
      <c r="D1709" s="96"/>
      <c r="E1709" s="173"/>
      <c r="F1709" s="105"/>
      <c r="G1709" s="97"/>
      <c r="L1709" s="107"/>
      <c r="M1709" s="98"/>
      <c r="N1709" s="99"/>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c r="DU1709" s="9"/>
      <c r="DV1709" s="9"/>
      <c r="DW1709" s="9"/>
      <c r="DX1709" s="9"/>
      <c r="DY1709" s="9"/>
      <c r="DZ1709" s="9"/>
      <c r="EA1709" s="9"/>
      <c r="EB1709" s="9"/>
      <c r="EC1709" s="9"/>
      <c r="ED1709" s="9"/>
      <c r="EE1709" s="9"/>
      <c r="EF1709" s="9"/>
      <c r="EG1709" s="9"/>
      <c r="EH1709" s="9"/>
      <c r="EI1709" s="9"/>
      <c r="EJ1709" s="9"/>
      <c r="EK1709" s="9"/>
      <c r="EL1709" s="9"/>
      <c r="EM1709" s="9"/>
      <c r="EN1709" s="9"/>
      <c r="EO1709" s="9"/>
      <c r="EP1709" s="9"/>
      <c r="EQ1709" s="9"/>
      <c r="ER1709" s="9"/>
      <c r="ES1709" s="9"/>
      <c r="ET1709" s="9"/>
      <c r="EU1709" s="9"/>
      <c r="EV1709" s="9"/>
      <c r="EW1709" s="9"/>
      <c r="EX1709" s="9"/>
      <c r="EY1709" s="9"/>
      <c r="EZ1709" s="9"/>
      <c r="FA1709" s="9"/>
      <c r="FB1709" s="9"/>
      <c r="FC1709" s="9"/>
      <c r="FD1709" s="9"/>
      <c r="FE1709" s="9"/>
      <c r="FF1709" s="9"/>
      <c r="FG1709" s="9"/>
      <c r="FH1709" s="9"/>
      <c r="FI1709" s="9"/>
      <c r="FJ1709" s="9"/>
      <c r="FK1709" s="9"/>
      <c r="FL1709" s="9"/>
      <c r="FM1709" s="9"/>
      <c r="FN1709" s="9"/>
      <c r="FO1709" s="9"/>
      <c r="FP1709" s="9"/>
      <c r="FQ1709" s="9"/>
      <c r="FR1709" s="9"/>
      <c r="FS1709" s="9"/>
      <c r="FT1709" s="9"/>
      <c r="FU1709" s="9"/>
      <c r="FV1709" s="9"/>
      <c r="FW1709" s="9"/>
      <c r="FX1709" s="9"/>
      <c r="FY1709" s="9"/>
      <c r="FZ1709" s="9"/>
      <c r="GA1709" s="9"/>
      <c r="GB1709" s="9"/>
      <c r="GC1709" s="9"/>
      <c r="GD1709" s="9"/>
      <c r="GE1709" s="9"/>
      <c r="GF1709" s="9"/>
    </row>
    <row r="1710" spans="2:188" s="95" customFormat="1">
      <c r="B1710" s="96"/>
      <c r="C1710" s="96"/>
      <c r="D1710" s="96"/>
      <c r="E1710" s="173"/>
      <c r="F1710" s="105"/>
      <c r="G1710" s="97"/>
      <c r="L1710" s="107"/>
      <c r="M1710" s="98"/>
      <c r="N1710" s="99"/>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9"/>
      <c r="FZ1710" s="9"/>
      <c r="GA1710" s="9"/>
      <c r="GB1710" s="9"/>
      <c r="GC1710" s="9"/>
      <c r="GD1710" s="9"/>
      <c r="GE1710" s="9"/>
      <c r="GF1710" s="9"/>
    </row>
    <row r="1711" spans="2:188" s="95" customFormat="1">
      <c r="B1711" s="96"/>
      <c r="C1711" s="96"/>
      <c r="D1711" s="96"/>
      <c r="E1711" s="173"/>
      <c r="F1711" s="105"/>
      <c r="G1711" s="97"/>
      <c r="L1711" s="107"/>
      <c r="M1711" s="98"/>
      <c r="N1711" s="99"/>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c r="DU1711" s="9"/>
      <c r="DV1711" s="9"/>
      <c r="DW1711" s="9"/>
      <c r="DX1711" s="9"/>
      <c r="DY1711" s="9"/>
      <c r="DZ1711" s="9"/>
      <c r="EA1711" s="9"/>
      <c r="EB1711" s="9"/>
      <c r="EC1711" s="9"/>
      <c r="ED1711" s="9"/>
      <c r="EE1711" s="9"/>
      <c r="EF1711" s="9"/>
      <c r="EG1711" s="9"/>
      <c r="EH1711" s="9"/>
      <c r="EI1711" s="9"/>
      <c r="EJ1711" s="9"/>
      <c r="EK1711" s="9"/>
      <c r="EL1711" s="9"/>
      <c r="EM1711" s="9"/>
      <c r="EN1711" s="9"/>
      <c r="EO1711" s="9"/>
      <c r="EP1711" s="9"/>
      <c r="EQ1711" s="9"/>
      <c r="ER1711" s="9"/>
      <c r="ES1711" s="9"/>
      <c r="ET1711" s="9"/>
      <c r="EU1711" s="9"/>
      <c r="EV1711" s="9"/>
      <c r="EW1711" s="9"/>
      <c r="EX1711" s="9"/>
      <c r="EY1711" s="9"/>
      <c r="EZ1711" s="9"/>
      <c r="FA1711" s="9"/>
      <c r="FB1711" s="9"/>
      <c r="FC1711" s="9"/>
      <c r="FD1711" s="9"/>
      <c r="FE1711" s="9"/>
      <c r="FF1711" s="9"/>
      <c r="FG1711" s="9"/>
      <c r="FH1711" s="9"/>
      <c r="FI1711" s="9"/>
      <c r="FJ1711" s="9"/>
      <c r="FK1711" s="9"/>
      <c r="FL1711" s="9"/>
      <c r="FM1711" s="9"/>
      <c r="FN1711" s="9"/>
      <c r="FO1711" s="9"/>
      <c r="FP1711" s="9"/>
      <c r="FQ1711" s="9"/>
      <c r="FR1711" s="9"/>
      <c r="FS1711" s="9"/>
      <c r="FT1711" s="9"/>
      <c r="FU1711" s="9"/>
      <c r="FV1711" s="9"/>
      <c r="FW1711" s="9"/>
      <c r="FX1711" s="9"/>
      <c r="FY1711" s="9"/>
      <c r="FZ1711" s="9"/>
      <c r="GA1711" s="9"/>
      <c r="GB1711" s="9"/>
      <c r="GC1711" s="9"/>
      <c r="GD1711" s="9"/>
      <c r="GE1711" s="9"/>
      <c r="GF1711" s="9"/>
    </row>
    <row r="1712" spans="2:188" s="95" customFormat="1">
      <c r="B1712" s="96"/>
      <c r="C1712" s="96"/>
      <c r="D1712" s="96"/>
      <c r="E1712" s="173"/>
      <c r="F1712" s="105"/>
      <c r="G1712" s="97"/>
      <c r="L1712" s="107"/>
      <c r="M1712" s="98"/>
      <c r="N1712" s="99"/>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9"/>
      <c r="FZ1712" s="9"/>
      <c r="GA1712" s="9"/>
      <c r="GB1712" s="9"/>
      <c r="GC1712" s="9"/>
      <c r="GD1712" s="9"/>
      <c r="GE1712" s="9"/>
      <c r="GF1712" s="9"/>
    </row>
    <row r="1713" spans="2:188" s="95" customFormat="1">
      <c r="B1713" s="96"/>
      <c r="C1713" s="96"/>
      <c r="D1713" s="96"/>
      <c r="E1713" s="173"/>
      <c r="F1713" s="105"/>
      <c r="G1713" s="97"/>
      <c r="L1713" s="107"/>
      <c r="M1713" s="98"/>
      <c r="N1713" s="99"/>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c r="DU1713" s="9"/>
      <c r="DV1713" s="9"/>
      <c r="DW1713" s="9"/>
      <c r="DX1713" s="9"/>
      <c r="DY1713" s="9"/>
      <c r="DZ1713" s="9"/>
      <c r="EA1713" s="9"/>
      <c r="EB1713" s="9"/>
      <c r="EC1713" s="9"/>
      <c r="ED1713" s="9"/>
      <c r="EE1713" s="9"/>
      <c r="EF1713" s="9"/>
      <c r="EG1713" s="9"/>
      <c r="EH1713" s="9"/>
      <c r="EI1713" s="9"/>
      <c r="EJ1713" s="9"/>
      <c r="EK1713" s="9"/>
      <c r="EL1713" s="9"/>
      <c r="EM1713" s="9"/>
      <c r="EN1713" s="9"/>
      <c r="EO1713" s="9"/>
      <c r="EP1713" s="9"/>
      <c r="EQ1713" s="9"/>
      <c r="ER1713" s="9"/>
      <c r="ES1713" s="9"/>
      <c r="ET1713" s="9"/>
      <c r="EU1713" s="9"/>
      <c r="EV1713" s="9"/>
      <c r="EW1713" s="9"/>
      <c r="EX1713" s="9"/>
      <c r="EY1713" s="9"/>
      <c r="EZ1713" s="9"/>
      <c r="FA1713" s="9"/>
      <c r="FB1713" s="9"/>
      <c r="FC1713" s="9"/>
      <c r="FD1713" s="9"/>
      <c r="FE1713" s="9"/>
      <c r="FF1713" s="9"/>
      <c r="FG1713" s="9"/>
      <c r="FH1713" s="9"/>
      <c r="FI1713" s="9"/>
      <c r="FJ1713" s="9"/>
      <c r="FK1713" s="9"/>
      <c r="FL1713" s="9"/>
      <c r="FM1713" s="9"/>
      <c r="FN1713" s="9"/>
      <c r="FO1713" s="9"/>
      <c r="FP1713" s="9"/>
      <c r="FQ1713" s="9"/>
      <c r="FR1713" s="9"/>
      <c r="FS1713" s="9"/>
      <c r="FT1713" s="9"/>
      <c r="FU1713" s="9"/>
      <c r="FV1713" s="9"/>
      <c r="FW1713" s="9"/>
      <c r="FX1713" s="9"/>
      <c r="FY1713" s="9"/>
      <c r="FZ1713" s="9"/>
      <c r="GA1713" s="9"/>
      <c r="GB1713" s="9"/>
      <c r="GC1713" s="9"/>
      <c r="GD1713" s="9"/>
      <c r="GE1713" s="9"/>
      <c r="GF1713" s="9"/>
    </row>
    <row r="1714" spans="2:188" s="95" customFormat="1">
      <c r="B1714" s="96"/>
      <c r="C1714" s="96"/>
      <c r="D1714" s="96"/>
      <c r="E1714" s="173"/>
      <c r="F1714" s="105"/>
      <c r="G1714" s="97"/>
      <c r="L1714" s="107"/>
      <c r="M1714" s="98"/>
      <c r="N1714" s="99"/>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9"/>
      <c r="FZ1714" s="9"/>
      <c r="GA1714" s="9"/>
      <c r="GB1714" s="9"/>
      <c r="GC1714" s="9"/>
      <c r="GD1714" s="9"/>
      <c r="GE1714" s="9"/>
      <c r="GF1714" s="9"/>
    </row>
    <row r="1715" spans="2:188" s="95" customFormat="1">
      <c r="B1715" s="96"/>
      <c r="C1715" s="96"/>
      <c r="D1715" s="96"/>
      <c r="E1715" s="173"/>
      <c r="F1715" s="105"/>
      <c r="G1715" s="97"/>
      <c r="L1715" s="107"/>
      <c r="M1715" s="98"/>
      <c r="N1715" s="99"/>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c r="DU1715" s="9"/>
      <c r="DV1715" s="9"/>
      <c r="DW1715" s="9"/>
      <c r="DX1715" s="9"/>
      <c r="DY1715" s="9"/>
      <c r="DZ1715" s="9"/>
      <c r="EA1715" s="9"/>
      <c r="EB1715" s="9"/>
      <c r="EC1715" s="9"/>
      <c r="ED1715" s="9"/>
      <c r="EE1715" s="9"/>
      <c r="EF1715" s="9"/>
      <c r="EG1715" s="9"/>
      <c r="EH1715" s="9"/>
      <c r="EI1715" s="9"/>
      <c r="EJ1715" s="9"/>
      <c r="EK1715" s="9"/>
      <c r="EL1715" s="9"/>
      <c r="EM1715" s="9"/>
      <c r="EN1715" s="9"/>
      <c r="EO1715" s="9"/>
      <c r="EP1715" s="9"/>
      <c r="EQ1715" s="9"/>
      <c r="ER1715" s="9"/>
      <c r="ES1715" s="9"/>
      <c r="ET1715" s="9"/>
      <c r="EU1715" s="9"/>
      <c r="EV1715" s="9"/>
      <c r="EW1715" s="9"/>
      <c r="EX1715" s="9"/>
      <c r="EY1715" s="9"/>
      <c r="EZ1715" s="9"/>
      <c r="FA1715" s="9"/>
      <c r="FB1715" s="9"/>
      <c r="FC1715" s="9"/>
      <c r="FD1715" s="9"/>
      <c r="FE1715" s="9"/>
      <c r="FF1715" s="9"/>
      <c r="FG1715" s="9"/>
      <c r="FH1715" s="9"/>
      <c r="FI1715" s="9"/>
      <c r="FJ1715" s="9"/>
      <c r="FK1715" s="9"/>
      <c r="FL1715" s="9"/>
      <c r="FM1715" s="9"/>
      <c r="FN1715" s="9"/>
      <c r="FO1715" s="9"/>
      <c r="FP1715" s="9"/>
      <c r="FQ1715" s="9"/>
      <c r="FR1715" s="9"/>
      <c r="FS1715" s="9"/>
      <c r="FT1715" s="9"/>
      <c r="FU1715" s="9"/>
      <c r="FV1715" s="9"/>
      <c r="FW1715" s="9"/>
      <c r="FX1715" s="9"/>
      <c r="FY1715" s="9"/>
      <c r="FZ1715" s="9"/>
      <c r="GA1715" s="9"/>
      <c r="GB1715" s="9"/>
      <c r="GC1715" s="9"/>
      <c r="GD1715" s="9"/>
      <c r="GE1715" s="9"/>
      <c r="GF1715" s="9"/>
    </row>
    <row r="1716" spans="2:188" s="95" customFormat="1">
      <c r="B1716" s="96"/>
      <c r="C1716" s="96"/>
      <c r="D1716" s="96"/>
      <c r="E1716" s="173"/>
      <c r="F1716" s="105"/>
      <c r="G1716" s="97"/>
      <c r="L1716" s="107"/>
      <c r="M1716" s="98"/>
      <c r="N1716" s="99"/>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9"/>
      <c r="FZ1716" s="9"/>
      <c r="GA1716" s="9"/>
      <c r="GB1716" s="9"/>
      <c r="GC1716" s="9"/>
      <c r="GD1716" s="9"/>
      <c r="GE1716" s="9"/>
      <c r="GF1716" s="9"/>
    </row>
    <row r="1717" spans="2:188" s="95" customFormat="1">
      <c r="B1717" s="96"/>
      <c r="C1717" s="96"/>
      <c r="D1717" s="96"/>
      <c r="E1717" s="173"/>
      <c r="F1717" s="105"/>
      <c r="G1717" s="97"/>
      <c r="L1717" s="107"/>
      <c r="M1717" s="98"/>
      <c r="N1717" s="99"/>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c r="DU1717" s="9"/>
      <c r="DV1717" s="9"/>
      <c r="DW1717" s="9"/>
      <c r="DX1717" s="9"/>
      <c r="DY1717" s="9"/>
      <c r="DZ1717" s="9"/>
      <c r="EA1717" s="9"/>
      <c r="EB1717" s="9"/>
      <c r="EC1717" s="9"/>
      <c r="ED1717" s="9"/>
      <c r="EE1717" s="9"/>
      <c r="EF1717" s="9"/>
      <c r="EG1717" s="9"/>
      <c r="EH1717" s="9"/>
      <c r="EI1717" s="9"/>
      <c r="EJ1717" s="9"/>
      <c r="EK1717" s="9"/>
      <c r="EL1717" s="9"/>
      <c r="EM1717" s="9"/>
      <c r="EN1717" s="9"/>
      <c r="EO1717" s="9"/>
      <c r="EP1717" s="9"/>
      <c r="EQ1717" s="9"/>
      <c r="ER1717" s="9"/>
      <c r="ES1717" s="9"/>
      <c r="ET1717" s="9"/>
      <c r="EU1717" s="9"/>
      <c r="EV1717" s="9"/>
      <c r="EW1717" s="9"/>
      <c r="EX1717" s="9"/>
      <c r="EY1717" s="9"/>
      <c r="EZ1717" s="9"/>
      <c r="FA1717" s="9"/>
      <c r="FB1717" s="9"/>
      <c r="FC1717" s="9"/>
      <c r="FD1717" s="9"/>
      <c r="FE1717" s="9"/>
      <c r="FF1717" s="9"/>
      <c r="FG1717" s="9"/>
      <c r="FH1717" s="9"/>
      <c r="FI1717" s="9"/>
      <c r="FJ1717" s="9"/>
      <c r="FK1717" s="9"/>
      <c r="FL1717" s="9"/>
      <c r="FM1717" s="9"/>
      <c r="FN1717" s="9"/>
      <c r="FO1717" s="9"/>
      <c r="FP1717" s="9"/>
      <c r="FQ1717" s="9"/>
      <c r="FR1717" s="9"/>
      <c r="FS1717" s="9"/>
      <c r="FT1717" s="9"/>
      <c r="FU1717" s="9"/>
      <c r="FV1717" s="9"/>
      <c r="FW1717" s="9"/>
      <c r="FX1717" s="9"/>
      <c r="FY1717" s="9"/>
      <c r="FZ1717" s="9"/>
      <c r="GA1717" s="9"/>
      <c r="GB1717" s="9"/>
      <c r="GC1717" s="9"/>
      <c r="GD1717" s="9"/>
      <c r="GE1717" s="9"/>
      <c r="GF1717" s="9"/>
    </row>
    <row r="1718" spans="2:188" s="95" customFormat="1">
      <c r="B1718" s="96"/>
      <c r="C1718" s="96"/>
      <c r="D1718" s="96"/>
      <c r="E1718" s="173"/>
      <c r="F1718" s="105"/>
      <c r="G1718" s="97"/>
      <c r="L1718" s="107"/>
      <c r="M1718" s="98"/>
      <c r="N1718" s="99"/>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9"/>
      <c r="FZ1718" s="9"/>
      <c r="GA1718" s="9"/>
      <c r="GB1718" s="9"/>
      <c r="GC1718" s="9"/>
      <c r="GD1718" s="9"/>
      <c r="GE1718" s="9"/>
      <c r="GF1718" s="9"/>
    </row>
    <row r="1719" spans="2:188" s="95" customFormat="1">
      <c r="B1719" s="96"/>
      <c r="C1719" s="96"/>
      <c r="D1719" s="96"/>
      <c r="E1719" s="173"/>
      <c r="F1719" s="105"/>
      <c r="G1719" s="97"/>
      <c r="L1719" s="107"/>
      <c r="M1719" s="98"/>
      <c r="N1719" s="99"/>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c r="DU1719" s="9"/>
      <c r="DV1719" s="9"/>
      <c r="DW1719" s="9"/>
      <c r="DX1719" s="9"/>
      <c r="DY1719" s="9"/>
      <c r="DZ1719" s="9"/>
      <c r="EA1719" s="9"/>
      <c r="EB1719" s="9"/>
      <c r="EC1719" s="9"/>
      <c r="ED1719" s="9"/>
      <c r="EE1719" s="9"/>
      <c r="EF1719" s="9"/>
      <c r="EG1719" s="9"/>
      <c r="EH1719" s="9"/>
      <c r="EI1719" s="9"/>
      <c r="EJ1719" s="9"/>
      <c r="EK1719" s="9"/>
      <c r="EL1719" s="9"/>
      <c r="EM1719" s="9"/>
      <c r="EN1719" s="9"/>
      <c r="EO1719" s="9"/>
      <c r="EP1719" s="9"/>
      <c r="EQ1719" s="9"/>
      <c r="ER1719" s="9"/>
      <c r="ES1719" s="9"/>
      <c r="ET1719" s="9"/>
      <c r="EU1719" s="9"/>
      <c r="EV1719" s="9"/>
      <c r="EW1719" s="9"/>
      <c r="EX1719" s="9"/>
      <c r="EY1719" s="9"/>
      <c r="EZ1719" s="9"/>
      <c r="FA1719" s="9"/>
      <c r="FB1719" s="9"/>
      <c r="FC1719" s="9"/>
      <c r="FD1719" s="9"/>
      <c r="FE1719" s="9"/>
      <c r="FF1719" s="9"/>
      <c r="FG1719" s="9"/>
      <c r="FH1719" s="9"/>
      <c r="FI1719" s="9"/>
      <c r="FJ1719" s="9"/>
      <c r="FK1719" s="9"/>
      <c r="FL1719" s="9"/>
      <c r="FM1719" s="9"/>
      <c r="FN1719" s="9"/>
      <c r="FO1719" s="9"/>
      <c r="FP1719" s="9"/>
      <c r="FQ1719" s="9"/>
      <c r="FR1719" s="9"/>
      <c r="FS1719" s="9"/>
      <c r="FT1719" s="9"/>
      <c r="FU1719" s="9"/>
      <c r="FV1719" s="9"/>
      <c r="FW1719" s="9"/>
      <c r="FX1719" s="9"/>
      <c r="FY1719" s="9"/>
      <c r="FZ1719" s="9"/>
      <c r="GA1719" s="9"/>
      <c r="GB1719" s="9"/>
      <c r="GC1719" s="9"/>
      <c r="GD1719" s="9"/>
      <c r="GE1719" s="9"/>
      <c r="GF1719" s="9"/>
    </row>
    <row r="1720" spans="2:188" s="95" customFormat="1">
      <c r="B1720" s="96"/>
      <c r="C1720" s="96"/>
      <c r="D1720" s="96"/>
      <c r="E1720" s="173"/>
      <c r="F1720" s="105"/>
      <c r="G1720" s="97"/>
      <c r="L1720" s="107"/>
      <c r="M1720" s="98"/>
      <c r="N1720" s="99"/>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9"/>
      <c r="FZ1720" s="9"/>
      <c r="GA1720" s="9"/>
      <c r="GB1720" s="9"/>
      <c r="GC1720" s="9"/>
      <c r="GD1720" s="9"/>
      <c r="GE1720" s="9"/>
      <c r="GF1720" s="9"/>
    </row>
    <row r="1721" spans="2:188" s="95" customFormat="1">
      <c r="B1721" s="96"/>
      <c r="C1721" s="96"/>
      <c r="D1721" s="96"/>
      <c r="E1721" s="173"/>
      <c r="F1721" s="105"/>
      <c r="G1721" s="97"/>
      <c r="L1721" s="107"/>
      <c r="M1721" s="98"/>
      <c r="N1721" s="99"/>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c r="DU1721" s="9"/>
      <c r="DV1721" s="9"/>
      <c r="DW1721" s="9"/>
      <c r="DX1721" s="9"/>
      <c r="DY1721" s="9"/>
      <c r="DZ1721" s="9"/>
      <c r="EA1721" s="9"/>
      <c r="EB1721" s="9"/>
      <c r="EC1721" s="9"/>
      <c r="ED1721" s="9"/>
      <c r="EE1721" s="9"/>
      <c r="EF1721" s="9"/>
      <c r="EG1721" s="9"/>
      <c r="EH1721" s="9"/>
      <c r="EI1721" s="9"/>
      <c r="EJ1721" s="9"/>
      <c r="EK1721" s="9"/>
      <c r="EL1721" s="9"/>
      <c r="EM1721" s="9"/>
      <c r="EN1721" s="9"/>
      <c r="EO1721" s="9"/>
      <c r="EP1721" s="9"/>
      <c r="EQ1721" s="9"/>
      <c r="ER1721" s="9"/>
      <c r="ES1721" s="9"/>
      <c r="ET1721" s="9"/>
      <c r="EU1721" s="9"/>
      <c r="EV1721" s="9"/>
      <c r="EW1721" s="9"/>
      <c r="EX1721" s="9"/>
      <c r="EY1721" s="9"/>
      <c r="EZ1721" s="9"/>
      <c r="FA1721" s="9"/>
      <c r="FB1721" s="9"/>
      <c r="FC1721" s="9"/>
      <c r="FD1721" s="9"/>
      <c r="FE1721" s="9"/>
      <c r="FF1721" s="9"/>
      <c r="FG1721" s="9"/>
      <c r="FH1721" s="9"/>
      <c r="FI1721" s="9"/>
      <c r="FJ1721" s="9"/>
      <c r="FK1721" s="9"/>
      <c r="FL1721" s="9"/>
      <c r="FM1721" s="9"/>
      <c r="FN1721" s="9"/>
      <c r="FO1721" s="9"/>
      <c r="FP1721" s="9"/>
      <c r="FQ1721" s="9"/>
      <c r="FR1721" s="9"/>
      <c r="FS1721" s="9"/>
      <c r="FT1721" s="9"/>
      <c r="FU1721" s="9"/>
      <c r="FV1721" s="9"/>
      <c r="FW1721" s="9"/>
      <c r="FX1721" s="9"/>
      <c r="FY1721" s="9"/>
      <c r="FZ1721" s="9"/>
      <c r="GA1721" s="9"/>
      <c r="GB1721" s="9"/>
      <c r="GC1721" s="9"/>
      <c r="GD1721" s="9"/>
      <c r="GE1721" s="9"/>
      <c r="GF1721" s="9"/>
    </row>
    <row r="1722" spans="2:188" s="95" customFormat="1">
      <c r="B1722" s="96"/>
      <c r="C1722" s="96"/>
      <c r="D1722" s="96"/>
      <c r="E1722" s="173"/>
      <c r="F1722" s="105"/>
      <c r="G1722" s="97"/>
      <c r="L1722" s="107"/>
      <c r="M1722" s="98"/>
      <c r="N1722" s="99"/>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9"/>
      <c r="FZ1722" s="9"/>
      <c r="GA1722" s="9"/>
      <c r="GB1722" s="9"/>
      <c r="GC1722" s="9"/>
      <c r="GD1722" s="9"/>
      <c r="GE1722" s="9"/>
      <c r="GF1722" s="9"/>
    </row>
    <row r="1723" spans="2:188" s="95" customFormat="1">
      <c r="B1723" s="96"/>
      <c r="C1723" s="96"/>
      <c r="D1723" s="96"/>
      <c r="E1723" s="173"/>
      <c r="F1723" s="105"/>
      <c r="G1723" s="97"/>
      <c r="L1723" s="107"/>
      <c r="M1723" s="98"/>
      <c r="N1723" s="99"/>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c r="DU1723" s="9"/>
      <c r="DV1723" s="9"/>
      <c r="DW1723" s="9"/>
      <c r="DX1723" s="9"/>
      <c r="DY1723" s="9"/>
      <c r="DZ1723" s="9"/>
      <c r="EA1723" s="9"/>
      <c r="EB1723" s="9"/>
      <c r="EC1723" s="9"/>
      <c r="ED1723" s="9"/>
      <c r="EE1723" s="9"/>
      <c r="EF1723" s="9"/>
      <c r="EG1723" s="9"/>
      <c r="EH1723" s="9"/>
      <c r="EI1723" s="9"/>
      <c r="EJ1723" s="9"/>
      <c r="EK1723" s="9"/>
      <c r="EL1723" s="9"/>
      <c r="EM1723" s="9"/>
      <c r="EN1723" s="9"/>
      <c r="EO1723" s="9"/>
      <c r="EP1723" s="9"/>
      <c r="EQ1723" s="9"/>
      <c r="ER1723" s="9"/>
      <c r="ES1723" s="9"/>
      <c r="ET1723" s="9"/>
      <c r="EU1723" s="9"/>
      <c r="EV1723" s="9"/>
      <c r="EW1723" s="9"/>
      <c r="EX1723" s="9"/>
      <c r="EY1723" s="9"/>
      <c r="EZ1723" s="9"/>
      <c r="FA1723" s="9"/>
      <c r="FB1723" s="9"/>
      <c r="FC1723" s="9"/>
      <c r="FD1723" s="9"/>
      <c r="FE1723" s="9"/>
      <c r="FF1723" s="9"/>
      <c r="FG1723" s="9"/>
      <c r="FH1723" s="9"/>
      <c r="FI1723" s="9"/>
      <c r="FJ1723" s="9"/>
      <c r="FK1723" s="9"/>
      <c r="FL1723" s="9"/>
      <c r="FM1723" s="9"/>
      <c r="FN1723" s="9"/>
      <c r="FO1723" s="9"/>
      <c r="FP1723" s="9"/>
      <c r="FQ1723" s="9"/>
      <c r="FR1723" s="9"/>
      <c r="FS1723" s="9"/>
      <c r="FT1723" s="9"/>
      <c r="FU1723" s="9"/>
      <c r="FV1723" s="9"/>
      <c r="FW1723" s="9"/>
      <c r="FX1723" s="9"/>
      <c r="FY1723" s="9"/>
      <c r="FZ1723" s="9"/>
      <c r="GA1723" s="9"/>
      <c r="GB1723" s="9"/>
      <c r="GC1723" s="9"/>
      <c r="GD1723" s="9"/>
      <c r="GE1723" s="9"/>
      <c r="GF1723" s="9"/>
    </row>
    <row r="1724" spans="2:188" s="95" customFormat="1">
      <c r="B1724" s="96"/>
      <c r="C1724" s="96"/>
      <c r="D1724" s="96"/>
      <c r="E1724" s="173"/>
      <c r="F1724" s="105"/>
      <c r="G1724" s="97"/>
      <c r="L1724" s="107"/>
      <c r="M1724" s="98"/>
      <c r="N1724" s="99"/>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9"/>
      <c r="FZ1724" s="9"/>
      <c r="GA1724" s="9"/>
      <c r="GB1724" s="9"/>
      <c r="GC1724" s="9"/>
      <c r="GD1724" s="9"/>
      <c r="GE1724" s="9"/>
      <c r="GF1724" s="9"/>
    </row>
    <row r="1725" spans="2:188" s="95" customFormat="1">
      <c r="B1725" s="96"/>
      <c r="C1725" s="96"/>
      <c r="D1725" s="96"/>
      <c r="E1725" s="173"/>
      <c r="F1725" s="105"/>
      <c r="G1725" s="97"/>
      <c r="L1725" s="107"/>
      <c r="M1725" s="98"/>
      <c r="N1725" s="99"/>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c r="DU1725" s="9"/>
      <c r="DV1725" s="9"/>
      <c r="DW1725" s="9"/>
      <c r="DX1725" s="9"/>
      <c r="DY1725" s="9"/>
      <c r="DZ1725" s="9"/>
      <c r="EA1725" s="9"/>
      <c r="EB1725" s="9"/>
      <c r="EC1725" s="9"/>
      <c r="ED1725" s="9"/>
      <c r="EE1725" s="9"/>
      <c r="EF1725" s="9"/>
      <c r="EG1725" s="9"/>
      <c r="EH1725" s="9"/>
      <c r="EI1725" s="9"/>
      <c r="EJ1725" s="9"/>
      <c r="EK1725" s="9"/>
      <c r="EL1725" s="9"/>
      <c r="EM1725" s="9"/>
      <c r="EN1725" s="9"/>
      <c r="EO1725" s="9"/>
      <c r="EP1725" s="9"/>
      <c r="EQ1725" s="9"/>
      <c r="ER1725" s="9"/>
      <c r="ES1725" s="9"/>
      <c r="ET1725" s="9"/>
      <c r="EU1725" s="9"/>
      <c r="EV1725" s="9"/>
      <c r="EW1725" s="9"/>
      <c r="EX1725" s="9"/>
      <c r="EY1725" s="9"/>
      <c r="EZ1725" s="9"/>
      <c r="FA1725" s="9"/>
      <c r="FB1725" s="9"/>
      <c r="FC1725" s="9"/>
      <c r="FD1725" s="9"/>
      <c r="FE1725" s="9"/>
      <c r="FF1725" s="9"/>
      <c r="FG1725" s="9"/>
      <c r="FH1725" s="9"/>
      <c r="FI1725" s="9"/>
      <c r="FJ1725" s="9"/>
      <c r="FK1725" s="9"/>
      <c r="FL1725" s="9"/>
      <c r="FM1725" s="9"/>
      <c r="FN1725" s="9"/>
      <c r="FO1725" s="9"/>
      <c r="FP1725" s="9"/>
      <c r="FQ1725" s="9"/>
      <c r="FR1725" s="9"/>
      <c r="FS1725" s="9"/>
      <c r="FT1725" s="9"/>
      <c r="FU1725" s="9"/>
      <c r="FV1725" s="9"/>
      <c r="FW1725" s="9"/>
      <c r="FX1725" s="9"/>
      <c r="FY1725" s="9"/>
      <c r="FZ1725" s="9"/>
      <c r="GA1725" s="9"/>
      <c r="GB1725" s="9"/>
      <c r="GC1725" s="9"/>
      <c r="GD1725" s="9"/>
      <c r="GE1725" s="9"/>
      <c r="GF1725" s="9"/>
    </row>
    <row r="1726" spans="2:188" s="95" customFormat="1">
      <c r="B1726" s="96"/>
      <c r="C1726" s="96"/>
      <c r="D1726" s="96"/>
      <c r="E1726" s="173"/>
      <c r="F1726" s="105"/>
      <c r="G1726" s="97"/>
      <c r="L1726" s="107"/>
      <c r="M1726" s="98"/>
      <c r="N1726" s="99"/>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9"/>
      <c r="FZ1726" s="9"/>
      <c r="GA1726" s="9"/>
      <c r="GB1726" s="9"/>
      <c r="GC1726" s="9"/>
      <c r="GD1726" s="9"/>
      <c r="GE1726" s="9"/>
      <c r="GF1726" s="9"/>
    </row>
    <row r="1727" spans="2:188" s="95" customFormat="1">
      <c r="B1727" s="96"/>
      <c r="C1727" s="96"/>
      <c r="D1727" s="96"/>
      <c r="E1727" s="173"/>
      <c r="F1727" s="105"/>
      <c r="G1727" s="97"/>
      <c r="L1727" s="107"/>
      <c r="M1727" s="98"/>
      <c r="N1727" s="99"/>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c r="DU1727" s="9"/>
      <c r="DV1727" s="9"/>
      <c r="DW1727" s="9"/>
      <c r="DX1727" s="9"/>
      <c r="DY1727" s="9"/>
      <c r="DZ1727" s="9"/>
      <c r="EA1727" s="9"/>
      <c r="EB1727" s="9"/>
      <c r="EC1727" s="9"/>
      <c r="ED1727" s="9"/>
      <c r="EE1727" s="9"/>
      <c r="EF1727" s="9"/>
      <c r="EG1727" s="9"/>
      <c r="EH1727" s="9"/>
      <c r="EI1727" s="9"/>
      <c r="EJ1727" s="9"/>
      <c r="EK1727" s="9"/>
      <c r="EL1727" s="9"/>
      <c r="EM1727" s="9"/>
      <c r="EN1727" s="9"/>
      <c r="EO1727" s="9"/>
      <c r="EP1727" s="9"/>
      <c r="EQ1727" s="9"/>
      <c r="ER1727" s="9"/>
      <c r="ES1727" s="9"/>
      <c r="ET1727" s="9"/>
      <c r="EU1727" s="9"/>
      <c r="EV1727" s="9"/>
      <c r="EW1727" s="9"/>
      <c r="EX1727" s="9"/>
      <c r="EY1727" s="9"/>
      <c r="EZ1727" s="9"/>
      <c r="FA1727" s="9"/>
      <c r="FB1727" s="9"/>
      <c r="FC1727" s="9"/>
      <c r="FD1727" s="9"/>
      <c r="FE1727" s="9"/>
      <c r="FF1727" s="9"/>
      <c r="FG1727" s="9"/>
      <c r="FH1727" s="9"/>
      <c r="FI1727" s="9"/>
      <c r="FJ1727" s="9"/>
      <c r="FK1727" s="9"/>
      <c r="FL1727" s="9"/>
      <c r="FM1727" s="9"/>
      <c r="FN1727" s="9"/>
      <c r="FO1727" s="9"/>
      <c r="FP1727" s="9"/>
      <c r="FQ1727" s="9"/>
      <c r="FR1727" s="9"/>
      <c r="FS1727" s="9"/>
      <c r="FT1727" s="9"/>
      <c r="FU1727" s="9"/>
      <c r="FV1727" s="9"/>
      <c r="FW1727" s="9"/>
      <c r="FX1727" s="9"/>
      <c r="FY1727" s="9"/>
      <c r="FZ1727" s="9"/>
      <c r="GA1727" s="9"/>
      <c r="GB1727" s="9"/>
      <c r="GC1727" s="9"/>
      <c r="GD1727" s="9"/>
      <c r="GE1727" s="9"/>
      <c r="GF1727" s="9"/>
    </row>
    <row r="1728" spans="2:188" s="95" customFormat="1">
      <c r="B1728" s="96"/>
      <c r="C1728" s="96"/>
      <c r="D1728" s="96"/>
      <c r="E1728" s="173"/>
      <c r="F1728" s="105"/>
      <c r="G1728" s="97"/>
      <c r="L1728" s="107"/>
      <c r="M1728" s="98"/>
      <c r="N1728" s="99"/>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9"/>
      <c r="FZ1728" s="9"/>
      <c r="GA1728" s="9"/>
      <c r="GB1728" s="9"/>
      <c r="GC1728" s="9"/>
      <c r="GD1728" s="9"/>
      <c r="GE1728" s="9"/>
      <c r="GF1728" s="9"/>
    </row>
    <row r="1729" spans="2:188" s="95" customFormat="1">
      <c r="B1729" s="96"/>
      <c r="C1729" s="96"/>
      <c r="D1729" s="96"/>
      <c r="E1729" s="173"/>
      <c r="F1729" s="105"/>
      <c r="G1729" s="97"/>
      <c r="L1729" s="107"/>
      <c r="M1729" s="98"/>
      <c r="N1729" s="99"/>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c r="DU1729" s="9"/>
      <c r="DV1729" s="9"/>
      <c r="DW1729" s="9"/>
      <c r="DX1729" s="9"/>
      <c r="DY1729" s="9"/>
      <c r="DZ1729" s="9"/>
      <c r="EA1729" s="9"/>
      <c r="EB1729" s="9"/>
      <c r="EC1729" s="9"/>
      <c r="ED1729" s="9"/>
      <c r="EE1729" s="9"/>
      <c r="EF1729" s="9"/>
      <c r="EG1729" s="9"/>
      <c r="EH1729" s="9"/>
      <c r="EI1729" s="9"/>
      <c r="EJ1729" s="9"/>
      <c r="EK1729" s="9"/>
      <c r="EL1729" s="9"/>
      <c r="EM1729" s="9"/>
      <c r="EN1729" s="9"/>
      <c r="EO1729" s="9"/>
      <c r="EP1729" s="9"/>
      <c r="EQ1729" s="9"/>
      <c r="ER1729" s="9"/>
      <c r="ES1729" s="9"/>
      <c r="ET1729" s="9"/>
      <c r="EU1729" s="9"/>
      <c r="EV1729" s="9"/>
      <c r="EW1729" s="9"/>
      <c r="EX1729" s="9"/>
      <c r="EY1729" s="9"/>
      <c r="EZ1729" s="9"/>
      <c r="FA1729" s="9"/>
      <c r="FB1729" s="9"/>
      <c r="FC1729" s="9"/>
      <c r="FD1729" s="9"/>
      <c r="FE1729" s="9"/>
      <c r="FF1729" s="9"/>
      <c r="FG1729" s="9"/>
      <c r="FH1729" s="9"/>
      <c r="FI1729" s="9"/>
      <c r="FJ1729" s="9"/>
      <c r="FK1729" s="9"/>
      <c r="FL1729" s="9"/>
      <c r="FM1729" s="9"/>
      <c r="FN1729" s="9"/>
      <c r="FO1729" s="9"/>
      <c r="FP1729" s="9"/>
      <c r="FQ1729" s="9"/>
      <c r="FR1729" s="9"/>
      <c r="FS1729" s="9"/>
      <c r="FT1729" s="9"/>
      <c r="FU1729" s="9"/>
      <c r="FV1729" s="9"/>
      <c r="FW1729" s="9"/>
      <c r="FX1729" s="9"/>
      <c r="FY1729" s="9"/>
      <c r="FZ1729" s="9"/>
      <c r="GA1729" s="9"/>
      <c r="GB1729" s="9"/>
      <c r="GC1729" s="9"/>
      <c r="GD1729" s="9"/>
      <c r="GE1729" s="9"/>
      <c r="GF1729" s="9"/>
    </row>
    <row r="1730" spans="2:188" s="95" customFormat="1">
      <c r="B1730" s="96"/>
      <c r="C1730" s="96"/>
      <c r="D1730" s="96"/>
      <c r="E1730" s="173"/>
      <c r="F1730" s="105"/>
      <c r="G1730" s="97"/>
      <c r="L1730" s="107"/>
      <c r="M1730" s="98"/>
      <c r="N1730" s="99"/>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9"/>
      <c r="FZ1730" s="9"/>
      <c r="GA1730" s="9"/>
      <c r="GB1730" s="9"/>
      <c r="GC1730" s="9"/>
      <c r="GD1730" s="9"/>
      <c r="GE1730" s="9"/>
      <c r="GF1730" s="9"/>
    </row>
    <row r="1731" spans="2:188" s="95" customFormat="1">
      <c r="B1731" s="96"/>
      <c r="C1731" s="96"/>
      <c r="D1731" s="96"/>
      <c r="E1731" s="173"/>
      <c r="F1731" s="105"/>
      <c r="G1731" s="97"/>
      <c r="L1731" s="107"/>
      <c r="M1731" s="98"/>
      <c r="N1731" s="99"/>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c r="DU1731" s="9"/>
      <c r="DV1731" s="9"/>
      <c r="DW1731" s="9"/>
      <c r="DX1731" s="9"/>
      <c r="DY1731" s="9"/>
      <c r="DZ1731" s="9"/>
      <c r="EA1731" s="9"/>
      <c r="EB1731" s="9"/>
      <c r="EC1731" s="9"/>
      <c r="ED1731" s="9"/>
      <c r="EE1731" s="9"/>
      <c r="EF1731" s="9"/>
      <c r="EG1731" s="9"/>
      <c r="EH1731" s="9"/>
      <c r="EI1731" s="9"/>
      <c r="EJ1731" s="9"/>
      <c r="EK1731" s="9"/>
      <c r="EL1731" s="9"/>
      <c r="EM1731" s="9"/>
      <c r="EN1731" s="9"/>
      <c r="EO1731" s="9"/>
      <c r="EP1731" s="9"/>
      <c r="EQ1731" s="9"/>
      <c r="ER1731" s="9"/>
      <c r="ES1731" s="9"/>
      <c r="ET1731" s="9"/>
      <c r="EU1731" s="9"/>
      <c r="EV1731" s="9"/>
      <c r="EW1731" s="9"/>
      <c r="EX1731" s="9"/>
      <c r="EY1731" s="9"/>
      <c r="EZ1731" s="9"/>
      <c r="FA1731" s="9"/>
      <c r="FB1731" s="9"/>
      <c r="FC1731" s="9"/>
      <c r="FD1731" s="9"/>
      <c r="FE1731" s="9"/>
      <c r="FF1731" s="9"/>
      <c r="FG1731" s="9"/>
      <c r="FH1731" s="9"/>
      <c r="FI1731" s="9"/>
      <c r="FJ1731" s="9"/>
      <c r="FK1731" s="9"/>
      <c r="FL1731" s="9"/>
      <c r="FM1731" s="9"/>
      <c r="FN1731" s="9"/>
      <c r="FO1731" s="9"/>
      <c r="FP1731" s="9"/>
      <c r="FQ1731" s="9"/>
      <c r="FR1731" s="9"/>
      <c r="FS1731" s="9"/>
      <c r="FT1731" s="9"/>
      <c r="FU1731" s="9"/>
      <c r="FV1731" s="9"/>
      <c r="FW1731" s="9"/>
      <c r="FX1731" s="9"/>
      <c r="FY1731" s="9"/>
      <c r="FZ1731" s="9"/>
      <c r="GA1731" s="9"/>
      <c r="GB1731" s="9"/>
      <c r="GC1731" s="9"/>
      <c r="GD1731" s="9"/>
      <c r="GE1731" s="9"/>
      <c r="GF1731" s="9"/>
    </row>
    <row r="1732" spans="2:188" s="95" customFormat="1">
      <c r="B1732" s="96"/>
      <c r="C1732" s="96"/>
      <c r="D1732" s="96"/>
      <c r="E1732" s="173"/>
      <c r="F1732" s="105"/>
      <c r="G1732" s="97"/>
      <c r="L1732" s="107"/>
      <c r="M1732" s="98"/>
      <c r="N1732" s="99"/>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9"/>
      <c r="FZ1732" s="9"/>
      <c r="GA1732" s="9"/>
      <c r="GB1732" s="9"/>
      <c r="GC1732" s="9"/>
      <c r="GD1732" s="9"/>
      <c r="GE1732" s="9"/>
      <c r="GF1732" s="9"/>
    </row>
    <row r="1733" spans="2:188" s="95" customFormat="1">
      <c r="B1733" s="96"/>
      <c r="C1733" s="96"/>
      <c r="D1733" s="96"/>
      <c r="E1733" s="173"/>
      <c r="F1733" s="105"/>
      <c r="G1733" s="97"/>
      <c r="L1733" s="107"/>
      <c r="M1733" s="98"/>
      <c r="N1733" s="99"/>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c r="DU1733" s="9"/>
      <c r="DV1733" s="9"/>
      <c r="DW1733" s="9"/>
      <c r="DX1733" s="9"/>
      <c r="DY1733" s="9"/>
      <c r="DZ1733" s="9"/>
      <c r="EA1733" s="9"/>
      <c r="EB1733" s="9"/>
      <c r="EC1733" s="9"/>
      <c r="ED1733" s="9"/>
      <c r="EE1733" s="9"/>
      <c r="EF1733" s="9"/>
      <c r="EG1733" s="9"/>
      <c r="EH1733" s="9"/>
      <c r="EI1733" s="9"/>
      <c r="EJ1733" s="9"/>
      <c r="EK1733" s="9"/>
      <c r="EL1733" s="9"/>
      <c r="EM1733" s="9"/>
      <c r="EN1733" s="9"/>
      <c r="EO1733" s="9"/>
      <c r="EP1733" s="9"/>
      <c r="EQ1733" s="9"/>
      <c r="ER1733" s="9"/>
      <c r="ES1733" s="9"/>
      <c r="ET1733" s="9"/>
      <c r="EU1733" s="9"/>
      <c r="EV1733" s="9"/>
      <c r="EW1733" s="9"/>
      <c r="EX1733" s="9"/>
      <c r="EY1733" s="9"/>
      <c r="EZ1733" s="9"/>
      <c r="FA1733" s="9"/>
      <c r="FB1733" s="9"/>
      <c r="FC1733" s="9"/>
      <c r="FD1733" s="9"/>
      <c r="FE1733" s="9"/>
      <c r="FF1733" s="9"/>
      <c r="FG1733" s="9"/>
      <c r="FH1733" s="9"/>
      <c r="FI1733" s="9"/>
      <c r="FJ1733" s="9"/>
      <c r="FK1733" s="9"/>
      <c r="FL1733" s="9"/>
      <c r="FM1733" s="9"/>
      <c r="FN1733" s="9"/>
      <c r="FO1733" s="9"/>
      <c r="FP1733" s="9"/>
      <c r="FQ1733" s="9"/>
      <c r="FR1733" s="9"/>
      <c r="FS1733" s="9"/>
      <c r="FT1733" s="9"/>
      <c r="FU1733" s="9"/>
      <c r="FV1733" s="9"/>
      <c r="FW1733" s="9"/>
      <c r="FX1733" s="9"/>
      <c r="FY1733" s="9"/>
      <c r="FZ1733" s="9"/>
      <c r="GA1733" s="9"/>
      <c r="GB1733" s="9"/>
      <c r="GC1733" s="9"/>
      <c r="GD1733" s="9"/>
      <c r="GE1733" s="9"/>
      <c r="GF1733" s="9"/>
    </row>
    <row r="1734" spans="2:188" s="95" customFormat="1">
      <c r="B1734" s="96"/>
      <c r="C1734" s="96"/>
      <c r="D1734" s="96"/>
      <c r="E1734" s="173"/>
      <c r="F1734" s="105"/>
      <c r="G1734" s="97"/>
      <c r="L1734" s="107"/>
      <c r="M1734" s="98"/>
      <c r="N1734" s="99"/>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9"/>
      <c r="FZ1734" s="9"/>
      <c r="GA1734" s="9"/>
      <c r="GB1734" s="9"/>
      <c r="GC1734" s="9"/>
      <c r="GD1734" s="9"/>
      <c r="GE1734" s="9"/>
      <c r="GF1734" s="9"/>
    </row>
    <row r="1735" spans="2:188" s="95" customFormat="1">
      <c r="B1735" s="96"/>
      <c r="C1735" s="96"/>
      <c r="D1735" s="96"/>
      <c r="E1735" s="173"/>
      <c r="F1735" s="105"/>
      <c r="G1735" s="97"/>
      <c r="L1735" s="107"/>
      <c r="M1735" s="98"/>
      <c r="N1735" s="99"/>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c r="DU1735" s="9"/>
      <c r="DV1735" s="9"/>
      <c r="DW1735" s="9"/>
      <c r="DX1735" s="9"/>
      <c r="DY1735" s="9"/>
      <c r="DZ1735" s="9"/>
      <c r="EA1735" s="9"/>
      <c r="EB1735" s="9"/>
      <c r="EC1735" s="9"/>
      <c r="ED1735" s="9"/>
      <c r="EE1735" s="9"/>
      <c r="EF1735" s="9"/>
      <c r="EG1735" s="9"/>
      <c r="EH1735" s="9"/>
      <c r="EI1735" s="9"/>
      <c r="EJ1735" s="9"/>
      <c r="EK1735" s="9"/>
      <c r="EL1735" s="9"/>
      <c r="EM1735" s="9"/>
      <c r="EN1735" s="9"/>
      <c r="EO1735" s="9"/>
      <c r="EP1735" s="9"/>
      <c r="EQ1735" s="9"/>
      <c r="ER1735" s="9"/>
      <c r="ES1735" s="9"/>
      <c r="ET1735" s="9"/>
      <c r="EU1735" s="9"/>
      <c r="EV1735" s="9"/>
      <c r="EW1735" s="9"/>
      <c r="EX1735" s="9"/>
      <c r="EY1735" s="9"/>
      <c r="EZ1735" s="9"/>
      <c r="FA1735" s="9"/>
      <c r="FB1735" s="9"/>
      <c r="FC1735" s="9"/>
      <c r="FD1735" s="9"/>
      <c r="FE1735" s="9"/>
      <c r="FF1735" s="9"/>
      <c r="FG1735" s="9"/>
      <c r="FH1735" s="9"/>
      <c r="FI1735" s="9"/>
      <c r="FJ1735" s="9"/>
      <c r="FK1735" s="9"/>
      <c r="FL1735" s="9"/>
      <c r="FM1735" s="9"/>
      <c r="FN1735" s="9"/>
      <c r="FO1735" s="9"/>
      <c r="FP1735" s="9"/>
      <c r="FQ1735" s="9"/>
      <c r="FR1735" s="9"/>
      <c r="FS1735" s="9"/>
      <c r="FT1735" s="9"/>
      <c r="FU1735" s="9"/>
      <c r="FV1735" s="9"/>
      <c r="FW1735" s="9"/>
      <c r="FX1735" s="9"/>
      <c r="FY1735" s="9"/>
      <c r="FZ1735" s="9"/>
      <c r="GA1735" s="9"/>
      <c r="GB1735" s="9"/>
      <c r="GC1735" s="9"/>
      <c r="GD1735" s="9"/>
      <c r="GE1735" s="9"/>
      <c r="GF1735" s="9"/>
    </row>
    <row r="1736" spans="2:188" s="95" customFormat="1">
      <c r="B1736" s="96"/>
      <c r="C1736" s="96"/>
      <c r="D1736" s="96"/>
      <c r="E1736" s="173"/>
      <c r="F1736" s="105"/>
      <c r="G1736" s="97"/>
      <c r="L1736" s="107"/>
      <c r="M1736" s="98"/>
      <c r="N1736" s="99"/>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9"/>
      <c r="FZ1736" s="9"/>
      <c r="GA1736" s="9"/>
      <c r="GB1736" s="9"/>
      <c r="GC1736" s="9"/>
      <c r="GD1736" s="9"/>
      <c r="GE1736" s="9"/>
      <c r="GF1736" s="9"/>
    </row>
    <row r="1737" spans="2:188" s="95" customFormat="1">
      <c r="B1737" s="96"/>
      <c r="C1737" s="96"/>
      <c r="D1737" s="96"/>
      <c r="E1737" s="173"/>
      <c r="F1737" s="105"/>
      <c r="G1737" s="97"/>
      <c r="L1737" s="107"/>
      <c r="M1737" s="98"/>
      <c r="N1737" s="99"/>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row>
    <row r="1738" spans="2:188" s="95" customFormat="1">
      <c r="B1738" s="96"/>
      <c r="C1738" s="96"/>
      <c r="D1738" s="96"/>
      <c r="E1738" s="173"/>
      <c r="F1738" s="105"/>
      <c r="G1738" s="97"/>
      <c r="L1738" s="107"/>
      <c r="M1738" s="98"/>
      <c r="N1738" s="99"/>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row>
    <row r="1739" spans="2:188" s="95" customFormat="1">
      <c r="B1739" s="96"/>
      <c r="C1739" s="96"/>
      <c r="D1739" s="96"/>
      <c r="E1739" s="173"/>
      <c r="F1739" s="105"/>
      <c r="G1739" s="97"/>
      <c r="L1739" s="107"/>
      <c r="M1739" s="98"/>
      <c r="N1739" s="99"/>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row>
    <row r="1740" spans="2:188" s="95" customFormat="1">
      <c r="B1740" s="96"/>
      <c r="C1740" s="96"/>
      <c r="D1740" s="96"/>
      <c r="E1740" s="173"/>
      <c r="F1740" s="105"/>
      <c r="G1740" s="97"/>
      <c r="L1740" s="107"/>
      <c r="M1740" s="98"/>
      <c r="N1740" s="99"/>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9"/>
      <c r="FZ1740" s="9"/>
      <c r="GA1740" s="9"/>
      <c r="GB1740" s="9"/>
      <c r="GC1740" s="9"/>
      <c r="GD1740" s="9"/>
      <c r="GE1740" s="9"/>
      <c r="GF1740" s="9"/>
    </row>
    <row r="1741" spans="2:188" s="95" customFormat="1">
      <c r="B1741" s="96"/>
      <c r="C1741" s="96"/>
      <c r="D1741" s="96"/>
      <c r="E1741" s="173"/>
      <c r="F1741" s="105"/>
      <c r="G1741" s="97"/>
      <c r="L1741" s="107"/>
      <c r="M1741" s="98"/>
      <c r="N1741" s="99"/>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c r="DU1741" s="9"/>
      <c r="DV1741" s="9"/>
      <c r="DW1741" s="9"/>
      <c r="DX1741" s="9"/>
      <c r="DY1741" s="9"/>
      <c r="DZ1741" s="9"/>
      <c r="EA1741" s="9"/>
      <c r="EB1741" s="9"/>
      <c r="EC1741" s="9"/>
      <c r="ED1741" s="9"/>
      <c r="EE1741" s="9"/>
      <c r="EF1741" s="9"/>
      <c r="EG1741" s="9"/>
      <c r="EH1741" s="9"/>
      <c r="EI1741" s="9"/>
      <c r="EJ1741" s="9"/>
      <c r="EK1741" s="9"/>
      <c r="EL1741" s="9"/>
      <c r="EM1741" s="9"/>
      <c r="EN1741" s="9"/>
      <c r="EO1741" s="9"/>
      <c r="EP1741" s="9"/>
      <c r="EQ1741" s="9"/>
      <c r="ER1741" s="9"/>
      <c r="ES1741" s="9"/>
      <c r="ET1741" s="9"/>
      <c r="EU1741" s="9"/>
      <c r="EV1741" s="9"/>
      <c r="EW1741" s="9"/>
      <c r="EX1741" s="9"/>
      <c r="EY1741" s="9"/>
      <c r="EZ1741" s="9"/>
      <c r="FA1741" s="9"/>
      <c r="FB1741" s="9"/>
      <c r="FC1741" s="9"/>
      <c r="FD1741" s="9"/>
      <c r="FE1741" s="9"/>
      <c r="FF1741" s="9"/>
      <c r="FG1741" s="9"/>
      <c r="FH1741" s="9"/>
      <c r="FI1741" s="9"/>
      <c r="FJ1741" s="9"/>
      <c r="FK1741" s="9"/>
      <c r="FL1741" s="9"/>
      <c r="FM1741" s="9"/>
      <c r="FN1741" s="9"/>
      <c r="FO1741" s="9"/>
      <c r="FP1741" s="9"/>
      <c r="FQ1741" s="9"/>
      <c r="FR1741" s="9"/>
      <c r="FS1741" s="9"/>
      <c r="FT1741" s="9"/>
      <c r="FU1741" s="9"/>
      <c r="FV1741" s="9"/>
      <c r="FW1741" s="9"/>
      <c r="FX1741" s="9"/>
      <c r="FY1741" s="9"/>
      <c r="FZ1741" s="9"/>
      <c r="GA1741" s="9"/>
      <c r="GB1741" s="9"/>
      <c r="GC1741" s="9"/>
      <c r="GD1741" s="9"/>
      <c r="GE1741" s="9"/>
      <c r="GF1741" s="9"/>
    </row>
    <row r="1742" spans="2:188" s="95" customFormat="1">
      <c r="B1742" s="96"/>
      <c r="C1742" s="96"/>
      <c r="D1742" s="96"/>
      <c r="E1742" s="173"/>
      <c r="F1742" s="105"/>
      <c r="G1742" s="97"/>
      <c r="L1742" s="107"/>
      <c r="M1742" s="98"/>
      <c r="N1742" s="99"/>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9"/>
      <c r="FZ1742" s="9"/>
      <c r="GA1742" s="9"/>
      <c r="GB1742" s="9"/>
      <c r="GC1742" s="9"/>
      <c r="GD1742" s="9"/>
      <c r="GE1742" s="9"/>
      <c r="GF1742" s="9"/>
    </row>
    <row r="1743" spans="2:188" s="95" customFormat="1">
      <c r="B1743" s="96"/>
      <c r="C1743" s="96"/>
      <c r="D1743" s="96"/>
      <c r="E1743" s="173"/>
      <c r="F1743" s="105"/>
      <c r="G1743" s="97"/>
      <c r="L1743" s="107"/>
      <c r="M1743" s="98"/>
      <c r="N1743" s="99"/>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c r="DU1743" s="9"/>
      <c r="DV1743" s="9"/>
      <c r="DW1743" s="9"/>
      <c r="DX1743" s="9"/>
      <c r="DY1743" s="9"/>
      <c r="DZ1743" s="9"/>
      <c r="EA1743" s="9"/>
      <c r="EB1743" s="9"/>
      <c r="EC1743" s="9"/>
      <c r="ED1743" s="9"/>
      <c r="EE1743" s="9"/>
      <c r="EF1743" s="9"/>
      <c r="EG1743" s="9"/>
      <c r="EH1743" s="9"/>
      <c r="EI1743" s="9"/>
      <c r="EJ1743" s="9"/>
      <c r="EK1743" s="9"/>
      <c r="EL1743" s="9"/>
      <c r="EM1743" s="9"/>
      <c r="EN1743" s="9"/>
      <c r="EO1743" s="9"/>
      <c r="EP1743" s="9"/>
      <c r="EQ1743" s="9"/>
      <c r="ER1743" s="9"/>
      <c r="ES1743" s="9"/>
      <c r="ET1743" s="9"/>
      <c r="EU1743" s="9"/>
      <c r="EV1743" s="9"/>
      <c r="EW1743" s="9"/>
      <c r="EX1743" s="9"/>
      <c r="EY1743" s="9"/>
      <c r="EZ1743" s="9"/>
      <c r="FA1743" s="9"/>
      <c r="FB1743" s="9"/>
      <c r="FC1743" s="9"/>
      <c r="FD1743" s="9"/>
      <c r="FE1743" s="9"/>
      <c r="FF1743" s="9"/>
      <c r="FG1743" s="9"/>
      <c r="FH1743" s="9"/>
      <c r="FI1743" s="9"/>
      <c r="FJ1743" s="9"/>
      <c r="FK1743" s="9"/>
      <c r="FL1743" s="9"/>
      <c r="FM1743" s="9"/>
      <c r="FN1743" s="9"/>
      <c r="FO1743" s="9"/>
      <c r="FP1743" s="9"/>
      <c r="FQ1743" s="9"/>
      <c r="FR1743" s="9"/>
      <c r="FS1743" s="9"/>
      <c r="FT1743" s="9"/>
      <c r="FU1743" s="9"/>
      <c r="FV1743" s="9"/>
      <c r="FW1743" s="9"/>
      <c r="FX1743" s="9"/>
      <c r="FY1743" s="9"/>
      <c r="FZ1743" s="9"/>
      <c r="GA1743" s="9"/>
      <c r="GB1743" s="9"/>
      <c r="GC1743" s="9"/>
      <c r="GD1743" s="9"/>
      <c r="GE1743" s="9"/>
      <c r="GF1743" s="9"/>
    </row>
    <row r="1744" spans="2:188" s="95" customFormat="1">
      <c r="B1744" s="96"/>
      <c r="C1744" s="96"/>
      <c r="D1744" s="96"/>
      <c r="E1744" s="173"/>
      <c r="F1744" s="105"/>
      <c r="G1744" s="97"/>
      <c r="L1744" s="107"/>
      <c r="M1744" s="98"/>
      <c r="N1744" s="99"/>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9"/>
      <c r="FZ1744" s="9"/>
      <c r="GA1744" s="9"/>
      <c r="GB1744" s="9"/>
      <c r="GC1744" s="9"/>
      <c r="GD1744" s="9"/>
      <c r="GE1744" s="9"/>
      <c r="GF1744" s="9"/>
    </row>
    <row r="1745" spans="2:188" s="95" customFormat="1">
      <c r="B1745" s="96"/>
      <c r="C1745" s="96"/>
      <c r="D1745" s="96"/>
      <c r="E1745" s="173"/>
      <c r="F1745" s="105"/>
      <c r="G1745" s="97"/>
      <c r="L1745" s="107"/>
      <c r="M1745" s="98"/>
      <c r="N1745" s="99"/>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c r="DU1745" s="9"/>
      <c r="DV1745" s="9"/>
      <c r="DW1745" s="9"/>
      <c r="DX1745" s="9"/>
      <c r="DY1745" s="9"/>
      <c r="DZ1745" s="9"/>
      <c r="EA1745" s="9"/>
      <c r="EB1745" s="9"/>
      <c r="EC1745" s="9"/>
      <c r="ED1745" s="9"/>
      <c r="EE1745" s="9"/>
      <c r="EF1745" s="9"/>
      <c r="EG1745" s="9"/>
      <c r="EH1745" s="9"/>
      <c r="EI1745" s="9"/>
      <c r="EJ1745" s="9"/>
      <c r="EK1745" s="9"/>
      <c r="EL1745" s="9"/>
      <c r="EM1745" s="9"/>
      <c r="EN1745" s="9"/>
      <c r="EO1745" s="9"/>
      <c r="EP1745" s="9"/>
      <c r="EQ1745" s="9"/>
      <c r="ER1745" s="9"/>
      <c r="ES1745" s="9"/>
      <c r="ET1745" s="9"/>
      <c r="EU1745" s="9"/>
      <c r="EV1745" s="9"/>
      <c r="EW1745" s="9"/>
      <c r="EX1745" s="9"/>
      <c r="EY1745" s="9"/>
      <c r="EZ1745" s="9"/>
      <c r="FA1745" s="9"/>
      <c r="FB1745" s="9"/>
      <c r="FC1745" s="9"/>
      <c r="FD1745" s="9"/>
      <c r="FE1745" s="9"/>
      <c r="FF1745" s="9"/>
      <c r="FG1745" s="9"/>
      <c r="FH1745" s="9"/>
      <c r="FI1745" s="9"/>
      <c r="FJ1745" s="9"/>
      <c r="FK1745" s="9"/>
      <c r="FL1745" s="9"/>
      <c r="FM1745" s="9"/>
      <c r="FN1745" s="9"/>
      <c r="FO1745" s="9"/>
      <c r="FP1745" s="9"/>
      <c r="FQ1745" s="9"/>
      <c r="FR1745" s="9"/>
      <c r="FS1745" s="9"/>
      <c r="FT1745" s="9"/>
      <c r="FU1745" s="9"/>
      <c r="FV1745" s="9"/>
      <c r="FW1745" s="9"/>
      <c r="FX1745" s="9"/>
      <c r="FY1745" s="9"/>
      <c r="FZ1745" s="9"/>
      <c r="GA1745" s="9"/>
      <c r="GB1745" s="9"/>
      <c r="GC1745" s="9"/>
      <c r="GD1745" s="9"/>
      <c r="GE1745" s="9"/>
      <c r="GF1745" s="9"/>
    </row>
    <row r="1746" spans="2:188" s="95" customFormat="1">
      <c r="B1746" s="96"/>
      <c r="C1746" s="96"/>
      <c r="D1746" s="96"/>
      <c r="E1746" s="173"/>
      <c r="F1746" s="105"/>
      <c r="G1746" s="97"/>
      <c r="L1746" s="107"/>
      <c r="M1746" s="98"/>
      <c r="N1746" s="99"/>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9"/>
      <c r="FZ1746" s="9"/>
      <c r="GA1746" s="9"/>
      <c r="GB1746" s="9"/>
      <c r="GC1746" s="9"/>
      <c r="GD1746" s="9"/>
      <c r="GE1746" s="9"/>
      <c r="GF1746" s="9"/>
    </row>
    <row r="1747" spans="2:188" s="95" customFormat="1">
      <c r="B1747" s="96"/>
      <c r="C1747" s="96"/>
      <c r="D1747" s="96"/>
      <c r="E1747" s="173"/>
      <c r="F1747" s="105"/>
      <c r="G1747" s="97"/>
      <c r="L1747" s="107"/>
      <c r="M1747" s="98"/>
      <c r="N1747" s="99"/>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c r="DU1747" s="9"/>
      <c r="DV1747" s="9"/>
      <c r="DW1747" s="9"/>
      <c r="DX1747" s="9"/>
      <c r="DY1747" s="9"/>
      <c r="DZ1747" s="9"/>
      <c r="EA1747" s="9"/>
      <c r="EB1747" s="9"/>
      <c r="EC1747" s="9"/>
      <c r="ED1747" s="9"/>
      <c r="EE1747" s="9"/>
      <c r="EF1747" s="9"/>
      <c r="EG1747" s="9"/>
      <c r="EH1747" s="9"/>
      <c r="EI1747" s="9"/>
      <c r="EJ1747" s="9"/>
      <c r="EK1747" s="9"/>
      <c r="EL1747" s="9"/>
      <c r="EM1747" s="9"/>
      <c r="EN1747" s="9"/>
      <c r="EO1747" s="9"/>
      <c r="EP1747" s="9"/>
      <c r="EQ1747" s="9"/>
      <c r="ER1747" s="9"/>
      <c r="ES1747" s="9"/>
      <c r="ET1747" s="9"/>
      <c r="EU1747" s="9"/>
      <c r="EV1747" s="9"/>
      <c r="EW1747" s="9"/>
      <c r="EX1747" s="9"/>
      <c r="EY1747" s="9"/>
      <c r="EZ1747" s="9"/>
      <c r="FA1747" s="9"/>
      <c r="FB1747" s="9"/>
      <c r="FC1747" s="9"/>
      <c r="FD1747" s="9"/>
      <c r="FE1747" s="9"/>
      <c r="FF1747" s="9"/>
      <c r="FG1747" s="9"/>
      <c r="FH1747" s="9"/>
      <c r="FI1747" s="9"/>
      <c r="FJ1747" s="9"/>
      <c r="FK1747" s="9"/>
      <c r="FL1747" s="9"/>
      <c r="FM1747" s="9"/>
      <c r="FN1747" s="9"/>
      <c r="FO1747" s="9"/>
      <c r="FP1747" s="9"/>
      <c r="FQ1747" s="9"/>
      <c r="FR1747" s="9"/>
      <c r="FS1747" s="9"/>
      <c r="FT1747" s="9"/>
      <c r="FU1747" s="9"/>
      <c r="FV1747" s="9"/>
      <c r="FW1747" s="9"/>
      <c r="FX1747" s="9"/>
      <c r="FY1747" s="9"/>
      <c r="FZ1747" s="9"/>
      <c r="GA1747" s="9"/>
      <c r="GB1747" s="9"/>
      <c r="GC1747" s="9"/>
      <c r="GD1747" s="9"/>
      <c r="GE1747" s="9"/>
      <c r="GF1747" s="9"/>
    </row>
    <row r="1748" spans="2:188" s="95" customFormat="1">
      <c r="B1748" s="96"/>
      <c r="C1748" s="96"/>
      <c r="D1748" s="96"/>
      <c r="E1748" s="173"/>
      <c r="F1748" s="105"/>
      <c r="G1748" s="97"/>
      <c r="L1748" s="107"/>
      <c r="M1748" s="98"/>
      <c r="N1748" s="99"/>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9"/>
      <c r="FZ1748" s="9"/>
      <c r="GA1748" s="9"/>
      <c r="GB1748" s="9"/>
      <c r="GC1748" s="9"/>
      <c r="GD1748" s="9"/>
      <c r="GE1748" s="9"/>
      <c r="GF1748" s="9"/>
    </row>
    <row r="1749" spans="2:188" s="95" customFormat="1">
      <c r="B1749" s="96"/>
      <c r="C1749" s="96"/>
      <c r="D1749" s="96"/>
      <c r="E1749" s="173"/>
      <c r="F1749" s="105"/>
      <c r="G1749" s="97"/>
      <c r="L1749" s="107"/>
      <c r="M1749" s="98"/>
      <c r="N1749" s="99"/>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c r="DU1749" s="9"/>
      <c r="DV1749" s="9"/>
      <c r="DW1749" s="9"/>
      <c r="DX1749" s="9"/>
      <c r="DY1749" s="9"/>
      <c r="DZ1749" s="9"/>
      <c r="EA1749" s="9"/>
      <c r="EB1749" s="9"/>
      <c r="EC1749" s="9"/>
      <c r="ED1749" s="9"/>
      <c r="EE1749" s="9"/>
      <c r="EF1749" s="9"/>
      <c r="EG1749" s="9"/>
      <c r="EH1749" s="9"/>
      <c r="EI1749" s="9"/>
      <c r="EJ1749" s="9"/>
      <c r="EK1749" s="9"/>
      <c r="EL1749" s="9"/>
      <c r="EM1749" s="9"/>
      <c r="EN1749" s="9"/>
      <c r="EO1749" s="9"/>
      <c r="EP1749" s="9"/>
      <c r="EQ1749" s="9"/>
      <c r="ER1749" s="9"/>
      <c r="ES1749" s="9"/>
      <c r="ET1749" s="9"/>
      <c r="EU1749" s="9"/>
      <c r="EV1749" s="9"/>
      <c r="EW1749" s="9"/>
      <c r="EX1749" s="9"/>
      <c r="EY1749" s="9"/>
      <c r="EZ1749" s="9"/>
      <c r="FA1749" s="9"/>
      <c r="FB1749" s="9"/>
      <c r="FC1749" s="9"/>
      <c r="FD1749" s="9"/>
      <c r="FE1749" s="9"/>
      <c r="FF1749" s="9"/>
      <c r="FG1749" s="9"/>
      <c r="FH1749" s="9"/>
      <c r="FI1749" s="9"/>
      <c r="FJ1749" s="9"/>
      <c r="FK1749" s="9"/>
      <c r="FL1749" s="9"/>
      <c r="FM1749" s="9"/>
      <c r="FN1749" s="9"/>
      <c r="FO1749" s="9"/>
      <c r="FP1749" s="9"/>
      <c r="FQ1749" s="9"/>
      <c r="FR1749" s="9"/>
      <c r="FS1749" s="9"/>
      <c r="FT1749" s="9"/>
      <c r="FU1749" s="9"/>
      <c r="FV1749" s="9"/>
      <c r="FW1749" s="9"/>
      <c r="FX1749" s="9"/>
      <c r="FY1749" s="9"/>
      <c r="FZ1749" s="9"/>
      <c r="GA1749" s="9"/>
      <c r="GB1749" s="9"/>
      <c r="GC1749" s="9"/>
      <c r="GD1749" s="9"/>
      <c r="GE1749" s="9"/>
      <c r="GF1749" s="9"/>
    </row>
    <row r="1750" spans="2:188" s="95" customFormat="1">
      <c r="B1750" s="96"/>
      <c r="C1750" s="96"/>
      <c r="D1750" s="96"/>
      <c r="E1750" s="173"/>
      <c r="F1750" s="105"/>
      <c r="G1750" s="97"/>
      <c r="L1750" s="107"/>
      <c r="M1750" s="98"/>
      <c r="N1750" s="99"/>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9"/>
      <c r="FZ1750" s="9"/>
      <c r="GA1750" s="9"/>
      <c r="GB1750" s="9"/>
      <c r="GC1750" s="9"/>
      <c r="GD1750" s="9"/>
      <c r="GE1750" s="9"/>
      <c r="GF1750" s="9"/>
    </row>
    <row r="1751" spans="2:188" s="95" customFormat="1">
      <c r="B1751" s="96"/>
      <c r="C1751" s="96"/>
      <c r="D1751" s="96"/>
      <c r="E1751" s="173"/>
      <c r="F1751" s="105"/>
      <c r="G1751" s="97"/>
      <c r="L1751" s="107"/>
      <c r="M1751" s="98"/>
      <c r="N1751" s="99"/>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c r="DU1751" s="9"/>
      <c r="DV1751" s="9"/>
      <c r="DW1751" s="9"/>
      <c r="DX1751" s="9"/>
      <c r="DY1751" s="9"/>
      <c r="DZ1751" s="9"/>
      <c r="EA1751" s="9"/>
      <c r="EB1751" s="9"/>
      <c r="EC1751" s="9"/>
      <c r="ED1751" s="9"/>
      <c r="EE1751" s="9"/>
      <c r="EF1751" s="9"/>
      <c r="EG1751" s="9"/>
      <c r="EH1751" s="9"/>
      <c r="EI1751" s="9"/>
      <c r="EJ1751" s="9"/>
      <c r="EK1751" s="9"/>
      <c r="EL1751" s="9"/>
      <c r="EM1751" s="9"/>
      <c r="EN1751" s="9"/>
      <c r="EO1751" s="9"/>
      <c r="EP1751" s="9"/>
      <c r="EQ1751" s="9"/>
      <c r="ER1751" s="9"/>
      <c r="ES1751" s="9"/>
      <c r="ET1751" s="9"/>
      <c r="EU1751" s="9"/>
      <c r="EV1751" s="9"/>
      <c r="EW1751" s="9"/>
      <c r="EX1751" s="9"/>
      <c r="EY1751" s="9"/>
      <c r="EZ1751" s="9"/>
      <c r="FA1751" s="9"/>
      <c r="FB1751" s="9"/>
      <c r="FC1751" s="9"/>
      <c r="FD1751" s="9"/>
      <c r="FE1751" s="9"/>
      <c r="FF1751" s="9"/>
      <c r="FG1751" s="9"/>
      <c r="FH1751" s="9"/>
      <c r="FI1751" s="9"/>
      <c r="FJ1751" s="9"/>
      <c r="FK1751" s="9"/>
      <c r="FL1751" s="9"/>
      <c r="FM1751" s="9"/>
      <c r="FN1751" s="9"/>
      <c r="FO1751" s="9"/>
      <c r="FP1751" s="9"/>
      <c r="FQ1751" s="9"/>
      <c r="FR1751" s="9"/>
      <c r="FS1751" s="9"/>
      <c r="FT1751" s="9"/>
      <c r="FU1751" s="9"/>
      <c r="FV1751" s="9"/>
      <c r="FW1751" s="9"/>
      <c r="FX1751" s="9"/>
      <c r="FY1751" s="9"/>
      <c r="FZ1751" s="9"/>
      <c r="GA1751" s="9"/>
      <c r="GB1751" s="9"/>
      <c r="GC1751" s="9"/>
      <c r="GD1751" s="9"/>
      <c r="GE1751" s="9"/>
      <c r="GF1751" s="9"/>
    </row>
    <row r="1752" spans="2:188" s="95" customFormat="1">
      <c r="B1752" s="96"/>
      <c r="C1752" s="96"/>
      <c r="D1752" s="96"/>
      <c r="E1752" s="173"/>
      <c r="F1752" s="105"/>
      <c r="G1752" s="97"/>
      <c r="L1752" s="107"/>
      <c r="M1752" s="98"/>
      <c r="N1752" s="99"/>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9"/>
      <c r="FZ1752" s="9"/>
      <c r="GA1752" s="9"/>
      <c r="GB1752" s="9"/>
      <c r="GC1752" s="9"/>
      <c r="GD1752" s="9"/>
      <c r="GE1752" s="9"/>
      <c r="GF1752" s="9"/>
    </row>
    <row r="1753" spans="2:188" s="95" customFormat="1">
      <c r="B1753" s="96"/>
      <c r="C1753" s="96"/>
      <c r="D1753" s="96"/>
      <c r="E1753" s="173"/>
      <c r="F1753" s="105"/>
      <c r="G1753" s="97"/>
      <c r="L1753" s="107"/>
      <c r="M1753" s="98"/>
      <c r="N1753" s="99"/>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c r="DU1753" s="9"/>
      <c r="DV1753" s="9"/>
      <c r="DW1753" s="9"/>
      <c r="DX1753" s="9"/>
      <c r="DY1753" s="9"/>
      <c r="DZ1753" s="9"/>
      <c r="EA1753" s="9"/>
      <c r="EB1753" s="9"/>
      <c r="EC1753" s="9"/>
      <c r="ED1753" s="9"/>
      <c r="EE1753" s="9"/>
      <c r="EF1753" s="9"/>
      <c r="EG1753" s="9"/>
      <c r="EH1753" s="9"/>
      <c r="EI1753" s="9"/>
      <c r="EJ1753" s="9"/>
      <c r="EK1753" s="9"/>
      <c r="EL1753" s="9"/>
      <c r="EM1753" s="9"/>
      <c r="EN1753" s="9"/>
      <c r="EO1753" s="9"/>
      <c r="EP1753" s="9"/>
      <c r="EQ1753" s="9"/>
      <c r="ER1753" s="9"/>
      <c r="ES1753" s="9"/>
      <c r="ET1753" s="9"/>
      <c r="EU1753" s="9"/>
      <c r="EV1753" s="9"/>
      <c r="EW1753" s="9"/>
      <c r="EX1753" s="9"/>
      <c r="EY1753" s="9"/>
      <c r="EZ1753" s="9"/>
      <c r="FA1753" s="9"/>
      <c r="FB1753" s="9"/>
      <c r="FC1753" s="9"/>
      <c r="FD1753" s="9"/>
      <c r="FE1753" s="9"/>
      <c r="FF1753" s="9"/>
      <c r="FG1753" s="9"/>
      <c r="FH1753" s="9"/>
      <c r="FI1753" s="9"/>
      <c r="FJ1753" s="9"/>
      <c r="FK1753" s="9"/>
      <c r="FL1753" s="9"/>
      <c r="FM1753" s="9"/>
      <c r="FN1753" s="9"/>
      <c r="FO1753" s="9"/>
      <c r="FP1753" s="9"/>
      <c r="FQ1753" s="9"/>
      <c r="FR1753" s="9"/>
      <c r="FS1753" s="9"/>
      <c r="FT1753" s="9"/>
      <c r="FU1753" s="9"/>
      <c r="FV1753" s="9"/>
      <c r="FW1753" s="9"/>
      <c r="FX1753" s="9"/>
      <c r="FY1753" s="9"/>
      <c r="FZ1753" s="9"/>
      <c r="GA1753" s="9"/>
      <c r="GB1753" s="9"/>
      <c r="GC1753" s="9"/>
      <c r="GD1753" s="9"/>
      <c r="GE1753" s="9"/>
      <c r="GF1753" s="9"/>
    </row>
    <row r="1754" spans="2:188" s="95" customFormat="1">
      <c r="B1754" s="96"/>
      <c r="C1754" s="96"/>
      <c r="D1754" s="96"/>
      <c r="E1754" s="173"/>
      <c r="F1754" s="105"/>
      <c r="G1754" s="97"/>
      <c r="L1754" s="107"/>
      <c r="M1754" s="98"/>
      <c r="N1754" s="99"/>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9"/>
      <c r="FZ1754" s="9"/>
      <c r="GA1754" s="9"/>
      <c r="GB1754" s="9"/>
      <c r="GC1754" s="9"/>
      <c r="GD1754" s="9"/>
      <c r="GE1754" s="9"/>
      <c r="GF1754" s="9"/>
    </row>
    <row r="1755" spans="2:188" s="95" customFormat="1">
      <c r="B1755" s="96"/>
      <c r="C1755" s="96"/>
      <c r="D1755" s="96"/>
      <c r="E1755" s="173"/>
      <c r="F1755" s="105"/>
      <c r="G1755" s="97"/>
      <c r="L1755" s="107"/>
      <c r="M1755" s="98"/>
      <c r="N1755" s="99"/>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c r="DU1755" s="9"/>
      <c r="DV1755" s="9"/>
      <c r="DW1755" s="9"/>
      <c r="DX1755" s="9"/>
      <c r="DY1755" s="9"/>
      <c r="DZ1755" s="9"/>
      <c r="EA1755" s="9"/>
      <c r="EB1755" s="9"/>
      <c r="EC1755" s="9"/>
      <c r="ED1755" s="9"/>
      <c r="EE1755" s="9"/>
      <c r="EF1755" s="9"/>
      <c r="EG1755" s="9"/>
      <c r="EH1755" s="9"/>
      <c r="EI1755" s="9"/>
      <c r="EJ1755" s="9"/>
      <c r="EK1755" s="9"/>
      <c r="EL1755" s="9"/>
      <c r="EM1755" s="9"/>
      <c r="EN1755" s="9"/>
      <c r="EO1755" s="9"/>
      <c r="EP1755" s="9"/>
      <c r="EQ1755" s="9"/>
      <c r="ER1755" s="9"/>
      <c r="ES1755" s="9"/>
      <c r="ET1755" s="9"/>
      <c r="EU1755" s="9"/>
      <c r="EV1755" s="9"/>
      <c r="EW1755" s="9"/>
      <c r="EX1755" s="9"/>
      <c r="EY1755" s="9"/>
      <c r="EZ1755" s="9"/>
      <c r="FA1755" s="9"/>
      <c r="FB1755" s="9"/>
      <c r="FC1755" s="9"/>
      <c r="FD1755" s="9"/>
      <c r="FE1755" s="9"/>
      <c r="FF1755" s="9"/>
      <c r="FG1755" s="9"/>
      <c r="FH1755" s="9"/>
      <c r="FI1755" s="9"/>
      <c r="FJ1755" s="9"/>
      <c r="FK1755" s="9"/>
      <c r="FL1755" s="9"/>
      <c r="FM1755" s="9"/>
      <c r="FN1755" s="9"/>
      <c r="FO1755" s="9"/>
      <c r="FP1755" s="9"/>
      <c r="FQ1755" s="9"/>
      <c r="FR1755" s="9"/>
      <c r="FS1755" s="9"/>
      <c r="FT1755" s="9"/>
      <c r="FU1755" s="9"/>
      <c r="FV1755" s="9"/>
      <c r="FW1755" s="9"/>
      <c r="FX1755" s="9"/>
      <c r="FY1755" s="9"/>
      <c r="FZ1755" s="9"/>
      <c r="GA1755" s="9"/>
      <c r="GB1755" s="9"/>
      <c r="GC1755" s="9"/>
      <c r="GD1755" s="9"/>
      <c r="GE1755" s="9"/>
      <c r="GF1755" s="9"/>
    </row>
    <row r="1756" spans="2:188" s="95" customFormat="1">
      <c r="B1756" s="96"/>
      <c r="C1756" s="96"/>
      <c r="D1756" s="96"/>
      <c r="E1756" s="173"/>
      <c r="F1756" s="105"/>
      <c r="G1756" s="97"/>
      <c r="L1756" s="107"/>
      <c r="M1756" s="98"/>
      <c r="N1756" s="99"/>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9"/>
      <c r="FZ1756" s="9"/>
      <c r="GA1756" s="9"/>
      <c r="GB1756" s="9"/>
      <c r="GC1756" s="9"/>
      <c r="GD1756" s="9"/>
      <c r="GE1756" s="9"/>
      <c r="GF1756" s="9"/>
    </row>
    <row r="1757" spans="2:188" s="95" customFormat="1">
      <c r="B1757" s="96"/>
      <c r="C1757" s="96"/>
      <c r="D1757" s="96"/>
      <c r="E1757" s="173"/>
      <c r="F1757" s="105"/>
      <c r="G1757" s="97"/>
      <c r="L1757" s="107"/>
      <c r="M1757" s="98"/>
      <c r="N1757" s="99"/>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c r="DU1757" s="9"/>
      <c r="DV1757" s="9"/>
      <c r="DW1757" s="9"/>
      <c r="DX1757" s="9"/>
      <c r="DY1757" s="9"/>
      <c r="DZ1757" s="9"/>
      <c r="EA1757" s="9"/>
      <c r="EB1757" s="9"/>
      <c r="EC1757" s="9"/>
      <c r="ED1757" s="9"/>
      <c r="EE1757" s="9"/>
      <c r="EF1757" s="9"/>
      <c r="EG1757" s="9"/>
      <c r="EH1757" s="9"/>
      <c r="EI1757" s="9"/>
      <c r="EJ1757" s="9"/>
      <c r="EK1757" s="9"/>
      <c r="EL1757" s="9"/>
      <c r="EM1757" s="9"/>
      <c r="EN1757" s="9"/>
      <c r="EO1757" s="9"/>
      <c r="EP1757" s="9"/>
      <c r="EQ1757" s="9"/>
      <c r="ER1757" s="9"/>
      <c r="ES1757" s="9"/>
      <c r="ET1757" s="9"/>
      <c r="EU1757" s="9"/>
      <c r="EV1757" s="9"/>
      <c r="EW1757" s="9"/>
      <c r="EX1757" s="9"/>
      <c r="EY1757" s="9"/>
      <c r="EZ1757" s="9"/>
      <c r="FA1757" s="9"/>
      <c r="FB1757" s="9"/>
      <c r="FC1757" s="9"/>
      <c r="FD1757" s="9"/>
      <c r="FE1757" s="9"/>
      <c r="FF1757" s="9"/>
      <c r="FG1757" s="9"/>
      <c r="FH1757" s="9"/>
      <c r="FI1757" s="9"/>
      <c r="FJ1757" s="9"/>
      <c r="FK1757" s="9"/>
      <c r="FL1757" s="9"/>
      <c r="FM1757" s="9"/>
      <c r="FN1757" s="9"/>
      <c r="FO1757" s="9"/>
      <c r="FP1757" s="9"/>
      <c r="FQ1757" s="9"/>
      <c r="FR1757" s="9"/>
      <c r="FS1757" s="9"/>
      <c r="FT1757" s="9"/>
      <c r="FU1757" s="9"/>
      <c r="FV1757" s="9"/>
      <c r="FW1757" s="9"/>
      <c r="FX1757" s="9"/>
      <c r="FY1757" s="9"/>
      <c r="FZ1757" s="9"/>
      <c r="GA1757" s="9"/>
      <c r="GB1757" s="9"/>
      <c r="GC1757" s="9"/>
      <c r="GD1757" s="9"/>
      <c r="GE1757" s="9"/>
      <c r="GF1757" s="9"/>
    </row>
    <row r="1758" spans="2:188" s="95" customFormat="1">
      <c r="B1758" s="96"/>
      <c r="C1758" s="96"/>
      <c r="D1758" s="96"/>
      <c r="E1758" s="173"/>
      <c r="F1758" s="105"/>
      <c r="G1758" s="97"/>
      <c r="L1758" s="107"/>
      <c r="M1758" s="98"/>
      <c r="N1758" s="99"/>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9"/>
      <c r="FZ1758" s="9"/>
      <c r="GA1758" s="9"/>
      <c r="GB1758" s="9"/>
      <c r="GC1758" s="9"/>
      <c r="GD1758" s="9"/>
      <c r="GE1758" s="9"/>
      <c r="GF1758" s="9"/>
    </row>
    <row r="1759" spans="2:188" s="95" customFormat="1">
      <c r="B1759" s="96"/>
      <c r="C1759" s="96"/>
      <c r="D1759" s="96"/>
      <c r="E1759" s="173"/>
      <c r="F1759" s="105"/>
      <c r="G1759" s="97"/>
      <c r="L1759" s="107"/>
      <c r="M1759" s="98"/>
      <c r="N1759" s="99"/>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c r="DU1759" s="9"/>
      <c r="DV1759" s="9"/>
      <c r="DW1759" s="9"/>
      <c r="DX1759" s="9"/>
      <c r="DY1759" s="9"/>
      <c r="DZ1759" s="9"/>
      <c r="EA1759" s="9"/>
      <c r="EB1759" s="9"/>
      <c r="EC1759" s="9"/>
      <c r="ED1759" s="9"/>
      <c r="EE1759" s="9"/>
      <c r="EF1759" s="9"/>
      <c r="EG1759" s="9"/>
      <c r="EH1759" s="9"/>
      <c r="EI1759" s="9"/>
      <c r="EJ1759" s="9"/>
      <c r="EK1759" s="9"/>
      <c r="EL1759" s="9"/>
      <c r="EM1759" s="9"/>
      <c r="EN1759" s="9"/>
      <c r="EO1759" s="9"/>
      <c r="EP1759" s="9"/>
      <c r="EQ1759" s="9"/>
      <c r="ER1759" s="9"/>
      <c r="ES1759" s="9"/>
      <c r="ET1759" s="9"/>
      <c r="EU1759" s="9"/>
      <c r="EV1759" s="9"/>
      <c r="EW1759" s="9"/>
      <c r="EX1759" s="9"/>
      <c r="EY1759" s="9"/>
      <c r="EZ1759" s="9"/>
      <c r="FA1759" s="9"/>
      <c r="FB1759" s="9"/>
      <c r="FC1759" s="9"/>
      <c r="FD1759" s="9"/>
      <c r="FE1759" s="9"/>
      <c r="FF1759" s="9"/>
      <c r="FG1759" s="9"/>
      <c r="FH1759" s="9"/>
      <c r="FI1759" s="9"/>
      <c r="FJ1759" s="9"/>
      <c r="FK1759" s="9"/>
      <c r="FL1759" s="9"/>
      <c r="FM1759" s="9"/>
      <c r="FN1759" s="9"/>
      <c r="FO1759" s="9"/>
      <c r="FP1759" s="9"/>
      <c r="FQ1759" s="9"/>
      <c r="FR1759" s="9"/>
      <c r="FS1759" s="9"/>
      <c r="FT1759" s="9"/>
      <c r="FU1759" s="9"/>
      <c r="FV1759" s="9"/>
      <c r="FW1759" s="9"/>
      <c r="FX1759" s="9"/>
      <c r="FY1759" s="9"/>
      <c r="FZ1759" s="9"/>
      <c r="GA1759" s="9"/>
      <c r="GB1759" s="9"/>
      <c r="GC1759" s="9"/>
      <c r="GD1759" s="9"/>
      <c r="GE1759" s="9"/>
      <c r="GF1759" s="9"/>
    </row>
    <row r="1760" spans="2:188" s="95" customFormat="1">
      <c r="B1760" s="96"/>
      <c r="C1760" s="96"/>
      <c r="D1760" s="96"/>
      <c r="E1760" s="173"/>
      <c r="F1760" s="105"/>
      <c r="G1760" s="97"/>
      <c r="L1760" s="107"/>
      <c r="M1760" s="98"/>
      <c r="N1760" s="99"/>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9"/>
      <c r="FZ1760" s="9"/>
      <c r="GA1760" s="9"/>
      <c r="GB1760" s="9"/>
      <c r="GC1760" s="9"/>
      <c r="GD1760" s="9"/>
      <c r="GE1760" s="9"/>
      <c r="GF1760" s="9"/>
    </row>
    <row r="1761" spans="2:188" s="95" customFormat="1">
      <c r="B1761" s="96"/>
      <c r="C1761" s="96"/>
      <c r="D1761" s="96"/>
      <c r="E1761" s="173"/>
      <c r="F1761" s="105"/>
      <c r="G1761" s="97"/>
      <c r="L1761" s="107"/>
      <c r="M1761" s="98"/>
      <c r="N1761" s="99"/>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row>
    <row r="1762" spans="2:188" s="95" customFormat="1">
      <c r="B1762" s="96"/>
      <c r="C1762" s="96"/>
      <c r="D1762" s="96"/>
      <c r="E1762" s="173"/>
      <c r="F1762" s="105"/>
      <c r="G1762" s="97"/>
      <c r="L1762" s="107"/>
      <c r="M1762" s="98"/>
      <c r="N1762" s="99"/>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9"/>
      <c r="FZ1762" s="9"/>
      <c r="GA1762" s="9"/>
      <c r="GB1762" s="9"/>
      <c r="GC1762" s="9"/>
      <c r="GD1762" s="9"/>
      <c r="GE1762" s="9"/>
      <c r="GF1762" s="9"/>
    </row>
    <row r="1763" spans="2:188" s="95" customFormat="1">
      <c r="B1763" s="96"/>
      <c r="C1763" s="96"/>
      <c r="D1763" s="96"/>
      <c r="E1763" s="173"/>
      <c r="F1763" s="105"/>
      <c r="G1763" s="97"/>
      <c r="L1763" s="107"/>
      <c r="M1763" s="98"/>
      <c r="N1763" s="99"/>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c r="DU1763" s="9"/>
      <c r="DV1763" s="9"/>
      <c r="DW1763" s="9"/>
      <c r="DX1763" s="9"/>
      <c r="DY1763" s="9"/>
      <c r="DZ1763" s="9"/>
      <c r="EA1763" s="9"/>
      <c r="EB1763" s="9"/>
      <c r="EC1763" s="9"/>
      <c r="ED1763" s="9"/>
      <c r="EE1763" s="9"/>
      <c r="EF1763" s="9"/>
      <c r="EG1763" s="9"/>
      <c r="EH1763" s="9"/>
      <c r="EI1763" s="9"/>
      <c r="EJ1763" s="9"/>
      <c r="EK1763" s="9"/>
      <c r="EL1763" s="9"/>
      <c r="EM1763" s="9"/>
      <c r="EN1763" s="9"/>
      <c r="EO1763" s="9"/>
      <c r="EP1763" s="9"/>
      <c r="EQ1763" s="9"/>
      <c r="ER1763" s="9"/>
      <c r="ES1763" s="9"/>
      <c r="ET1763" s="9"/>
      <c r="EU1763" s="9"/>
      <c r="EV1763" s="9"/>
      <c r="EW1763" s="9"/>
      <c r="EX1763" s="9"/>
      <c r="EY1763" s="9"/>
      <c r="EZ1763" s="9"/>
      <c r="FA1763" s="9"/>
      <c r="FB1763" s="9"/>
      <c r="FC1763" s="9"/>
      <c r="FD1763" s="9"/>
      <c r="FE1763" s="9"/>
      <c r="FF1763" s="9"/>
      <c r="FG1763" s="9"/>
      <c r="FH1763" s="9"/>
      <c r="FI1763" s="9"/>
      <c r="FJ1763" s="9"/>
      <c r="FK1763" s="9"/>
      <c r="FL1763" s="9"/>
      <c r="FM1763" s="9"/>
      <c r="FN1763" s="9"/>
      <c r="FO1763" s="9"/>
      <c r="FP1763" s="9"/>
      <c r="FQ1763" s="9"/>
      <c r="FR1763" s="9"/>
      <c r="FS1763" s="9"/>
      <c r="FT1763" s="9"/>
      <c r="FU1763" s="9"/>
      <c r="FV1763" s="9"/>
      <c r="FW1763" s="9"/>
      <c r="FX1763" s="9"/>
      <c r="FY1763" s="9"/>
      <c r="FZ1763" s="9"/>
      <c r="GA1763" s="9"/>
      <c r="GB1763" s="9"/>
      <c r="GC1763" s="9"/>
      <c r="GD1763" s="9"/>
      <c r="GE1763" s="9"/>
      <c r="GF1763" s="9"/>
    </row>
    <row r="1764" spans="2:188" s="95" customFormat="1">
      <c r="B1764" s="96"/>
      <c r="C1764" s="96"/>
      <c r="D1764" s="96"/>
      <c r="E1764" s="173"/>
      <c r="F1764" s="105"/>
      <c r="G1764" s="97"/>
      <c r="L1764" s="107"/>
      <c r="M1764" s="98"/>
      <c r="N1764" s="99"/>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9"/>
      <c r="FZ1764" s="9"/>
      <c r="GA1764" s="9"/>
      <c r="GB1764" s="9"/>
      <c r="GC1764" s="9"/>
      <c r="GD1764" s="9"/>
      <c r="GE1764" s="9"/>
      <c r="GF1764" s="9"/>
    </row>
    <row r="1765" spans="2:188" s="95" customFormat="1">
      <c r="B1765" s="96"/>
      <c r="C1765" s="96"/>
      <c r="D1765" s="96"/>
      <c r="E1765" s="173"/>
      <c r="F1765" s="105"/>
      <c r="G1765" s="97"/>
      <c r="L1765" s="107"/>
      <c r="M1765" s="98"/>
      <c r="N1765" s="99"/>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c r="DU1765" s="9"/>
      <c r="DV1765" s="9"/>
      <c r="DW1765" s="9"/>
      <c r="DX1765" s="9"/>
      <c r="DY1765" s="9"/>
      <c r="DZ1765" s="9"/>
      <c r="EA1765" s="9"/>
      <c r="EB1765" s="9"/>
      <c r="EC1765" s="9"/>
      <c r="ED1765" s="9"/>
      <c r="EE1765" s="9"/>
      <c r="EF1765" s="9"/>
      <c r="EG1765" s="9"/>
      <c r="EH1765" s="9"/>
      <c r="EI1765" s="9"/>
      <c r="EJ1765" s="9"/>
      <c r="EK1765" s="9"/>
      <c r="EL1765" s="9"/>
      <c r="EM1765" s="9"/>
      <c r="EN1765" s="9"/>
      <c r="EO1765" s="9"/>
      <c r="EP1765" s="9"/>
      <c r="EQ1765" s="9"/>
      <c r="ER1765" s="9"/>
      <c r="ES1765" s="9"/>
      <c r="ET1765" s="9"/>
      <c r="EU1765" s="9"/>
      <c r="EV1765" s="9"/>
      <c r="EW1765" s="9"/>
      <c r="EX1765" s="9"/>
      <c r="EY1765" s="9"/>
      <c r="EZ1765" s="9"/>
      <c r="FA1765" s="9"/>
      <c r="FB1765" s="9"/>
      <c r="FC1765" s="9"/>
      <c r="FD1765" s="9"/>
      <c r="FE1765" s="9"/>
      <c r="FF1765" s="9"/>
      <c r="FG1765" s="9"/>
      <c r="FH1765" s="9"/>
      <c r="FI1765" s="9"/>
      <c r="FJ1765" s="9"/>
      <c r="FK1765" s="9"/>
      <c r="FL1765" s="9"/>
      <c r="FM1765" s="9"/>
      <c r="FN1765" s="9"/>
      <c r="FO1765" s="9"/>
      <c r="FP1765" s="9"/>
      <c r="FQ1765" s="9"/>
      <c r="FR1765" s="9"/>
      <c r="FS1765" s="9"/>
      <c r="FT1765" s="9"/>
      <c r="FU1765" s="9"/>
      <c r="FV1765" s="9"/>
      <c r="FW1765" s="9"/>
      <c r="FX1765" s="9"/>
      <c r="FY1765" s="9"/>
      <c r="FZ1765" s="9"/>
      <c r="GA1765" s="9"/>
      <c r="GB1765" s="9"/>
      <c r="GC1765" s="9"/>
      <c r="GD1765" s="9"/>
      <c r="GE1765" s="9"/>
      <c r="GF1765" s="9"/>
    </row>
    <row r="1766" spans="2:188" s="95" customFormat="1">
      <c r="B1766" s="96"/>
      <c r="C1766" s="96"/>
      <c r="D1766" s="96"/>
      <c r="E1766" s="173"/>
      <c r="F1766" s="105"/>
      <c r="G1766" s="97"/>
      <c r="L1766" s="107"/>
      <c r="M1766" s="98"/>
      <c r="N1766" s="99"/>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9"/>
      <c r="FZ1766" s="9"/>
      <c r="GA1766" s="9"/>
      <c r="GB1766" s="9"/>
      <c r="GC1766" s="9"/>
      <c r="GD1766" s="9"/>
      <c r="GE1766" s="9"/>
      <c r="GF1766" s="9"/>
    </row>
    <row r="1767" spans="2:188" s="95" customFormat="1">
      <c r="B1767" s="96"/>
      <c r="C1767" s="96"/>
      <c r="D1767" s="96"/>
      <c r="E1767" s="173"/>
      <c r="F1767" s="105"/>
      <c r="G1767" s="97"/>
      <c r="L1767" s="107"/>
      <c r="M1767" s="98"/>
      <c r="N1767" s="99"/>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c r="DU1767" s="9"/>
      <c r="DV1767" s="9"/>
      <c r="DW1767" s="9"/>
      <c r="DX1767" s="9"/>
      <c r="DY1767" s="9"/>
      <c r="DZ1767" s="9"/>
      <c r="EA1767" s="9"/>
      <c r="EB1767" s="9"/>
      <c r="EC1767" s="9"/>
      <c r="ED1767" s="9"/>
      <c r="EE1767" s="9"/>
      <c r="EF1767" s="9"/>
      <c r="EG1767" s="9"/>
      <c r="EH1767" s="9"/>
      <c r="EI1767" s="9"/>
      <c r="EJ1767" s="9"/>
      <c r="EK1767" s="9"/>
      <c r="EL1767" s="9"/>
      <c r="EM1767" s="9"/>
      <c r="EN1767" s="9"/>
      <c r="EO1767" s="9"/>
      <c r="EP1767" s="9"/>
      <c r="EQ1767" s="9"/>
      <c r="ER1767" s="9"/>
      <c r="ES1767" s="9"/>
      <c r="ET1767" s="9"/>
      <c r="EU1767" s="9"/>
      <c r="EV1767" s="9"/>
      <c r="EW1767" s="9"/>
      <c r="EX1767" s="9"/>
      <c r="EY1767" s="9"/>
      <c r="EZ1767" s="9"/>
      <c r="FA1767" s="9"/>
      <c r="FB1767" s="9"/>
      <c r="FC1767" s="9"/>
      <c r="FD1767" s="9"/>
      <c r="FE1767" s="9"/>
      <c r="FF1767" s="9"/>
      <c r="FG1767" s="9"/>
      <c r="FH1767" s="9"/>
      <c r="FI1767" s="9"/>
      <c r="FJ1767" s="9"/>
      <c r="FK1767" s="9"/>
      <c r="FL1767" s="9"/>
      <c r="FM1767" s="9"/>
      <c r="FN1767" s="9"/>
      <c r="FO1767" s="9"/>
      <c r="FP1767" s="9"/>
      <c r="FQ1767" s="9"/>
      <c r="FR1767" s="9"/>
      <c r="FS1767" s="9"/>
      <c r="FT1767" s="9"/>
      <c r="FU1767" s="9"/>
      <c r="FV1767" s="9"/>
      <c r="FW1767" s="9"/>
      <c r="FX1767" s="9"/>
      <c r="FY1767" s="9"/>
      <c r="FZ1767" s="9"/>
      <c r="GA1767" s="9"/>
      <c r="GB1767" s="9"/>
      <c r="GC1767" s="9"/>
      <c r="GD1767" s="9"/>
      <c r="GE1767" s="9"/>
      <c r="GF1767" s="9"/>
    </row>
    <row r="1768" spans="2:188" s="95" customFormat="1">
      <c r="B1768" s="96"/>
      <c r="C1768" s="96"/>
      <c r="D1768" s="96"/>
      <c r="E1768" s="173"/>
      <c r="F1768" s="105"/>
      <c r="G1768" s="97"/>
      <c r="L1768" s="107"/>
      <c r="M1768" s="98"/>
      <c r="N1768" s="99"/>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9"/>
      <c r="FZ1768" s="9"/>
      <c r="GA1768" s="9"/>
      <c r="GB1768" s="9"/>
      <c r="GC1768" s="9"/>
      <c r="GD1768" s="9"/>
      <c r="GE1768" s="9"/>
      <c r="GF1768" s="9"/>
    </row>
    <row r="1769" spans="2:188" s="95" customFormat="1">
      <c r="B1769" s="96"/>
      <c r="C1769" s="96"/>
      <c r="D1769" s="96"/>
      <c r="E1769" s="173"/>
      <c r="F1769" s="105"/>
      <c r="G1769" s="97"/>
      <c r="L1769" s="107"/>
      <c r="M1769" s="98"/>
      <c r="N1769" s="99"/>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c r="DU1769" s="9"/>
      <c r="DV1769" s="9"/>
      <c r="DW1769" s="9"/>
      <c r="DX1769" s="9"/>
      <c r="DY1769" s="9"/>
      <c r="DZ1769" s="9"/>
      <c r="EA1769" s="9"/>
      <c r="EB1769" s="9"/>
      <c r="EC1769" s="9"/>
      <c r="ED1769" s="9"/>
      <c r="EE1769" s="9"/>
      <c r="EF1769" s="9"/>
      <c r="EG1769" s="9"/>
      <c r="EH1769" s="9"/>
      <c r="EI1769" s="9"/>
      <c r="EJ1769" s="9"/>
      <c r="EK1769" s="9"/>
      <c r="EL1769" s="9"/>
      <c r="EM1769" s="9"/>
      <c r="EN1769" s="9"/>
      <c r="EO1769" s="9"/>
      <c r="EP1769" s="9"/>
      <c r="EQ1769" s="9"/>
      <c r="ER1769" s="9"/>
      <c r="ES1769" s="9"/>
      <c r="ET1769" s="9"/>
      <c r="EU1769" s="9"/>
      <c r="EV1769" s="9"/>
      <c r="EW1769" s="9"/>
      <c r="EX1769" s="9"/>
      <c r="EY1769" s="9"/>
      <c r="EZ1769" s="9"/>
      <c r="FA1769" s="9"/>
      <c r="FB1769" s="9"/>
      <c r="FC1769" s="9"/>
      <c r="FD1769" s="9"/>
      <c r="FE1769" s="9"/>
      <c r="FF1769" s="9"/>
      <c r="FG1769" s="9"/>
      <c r="FH1769" s="9"/>
      <c r="FI1769" s="9"/>
      <c r="FJ1769" s="9"/>
      <c r="FK1769" s="9"/>
      <c r="FL1769" s="9"/>
      <c r="FM1769" s="9"/>
      <c r="FN1769" s="9"/>
      <c r="FO1769" s="9"/>
      <c r="FP1769" s="9"/>
      <c r="FQ1769" s="9"/>
      <c r="FR1769" s="9"/>
      <c r="FS1769" s="9"/>
      <c r="FT1769" s="9"/>
      <c r="FU1769" s="9"/>
      <c r="FV1769" s="9"/>
      <c r="FW1769" s="9"/>
      <c r="FX1769" s="9"/>
      <c r="FY1769" s="9"/>
      <c r="FZ1769" s="9"/>
      <c r="GA1769" s="9"/>
      <c r="GB1769" s="9"/>
      <c r="GC1769" s="9"/>
      <c r="GD1769" s="9"/>
      <c r="GE1769" s="9"/>
      <c r="GF1769" s="9"/>
    </row>
    <row r="1770" spans="2:188" s="95" customFormat="1">
      <c r="B1770" s="96"/>
      <c r="C1770" s="96"/>
      <c r="D1770" s="96"/>
      <c r="E1770" s="173"/>
      <c r="F1770" s="105"/>
      <c r="G1770" s="97"/>
      <c r="L1770" s="107"/>
      <c r="M1770" s="98"/>
      <c r="N1770" s="99"/>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9"/>
      <c r="FZ1770" s="9"/>
      <c r="GA1770" s="9"/>
      <c r="GB1770" s="9"/>
      <c r="GC1770" s="9"/>
      <c r="GD1770" s="9"/>
      <c r="GE1770" s="9"/>
      <c r="GF1770" s="9"/>
    </row>
    <row r="1771" spans="2:188" s="95" customFormat="1">
      <c r="B1771" s="96"/>
      <c r="C1771" s="96"/>
      <c r="D1771" s="96"/>
      <c r="E1771" s="173"/>
      <c r="F1771" s="105"/>
      <c r="G1771" s="97"/>
      <c r="L1771" s="107"/>
      <c r="M1771" s="98"/>
      <c r="N1771" s="99"/>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c r="DU1771" s="9"/>
      <c r="DV1771" s="9"/>
      <c r="DW1771" s="9"/>
      <c r="DX1771" s="9"/>
      <c r="DY1771" s="9"/>
      <c r="DZ1771" s="9"/>
      <c r="EA1771" s="9"/>
      <c r="EB1771" s="9"/>
      <c r="EC1771" s="9"/>
      <c r="ED1771" s="9"/>
      <c r="EE1771" s="9"/>
      <c r="EF1771" s="9"/>
      <c r="EG1771" s="9"/>
      <c r="EH1771" s="9"/>
      <c r="EI1771" s="9"/>
      <c r="EJ1771" s="9"/>
      <c r="EK1771" s="9"/>
      <c r="EL1771" s="9"/>
      <c r="EM1771" s="9"/>
      <c r="EN1771" s="9"/>
      <c r="EO1771" s="9"/>
      <c r="EP1771" s="9"/>
      <c r="EQ1771" s="9"/>
      <c r="ER1771" s="9"/>
      <c r="ES1771" s="9"/>
      <c r="ET1771" s="9"/>
      <c r="EU1771" s="9"/>
      <c r="EV1771" s="9"/>
      <c r="EW1771" s="9"/>
      <c r="EX1771" s="9"/>
      <c r="EY1771" s="9"/>
      <c r="EZ1771" s="9"/>
      <c r="FA1771" s="9"/>
      <c r="FB1771" s="9"/>
      <c r="FC1771" s="9"/>
      <c r="FD1771" s="9"/>
      <c r="FE1771" s="9"/>
      <c r="FF1771" s="9"/>
      <c r="FG1771" s="9"/>
      <c r="FH1771" s="9"/>
      <c r="FI1771" s="9"/>
      <c r="FJ1771" s="9"/>
      <c r="FK1771" s="9"/>
      <c r="FL1771" s="9"/>
      <c r="FM1771" s="9"/>
      <c r="FN1771" s="9"/>
      <c r="FO1771" s="9"/>
      <c r="FP1771" s="9"/>
      <c r="FQ1771" s="9"/>
      <c r="FR1771" s="9"/>
      <c r="FS1771" s="9"/>
      <c r="FT1771" s="9"/>
      <c r="FU1771" s="9"/>
      <c r="FV1771" s="9"/>
      <c r="FW1771" s="9"/>
      <c r="FX1771" s="9"/>
      <c r="FY1771" s="9"/>
      <c r="FZ1771" s="9"/>
      <c r="GA1771" s="9"/>
      <c r="GB1771" s="9"/>
      <c r="GC1771" s="9"/>
      <c r="GD1771" s="9"/>
      <c r="GE1771" s="9"/>
      <c r="GF1771" s="9"/>
    </row>
    <row r="1772" spans="2:188" s="95" customFormat="1">
      <c r="B1772" s="96"/>
      <c r="C1772" s="96"/>
      <c r="D1772" s="96"/>
      <c r="E1772" s="173"/>
      <c r="F1772" s="105"/>
      <c r="G1772" s="97"/>
      <c r="L1772" s="107"/>
      <c r="M1772" s="98"/>
      <c r="N1772" s="99"/>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c r="DU1772" s="9"/>
      <c r="DV1772" s="9"/>
      <c r="DW1772" s="9"/>
      <c r="DX1772" s="9"/>
      <c r="DY1772" s="9"/>
      <c r="DZ1772" s="9"/>
      <c r="EA1772" s="9"/>
      <c r="EB1772" s="9"/>
      <c r="EC1772" s="9"/>
      <c r="ED1772" s="9"/>
      <c r="EE1772" s="9"/>
      <c r="EF1772" s="9"/>
      <c r="EG1772" s="9"/>
      <c r="EH1772" s="9"/>
      <c r="EI1772" s="9"/>
      <c r="EJ1772" s="9"/>
      <c r="EK1772" s="9"/>
      <c r="EL1772" s="9"/>
      <c r="EM1772" s="9"/>
      <c r="EN1772" s="9"/>
      <c r="EO1772" s="9"/>
      <c r="EP1772" s="9"/>
      <c r="EQ1772" s="9"/>
      <c r="ER1772" s="9"/>
      <c r="ES1772" s="9"/>
      <c r="ET1772" s="9"/>
      <c r="EU1772" s="9"/>
      <c r="EV1772" s="9"/>
      <c r="EW1772" s="9"/>
      <c r="EX1772" s="9"/>
      <c r="EY1772" s="9"/>
      <c r="EZ1772" s="9"/>
      <c r="FA1772" s="9"/>
      <c r="FB1772" s="9"/>
      <c r="FC1772" s="9"/>
      <c r="FD1772" s="9"/>
      <c r="FE1772" s="9"/>
      <c r="FF1772" s="9"/>
      <c r="FG1772" s="9"/>
      <c r="FH1772" s="9"/>
      <c r="FI1772" s="9"/>
      <c r="FJ1772" s="9"/>
      <c r="FK1772" s="9"/>
      <c r="FL1772" s="9"/>
      <c r="FM1772" s="9"/>
      <c r="FN1772" s="9"/>
      <c r="FO1772" s="9"/>
      <c r="FP1772" s="9"/>
      <c r="FQ1772" s="9"/>
      <c r="FR1772" s="9"/>
      <c r="FS1772" s="9"/>
      <c r="FT1772" s="9"/>
      <c r="FU1772" s="9"/>
      <c r="FV1772" s="9"/>
      <c r="FW1772" s="9"/>
      <c r="FX1772" s="9"/>
      <c r="FY1772" s="9"/>
      <c r="FZ1772" s="9"/>
      <c r="GA1772" s="9"/>
      <c r="GB1772" s="9"/>
      <c r="GC1772" s="9"/>
      <c r="GD1772" s="9"/>
      <c r="GE1772" s="9"/>
      <c r="GF1772" s="9"/>
    </row>
    <row r="1773" spans="2:188" s="95" customFormat="1">
      <c r="B1773" s="96"/>
      <c r="C1773" s="96"/>
      <c r="D1773" s="96"/>
      <c r="E1773" s="173"/>
      <c r="F1773" s="105"/>
      <c r="G1773" s="97"/>
      <c r="L1773" s="107"/>
      <c r="M1773" s="98"/>
      <c r="N1773" s="99"/>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c r="DU1773" s="9"/>
      <c r="DV1773" s="9"/>
      <c r="DW1773" s="9"/>
      <c r="DX1773" s="9"/>
      <c r="DY1773" s="9"/>
      <c r="DZ1773" s="9"/>
      <c r="EA1773" s="9"/>
      <c r="EB1773" s="9"/>
      <c r="EC1773" s="9"/>
      <c r="ED1773" s="9"/>
      <c r="EE1773" s="9"/>
      <c r="EF1773" s="9"/>
      <c r="EG1773" s="9"/>
      <c r="EH1773" s="9"/>
      <c r="EI1773" s="9"/>
      <c r="EJ1773" s="9"/>
      <c r="EK1773" s="9"/>
      <c r="EL1773" s="9"/>
      <c r="EM1773" s="9"/>
      <c r="EN1773" s="9"/>
      <c r="EO1773" s="9"/>
      <c r="EP1773" s="9"/>
      <c r="EQ1773" s="9"/>
      <c r="ER1773" s="9"/>
      <c r="ES1773" s="9"/>
      <c r="ET1773" s="9"/>
      <c r="EU1773" s="9"/>
      <c r="EV1773" s="9"/>
      <c r="EW1773" s="9"/>
      <c r="EX1773" s="9"/>
      <c r="EY1773" s="9"/>
      <c r="EZ1773" s="9"/>
      <c r="FA1773" s="9"/>
      <c r="FB1773" s="9"/>
      <c r="FC1773" s="9"/>
      <c r="FD1773" s="9"/>
      <c r="FE1773" s="9"/>
      <c r="FF1773" s="9"/>
      <c r="FG1773" s="9"/>
      <c r="FH1773" s="9"/>
      <c r="FI1773" s="9"/>
      <c r="FJ1773" s="9"/>
      <c r="FK1773" s="9"/>
      <c r="FL1773" s="9"/>
      <c r="FM1773" s="9"/>
      <c r="FN1773" s="9"/>
      <c r="FO1773" s="9"/>
      <c r="FP1773" s="9"/>
      <c r="FQ1773" s="9"/>
      <c r="FR1773" s="9"/>
      <c r="FS1773" s="9"/>
      <c r="FT1773" s="9"/>
      <c r="FU1773" s="9"/>
      <c r="FV1773" s="9"/>
      <c r="FW1773" s="9"/>
      <c r="FX1773" s="9"/>
      <c r="FY1773" s="9"/>
      <c r="FZ1773" s="9"/>
      <c r="GA1773" s="9"/>
      <c r="GB1773" s="9"/>
      <c r="GC1773" s="9"/>
      <c r="GD1773" s="9"/>
      <c r="GE1773" s="9"/>
      <c r="GF1773" s="9"/>
    </row>
    <row r="1774" spans="2:188" s="95" customFormat="1">
      <c r="B1774" s="96"/>
      <c r="C1774" s="96"/>
      <c r="D1774" s="96"/>
      <c r="E1774" s="173"/>
      <c r="F1774" s="105"/>
      <c r="G1774" s="97"/>
      <c r="L1774" s="107"/>
      <c r="M1774" s="98"/>
      <c r="N1774" s="99"/>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9"/>
      <c r="EV1774" s="9"/>
      <c r="EW1774" s="9"/>
      <c r="EX1774" s="9"/>
      <c r="EY1774" s="9"/>
      <c r="EZ1774" s="9"/>
      <c r="FA1774" s="9"/>
      <c r="FB1774" s="9"/>
      <c r="FC1774" s="9"/>
      <c r="FD1774" s="9"/>
      <c r="FE1774" s="9"/>
      <c r="FF1774" s="9"/>
      <c r="FG1774" s="9"/>
      <c r="FH1774" s="9"/>
      <c r="FI1774" s="9"/>
      <c r="FJ1774" s="9"/>
      <c r="FK1774" s="9"/>
      <c r="FL1774" s="9"/>
      <c r="FM1774" s="9"/>
      <c r="FN1774" s="9"/>
      <c r="FO1774" s="9"/>
      <c r="FP1774" s="9"/>
      <c r="FQ1774" s="9"/>
      <c r="FR1774" s="9"/>
      <c r="FS1774" s="9"/>
      <c r="FT1774" s="9"/>
      <c r="FU1774" s="9"/>
      <c r="FV1774" s="9"/>
      <c r="FW1774" s="9"/>
      <c r="FX1774" s="9"/>
      <c r="FY1774" s="9"/>
      <c r="FZ1774" s="9"/>
      <c r="GA1774" s="9"/>
      <c r="GB1774" s="9"/>
      <c r="GC1774" s="9"/>
      <c r="GD1774" s="9"/>
      <c r="GE1774" s="9"/>
      <c r="GF1774" s="9"/>
    </row>
    <row r="1775" spans="2:188" s="95" customFormat="1">
      <c r="B1775" s="96"/>
      <c r="C1775" s="96"/>
      <c r="D1775" s="96"/>
      <c r="E1775" s="173"/>
      <c r="F1775" s="105"/>
      <c r="G1775" s="97"/>
      <c r="L1775" s="107"/>
      <c r="M1775" s="98"/>
      <c r="N1775" s="99"/>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c r="DU1775" s="9"/>
      <c r="DV1775" s="9"/>
      <c r="DW1775" s="9"/>
      <c r="DX1775" s="9"/>
      <c r="DY1775" s="9"/>
      <c r="DZ1775" s="9"/>
      <c r="EA1775" s="9"/>
      <c r="EB1775" s="9"/>
      <c r="EC1775" s="9"/>
      <c r="ED1775" s="9"/>
      <c r="EE1775" s="9"/>
      <c r="EF1775" s="9"/>
      <c r="EG1775" s="9"/>
      <c r="EH1775" s="9"/>
      <c r="EI1775" s="9"/>
      <c r="EJ1775" s="9"/>
      <c r="EK1775" s="9"/>
      <c r="EL1775" s="9"/>
      <c r="EM1775" s="9"/>
      <c r="EN1775" s="9"/>
      <c r="EO1775" s="9"/>
      <c r="EP1775" s="9"/>
      <c r="EQ1775" s="9"/>
      <c r="ER1775" s="9"/>
      <c r="ES1775" s="9"/>
      <c r="ET1775" s="9"/>
      <c r="EU1775" s="9"/>
      <c r="EV1775" s="9"/>
      <c r="EW1775" s="9"/>
      <c r="EX1775" s="9"/>
      <c r="EY1775" s="9"/>
      <c r="EZ1775" s="9"/>
      <c r="FA1775" s="9"/>
      <c r="FB1775" s="9"/>
      <c r="FC1775" s="9"/>
      <c r="FD1775" s="9"/>
      <c r="FE1775" s="9"/>
      <c r="FF1775" s="9"/>
      <c r="FG1775" s="9"/>
      <c r="FH1775" s="9"/>
      <c r="FI1775" s="9"/>
      <c r="FJ1775" s="9"/>
      <c r="FK1775" s="9"/>
      <c r="FL1775" s="9"/>
      <c r="FM1775" s="9"/>
      <c r="FN1775" s="9"/>
      <c r="FO1775" s="9"/>
      <c r="FP1775" s="9"/>
      <c r="FQ1775" s="9"/>
      <c r="FR1775" s="9"/>
      <c r="FS1775" s="9"/>
      <c r="FT1775" s="9"/>
      <c r="FU1775" s="9"/>
      <c r="FV1775" s="9"/>
      <c r="FW1775" s="9"/>
      <c r="FX1775" s="9"/>
      <c r="FY1775" s="9"/>
      <c r="FZ1775" s="9"/>
      <c r="GA1775" s="9"/>
      <c r="GB1775" s="9"/>
      <c r="GC1775" s="9"/>
      <c r="GD1775" s="9"/>
      <c r="GE1775" s="9"/>
      <c r="GF1775" s="9"/>
    </row>
    <row r="1776" spans="2:188" s="95" customFormat="1">
      <c r="B1776" s="96"/>
      <c r="C1776" s="96"/>
      <c r="D1776" s="96"/>
      <c r="E1776" s="173"/>
      <c r="F1776" s="105"/>
      <c r="G1776" s="97"/>
      <c r="L1776" s="107"/>
      <c r="M1776" s="98"/>
      <c r="N1776" s="99"/>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c r="DU1776" s="9"/>
      <c r="DV1776" s="9"/>
      <c r="DW1776" s="9"/>
      <c r="DX1776" s="9"/>
      <c r="DY1776" s="9"/>
      <c r="DZ1776" s="9"/>
      <c r="EA1776" s="9"/>
      <c r="EB1776" s="9"/>
      <c r="EC1776" s="9"/>
      <c r="ED1776" s="9"/>
      <c r="EE1776" s="9"/>
      <c r="EF1776" s="9"/>
      <c r="EG1776" s="9"/>
      <c r="EH1776" s="9"/>
      <c r="EI1776" s="9"/>
      <c r="EJ1776" s="9"/>
      <c r="EK1776" s="9"/>
      <c r="EL1776" s="9"/>
      <c r="EM1776" s="9"/>
      <c r="EN1776" s="9"/>
      <c r="EO1776" s="9"/>
      <c r="EP1776" s="9"/>
      <c r="EQ1776" s="9"/>
      <c r="ER1776" s="9"/>
      <c r="ES1776" s="9"/>
      <c r="ET1776" s="9"/>
      <c r="EU1776" s="9"/>
      <c r="EV1776" s="9"/>
      <c r="EW1776" s="9"/>
      <c r="EX1776" s="9"/>
      <c r="EY1776" s="9"/>
      <c r="EZ1776" s="9"/>
      <c r="FA1776" s="9"/>
      <c r="FB1776" s="9"/>
      <c r="FC1776" s="9"/>
      <c r="FD1776" s="9"/>
      <c r="FE1776" s="9"/>
      <c r="FF1776" s="9"/>
      <c r="FG1776" s="9"/>
      <c r="FH1776" s="9"/>
      <c r="FI1776" s="9"/>
      <c r="FJ1776" s="9"/>
      <c r="FK1776" s="9"/>
      <c r="FL1776" s="9"/>
      <c r="FM1776" s="9"/>
      <c r="FN1776" s="9"/>
      <c r="FO1776" s="9"/>
      <c r="FP1776" s="9"/>
      <c r="FQ1776" s="9"/>
      <c r="FR1776" s="9"/>
      <c r="FS1776" s="9"/>
      <c r="FT1776" s="9"/>
      <c r="FU1776" s="9"/>
      <c r="FV1776" s="9"/>
      <c r="FW1776" s="9"/>
      <c r="FX1776" s="9"/>
      <c r="FY1776" s="9"/>
      <c r="FZ1776" s="9"/>
      <c r="GA1776" s="9"/>
      <c r="GB1776" s="9"/>
      <c r="GC1776" s="9"/>
      <c r="GD1776" s="9"/>
      <c r="GE1776" s="9"/>
      <c r="GF1776" s="9"/>
    </row>
    <row r="1777" spans="2:188" s="95" customFormat="1">
      <c r="B1777" s="96"/>
      <c r="C1777" s="96"/>
      <c r="D1777" s="96"/>
      <c r="E1777" s="173"/>
      <c r="F1777" s="105"/>
      <c r="G1777" s="97"/>
      <c r="L1777" s="107"/>
      <c r="M1777" s="98"/>
      <c r="N1777" s="99"/>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c r="DU1777" s="9"/>
      <c r="DV1777" s="9"/>
      <c r="DW1777" s="9"/>
      <c r="DX1777" s="9"/>
      <c r="DY1777" s="9"/>
      <c r="DZ1777" s="9"/>
      <c r="EA1777" s="9"/>
      <c r="EB1777" s="9"/>
      <c r="EC1777" s="9"/>
      <c r="ED1777" s="9"/>
      <c r="EE1777" s="9"/>
      <c r="EF1777" s="9"/>
      <c r="EG1777" s="9"/>
      <c r="EH1777" s="9"/>
      <c r="EI1777" s="9"/>
      <c r="EJ1777" s="9"/>
      <c r="EK1777" s="9"/>
      <c r="EL1777" s="9"/>
      <c r="EM1777" s="9"/>
      <c r="EN1777" s="9"/>
      <c r="EO1777" s="9"/>
      <c r="EP1777" s="9"/>
      <c r="EQ1777" s="9"/>
      <c r="ER1777" s="9"/>
      <c r="ES1777" s="9"/>
      <c r="ET1777" s="9"/>
      <c r="EU1777" s="9"/>
      <c r="EV1777" s="9"/>
      <c r="EW1777" s="9"/>
      <c r="EX1777" s="9"/>
      <c r="EY1777" s="9"/>
      <c r="EZ1777" s="9"/>
      <c r="FA1777" s="9"/>
      <c r="FB1777" s="9"/>
      <c r="FC1777" s="9"/>
      <c r="FD1777" s="9"/>
      <c r="FE1777" s="9"/>
      <c r="FF1777" s="9"/>
      <c r="FG1777" s="9"/>
      <c r="FH1777" s="9"/>
      <c r="FI1777" s="9"/>
      <c r="FJ1777" s="9"/>
      <c r="FK1777" s="9"/>
      <c r="FL1777" s="9"/>
      <c r="FM1777" s="9"/>
      <c r="FN1777" s="9"/>
      <c r="FO1777" s="9"/>
      <c r="FP1777" s="9"/>
      <c r="FQ1777" s="9"/>
      <c r="FR1777" s="9"/>
      <c r="FS1777" s="9"/>
      <c r="FT1777" s="9"/>
      <c r="FU1777" s="9"/>
      <c r="FV1777" s="9"/>
      <c r="FW1777" s="9"/>
      <c r="FX1777" s="9"/>
      <c r="FY1777" s="9"/>
      <c r="FZ1777" s="9"/>
      <c r="GA1777" s="9"/>
      <c r="GB1777" s="9"/>
      <c r="GC1777" s="9"/>
      <c r="GD1777" s="9"/>
      <c r="GE1777" s="9"/>
      <c r="GF1777" s="9"/>
    </row>
    <row r="1778" spans="2:188" s="95" customFormat="1">
      <c r="B1778" s="96"/>
      <c r="C1778" s="96"/>
      <c r="D1778" s="96"/>
      <c r="E1778" s="173"/>
      <c r="F1778" s="105"/>
      <c r="G1778" s="97"/>
      <c r="L1778" s="107"/>
      <c r="M1778" s="98"/>
      <c r="N1778" s="99"/>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c r="DU1778" s="9"/>
      <c r="DV1778" s="9"/>
      <c r="DW1778" s="9"/>
      <c r="DX1778" s="9"/>
      <c r="DY1778" s="9"/>
      <c r="DZ1778" s="9"/>
      <c r="EA1778" s="9"/>
      <c r="EB1778" s="9"/>
      <c r="EC1778" s="9"/>
      <c r="ED1778" s="9"/>
      <c r="EE1778" s="9"/>
      <c r="EF1778" s="9"/>
      <c r="EG1778" s="9"/>
      <c r="EH1778" s="9"/>
      <c r="EI1778" s="9"/>
      <c r="EJ1778" s="9"/>
      <c r="EK1778" s="9"/>
      <c r="EL1778" s="9"/>
      <c r="EM1778" s="9"/>
      <c r="EN1778" s="9"/>
      <c r="EO1778" s="9"/>
      <c r="EP1778" s="9"/>
      <c r="EQ1778" s="9"/>
      <c r="ER1778" s="9"/>
      <c r="ES1778" s="9"/>
      <c r="ET1778" s="9"/>
      <c r="EU1778" s="9"/>
      <c r="EV1778" s="9"/>
      <c r="EW1778" s="9"/>
      <c r="EX1778" s="9"/>
      <c r="EY1778" s="9"/>
      <c r="EZ1778" s="9"/>
      <c r="FA1778" s="9"/>
      <c r="FB1778" s="9"/>
      <c r="FC1778" s="9"/>
      <c r="FD1778" s="9"/>
      <c r="FE1778" s="9"/>
      <c r="FF1778" s="9"/>
      <c r="FG1778" s="9"/>
      <c r="FH1778" s="9"/>
      <c r="FI1778" s="9"/>
      <c r="FJ1778" s="9"/>
      <c r="FK1778" s="9"/>
      <c r="FL1778" s="9"/>
      <c r="FM1778" s="9"/>
      <c r="FN1778" s="9"/>
      <c r="FO1778" s="9"/>
      <c r="FP1778" s="9"/>
      <c r="FQ1778" s="9"/>
      <c r="FR1778" s="9"/>
      <c r="FS1778" s="9"/>
      <c r="FT1778" s="9"/>
      <c r="FU1778" s="9"/>
      <c r="FV1778" s="9"/>
      <c r="FW1778" s="9"/>
      <c r="FX1778" s="9"/>
      <c r="FY1778" s="9"/>
      <c r="FZ1778" s="9"/>
      <c r="GA1778" s="9"/>
      <c r="GB1778" s="9"/>
      <c r="GC1778" s="9"/>
      <c r="GD1778" s="9"/>
      <c r="GE1778" s="9"/>
      <c r="GF1778" s="9"/>
    </row>
    <row r="1779" spans="2:188" s="95" customFormat="1">
      <c r="B1779" s="96"/>
      <c r="C1779" s="96"/>
      <c r="D1779" s="96"/>
      <c r="E1779" s="173"/>
      <c r="F1779" s="105"/>
      <c r="G1779" s="97"/>
      <c r="L1779" s="107"/>
      <c r="M1779" s="98"/>
      <c r="N1779" s="99"/>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c r="DU1779" s="9"/>
      <c r="DV1779" s="9"/>
      <c r="DW1779" s="9"/>
      <c r="DX1779" s="9"/>
      <c r="DY1779" s="9"/>
      <c r="DZ1779" s="9"/>
      <c r="EA1779" s="9"/>
      <c r="EB1779" s="9"/>
      <c r="EC1779" s="9"/>
      <c r="ED1779" s="9"/>
      <c r="EE1779" s="9"/>
      <c r="EF1779" s="9"/>
      <c r="EG1779" s="9"/>
      <c r="EH1779" s="9"/>
      <c r="EI1779" s="9"/>
      <c r="EJ1779" s="9"/>
      <c r="EK1779" s="9"/>
      <c r="EL1779" s="9"/>
      <c r="EM1779" s="9"/>
      <c r="EN1779" s="9"/>
      <c r="EO1779" s="9"/>
      <c r="EP1779" s="9"/>
      <c r="EQ1779" s="9"/>
      <c r="ER1779" s="9"/>
      <c r="ES1779" s="9"/>
      <c r="ET1779" s="9"/>
      <c r="EU1779" s="9"/>
      <c r="EV1779" s="9"/>
      <c r="EW1779" s="9"/>
      <c r="EX1779" s="9"/>
      <c r="EY1779" s="9"/>
      <c r="EZ1779" s="9"/>
      <c r="FA1779" s="9"/>
      <c r="FB1779" s="9"/>
      <c r="FC1779" s="9"/>
      <c r="FD1779" s="9"/>
      <c r="FE1779" s="9"/>
      <c r="FF1779" s="9"/>
      <c r="FG1779" s="9"/>
      <c r="FH1779" s="9"/>
      <c r="FI1779" s="9"/>
      <c r="FJ1779" s="9"/>
      <c r="FK1779" s="9"/>
      <c r="FL1779" s="9"/>
      <c r="FM1779" s="9"/>
      <c r="FN1779" s="9"/>
      <c r="FO1779" s="9"/>
      <c r="FP1779" s="9"/>
      <c r="FQ1779" s="9"/>
      <c r="FR1779" s="9"/>
      <c r="FS1779" s="9"/>
      <c r="FT1779" s="9"/>
      <c r="FU1779" s="9"/>
      <c r="FV1779" s="9"/>
      <c r="FW1779" s="9"/>
      <c r="FX1779" s="9"/>
      <c r="FY1779" s="9"/>
      <c r="FZ1779" s="9"/>
      <c r="GA1779" s="9"/>
      <c r="GB1779" s="9"/>
      <c r="GC1779" s="9"/>
      <c r="GD1779" s="9"/>
      <c r="GE1779" s="9"/>
      <c r="GF1779" s="9"/>
    </row>
    <row r="1780" spans="2:188" s="95" customFormat="1">
      <c r="B1780" s="96"/>
      <c r="C1780" s="96"/>
      <c r="D1780" s="96"/>
      <c r="E1780" s="173"/>
      <c r="F1780" s="105"/>
      <c r="G1780" s="97"/>
      <c r="L1780" s="107"/>
      <c r="M1780" s="98"/>
      <c r="N1780" s="99"/>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row>
    <row r="1781" spans="2:188" s="95" customFormat="1">
      <c r="B1781" s="96"/>
      <c r="C1781" s="96"/>
      <c r="D1781" s="96"/>
      <c r="E1781" s="173"/>
      <c r="F1781" s="105"/>
      <c r="G1781" s="97"/>
      <c r="L1781" s="107"/>
      <c r="M1781" s="98"/>
      <c r="N1781" s="99"/>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row>
    <row r="1782" spans="2:188" s="95" customFormat="1">
      <c r="B1782" s="96"/>
      <c r="C1782" s="96"/>
      <c r="D1782" s="96"/>
      <c r="E1782" s="173"/>
      <c r="F1782" s="105"/>
      <c r="G1782" s="97"/>
      <c r="L1782" s="107"/>
      <c r="M1782" s="98"/>
      <c r="N1782" s="99"/>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row>
    <row r="1783" spans="2:188" s="95" customFormat="1">
      <c r="B1783" s="96"/>
      <c r="C1783" s="96"/>
      <c r="D1783" s="96"/>
      <c r="E1783" s="173"/>
      <c r="F1783" s="105"/>
      <c r="G1783" s="97"/>
      <c r="L1783" s="107"/>
      <c r="M1783" s="98"/>
      <c r="N1783" s="99"/>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row>
    <row r="1784" spans="2:188" s="95" customFormat="1">
      <c r="B1784" s="96"/>
      <c r="C1784" s="96"/>
      <c r="D1784" s="96"/>
      <c r="E1784" s="173"/>
      <c r="F1784" s="105"/>
      <c r="G1784" s="97"/>
      <c r="L1784" s="107"/>
      <c r="M1784" s="98"/>
      <c r="N1784" s="99"/>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row>
    <row r="1785" spans="2:188" s="95" customFormat="1">
      <c r="B1785" s="96"/>
      <c r="C1785" s="96"/>
      <c r="D1785" s="96"/>
      <c r="E1785" s="173"/>
      <c r="F1785" s="105"/>
      <c r="G1785" s="97"/>
      <c r="L1785" s="107"/>
      <c r="M1785" s="98"/>
      <c r="N1785" s="99"/>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row>
    <row r="1786" spans="2:188" s="95" customFormat="1">
      <c r="B1786" s="96"/>
      <c r="C1786" s="96"/>
      <c r="D1786" s="96"/>
      <c r="E1786" s="173"/>
      <c r="F1786" s="105"/>
      <c r="G1786" s="97"/>
      <c r="L1786" s="107"/>
      <c r="M1786" s="98"/>
      <c r="N1786" s="99"/>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row>
    <row r="1787" spans="2:188" s="95" customFormat="1">
      <c r="B1787" s="96"/>
      <c r="C1787" s="96"/>
      <c r="D1787" s="96"/>
      <c r="E1787" s="173"/>
      <c r="F1787" s="105"/>
      <c r="G1787" s="97"/>
      <c r="L1787" s="107"/>
      <c r="M1787" s="98"/>
      <c r="N1787" s="99"/>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row>
    <row r="1788" spans="2:188" s="95" customFormat="1">
      <c r="B1788" s="96"/>
      <c r="C1788" s="96"/>
      <c r="D1788" s="96"/>
      <c r="E1788" s="173"/>
      <c r="F1788" s="105"/>
      <c r="G1788" s="97"/>
      <c r="L1788" s="107"/>
      <c r="M1788" s="98"/>
      <c r="N1788" s="99"/>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row>
    <row r="1789" spans="2:188" s="95" customFormat="1">
      <c r="B1789" s="96"/>
      <c r="C1789" s="96"/>
      <c r="D1789" s="96"/>
      <c r="E1789" s="173"/>
      <c r="F1789" s="105"/>
      <c r="G1789" s="97"/>
      <c r="L1789" s="107"/>
      <c r="M1789" s="98"/>
      <c r="N1789" s="99"/>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row>
    <row r="1790" spans="2:188" s="95" customFormat="1">
      <c r="B1790" s="96"/>
      <c r="C1790" s="96"/>
      <c r="D1790" s="96"/>
      <c r="E1790" s="173"/>
      <c r="F1790" s="105"/>
      <c r="G1790" s="97"/>
      <c r="L1790" s="107"/>
      <c r="M1790" s="98"/>
      <c r="N1790" s="99"/>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row>
    <row r="1791" spans="2:188" s="95" customFormat="1">
      <c r="B1791" s="96"/>
      <c r="C1791" s="96"/>
      <c r="D1791" s="96"/>
      <c r="E1791" s="173"/>
      <c r="F1791" s="105"/>
      <c r="G1791" s="97"/>
      <c r="L1791" s="107"/>
      <c r="M1791" s="98"/>
      <c r="N1791" s="99"/>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row>
    <row r="1792" spans="2:188" s="95" customFormat="1">
      <c r="B1792" s="96"/>
      <c r="C1792" s="96"/>
      <c r="D1792" s="96"/>
      <c r="E1792" s="173"/>
      <c r="F1792" s="105"/>
      <c r="G1792" s="97"/>
      <c r="L1792" s="107"/>
      <c r="M1792" s="98"/>
      <c r="N1792" s="99"/>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9"/>
      <c r="FZ1792" s="9"/>
      <c r="GA1792" s="9"/>
      <c r="GB1792" s="9"/>
      <c r="GC1792" s="9"/>
      <c r="GD1792" s="9"/>
      <c r="GE1792" s="9"/>
      <c r="GF1792" s="9"/>
    </row>
    <row r="1793" spans="2:188" s="95" customFormat="1">
      <c r="B1793" s="96"/>
      <c r="C1793" s="96"/>
      <c r="D1793" s="96"/>
      <c r="E1793" s="173"/>
      <c r="F1793" s="105"/>
      <c r="G1793" s="97"/>
      <c r="L1793" s="107"/>
      <c r="M1793" s="98"/>
      <c r="N1793" s="99"/>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c r="DU1793" s="9"/>
      <c r="DV1793" s="9"/>
      <c r="DW1793" s="9"/>
      <c r="DX1793" s="9"/>
      <c r="DY1793" s="9"/>
      <c r="DZ1793" s="9"/>
      <c r="EA1793" s="9"/>
      <c r="EB1793" s="9"/>
      <c r="EC1793" s="9"/>
      <c r="ED1793" s="9"/>
      <c r="EE1793" s="9"/>
      <c r="EF1793" s="9"/>
      <c r="EG1793" s="9"/>
      <c r="EH1793" s="9"/>
      <c r="EI1793" s="9"/>
      <c r="EJ1793" s="9"/>
      <c r="EK1793" s="9"/>
      <c r="EL1793" s="9"/>
      <c r="EM1793" s="9"/>
      <c r="EN1793" s="9"/>
      <c r="EO1793" s="9"/>
      <c r="EP1793" s="9"/>
      <c r="EQ1793" s="9"/>
      <c r="ER1793" s="9"/>
      <c r="ES1793" s="9"/>
      <c r="ET1793" s="9"/>
      <c r="EU1793" s="9"/>
      <c r="EV1793" s="9"/>
      <c r="EW1793" s="9"/>
      <c r="EX1793" s="9"/>
      <c r="EY1793" s="9"/>
      <c r="EZ1793" s="9"/>
      <c r="FA1793" s="9"/>
      <c r="FB1793" s="9"/>
      <c r="FC1793" s="9"/>
      <c r="FD1793" s="9"/>
      <c r="FE1793" s="9"/>
      <c r="FF1793" s="9"/>
      <c r="FG1793" s="9"/>
      <c r="FH1793" s="9"/>
      <c r="FI1793" s="9"/>
      <c r="FJ1793" s="9"/>
      <c r="FK1793" s="9"/>
      <c r="FL1793" s="9"/>
      <c r="FM1793" s="9"/>
      <c r="FN1793" s="9"/>
      <c r="FO1793" s="9"/>
      <c r="FP1793" s="9"/>
      <c r="FQ1793" s="9"/>
      <c r="FR1793" s="9"/>
      <c r="FS1793" s="9"/>
      <c r="FT1793" s="9"/>
      <c r="FU1793" s="9"/>
      <c r="FV1793" s="9"/>
      <c r="FW1793" s="9"/>
      <c r="FX1793" s="9"/>
      <c r="FY1793" s="9"/>
      <c r="FZ1793" s="9"/>
      <c r="GA1793" s="9"/>
      <c r="GB1793" s="9"/>
      <c r="GC1793" s="9"/>
      <c r="GD1793" s="9"/>
      <c r="GE1793" s="9"/>
      <c r="GF1793" s="9"/>
    </row>
    <row r="1794" spans="2:188" s="95" customFormat="1">
      <c r="B1794" s="96"/>
      <c r="C1794" s="96"/>
      <c r="D1794" s="96"/>
      <c r="E1794" s="173"/>
      <c r="F1794" s="105"/>
      <c r="G1794" s="97"/>
      <c r="L1794" s="107"/>
      <c r="M1794" s="98"/>
      <c r="N1794" s="99"/>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9"/>
      <c r="FZ1794" s="9"/>
      <c r="GA1794" s="9"/>
      <c r="GB1794" s="9"/>
      <c r="GC1794" s="9"/>
      <c r="GD1794" s="9"/>
      <c r="GE1794" s="9"/>
      <c r="GF1794" s="9"/>
    </row>
    <row r="1795" spans="2:188" s="95" customFormat="1">
      <c r="B1795" s="96"/>
      <c r="C1795" s="96"/>
      <c r="D1795" s="96"/>
      <c r="E1795" s="173"/>
      <c r="F1795" s="105"/>
      <c r="G1795" s="97"/>
      <c r="L1795" s="107"/>
      <c r="M1795" s="98"/>
      <c r="N1795" s="99"/>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c r="DU1795" s="9"/>
      <c r="DV1795" s="9"/>
      <c r="DW1795" s="9"/>
      <c r="DX1795" s="9"/>
      <c r="DY1795" s="9"/>
      <c r="DZ1795" s="9"/>
      <c r="EA1795" s="9"/>
      <c r="EB1795" s="9"/>
      <c r="EC1795" s="9"/>
      <c r="ED1795" s="9"/>
      <c r="EE1795" s="9"/>
      <c r="EF1795" s="9"/>
      <c r="EG1795" s="9"/>
      <c r="EH1795" s="9"/>
      <c r="EI1795" s="9"/>
      <c r="EJ1795" s="9"/>
      <c r="EK1795" s="9"/>
      <c r="EL1795" s="9"/>
      <c r="EM1795" s="9"/>
      <c r="EN1795" s="9"/>
      <c r="EO1795" s="9"/>
      <c r="EP1795" s="9"/>
      <c r="EQ1795" s="9"/>
      <c r="ER1795" s="9"/>
      <c r="ES1795" s="9"/>
      <c r="ET1795" s="9"/>
      <c r="EU1795" s="9"/>
      <c r="EV1795" s="9"/>
      <c r="EW1795" s="9"/>
      <c r="EX1795" s="9"/>
      <c r="EY1795" s="9"/>
      <c r="EZ1795" s="9"/>
      <c r="FA1795" s="9"/>
      <c r="FB1795" s="9"/>
      <c r="FC1795" s="9"/>
      <c r="FD1795" s="9"/>
      <c r="FE1795" s="9"/>
      <c r="FF1795" s="9"/>
      <c r="FG1795" s="9"/>
      <c r="FH1795" s="9"/>
      <c r="FI1795" s="9"/>
      <c r="FJ1795" s="9"/>
      <c r="FK1795" s="9"/>
      <c r="FL1795" s="9"/>
      <c r="FM1795" s="9"/>
      <c r="FN1795" s="9"/>
      <c r="FO1795" s="9"/>
      <c r="FP1795" s="9"/>
      <c r="FQ1795" s="9"/>
      <c r="FR1795" s="9"/>
      <c r="FS1795" s="9"/>
      <c r="FT1795" s="9"/>
      <c r="FU1795" s="9"/>
      <c r="FV1795" s="9"/>
      <c r="FW1795" s="9"/>
      <c r="FX1795" s="9"/>
      <c r="FY1795" s="9"/>
      <c r="FZ1795" s="9"/>
      <c r="GA1795" s="9"/>
      <c r="GB1795" s="9"/>
      <c r="GC1795" s="9"/>
      <c r="GD1795" s="9"/>
      <c r="GE1795" s="9"/>
      <c r="GF1795" s="9"/>
    </row>
    <row r="1796" spans="2:188" s="95" customFormat="1">
      <c r="B1796" s="96"/>
      <c r="C1796" s="96"/>
      <c r="D1796" s="96"/>
      <c r="E1796" s="173"/>
      <c r="F1796" s="105"/>
      <c r="G1796" s="97"/>
      <c r="L1796" s="107"/>
      <c r="M1796" s="98"/>
      <c r="N1796" s="99"/>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9"/>
      <c r="FZ1796" s="9"/>
      <c r="GA1796" s="9"/>
      <c r="GB1796" s="9"/>
      <c r="GC1796" s="9"/>
      <c r="GD1796" s="9"/>
      <c r="GE1796" s="9"/>
      <c r="GF1796" s="9"/>
    </row>
    <row r="1797" spans="2:188" s="95" customFormat="1">
      <c r="B1797" s="96"/>
      <c r="C1797" s="96"/>
      <c r="D1797" s="96"/>
      <c r="E1797" s="173"/>
      <c r="F1797" s="105"/>
      <c r="G1797" s="97"/>
      <c r="L1797" s="107"/>
      <c r="M1797" s="98"/>
      <c r="N1797" s="99"/>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c r="DU1797" s="9"/>
      <c r="DV1797" s="9"/>
      <c r="DW1797" s="9"/>
      <c r="DX1797" s="9"/>
      <c r="DY1797" s="9"/>
      <c r="DZ1797" s="9"/>
      <c r="EA1797" s="9"/>
      <c r="EB1797" s="9"/>
      <c r="EC1797" s="9"/>
      <c r="ED1797" s="9"/>
      <c r="EE1797" s="9"/>
      <c r="EF1797" s="9"/>
      <c r="EG1797" s="9"/>
      <c r="EH1797" s="9"/>
      <c r="EI1797" s="9"/>
      <c r="EJ1797" s="9"/>
      <c r="EK1797" s="9"/>
      <c r="EL1797" s="9"/>
      <c r="EM1797" s="9"/>
      <c r="EN1797" s="9"/>
      <c r="EO1797" s="9"/>
      <c r="EP1797" s="9"/>
      <c r="EQ1797" s="9"/>
      <c r="ER1797" s="9"/>
      <c r="ES1797" s="9"/>
      <c r="ET1797" s="9"/>
      <c r="EU1797" s="9"/>
      <c r="EV1797" s="9"/>
      <c r="EW1797" s="9"/>
      <c r="EX1797" s="9"/>
      <c r="EY1797" s="9"/>
      <c r="EZ1797" s="9"/>
      <c r="FA1797" s="9"/>
      <c r="FB1797" s="9"/>
      <c r="FC1797" s="9"/>
      <c r="FD1797" s="9"/>
      <c r="FE1797" s="9"/>
      <c r="FF1797" s="9"/>
      <c r="FG1797" s="9"/>
      <c r="FH1797" s="9"/>
      <c r="FI1797" s="9"/>
      <c r="FJ1797" s="9"/>
      <c r="FK1797" s="9"/>
      <c r="FL1797" s="9"/>
      <c r="FM1797" s="9"/>
      <c r="FN1797" s="9"/>
      <c r="FO1797" s="9"/>
      <c r="FP1797" s="9"/>
      <c r="FQ1797" s="9"/>
      <c r="FR1797" s="9"/>
      <c r="FS1797" s="9"/>
      <c r="FT1797" s="9"/>
      <c r="FU1797" s="9"/>
      <c r="FV1797" s="9"/>
      <c r="FW1797" s="9"/>
      <c r="FX1797" s="9"/>
      <c r="FY1797" s="9"/>
      <c r="FZ1797" s="9"/>
      <c r="GA1797" s="9"/>
      <c r="GB1797" s="9"/>
      <c r="GC1797" s="9"/>
      <c r="GD1797" s="9"/>
      <c r="GE1797" s="9"/>
      <c r="GF1797" s="9"/>
    </row>
    <row r="1798" spans="2:188" s="95" customFormat="1">
      <c r="B1798" s="96"/>
      <c r="C1798" s="96"/>
      <c r="D1798" s="96"/>
      <c r="E1798" s="173"/>
      <c r="F1798" s="105"/>
      <c r="G1798" s="97"/>
      <c r="L1798" s="107"/>
      <c r="M1798" s="98"/>
      <c r="N1798" s="99"/>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9"/>
      <c r="FZ1798" s="9"/>
      <c r="GA1798" s="9"/>
      <c r="GB1798" s="9"/>
      <c r="GC1798" s="9"/>
      <c r="GD1798" s="9"/>
      <c r="GE1798" s="9"/>
      <c r="GF1798" s="9"/>
    </row>
    <row r="1799" spans="2:188" s="95" customFormat="1">
      <c r="B1799" s="96"/>
      <c r="C1799" s="96"/>
      <c r="D1799" s="96"/>
      <c r="E1799" s="173"/>
      <c r="F1799" s="105"/>
      <c r="G1799" s="97"/>
      <c r="L1799" s="107"/>
      <c r="M1799" s="98"/>
      <c r="N1799" s="99"/>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c r="DU1799" s="9"/>
      <c r="DV1799" s="9"/>
      <c r="DW1799" s="9"/>
      <c r="DX1799" s="9"/>
      <c r="DY1799" s="9"/>
      <c r="DZ1799" s="9"/>
      <c r="EA1799" s="9"/>
      <c r="EB1799" s="9"/>
      <c r="EC1799" s="9"/>
      <c r="ED1799" s="9"/>
      <c r="EE1799" s="9"/>
      <c r="EF1799" s="9"/>
      <c r="EG1799" s="9"/>
      <c r="EH1799" s="9"/>
      <c r="EI1799" s="9"/>
      <c r="EJ1799" s="9"/>
      <c r="EK1799" s="9"/>
      <c r="EL1799" s="9"/>
      <c r="EM1799" s="9"/>
      <c r="EN1799" s="9"/>
      <c r="EO1799" s="9"/>
      <c r="EP1799" s="9"/>
      <c r="EQ1799" s="9"/>
      <c r="ER1799" s="9"/>
      <c r="ES1799" s="9"/>
      <c r="ET1799" s="9"/>
      <c r="EU1799" s="9"/>
      <c r="EV1799" s="9"/>
      <c r="EW1799" s="9"/>
      <c r="EX1799" s="9"/>
      <c r="EY1799" s="9"/>
      <c r="EZ1799" s="9"/>
      <c r="FA1799" s="9"/>
      <c r="FB1799" s="9"/>
      <c r="FC1799" s="9"/>
      <c r="FD1799" s="9"/>
      <c r="FE1799" s="9"/>
      <c r="FF1799" s="9"/>
      <c r="FG1799" s="9"/>
      <c r="FH1799" s="9"/>
      <c r="FI1799" s="9"/>
      <c r="FJ1799" s="9"/>
      <c r="FK1799" s="9"/>
      <c r="FL1799" s="9"/>
      <c r="FM1799" s="9"/>
      <c r="FN1799" s="9"/>
      <c r="FO1799" s="9"/>
      <c r="FP1799" s="9"/>
      <c r="FQ1799" s="9"/>
      <c r="FR1799" s="9"/>
      <c r="FS1799" s="9"/>
      <c r="FT1799" s="9"/>
      <c r="FU1799" s="9"/>
      <c r="FV1799" s="9"/>
      <c r="FW1799" s="9"/>
      <c r="FX1799" s="9"/>
      <c r="FY1799" s="9"/>
      <c r="FZ1799" s="9"/>
      <c r="GA1799" s="9"/>
      <c r="GB1799" s="9"/>
      <c r="GC1799" s="9"/>
      <c r="GD1799" s="9"/>
      <c r="GE1799" s="9"/>
      <c r="GF1799" s="9"/>
    </row>
    <row r="1800" spans="2:188" s="95" customFormat="1">
      <c r="B1800" s="96"/>
      <c r="C1800" s="96"/>
      <c r="D1800" s="96"/>
      <c r="E1800" s="173"/>
      <c r="F1800" s="105"/>
      <c r="G1800" s="97"/>
      <c r="L1800" s="107"/>
      <c r="M1800" s="98"/>
      <c r="N1800" s="99"/>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9"/>
      <c r="FZ1800" s="9"/>
      <c r="GA1800" s="9"/>
      <c r="GB1800" s="9"/>
      <c r="GC1800" s="9"/>
      <c r="GD1800" s="9"/>
      <c r="GE1800" s="9"/>
      <c r="GF1800" s="9"/>
    </row>
    <row r="1801" spans="2:188" s="95" customFormat="1">
      <c r="B1801" s="96"/>
      <c r="C1801" s="96"/>
      <c r="D1801" s="96"/>
      <c r="E1801" s="173"/>
      <c r="F1801" s="105"/>
      <c r="G1801" s="97"/>
      <c r="L1801" s="107"/>
      <c r="M1801" s="98"/>
      <c r="N1801" s="99"/>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c r="DU1801" s="9"/>
      <c r="DV1801" s="9"/>
      <c r="DW1801" s="9"/>
      <c r="DX1801" s="9"/>
      <c r="DY1801" s="9"/>
      <c r="DZ1801" s="9"/>
      <c r="EA1801" s="9"/>
      <c r="EB1801" s="9"/>
      <c r="EC1801" s="9"/>
      <c r="ED1801" s="9"/>
      <c r="EE1801" s="9"/>
      <c r="EF1801" s="9"/>
      <c r="EG1801" s="9"/>
      <c r="EH1801" s="9"/>
      <c r="EI1801" s="9"/>
      <c r="EJ1801" s="9"/>
      <c r="EK1801" s="9"/>
      <c r="EL1801" s="9"/>
      <c r="EM1801" s="9"/>
      <c r="EN1801" s="9"/>
      <c r="EO1801" s="9"/>
      <c r="EP1801" s="9"/>
      <c r="EQ1801" s="9"/>
      <c r="ER1801" s="9"/>
      <c r="ES1801" s="9"/>
      <c r="ET1801" s="9"/>
      <c r="EU1801" s="9"/>
      <c r="EV1801" s="9"/>
      <c r="EW1801" s="9"/>
      <c r="EX1801" s="9"/>
      <c r="EY1801" s="9"/>
      <c r="EZ1801" s="9"/>
      <c r="FA1801" s="9"/>
      <c r="FB1801" s="9"/>
      <c r="FC1801" s="9"/>
      <c r="FD1801" s="9"/>
      <c r="FE1801" s="9"/>
      <c r="FF1801" s="9"/>
      <c r="FG1801" s="9"/>
      <c r="FH1801" s="9"/>
      <c r="FI1801" s="9"/>
      <c r="FJ1801" s="9"/>
      <c r="FK1801" s="9"/>
      <c r="FL1801" s="9"/>
      <c r="FM1801" s="9"/>
      <c r="FN1801" s="9"/>
      <c r="FO1801" s="9"/>
      <c r="FP1801" s="9"/>
      <c r="FQ1801" s="9"/>
      <c r="FR1801" s="9"/>
      <c r="FS1801" s="9"/>
      <c r="FT1801" s="9"/>
      <c r="FU1801" s="9"/>
      <c r="FV1801" s="9"/>
      <c r="FW1801" s="9"/>
      <c r="FX1801" s="9"/>
      <c r="FY1801" s="9"/>
      <c r="FZ1801" s="9"/>
      <c r="GA1801" s="9"/>
      <c r="GB1801" s="9"/>
      <c r="GC1801" s="9"/>
      <c r="GD1801" s="9"/>
      <c r="GE1801" s="9"/>
      <c r="GF1801" s="9"/>
    </row>
    <row r="1802" spans="2:188" s="95" customFormat="1">
      <c r="B1802" s="96"/>
      <c r="C1802" s="96"/>
      <c r="D1802" s="96"/>
      <c r="E1802" s="173"/>
      <c r="F1802" s="105"/>
      <c r="G1802" s="97"/>
      <c r="L1802" s="107"/>
      <c r="M1802" s="98"/>
      <c r="N1802" s="99"/>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9"/>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9"/>
      <c r="FY1802" s="9"/>
      <c r="FZ1802" s="9"/>
      <c r="GA1802" s="9"/>
      <c r="GB1802" s="9"/>
      <c r="GC1802" s="9"/>
      <c r="GD1802" s="9"/>
      <c r="GE1802" s="9"/>
      <c r="GF1802" s="9"/>
    </row>
    <row r="1803" spans="2:188" s="95" customFormat="1">
      <c r="B1803" s="96"/>
      <c r="C1803" s="96"/>
      <c r="D1803" s="96"/>
      <c r="E1803" s="173"/>
      <c r="F1803" s="105"/>
      <c r="G1803" s="97"/>
      <c r="L1803" s="107"/>
      <c r="M1803" s="98"/>
      <c r="N1803" s="99"/>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c r="DU1803" s="9"/>
      <c r="DV1803" s="9"/>
      <c r="DW1803" s="9"/>
      <c r="DX1803" s="9"/>
      <c r="DY1803" s="9"/>
      <c r="DZ1803" s="9"/>
      <c r="EA1803" s="9"/>
      <c r="EB1803" s="9"/>
      <c r="EC1803" s="9"/>
      <c r="ED1803" s="9"/>
      <c r="EE1803" s="9"/>
      <c r="EF1803" s="9"/>
      <c r="EG1803" s="9"/>
      <c r="EH1803" s="9"/>
      <c r="EI1803" s="9"/>
      <c r="EJ1803" s="9"/>
      <c r="EK1803" s="9"/>
      <c r="EL1803" s="9"/>
      <c r="EM1803" s="9"/>
      <c r="EN1803" s="9"/>
      <c r="EO1803" s="9"/>
      <c r="EP1803" s="9"/>
      <c r="EQ1803" s="9"/>
      <c r="ER1803" s="9"/>
      <c r="ES1803" s="9"/>
      <c r="ET1803" s="9"/>
      <c r="EU1803" s="9"/>
      <c r="EV1803" s="9"/>
      <c r="EW1803" s="9"/>
      <c r="EX1803" s="9"/>
      <c r="EY1803" s="9"/>
      <c r="EZ1803" s="9"/>
      <c r="FA1803" s="9"/>
      <c r="FB1803" s="9"/>
      <c r="FC1803" s="9"/>
      <c r="FD1803" s="9"/>
      <c r="FE1803" s="9"/>
      <c r="FF1803" s="9"/>
      <c r="FG1803" s="9"/>
      <c r="FH1803" s="9"/>
      <c r="FI1803" s="9"/>
      <c r="FJ1803" s="9"/>
      <c r="FK1803" s="9"/>
      <c r="FL1803" s="9"/>
      <c r="FM1803" s="9"/>
      <c r="FN1803" s="9"/>
      <c r="FO1803" s="9"/>
      <c r="FP1803" s="9"/>
      <c r="FQ1803" s="9"/>
      <c r="FR1803" s="9"/>
      <c r="FS1803" s="9"/>
      <c r="FT1803" s="9"/>
      <c r="FU1803" s="9"/>
      <c r="FV1803" s="9"/>
      <c r="FW1803" s="9"/>
      <c r="FX1803" s="9"/>
      <c r="FY1803" s="9"/>
      <c r="FZ1803" s="9"/>
      <c r="GA1803" s="9"/>
      <c r="GB1803" s="9"/>
      <c r="GC1803" s="9"/>
      <c r="GD1803" s="9"/>
      <c r="GE1803" s="9"/>
      <c r="GF1803" s="9"/>
    </row>
    <row r="1804" spans="2:188" s="95" customFormat="1">
      <c r="B1804" s="96"/>
      <c r="C1804" s="96"/>
      <c r="D1804" s="96"/>
      <c r="E1804" s="173"/>
      <c r="F1804" s="105"/>
      <c r="G1804" s="97"/>
      <c r="L1804" s="107"/>
      <c r="M1804" s="98"/>
      <c r="N1804" s="99"/>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9"/>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9"/>
      <c r="FY1804" s="9"/>
      <c r="FZ1804" s="9"/>
      <c r="GA1804" s="9"/>
      <c r="GB1804" s="9"/>
      <c r="GC1804" s="9"/>
      <c r="GD1804" s="9"/>
      <c r="GE1804" s="9"/>
      <c r="GF1804" s="9"/>
    </row>
    <row r="1805" spans="2:188" s="95" customFormat="1">
      <c r="B1805" s="96"/>
      <c r="C1805" s="96"/>
      <c r="D1805" s="96"/>
      <c r="E1805" s="173"/>
      <c r="F1805" s="105"/>
      <c r="G1805" s="97"/>
      <c r="L1805" s="107"/>
      <c r="M1805" s="98"/>
      <c r="N1805" s="99"/>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c r="DU1805" s="9"/>
      <c r="DV1805" s="9"/>
      <c r="DW1805" s="9"/>
      <c r="DX1805" s="9"/>
      <c r="DY1805" s="9"/>
      <c r="DZ1805" s="9"/>
      <c r="EA1805" s="9"/>
      <c r="EB1805" s="9"/>
      <c r="EC1805" s="9"/>
      <c r="ED1805" s="9"/>
      <c r="EE1805" s="9"/>
      <c r="EF1805" s="9"/>
      <c r="EG1805" s="9"/>
      <c r="EH1805" s="9"/>
      <c r="EI1805" s="9"/>
      <c r="EJ1805" s="9"/>
      <c r="EK1805" s="9"/>
      <c r="EL1805" s="9"/>
      <c r="EM1805" s="9"/>
      <c r="EN1805" s="9"/>
      <c r="EO1805" s="9"/>
      <c r="EP1805" s="9"/>
      <c r="EQ1805" s="9"/>
      <c r="ER1805" s="9"/>
      <c r="ES1805" s="9"/>
      <c r="ET1805" s="9"/>
      <c r="EU1805" s="9"/>
      <c r="EV1805" s="9"/>
      <c r="EW1805" s="9"/>
      <c r="EX1805" s="9"/>
      <c r="EY1805" s="9"/>
      <c r="EZ1805" s="9"/>
      <c r="FA1805" s="9"/>
      <c r="FB1805" s="9"/>
      <c r="FC1805" s="9"/>
      <c r="FD1805" s="9"/>
      <c r="FE1805" s="9"/>
      <c r="FF1805" s="9"/>
      <c r="FG1805" s="9"/>
      <c r="FH1805" s="9"/>
      <c r="FI1805" s="9"/>
      <c r="FJ1805" s="9"/>
      <c r="FK1805" s="9"/>
      <c r="FL1805" s="9"/>
      <c r="FM1805" s="9"/>
      <c r="FN1805" s="9"/>
      <c r="FO1805" s="9"/>
      <c r="FP1805" s="9"/>
      <c r="FQ1805" s="9"/>
      <c r="FR1805" s="9"/>
      <c r="FS1805" s="9"/>
      <c r="FT1805" s="9"/>
      <c r="FU1805" s="9"/>
      <c r="FV1805" s="9"/>
      <c r="FW1805" s="9"/>
      <c r="FX1805" s="9"/>
      <c r="FY1805" s="9"/>
      <c r="FZ1805" s="9"/>
      <c r="GA1805" s="9"/>
      <c r="GB1805" s="9"/>
      <c r="GC1805" s="9"/>
      <c r="GD1805" s="9"/>
      <c r="GE1805" s="9"/>
      <c r="GF1805" s="9"/>
    </row>
    <row r="1806" spans="2:188" s="95" customFormat="1">
      <c r="B1806" s="96"/>
      <c r="C1806" s="96"/>
      <c r="D1806" s="96"/>
      <c r="E1806" s="173"/>
      <c r="F1806" s="105"/>
      <c r="G1806" s="97"/>
      <c r="L1806" s="107"/>
      <c r="M1806" s="98"/>
      <c r="N1806" s="99"/>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9"/>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9"/>
      <c r="FY1806" s="9"/>
      <c r="FZ1806" s="9"/>
      <c r="GA1806" s="9"/>
      <c r="GB1806" s="9"/>
      <c r="GC1806" s="9"/>
      <c r="GD1806" s="9"/>
      <c r="GE1806" s="9"/>
      <c r="GF1806" s="9"/>
    </row>
    <row r="1807" spans="2:188" s="95" customFormat="1">
      <c r="B1807" s="96"/>
      <c r="C1807" s="96"/>
      <c r="D1807" s="96"/>
      <c r="E1807" s="173"/>
      <c r="F1807" s="105"/>
      <c r="G1807" s="97"/>
      <c r="L1807" s="107"/>
      <c r="M1807" s="98"/>
      <c r="N1807" s="99"/>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c r="DU1807" s="9"/>
      <c r="DV1807" s="9"/>
      <c r="DW1807" s="9"/>
      <c r="DX1807" s="9"/>
      <c r="DY1807" s="9"/>
      <c r="DZ1807" s="9"/>
      <c r="EA1807" s="9"/>
      <c r="EB1807" s="9"/>
      <c r="EC1807" s="9"/>
      <c r="ED1807" s="9"/>
      <c r="EE1807" s="9"/>
      <c r="EF1807" s="9"/>
      <c r="EG1807" s="9"/>
      <c r="EH1807" s="9"/>
      <c r="EI1807" s="9"/>
      <c r="EJ1807" s="9"/>
      <c r="EK1807" s="9"/>
      <c r="EL1807" s="9"/>
      <c r="EM1807" s="9"/>
      <c r="EN1807" s="9"/>
      <c r="EO1807" s="9"/>
      <c r="EP1807" s="9"/>
      <c r="EQ1807" s="9"/>
      <c r="ER1807" s="9"/>
      <c r="ES1807" s="9"/>
      <c r="ET1807" s="9"/>
      <c r="EU1807" s="9"/>
      <c r="EV1807" s="9"/>
      <c r="EW1807" s="9"/>
      <c r="EX1807" s="9"/>
      <c r="EY1807" s="9"/>
      <c r="EZ1807" s="9"/>
      <c r="FA1807" s="9"/>
      <c r="FB1807" s="9"/>
      <c r="FC1807" s="9"/>
      <c r="FD1807" s="9"/>
      <c r="FE1807" s="9"/>
      <c r="FF1807" s="9"/>
      <c r="FG1807" s="9"/>
      <c r="FH1807" s="9"/>
      <c r="FI1807" s="9"/>
      <c r="FJ1807" s="9"/>
      <c r="FK1807" s="9"/>
      <c r="FL1807" s="9"/>
      <c r="FM1807" s="9"/>
      <c r="FN1807" s="9"/>
      <c r="FO1807" s="9"/>
      <c r="FP1807" s="9"/>
      <c r="FQ1807" s="9"/>
      <c r="FR1807" s="9"/>
      <c r="FS1807" s="9"/>
      <c r="FT1807" s="9"/>
      <c r="FU1807" s="9"/>
      <c r="FV1807" s="9"/>
      <c r="FW1807" s="9"/>
      <c r="FX1807" s="9"/>
      <c r="FY1807" s="9"/>
      <c r="FZ1807" s="9"/>
      <c r="GA1807" s="9"/>
      <c r="GB1807" s="9"/>
      <c r="GC1807" s="9"/>
      <c r="GD1807" s="9"/>
      <c r="GE1807" s="9"/>
      <c r="GF1807" s="9"/>
    </row>
    <row r="1808" spans="2:188" s="95" customFormat="1">
      <c r="B1808" s="96"/>
      <c r="C1808" s="96"/>
      <c r="D1808" s="96"/>
      <c r="E1808" s="173"/>
      <c r="F1808" s="105"/>
      <c r="G1808" s="97"/>
      <c r="L1808" s="107"/>
      <c r="M1808" s="98"/>
      <c r="N1808" s="99"/>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9"/>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9"/>
      <c r="FY1808" s="9"/>
      <c r="FZ1808" s="9"/>
      <c r="GA1808" s="9"/>
      <c r="GB1808" s="9"/>
      <c r="GC1808" s="9"/>
      <c r="GD1808" s="9"/>
      <c r="GE1808" s="9"/>
      <c r="GF1808" s="9"/>
    </row>
    <row r="1809" spans="2:188" s="95" customFormat="1">
      <c r="B1809" s="96"/>
      <c r="C1809" s="96"/>
      <c r="D1809" s="96"/>
      <c r="E1809" s="173"/>
      <c r="F1809" s="105"/>
      <c r="G1809" s="97"/>
      <c r="L1809" s="107"/>
      <c r="M1809" s="98"/>
      <c r="N1809" s="99"/>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c r="DU1809" s="9"/>
      <c r="DV1809" s="9"/>
      <c r="DW1809" s="9"/>
      <c r="DX1809" s="9"/>
      <c r="DY1809" s="9"/>
      <c r="DZ1809" s="9"/>
      <c r="EA1809" s="9"/>
      <c r="EB1809" s="9"/>
      <c r="EC1809" s="9"/>
      <c r="ED1809" s="9"/>
      <c r="EE1809" s="9"/>
      <c r="EF1809" s="9"/>
      <c r="EG1809" s="9"/>
      <c r="EH1809" s="9"/>
      <c r="EI1809" s="9"/>
      <c r="EJ1809" s="9"/>
      <c r="EK1809" s="9"/>
      <c r="EL1809" s="9"/>
      <c r="EM1809" s="9"/>
      <c r="EN1809" s="9"/>
      <c r="EO1809" s="9"/>
      <c r="EP1809" s="9"/>
      <c r="EQ1809" s="9"/>
      <c r="ER1809" s="9"/>
      <c r="ES1809" s="9"/>
      <c r="ET1809" s="9"/>
      <c r="EU1809" s="9"/>
      <c r="EV1809" s="9"/>
      <c r="EW1809" s="9"/>
      <c r="EX1809" s="9"/>
      <c r="EY1809" s="9"/>
      <c r="EZ1809" s="9"/>
      <c r="FA1809" s="9"/>
      <c r="FB1809" s="9"/>
      <c r="FC1809" s="9"/>
      <c r="FD1809" s="9"/>
      <c r="FE1809" s="9"/>
      <c r="FF1809" s="9"/>
      <c r="FG1809" s="9"/>
      <c r="FH1809" s="9"/>
      <c r="FI1809" s="9"/>
      <c r="FJ1809" s="9"/>
      <c r="FK1809" s="9"/>
      <c r="FL1809" s="9"/>
      <c r="FM1809" s="9"/>
      <c r="FN1809" s="9"/>
      <c r="FO1809" s="9"/>
      <c r="FP1809" s="9"/>
      <c r="FQ1809" s="9"/>
      <c r="FR1809" s="9"/>
      <c r="FS1809" s="9"/>
      <c r="FT1809" s="9"/>
      <c r="FU1809" s="9"/>
      <c r="FV1809" s="9"/>
      <c r="FW1809" s="9"/>
      <c r="FX1809" s="9"/>
      <c r="FY1809" s="9"/>
      <c r="FZ1809" s="9"/>
      <c r="GA1809" s="9"/>
      <c r="GB1809" s="9"/>
      <c r="GC1809" s="9"/>
      <c r="GD1809" s="9"/>
      <c r="GE1809" s="9"/>
      <c r="GF1809" s="9"/>
    </row>
    <row r="1810" spans="2:188" s="95" customFormat="1">
      <c r="B1810" s="96"/>
      <c r="C1810" s="96"/>
      <c r="D1810" s="96"/>
      <c r="E1810" s="173"/>
      <c r="F1810" s="105"/>
      <c r="G1810" s="97"/>
      <c r="L1810" s="107"/>
      <c r="M1810" s="98"/>
      <c r="N1810" s="99"/>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9"/>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9"/>
      <c r="FY1810" s="9"/>
      <c r="FZ1810" s="9"/>
      <c r="GA1810" s="9"/>
      <c r="GB1810" s="9"/>
      <c r="GC1810" s="9"/>
      <c r="GD1810" s="9"/>
      <c r="GE1810" s="9"/>
      <c r="GF1810" s="9"/>
    </row>
    <row r="1811" spans="2:188" s="95" customFormat="1">
      <c r="B1811" s="96"/>
      <c r="C1811" s="96"/>
      <c r="D1811" s="96"/>
      <c r="E1811" s="173"/>
      <c r="F1811" s="105"/>
      <c r="G1811" s="97"/>
      <c r="L1811" s="107"/>
      <c r="M1811" s="98"/>
      <c r="N1811" s="99"/>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c r="DU1811" s="9"/>
      <c r="DV1811" s="9"/>
      <c r="DW1811" s="9"/>
      <c r="DX1811" s="9"/>
      <c r="DY1811" s="9"/>
      <c r="DZ1811" s="9"/>
      <c r="EA1811" s="9"/>
      <c r="EB1811" s="9"/>
      <c r="EC1811" s="9"/>
      <c r="ED1811" s="9"/>
      <c r="EE1811" s="9"/>
      <c r="EF1811" s="9"/>
      <c r="EG1811" s="9"/>
      <c r="EH1811" s="9"/>
      <c r="EI1811" s="9"/>
      <c r="EJ1811" s="9"/>
      <c r="EK1811" s="9"/>
      <c r="EL1811" s="9"/>
      <c r="EM1811" s="9"/>
      <c r="EN1811" s="9"/>
      <c r="EO1811" s="9"/>
      <c r="EP1811" s="9"/>
      <c r="EQ1811" s="9"/>
      <c r="ER1811" s="9"/>
      <c r="ES1811" s="9"/>
      <c r="ET1811" s="9"/>
      <c r="EU1811" s="9"/>
      <c r="EV1811" s="9"/>
      <c r="EW1811" s="9"/>
      <c r="EX1811" s="9"/>
      <c r="EY1811" s="9"/>
      <c r="EZ1811" s="9"/>
      <c r="FA1811" s="9"/>
      <c r="FB1811" s="9"/>
      <c r="FC1811" s="9"/>
      <c r="FD1811" s="9"/>
      <c r="FE1811" s="9"/>
      <c r="FF1811" s="9"/>
      <c r="FG1811" s="9"/>
      <c r="FH1811" s="9"/>
      <c r="FI1811" s="9"/>
      <c r="FJ1811" s="9"/>
      <c r="FK1811" s="9"/>
      <c r="FL1811" s="9"/>
      <c r="FM1811" s="9"/>
      <c r="FN1811" s="9"/>
      <c r="FO1811" s="9"/>
      <c r="FP1811" s="9"/>
      <c r="FQ1811" s="9"/>
      <c r="FR1811" s="9"/>
      <c r="FS1811" s="9"/>
      <c r="FT1811" s="9"/>
      <c r="FU1811" s="9"/>
      <c r="FV1811" s="9"/>
      <c r="FW1811" s="9"/>
      <c r="FX1811" s="9"/>
      <c r="FY1811" s="9"/>
      <c r="FZ1811" s="9"/>
      <c r="GA1811" s="9"/>
      <c r="GB1811" s="9"/>
      <c r="GC1811" s="9"/>
      <c r="GD1811" s="9"/>
      <c r="GE1811" s="9"/>
      <c r="GF1811" s="9"/>
    </row>
    <row r="1812" spans="2:188" s="95" customFormat="1">
      <c r="B1812" s="96"/>
      <c r="C1812" s="96"/>
      <c r="D1812" s="96"/>
      <c r="E1812" s="173"/>
      <c r="F1812" s="105"/>
      <c r="G1812" s="97"/>
      <c r="L1812" s="107"/>
      <c r="M1812" s="98"/>
      <c r="N1812" s="99"/>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9"/>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9"/>
      <c r="FY1812" s="9"/>
      <c r="FZ1812" s="9"/>
      <c r="GA1812" s="9"/>
      <c r="GB1812" s="9"/>
      <c r="GC1812" s="9"/>
      <c r="GD1812" s="9"/>
      <c r="GE1812" s="9"/>
      <c r="GF1812" s="9"/>
    </row>
    <row r="1813" spans="2:188" s="95" customFormat="1">
      <c r="B1813" s="96"/>
      <c r="C1813" s="96"/>
      <c r="D1813" s="96"/>
      <c r="E1813" s="173"/>
      <c r="F1813" s="105"/>
      <c r="G1813" s="97"/>
      <c r="L1813" s="107"/>
      <c r="M1813" s="98"/>
      <c r="N1813" s="99"/>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c r="DU1813" s="9"/>
      <c r="DV1813" s="9"/>
      <c r="DW1813" s="9"/>
      <c r="DX1813" s="9"/>
      <c r="DY1813" s="9"/>
      <c r="DZ1813" s="9"/>
      <c r="EA1813" s="9"/>
      <c r="EB1813" s="9"/>
      <c r="EC1813" s="9"/>
      <c r="ED1813" s="9"/>
      <c r="EE1813" s="9"/>
      <c r="EF1813" s="9"/>
      <c r="EG1813" s="9"/>
      <c r="EH1813" s="9"/>
      <c r="EI1813" s="9"/>
      <c r="EJ1813" s="9"/>
      <c r="EK1813" s="9"/>
      <c r="EL1813" s="9"/>
      <c r="EM1813" s="9"/>
      <c r="EN1813" s="9"/>
      <c r="EO1813" s="9"/>
      <c r="EP1813" s="9"/>
      <c r="EQ1813" s="9"/>
      <c r="ER1813" s="9"/>
      <c r="ES1813" s="9"/>
      <c r="ET1813" s="9"/>
      <c r="EU1813" s="9"/>
      <c r="EV1813" s="9"/>
      <c r="EW1813" s="9"/>
      <c r="EX1813" s="9"/>
      <c r="EY1813" s="9"/>
      <c r="EZ1813" s="9"/>
      <c r="FA1813" s="9"/>
      <c r="FB1813" s="9"/>
      <c r="FC1813" s="9"/>
      <c r="FD1813" s="9"/>
      <c r="FE1813" s="9"/>
      <c r="FF1813" s="9"/>
      <c r="FG1813" s="9"/>
      <c r="FH1813" s="9"/>
      <c r="FI1813" s="9"/>
      <c r="FJ1813" s="9"/>
      <c r="FK1813" s="9"/>
      <c r="FL1813" s="9"/>
      <c r="FM1813" s="9"/>
      <c r="FN1813" s="9"/>
      <c r="FO1813" s="9"/>
      <c r="FP1813" s="9"/>
      <c r="FQ1813" s="9"/>
      <c r="FR1813" s="9"/>
      <c r="FS1813" s="9"/>
      <c r="FT1813" s="9"/>
      <c r="FU1813" s="9"/>
      <c r="FV1813" s="9"/>
      <c r="FW1813" s="9"/>
      <c r="FX1813" s="9"/>
      <c r="FY1813" s="9"/>
      <c r="FZ1813" s="9"/>
      <c r="GA1813" s="9"/>
      <c r="GB1813" s="9"/>
      <c r="GC1813" s="9"/>
      <c r="GD1813" s="9"/>
      <c r="GE1813" s="9"/>
      <c r="GF1813" s="9"/>
    </row>
    <row r="1814" spans="2:188" s="95" customFormat="1">
      <c r="B1814" s="96"/>
      <c r="C1814" s="96"/>
      <c r="D1814" s="96"/>
      <c r="E1814" s="173"/>
      <c r="F1814" s="105"/>
      <c r="G1814" s="97"/>
      <c r="L1814" s="107"/>
      <c r="M1814" s="98"/>
      <c r="N1814" s="99"/>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9"/>
      <c r="EV1814" s="9"/>
      <c r="EW1814" s="9"/>
      <c r="EX1814" s="9"/>
      <c r="EY1814" s="9"/>
      <c r="EZ1814" s="9"/>
      <c r="FA1814" s="9"/>
      <c r="FB1814" s="9"/>
      <c r="FC1814" s="9"/>
      <c r="FD1814" s="9"/>
      <c r="FE1814" s="9"/>
      <c r="FF1814" s="9"/>
      <c r="FG1814" s="9"/>
      <c r="FH1814" s="9"/>
      <c r="FI1814" s="9"/>
      <c r="FJ1814" s="9"/>
      <c r="FK1814" s="9"/>
      <c r="FL1814" s="9"/>
      <c r="FM1814" s="9"/>
      <c r="FN1814" s="9"/>
      <c r="FO1814" s="9"/>
      <c r="FP1814" s="9"/>
      <c r="FQ1814" s="9"/>
      <c r="FR1814" s="9"/>
      <c r="FS1814" s="9"/>
      <c r="FT1814" s="9"/>
      <c r="FU1814" s="9"/>
      <c r="FV1814" s="9"/>
      <c r="FW1814" s="9"/>
      <c r="FX1814" s="9"/>
      <c r="FY1814" s="9"/>
      <c r="FZ1814" s="9"/>
      <c r="GA1814" s="9"/>
      <c r="GB1814" s="9"/>
      <c r="GC1814" s="9"/>
      <c r="GD1814" s="9"/>
      <c r="GE1814" s="9"/>
      <c r="GF1814" s="9"/>
    </row>
    <row r="1815" spans="2:188" s="95" customFormat="1">
      <c r="B1815" s="96"/>
      <c r="C1815" s="96"/>
      <c r="D1815" s="96"/>
      <c r="E1815" s="173"/>
      <c r="F1815" s="105"/>
      <c r="G1815" s="97"/>
      <c r="L1815" s="107"/>
      <c r="M1815" s="98"/>
      <c r="N1815" s="99"/>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c r="DU1815" s="9"/>
      <c r="DV1815" s="9"/>
      <c r="DW1815" s="9"/>
      <c r="DX1815" s="9"/>
      <c r="DY1815" s="9"/>
      <c r="DZ1815" s="9"/>
      <c r="EA1815" s="9"/>
      <c r="EB1815" s="9"/>
      <c r="EC1815" s="9"/>
      <c r="ED1815" s="9"/>
      <c r="EE1815" s="9"/>
      <c r="EF1815" s="9"/>
      <c r="EG1815" s="9"/>
      <c r="EH1815" s="9"/>
      <c r="EI1815" s="9"/>
      <c r="EJ1815" s="9"/>
      <c r="EK1815" s="9"/>
      <c r="EL1815" s="9"/>
      <c r="EM1815" s="9"/>
      <c r="EN1815" s="9"/>
      <c r="EO1815" s="9"/>
      <c r="EP1815" s="9"/>
      <c r="EQ1815" s="9"/>
      <c r="ER1815" s="9"/>
      <c r="ES1815" s="9"/>
      <c r="ET1815" s="9"/>
      <c r="EU1815" s="9"/>
      <c r="EV1815" s="9"/>
      <c r="EW1815" s="9"/>
      <c r="EX1815" s="9"/>
      <c r="EY1815" s="9"/>
      <c r="EZ1815" s="9"/>
      <c r="FA1815" s="9"/>
      <c r="FB1815" s="9"/>
      <c r="FC1815" s="9"/>
      <c r="FD1815" s="9"/>
      <c r="FE1815" s="9"/>
      <c r="FF1815" s="9"/>
      <c r="FG1815" s="9"/>
      <c r="FH1815" s="9"/>
      <c r="FI1815" s="9"/>
      <c r="FJ1815" s="9"/>
      <c r="FK1815" s="9"/>
      <c r="FL1815" s="9"/>
      <c r="FM1815" s="9"/>
      <c r="FN1815" s="9"/>
      <c r="FO1815" s="9"/>
      <c r="FP1815" s="9"/>
      <c r="FQ1815" s="9"/>
      <c r="FR1815" s="9"/>
      <c r="FS1815" s="9"/>
      <c r="FT1815" s="9"/>
      <c r="FU1815" s="9"/>
      <c r="FV1815" s="9"/>
      <c r="FW1815" s="9"/>
      <c r="FX1815" s="9"/>
      <c r="FY1815" s="9"/>
      <c r="FZ1815" s="9"/>
      <c r="GA1815" s="9"/>
      <c r="GB1815" s="9"/>
      <c r="GC1815" s="9"/>
      <c r="GD1815" s="9"/>
      <c r="GE1815" s="9"/>
      <c r="GF1815" s="9"/>
    </row>
    <row r="1816" spans="2:188" s="95" customFormat="1">
      <c r="B1816" s="96"/>
      <c r="C1816" s="96"/>
      <c r="D1816" s="96"/>
      <c r="E1816" s="173"/>
      <c r="F1816" s="105"/>
      <c r="G1816" s="97"/>
      <c r="L1816" s="107"/>
      <c r="M1816" s="98"/>
      <c r="N1816" s="99"/>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c r="DU1816" s="9"/>
      <c r="DV1816" s="9"/>
      <c r="DW1816" s="9"/>
      <c r="DX1816" s="9"/>
      <c r="DY1816" s="9"/>
      <c r="DZ1816" s="9"/>
      <c r="EA1816" s="9"/>
      <c r="EB1816" s="9"/>
      <c r="EC1816" s="9"/>
      <c r="ED1816" s="9"/>
      <c r="EE1816" s="9"/>
      <c r="EF1816" s="9"/>
      <c r="EG1816" s="9"/>
      <c r="EH1816" s="9"/>
      <c r="EI1816" s="9"/>
      <c r="EJ1816" s="9"/>
      <c r="EK1816" s="9"/>
      <c r="EL1816" s="9"/>
      <c r="EM1816" s="9"/>
      <c r="EN1816" s="9"/>
      <c r="EO1816" s="9"/>
      <c r="EP1816" s="9"/>
      <c r="EQ1816" s="9"/>
      <c r="ER1816" s="9"/>
      <c r="ES1816" s="9"/>
      <c r="ET1816" s="9"/>
      <c r="EU1816" s="9"/>
      <c r="EV1816" s="9"/>
      <c r="EW1816" s="9"/>
      <c r="EX1816" s="9"/>
      <c r="EY1816" s="9"/>
      <c r="EZ1816" s="9"/>
      <c r="FA1816" s="9"/>
      <c r="FB1816" s="9"/>
      <c r="FC1816" s="9"/>
      <c r="FD1816" s="9"/>
      <c r="FE1816" s="9"/>
      <c r="FF1816" s="9"/>
      <c r="FG1816" s="9"/>
      <c r="FH1816" s="9"/>
      <c r="FI1816" s="9"/>
      <c r="FJ1816" s="9"/>
      <c r="FK1816" s="9"/>
      <c r="FL1816" s="9"/>
      <c r="FM1816" s="9"/>
      <c r="FN1816" s="9"/>
      <c r="FO1816" s="9"/>
      <c r="FP1816" s="9"/>
      <c r="FQ1816" s="9"/>
      <c r="FR1816" s="9"/>
      <c r="FS1816" s="9"/>
      <c r="FT1816" s="9"/>
      <c r="FU1816" s="9"/>
      <c r="FV1816" s="9"/>
      <c r="FW1816" s="9"/>
      <c r="FX1816" s="9"/>
      <c r="FY1816" s="9"/>
      <c r="FZ1816" s="9"/>
      <c r="GA1816" s="9"/>
      <c r="GB1816" s="9"/>
      <c r="GC1816" s="9"/>
      <c r="GD1816" s="9"/>
      <c r="GE1816" s="9"/>
      <c r="GF1816" s="9"/>
    </row>
    <row r="1817" spans="2:188" s="95" customFormat="1">
      <c r="B1817" s="96"/>
      <c r="C1817" s="96"/>
      <c r="D1817" s="96"/>
      <c r="E1817" s="173"/>
      <c r="F1817" s="105"/>
      <c r="G1817" s="97"/>
      <c r="L1817" s="107"/>
      <c r="M1817" s="98"/>
      <c r="N1817" s="99"/>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c r="DU1817" s="9"/>
      <c r="DV1817" s="9"/>
      <c r="DW1817" s="9"/>
      <c r="DX1817" s="9"/>
      <c r="DY1817" s="9"/>
      <c r="DZ1817" s="9"/>
      <c r="EA1817" s="9"/>
      <c r="EB1817" s="9"/>
      <c r="EC1817" s="9"/>
      <c r="ED1817" s="9"/>
      <c r="EE1817" s="9"/>
      <c r="EF1817" s="9"/>
      <c r="EG1817" s="9"/>
      <c r="EH1817" s="9"/>
      <c r="EI1817" s="9"/>
      <c r="EJ1817" s="9"/>
      <c r="EK1817" s="9"/>
      <c r="EL1817" s="9"/>
      <c r="EM1817" s="9"/>
      <c r="EN1817" s="9"/>
      <c r="EO1817" s="9"/>
      <c r="EP1817" s="9"/>
      <c r="EQ1817" s="9"/>
      <c r="ER1817" s="9"/>
      <c r="ES1817" s="9"/>
      <c r="ET1817" s="9"/>
      <c r="EU1817" s="9"/>
      <c r="EV1817" s="9"/>
      <c r="EW1817" s="9"/>
      <c r="EX1817" s="9"/>
      <c r="EY1817" s="9"/>
      <c r="EZ1817" s="9"/>
      <c r="FA1817" s="9"/>
      <c r="FB1817" s="9"/>
      <c r="FC1817" s="9"/>
      <c r="FD1817" s="9"/>
      <c r="FE1817" s="9"/>
      <c r="FF1817" s="9"/>
      <c r="FG1817" s="9"/>
      <c r="FH1817" s="9"/>
      <c r="FI1817" s="9"/>
      <c r="FJ1817" s="9"/>
      <c r="FK1817" s="9"/>
      <c r="FL1817" s="9"/>
      <c r="FM1817" s="9"/>
      <c r="FN1817" s="9"/>
      <c r="FO1817" s="9"/>
      <c r="FP1817" s="9"/>
      <c r="FQ1817" s="9"/>
      <c r="FR1817" s="9"/>
      <c r="FS1817" s="9"/>
      <c r="FT1817" s="9"/>
      <c r="FU1817" s="9"/>
      <c r="FV1817" s="9"/>
      <c r="FW1817" s="9"/>
      <c r="FX1817" s="9"/>
      <c r="FY1817" s="9"/>
      <c r="FZ1817" s="9"/>
      <c r="GA1817" s="9"/>
      <c r="GB1817" s="9"/>
      <c r="GC1817" s="9"/>
      <c r="GD1817" s="9"/>
      <c r="GE1817" s="9"/>
      <c r="GF1817" s="9"/>
    </row>
    <row r="1818" spans="2:188" s="95" customFormat="1">
      <c r="B1818" s="96"/>
      <c r="C1818" s="96"/>
      <c r="D1818" s="96"/>
      <c r="E1818" s="173"/>
      <c r="F1818" s="105"/>
      <c r="G1818" s="97"/>
      <c r="L1818" s="107"/>
      <c r="M1818" s="98"/>
      <c r="N1818" s="99"/>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c r="DU1818" s="9"/>
      <c r="DV1818" s="9"/>
      <c r="DW1818" s="9"/>
      <c r="DX1818" s="9"/>
      <c r="DY1818" s="9"/>
      <c r="DZ1818" s="9"/>
      <c r="EA1818" s="9"/>
      <c r="EB1818" s="9"/>
      <c r="EC1818" s="9"/>
      <c r="ED1818" s="9"/>
      <c r="EE1818" s="9"/>
      <c r="EF1818" s="9"/>
      <c r="EG1818" s="9"/>
      <c r="EH1818" s="9"/>
      <c r="EI1818" s="9"/>
      <c r="EJ1818" s="9"/>
      <c r="EK1818" s="9"/>
      <c r="EL1818" s="9"/>
      <c r="EM1818" s="9"/>
      <c r="EN1818" s="9"/>
      <c r="EO1818" s="9"/>
      <c r="EP1818" s="9"/>
      <c r="EQ1818" s="9"/>
      <c r="ER1818" s="9"/>
      <c r="ES1818" s="9"/>
      <c r="ET1818" s="9"/>
      <c r="EU1818" s="9"/>
      <c r="EV1818" s="9"/>
      <c r="EW1818" s="9"/>
      <c r="EX1818" s="9"/>
      <c r="EY1818" s="9"/>
      <c r="EZ1818" s="9"/>
      <c r="FA1818" s="9"/>
      <c r="FB1818" s="9"/>
      <c r="FC1818" s="9"/>
      <c r="FD1818" s="9"/>
      <c r="FE1818" s="9"/>
      <c r="FF1818" s="9"/>
      <c r="FG1818" s="9"/>
      <c r="FH1818" s="9"/>
      <c r="FI1818" s="9"/>
      <c r="FJ1818" s="9"/>
      <c r="FK1818" s="9"/>
      <c r="FL1818" s="9"/>
      <c r="FM1818" s="9"/>
      <c r="FN1818" s="9"/>
      <c r="FO1818" s="9"/>
      <c r="FP1818" s="9"/>
      <c r="FQ1818" s="9"/>
      <c r="FR1818" s="9"/>
      <c r="FS1818" s="9"/>
      <c r="FT1818" s="9"/>
      <c r="FU1818" s="9"/>
      <c r="FV1818" s="9"/>
      <c r="FW1818" s="9"/>
      <c r="FX1818" s="9"/>
      <c r="FY1818" s="9"/>
      <c r="FZ1818" s="9"/>
      <c r="GA1818" s="9"/>
      <c r="GB1818" s="9"/>
      <c r="GC1818" s="9"/>
      <c r="GD1818" s="9"/>
      <c r="GE1818" s="9"/>
      <c r="GF1818" s="9"/>
    </row>
    <row r="1819" spans="2:188" s="95" customFormat="1">
      <c r="B1819" s="96"/>
      <c r="C1819" s="96"/>
      <c r="D1819" s="96"/>
      <c r="E1819" s="173"/>
      <c r="F1819" s="105"/>
      <c r="G1819" s="97"/>
      <c r="L1819" s="107"/>
      <c r="M1819" s="98"/>
      <c r="N1819" s="99"/>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c r="DU1819" s="9"/>
      <c r="DV1819" s="9"/>
      <c r="DW1819" s="9"/>
      <c r="DX1819" s="9"/>
      <c r="DY1819" s="9"/>
      <c r="DZ1819" s="9"/>
      <c r="EA1819" s="9"/>
      <c r="EB1819" s="9"/>
      <c r="EC1819" s="9"/>
      <c r="ED1819" s="9"/>
      <c r="EE1819" s="9"/>
      <c r="EF1819" s="9"/>
      <c r="EG1819" s="9"/>
      <c r="EH1819" s="9"/>
      <c r="EI1819" s="9"/>
      <c r="EJ1819" s="9"/>
      <c r="EK1819" s="9"/>
      <c r="EL1819" s="9"/>
      <c r="EM1819" s="9"/>
      <c r="EN1819" s="9"/>
      <c r="EO1819" s="9"/>
      <c r="EP1819" s="9"/>
      <c r="EQ1819" s="9"/>
      <c r="ER1819" s="9"/>
      <c r="ES1819" s="9"/>
      <c r="ET1819" s="9"/>
      <c r="EU1819" s="9"/>
      <c r="EV1819" s="9"/>
      <c r="EW1819" s="9"/>
      <c r="EX1819" s="9"/>
      <c r="EY1819" s="9"/>
      <c r="EZ1819" s="9"/>
      <c r="FA1819" s="9"/>
      <c r="FB1819" s="9"/>
      <c r="FC1819" s="9"/>
      <c r="FD1819" s="9"/>
      <c r="FE1819" s="9"/>
      <c r="FF1819" s="9"/>
      <c r="FG1819" s="9"/>
      <c r="FH1819" s="9"/>
      <c r="FI1819" s="9"/>
      <c r="FJ1819" s="9"/>
      <c r="FK1819" s="9"/>
      <c r="FL1819" s="9"/>
      <c r="FM1819" s="9"/>
      <c r="FN1819" s="9"/>
      <c r="FO1819" s="9"/>
      <c r="FP1819" s="9"/>
      <c r="FQ1819" s="9"/>
      <c r="FR1819" s="9"/>
      <c r="FS1819" s="9"/>
      <c r="FT1819" s="9"/>
      <c r="FU1819" s="9"/>
      <c r="FV1819" s="9"/>
      <c r="FW1819" s="9"/>
      <c r="FX1819" s="9"/>
      <c r="FY1819" s="9"/>
      <c r="FZ1819" s="9"/>
      <c r="GA1819" s="9"/>
      <c r="GB1819" s="9"/>
      <c r="GC1819" s="9"/>
      <c r="GD1819" s="9"/>
      <c r="GE1819" s="9"/>
      <c r="GF1819" s="9"/>
    </row>
    <row r="1820" spans="2:188" s="95" customFormat="1">
      <c r="B1820" s="96"/>
      <c r="C1820" s="96"/>
      <c r="D1820" s="96"/>
      <c r="E1820" s="173"/>
      <c r="F1820" s="105"/>
      <c r="G1820" s="97"/>
      <c r="L1820" s="107"/>
      <c r="M1820" s="98"/>
      <c r="N1820" s="99"/>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c r="DU1820" s="9"/>
      <c r="DV1820" s="9"/>
      <c r="DW1820" s="9"/>
      <c r="DX1820" s="9"/>
      <c r="DY1820" s="9"/>
      <c r="DZ1820" s="9"/>
      <c r="EA1820" s="9"/>
      <c r="EB1820" s="9"/>
      <c r="EC1820" s="9"/>
      <c r="ED1820" s="9"/>
      <c r="EE1820" s="9"/>
      <c r="EF1820" s="9"/>
      <c r="EG1820" s="9"/>
      <c r="EH1820" s="9"/>
      <c r="EI1820" s="9"/>
      <c r="EJ1820" s="9"/>
      <c r="EK1820" s="9"/>
      <c r="EL1820" s="9"/>
      <c r="EM1820" s="9"/>
      <c r="EN1820" s="9"/>
      <c r="EO1820" s="9"/>
      <c r="EP1820" s="9"/>
      <c r="EQ1820" s="9"/>
      <c r="ER1820" s="9"/>
      <c r="ES1820" s="9"/>
      <c r="ET1820" s="9"/>
      <c r="EU1820" s="9"/>
      <c r="EV1820" s="9"/>
      <c r="EW1820" s="9"/>
      <c r="EX1820" s="9"/>
      <c r="EY1820" s="9"/>
      <c r="EZ1820" s="9"/>
      <c r="FA1820" s="9"/>
      <c r="FB1820" s="9"/>
      <c r="FC1820" s="9"/>
      <c r="FD1820" s="9"/>
      <c r="FE1820" s="9"/>
      <c r="FF1820" s="9"/>
      <c r="FG1820" s="9"/>
      <c r="FH1820" s="9"/>
      <c r="FI1820" s="9"/>
      <c r="FJ1820" s="9"/>
      <c r="FK1820" s="9"/>
      <c r="FL1820" s="9"/>
      <c r="FM1820" s="9"/>
      <c r="FN1820" s="9"/>
      <c r="FO1820" s="9"/>
      <c r="FP1820" s="9"/>
      <c r="FQ1820" s="9"/>
      <c r="FR1820" s="9"/>
      <c r="FS1820" s="9"/>
      <c r="FT1820" s="9"/>
      <c r="FU1820" s="9"/>
      <c r="FV1820" s="9"/>
      <c r="FW1820" s="9"/>
      <c r="FX1820" s="9"/>
      <c r="FY1820" s="9"/>
      <c r="FZ1820" s="9"/>
      <c r="GA1820" s="9"/>
      <c r="GB1820" s="9"/>
      <c r="GC1820" s="9"/>
      <c r="GD1820" s="9"/>
      <c r="GE1820" s="9"/>
      <c r="GF1820" s="9"/>
    </row>
    <row r="1821" spans="2:188" s="95" customFormat="1">
      <c r="B1821" s="96"/>
      <c r="C1821" s="96"/>
      <c r="D1821" s="96"/>
      <c r="E1821" s="173"/>
      <c r="F1821" s="105"/>
      <c r="G1821" s="97"/>
      <c r="L1821" s="107"/>
      <c r="M1821" s="98"/>
      <c r="N1821" s="99"/>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c r="DU1821" s="9"/>
      <c r="DV1821" s="9"/>
      <c r="DW1821" s="9"/>
      <c r="DX1821" s="9"/>
      <c r="DY1821" s="9"/>
      <c r="DZ1821" s="9"/>
      <c r="EA1821" s="9"/>
      <c r="EB1821" s="9"/>
      <c r="EC1821" s="9"/>
      <c r="ED1821" s="9"/>
      <c r="EE1821" s="9"/>
      <c r="EF1821" s="9"/>
      <c r="EG1821" s="9"/>
      <c r="EH1821" s="9"/>
      <c r="EI1821" s="9"/>
      <c r="EJ1821" s="9"/>
      <c r="EK1821" s="9"/>
      <c r="EL1821" s="9"/>
      <c r="EM1821" s="9"/>
      <c r="EN1821" s="9"/>
      <c r="EO1821" s="9"/>
      <c r="EP1821" s="9"/>
      <c r="EQ1821" s="9"/>
      <c r="ER1821" s="9"/>
      <c r="ES1821" s="9"/>
      <c r="ET1821" s="9"/>
      <c r="EU1821" s="9"/>
      <c r="EV1821" s="9"/>
      <c r="EW1821" s="9"/>
      <c r="EX1821" s="9"/>
      <c r="EY1821" s="9"/>
      <c r="EZ1821" s="9"/>
      <c r="FA1821" s="9"/>
      <c r="FB1821" s="9"/>
      <c r="FC1821" s="9"/>
      <c r="FD1821" s="9"/>
      <c r="FE1821" s="9"/>
      <c r="FF1821" s="9"/>
      <c r="FG1821" s="9"/>
      <c r="FH1821" s="9"/>
      <c r="FI1821" s="9"/>
      <c r="FJ1821" s="9"/>
      <c r="FK1821" s="9"/>
      <c r="FL1821" s="9"/>
      <c r="FM1821" s="9"/>
      <c r="FN1821" s="9"/>
      <c r="FO1821" s="9"/>
      <c r="FP1821" s="9"/>
      <c r="FQ1821" s="9"/>
      <c r="FR1821" s="9"/>
      <c r="FS1821" s="9"/>
      <c r="FT1821" s="9"/>
      <c r="FU1821" s="9"/>
      <c r="FV1821" s="9"/>
      <c r="FW1821" s="9"/>
      <c r="FX1821" s="9"/>
      <c r="FY1821" s="9"/>
      <c r="FZ1821" s="9"/>
      <c r="GA1821" s="9"/>
      <c r="GB1821" s="9"/>
      <c r="GC1821" s="9"/>
      <c r="GD1821" s="9"/>
      <c r="GE1821" s="9"/>
      <c r="GF1821" s="9"/>
    </row>
    <row r="1822" spans="2:188" s="95" customFormat="1">
      <c r="B1822" s="96"/>
      <c r="C1822" s="96"/>
      <c r="D1822" s="96"/>
      <c r="E1822" s="173"/>
      <c r="F1822" s="105"/>
      <c r="G1822" s="97"/>
      <c r="L1822" s="107"/>
      <c r="M1822" s="98"/>
      <c r="N1822" s="99"/>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row>
    <row r="1823" spans="2:188" s="95" customFormat="1">
      <c r="B1823" s="96"/>
      <c r="C1823" s="96"/>
      <c r="D1823" s="96"/>
      <c r="E1823" s="173"/>
      <c r="F1823" s="105"/>
      <c r="G1823" s="97"/>
      <c r="L1823" s="107"/>
      <c r="M1823" s="98"/>
      <c r="N1823" s="99"/>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row>
    <row r="1824" spans="2:188" s="95" customFormat="1">
      <c r="B1824" s="96"/>
      <c r="C1824" s="96"/>
      <c r="D1824" s="96"/>
      <c r="E1824" s="173"/>
      <c r="F1824" s="105"/>
      <c r="G1824" s="97"/>
      <c r="L1824" s="107"/>
      <c r="M1824" s="98"/>
      <c r="N1824" s="99"/>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row>
    <row r="1825" spans="2:188" s="95" customFormat="1">
      <c r="B1825" s="96"/>
      <c r="C1825" s="96"/>
      <c r="D1825" s="96"/>
      <c r="E1825" s="173"/>
      <c r="F1825" s="105"/>
      <c r="G1825" s="97"/>
      <c r="L1825" s="107"/>
      <c r="M1825" s="98"/>
      <c r="N1825" s="99"/>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row>
    <row r="1826" spans="2:188" s="95" customFormat="1">
      <c r="B1826" s="96"/>
      <c r="C1826" s="96"/>
      <c r="D1826" s="96"/>
      <c r="E1826" s="173"/>
      <c r="F1826" s="105"/>
      <c r="G1826" s="97"/>
      <c r="L1826" s="107"/>
      <c r="M1826" s="98"/>
      <c r="N1826" s="99"/>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row>
    <row r="1827" spans="2:188" s="95" customFormat="1">
      <c r="B1827" s="96"/>
      <c r="C1827" s="96"/>
      <c r="D1827" s="96"/>
      <c r="E1827" s="173"/>
      <c r="F1827" s="105"/>
      <c r="G1827" s="97"/>
      <c r="L1827" s="107"/>
      <c r="M1827" s="98"/>
      <c r="N1827" s="99"/>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row>
    <row r="1828" spans="2:188" s="95" customFormat="1">
      <c r="B1828" s="96"/>
      <c r="C1828" s="96"/>
      <c r="D1828" s="96"/>
      <c r="E1828" s="173"/>
      <c r="F1828" s="105"/>
      <c r="G1828" s="97"/>
      <c r="L1828" s="107"/>
      <c r="M1828" s="98"/>
      <c r="N1828" s="99"/>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row>
    <row r="1829" spans="2:188" s="95" customFormat="1">
      <c r="B1829" s="96"/>
      <c r="C1829" s="96"/>
      <c r="D1829" s="96"/>
      <c r="E1829" s="173"/>
      <c r="F1829" s="105"/>
      <c r="G1829" s="97"/>
      <c r="L1829" s="107"/>
      <c r="M1829" s="98"/>
      <c r="N1829" s="99"/>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row>
    <row r="1830" spans="2:188" s="95" customFormat="1">
      <c r="B1830" s="96"/>
      <c r="C1830" s="96"/>
      <c r="D1830" s="96"/>
      <c r="E1830" s="173"/>
      <c r="F1830" s="105"/>
      <c r="G1830" s="97"/>
      <c r="L1830" s="107"/>
      <c r="M1830" s="98"/>
      <c r="N1830" s="99"/>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row>
    <row r="1831" spans="2:188" s="95" customFormat="1">
      <c r="B1831" s="96"/>
      <c r="C1831" s="96"/>
      <c r="D1831" s="96"/>
      <c r="E1831" s="173"/>
      <c r="F1831" s="105"/>
      <c r="G1831" s="97"/>
      <c r="L1831" s="107"/>
      <c r="M1831" s="98"/>
      <c r="N1831" s="99"/>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row>
    <row r="1832" spans="2:188" s="95" customFormat="1">
      <c r="B1832" s="96"/>
      <c r="C1832" s="96"/>
      <c r="D1832" s="96"/>
      <c r="E1832" s="173"/>
      <c r="F1832" s="105"/>
      <c r="G1832" s="97"/>
      <c r="L1832" s="107"/>
      <c r="M1832" s="98"/>
      <c r="N1832" s="99"/>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row>
    <row r="1833" spans="2:188" s="95" customFormat="1">
      <c r="B1833" s="96"/>
      <c r="C1833" s="96"/>
      <c r="D1833" s="96"/>
      <c r="E1833" s="173"/>
      <c r="F1833" s="105"/>
      <c r="G1833" s="97"/>
      <c r="L1833" s="107"/>
      <c r="M1833" s="98"/>
      <c r="N1833" s="99"/>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row>
    <row r="1834" spans="2:188" s="95" customFormat="1">
      <c r="B1834" s="96"/>
      <c r="C1834" s="96"/>
      <c r="D1834" s="96"/>
      <c r="E1834" s="173"/>
      <c r="F1834" s="105"/>
      <c r="G1834" s="97"/>
      <c r="L1834" s="107"/>
      <c r="M1834" s="98"/>
      <c r="N1834" s="99"/>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row>
    <row r="1835" spans="2:188" s="95" customFormat="1">
      <c r="B1835" s="96"/>
      <c r="C1835" s="96"/>
      <c r="D1835" s="96"/>
      <c r="E1835" s="173"/>
      <c r="F1835" s="105"/>
      <c r="G1835" s="97"/>
      <c r="L1835" s="107"/>
      <c r="M1835" s="98"/>
      <c r="N1835" s="99"/>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row>
    <row r="1836" spans="2:188" s="95" customFormat="1">
      <c r="B1836" s="96"/>
      <c r="C1836" s="96"/>
      <c r="D1836" s="96"/>
      <c r="E1836" s="173"/>
      <c r="F1836" s="105"/>
      <c r="G1836" s="97"/>
      <c r="L1836" s="107"/>
      <c r="M1836" s="98"/>
      <c r="N1836" s="99"/>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row>
    <row r="1837" spans="2:188" s="95" customFormat="1">
      <c r="B1837" s="96"/>
      <c r="C1837" s="96"/>
      <c r="D1837" s="96"/>
      <c r="E1837" s="173"/>
      <c r="F1837" s="105"/>
      <c r="G1837" s="97"/>
      <c r="L1837" s="107"/>
      <c r="M1837" s="98"/>
      <c r="N1837" s="99"/>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row>
    <row r="1838" spans="2:188" s="95" customFormat="1">
      <c r="B1838" s="96"/>
      <c r="C1838" s="96"/>
      <c r="D1838" s="96"/>
      <c r="E1838" s="173"/>
      <c r="F1838" s="105"/>
      <c r="G1838" s="97"/>
      <c r="L1838" s="107"/>
      <c r="M1838" s="98"/>
      <c r="N1838" s="99"/>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row>
    <row r="1839" spans="2:188" s="95" customFormat="1">
      <c r="B1839" s="96"/>
      <c r="C1839" s="96"/>
      <c r="D1839" s="96"/>
      <c r="E1839" s="173"/>
      <c r="F1839" s="105"/>
      <c r="G1839" s="97"/>
      <c r="L1839" s="107"/>
      <c r="M1839" s="98"/>
      <c r="N1839" s="99"/>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row>
    <row r="1840" spans="2:188" s="95" customFormat="1">
      <c r="B1840" s="96"/>
      <c r="C1840" s="96"/>
      <c r="D1840" s="96"/>
      <c r="E1840" s="173"/>
      <c r="F1840" s="105"/>
      <c r="G1840" s="97"/>
      <c r="L1840" s="107"/>
      <c r="M1840" s="98"/>
      <c r="N1840" s="99"/>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9"/>
      <c r="FZ1840" s="9"/>
      <c r="GA1840" s="9"/>
      <c r="GB1840" s="9"/>
      <c r="GC1840" s="9"/>
      <c r="GD1840" s="9"/>
      <c r="GE1840" s="9"/>
      <c r="GF1840" s="9"/>
    </row>
    <row r="1841" spans="2:188" s="95" customFormat="1">
      <c r="B1841" s="96"/>
      <c r="C1841" s="96"/>
      <c r="D1841" s="96"/>
      <c r="E1841" s="173"/>
      <c r="F1841" s="105"/>
      <c r="G1841" s="97"/>
      <c r="L1841" s="107"/>
      <c r="M1841" s="98"/>
      <c r="N1841" s="99"/>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c r="DU1841" s="9"/>
      <c r="DV1841" s="9"/>
      <c r="DW1841" s="9"/>
      <c r="DX1841" s="9"/>
      <c r="DY1841" s="9"/>
      <c r="DZ1841" s="9"/>
      <c r="EA1841" s="9"/>
      <c r="EB1841" s="9"/>
      <c r="EC1841" s="9"/>
      <c r="ED1841" s="9"/>
      <c r="EE1841" s="9"/>
      <c r="EF1841" s="9"/>
      <c r="EG1841" s="9"/>
      <c r="EH1841" s="9"/>
      <c r="EI1841" s="9"/>
      <c r="EJ1841" s="9"/>
      <c r="EK1841" s="9"/>
      <c r="EL1841" s="9"/>
      <c r="EM1841" s="9"/>
      <c r="EN1841" s="9"/>
      <c r="EO1841" s="9"/>
      <c r="EP1841" s="9"/>
      <c r="EQ1841" s="9"/>
      <c r="ER1841" s="9"/>
      <c r="ES1841" s="9"/>
      <c r="ET1841" s="9"/>
      <c r="EU1841" s="9"/>
      <c r="EV1841" s="9"/>
      <c r="EW1841" s="9"/>
      <c r="EX1841" s="9"/>
      <c r="EY1841" s="9"/>
      <c r="EZ1841" s="9"/>
      <c r="FA1841" s="9"/>
      <c r="FB1841" s="9"/>
      <c r="FC1841" s="9"/>
      <c r="FD1841" s="9"/>
      <c r="FE1841" s="9"/>
      <c r="FF1841" s="9"/>
      <c r="FG1841" s="9"/>
      <c r="FH1841" s="9"/>
      <c r="FI1841" s="9"/>
      <c r="FJ1841" s="9"/>
      <c r="FK1841" s="9"/>
      <c r="FL1841" s="9"/>
      <c r="FM1841" s="9"/>
      <c r="FN1841" s="9"/>
      <c r="FO1841" s="9"/>
      <c r="FP1841" s="9"/>
      <c r="FQ1841" s="9"/>
      <c r="FR1841" s="9"/>
      <c r="FS1841" s="9"/>
      <c r="FT1841" s="9"/>
      <c r="FU1841" s="9"/>
      <c r="FV1841" s="9"/>
      <c r="FW1841" s="9"/>
      <c r="FX1841" s="9"/>
      <c r="FY1841" s="9"/>
      <c r="FZ1841" s="9"/>
      <c r="GA1841" s="9"/>
      <c r="GB1841" s="9"/>
      <c r="GC1841" s="9"/>
      <c r="GD1841" s="9"/>
      <c r="GE1841" s="9"/>
      <c r="GF1841" s="9"/>
    </row>
    <row r="1842" spans="2:188" s="95" customFormat="1">
      <c r="B1842" s="96"/>
      <c r="C1842" s="96"/>
      <c r="D1842" s="96"/>
      <c r="E1842" s="173"/>
      <c r="F1842" s="105"/>
      <c r="G1842" s="97"/>
      <c r="L1842" s="107"/>
      <c r="M1842" s="98"/>
      <c r="N1842" s="99"/>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9"/>
      <c r="FZ1842" s="9"/>
      <c r="GA1842" s="9"/>
      <c r="GB1842" s="9"/>
      <c r="GC1842" s="9"/>
      <c r="GD1842" s="9"/>
      <c r="GE1842" s="9"/>
      <c r="GF1842" s="9"/>
    </row>
    <row r="1843" spans="2:188" s="95" customFormat="1">
      <c r="B1843" s="96"/>
      <c r="C1843" s="96"/>
      <c r="D1843" s="96"/>
      <c r="E1843" s="173"/>
      <c r="F1843" s="105"/>
      <c r="G1843" s="97"/>
      <c r="L1843" s="107"/>
      <c r="M1843" s="98"/>
      <c r="N1843" s="99"/>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c r="DU1843" s="9"/>
      <c r="DV1843" s="9"/>
      <c r="DW1843" s="9"/>
      <c r="DX1843" s="9"/>
      <c r="DY1843" s="9"/>
      <c r="DZ1843" s="9"/>
      <c r="EA1843" s="9"/>
      <c r="EB1843" s="9"/>
      <c r="EC1843" s="9"/>
      <c r="ED1843" s="9"/>
      <c r="EE1843" s="9"/>
      <c r="EF1843" s="9"/>
      <c r="EG1843" s="9"/>
      <c r="EH1843" s="9"/>
      <c r="EI1843" s="9"/>
      <c r="EJ1843" s="9"/>
      <c r="EK1843" s="9"/>
      <c r="EL1843" s="9"/>
      <c r="EM1843" s="9"/>
      <c r="EN1843" s="9"/>
      <c r="EO1843" s="9"/>
      <c r="EP1843" s="9"/>
      <c r="EQ1843" s="9"/>
      <c r="ER1843" s="9"/>
      <c r="ES1843" s="9"/>
      <c r="ET1843" s="9"/>
      <c r="EU1843" s="9"/>
      <c r="EV1843" s="9"/>
      <c r="EW1843" s="9"/>
      <c r="EX1843" s="9"/>
      <c r="EY1843" s="9"/>
      <c r="EZ1843" s="9"/>
      <c r="FA1843" s="9"/>
      <c r="FB1843" s="9"/>
      <c r="FC1843" s="9"/>
      <c r="FD1843" s="9"/>
      <c r="FE1843" s="9"/>
      <c r="FF1843" s="9"/>
      <c r="FG1843" s="9"/>
      <c r="FH1843" s="9"/>
      <c r="FI1843" s="9"/>
      <c r="FJ1843" s="9"/>
      <c r="FK1843" s="9"/>
      <c r="FL1843" s="9"/>
      <c r="FM1843" s="9"/>
      <c r="FN1843" s="9"/>
      <c r="FO1843" s="9"/>
      <c r="FP1843" s="9"/>
      <c r="FQ1843" s="9"/>
      <c r="FR1843" s="9"/>
      <c r="FS1843" s="9"/>
      <c r="FT1843" s="9"/>
      <c r="FU1843" s="9"/>
      <c r="FV1843" s="9"/>
      <c r="FW1843" s="9"/>
      <c r="FX1843" s="9"/>
      <c r="FY1843" s="9"/>
      <c r="FZ1843" s="9"/>
      <c r="GA1843" s="9"/>
      <c r="GB1843" s="9"/>
      <c r="GC1843" s="9"/>
      <c r="GD1843" s="9"/>
      <c r="GE1843" s="9"/>
      <c r="GF1843" s="9"/>
    </row>
    <row r="1844" spans="2:188" s="95" customFormat="1">
      <c r="B1844" s="96"/>
      <c r="C1844" s="96"/>
      <c r="D1844" s="96"/>
      <c r="E1844" s="173"/>
      <c r="F1844" s="105"/>
      <c r="G1844" s="97"/>
      <c r="L1844" s="107"/>
      <c r="M1844" s="98"/>
      <c r="N1844" s="99"/>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9"/>
      <c r="FZ1844" s="9"/>
      <c r="GA1844" s="9"/>
      <c r="GB1844" s="9"/>
      <c r="GC1844" s="9"/>
      <c r="GD1844" s="9"/>
      <c r="GE1844" s="9"/>
      <c r="GF1844" s="9"/>
    </row>
    <row r="1845" spans="2:188" s="95" customFormat="1">
      <c r="B1845" s="96"/>
      <c r="C1845" s="96"/>
      <c r="D1845" s="96"/>
      <c r="E1845" s="173"/>
      <c r="F1845" s="105"/>
      <c r="G1845" s="97"/>
      <c r="L1845" s="107"/>
      <c r="M1845" s="98"/>
      <c r="N1845" s="99"/>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c r="DU1845" s="9"/>
      <c r="DV1845" s="9"/>
      <c r="DW1845" s="9"/>
      <c r="DX1845" s="9"/>
      <c r="DY1845" s="9"/>
      <c r="DZ1845" s="9"/>
      <c r="EA1845" s="9"/>
      <c r="EB1845" s="9"/>
      <c r="EC1845" s="9"/>
      <c r="ED1845" s="9"/>
      <c r="EE1845" s="9"/>
      <c r="EF1845" s="9"/>
      <c r="EG1845" s="9"/>
      <c r="EH1845" s="9"/>
      <c r="EI1845" s="9"/>
      <c r="EJ1845" s="9"/>
      <c r="EK1845" s="9"/>
      <c r="EL1845" s="9"/>
      <c r="EM1845" s="9"/>
      <c r="EN1845" s="9"/>
      <c r="EO1845" s="9"/>
      <c r="EP1845" s="9"/>
      <c r="EQ1845" s="9"/>
      <c r="ER1845" s="9"/>
      <c r="ES1845" s="9"/>
      <c r="ET1845" s="9"/>
      <c r="EU1845" s="9"/>
      <c r="EV1845" s="9"/>
      <c r="EW1845" s="9"/>
      <c r="EX1845" s="9"/>
      <c r="EY1845" s="9"/>
      <c r="EZ1845" s="9"/>
      <c r="FA1845" s="9"/>
      <c r="FB1845" s="9"/>
      <c r="FC1845" s="9"/>
      <c r="FD1845" s="9"/>
      <c r="FE1845" s="9"/>
      <c r="FF1845" s="9"/>
      <c r="FG1845" s="9"/>
      <c r="FH1845" s="9"/>
      <c r="FI1845" s="9"/>
      <c r="FJ1845" s="9"/>
      <c r="FK1845" s="9"/>
      <c r="FL1845" s="9"/>
      <c r="FM1845" s="9"/>
      <c r="FN1845" s="9"/>
      <c r="FO1845" s="9"/>
      <c r="FP1845" s="9"/>
      <c r="FQ1845" s="9"/>
      <c r="FR1845" s="9"/>
      <c r="FS1845" s="9"/>
      <c r="FT1845" s="9"/>
      <c r="FU1845" s="9"/>
      <c r="FV1845" s="9"/>
      <c r="FW1845" s="9"/>
      <c r="FX1845" s="9"/>
      <c r="FY1845" s="9"/>
      <c r="FZ1845" s="9"/>
      <c r="GA1845" s="9"/>
      <c r="GB1845" s="9"/>
      <c r="GC1845" s="9"/>
      <c r="GD1845" s="9"/>
      <c r="GE1845" s="9"/>
      <c r="GF1845" s="9"/>
    </row>
    <row r="1846" spans="2:188" s="95" customFormat="1">
      <c r="B1846" s="96"/>
      <c r="C1846" s="96"/>
      <c r="D1846" s="96"/>
      <c r="E1846" s="173"/>
      <c r="F1846" s="105"/>
      <c r="G1846" s="97"/>
      <c r="L1846" s="107"/>
      <c r="M1846" s="98"/>
      <c r="N1846" s="99"/>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9"/>
      <c r="FZ1846" s="9"/>
      <c r="GA1846" s="9"/>
      <c r="GB1846" s="9"/>
      <c r="GC1846" s="9"/>
      <c r="GD1846" s="9"/>
      <c r="GE1846" s="9"/>
      <c r="GF1846" s="9"/>
    </row>
    <row r="1847" spans="2:188" s="95" customFormat="1">
      <c r="B1847" s="96"/>
      <c r="C1847" s="96"/>
      <c r="D1847" s="96"/>
      <c r="E1847" s="173"/>
      <c r="F1847" s="105"/>
      <c r="G1847" s="97"/>
      <c r="L1847" s="107"/>
      <c r="M1847" s="98"/>
      <c r="N1847" s="99"/>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c r="DU1847" s="9"/>
      <c r="DV1847" s="9"/>
      <c r="DW1847" s="9"/>
      <c r="DX1847" s="9"/>
      <c r="DY1847" s="9"/>
      <c r="DZ1847" s="9"/>
      <c r="EA1847" s="9"/>
      <c r="EB1847" s="9"/>
      <c r="EC1847" s="9"/>
      <c r="ED1847" s="9"/>
      <c r="EE1847" s="9"/>
      <c r="EF1847" s="9"/>
      <c r="EG1847" s="9"/>
      <c r="EH1847" s="9"/>
      <c r="EI1847" s="9"/>
      <c r="EJ1847" s="9"/>
      <c r="EK1847" s="9"/>
      <c r="EL1847" s="9"/>
      <c r="EM1847" s="9"/>
      <c r="EN1847" s="9"/>
      <c r="EO1847" s="9"/>
      <c r="EP1847" s="9"/>
      <c r="EQ1847" s="9"/>
      <c r="ER1847" s="9"/>
      <c r="ES1847" s="9"/>
      <c r="ET1847" s="9"/>
      <c r="EU1847" s="9"/>
      <c r="EV1847" s="9"/>
      <c r="EW1847" s="9"/>
      <c r="EX1847" s="9"/>
      <c r="EY1847" s="9"/>
      <c r="EZ1847" s="9"/>
      <c r="FA1847" s="9"/>
      <c r="FB1847" s="9"/>
      <c r="FC1847" s="9"/>
      <c r="FD1847" s="9"/>
      <c r="FE1847" s="9"/>
      <c r="FF1847" s="9"/>
      <c r="FG1847" s="9"/>
      <c r="FH1847" s="9"/>
      <c r="FI1847" s="9"/>
      <c r="FJ1847" s="9"/>
      <c r="FK1847" s="9"/>
      <c r="FL1847" s="9"/>
      <c r="FM1847" s="9"/>
      <c r="FN1847" s="9"/>
      <c r="FO1847" s="9"/>
      <c r="FP1847" s="9"/>
      <c r="FQ1847" s="9"/>
      <c r="FR1847" s="9"/>
      <c r="FS1847" s="9"/>
      <c r="FT1847" s="9"/>
      <c r="FU1847" s="9"/>
      <c r="FV1847" s="9"/>
      <c r="FW1847" s="9"/>
      <c r="FX1847" s="9"/>
      <c r="FY1847" s="9"/>
      <c r="FZ1847" s="9"/>
      <c r="GA1847" s="9"/>
      <c r="GB1847" s="9"/>
      <c r="GC1847" s="9"/>
      <c r="GD1847" s="9"/>
      <c r="GE1847" s="9"/>
      <c r="GF1847" s="9"/>
    </row>
    <row r="1848" spans="2:188" s="95" customFormat="1">
      <c r="B1848" s="96"/>
      <c r="C1848" s="96"/>
      <c r="D1848" s="96"/>
      <c r="E1848" s="173"/>
      <c r="F1848" s="105"/>
      <c r="G1848" s="97"/>
      <c r="L1848" s="107"/>
      <c r="M1848" s="98"/>
      <c r="N1848" s="99"/>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9"/>
      <c r="FZ1848" s="9"/>
      <c r="GA1848" s="9"/>
      <c r="GB1848" s="9"/>
      <c r="GC1848" s="9"/>
      <c r="GD1848" s="9"/>
      <c r="GE1848" s="9"/>
      <c r="GF1848" s="9"/>
    </row>
    <row r="1849" spans="2:188" s="95" customFormat="1">
      <c r="B1849" s="96"/>
      <c r="C1849" s="96"/>
      <c r="D1849" s="96"/>
      <c r="E1849" s="173"/>
      <c r="F1849" s="105"/>
      <c r="G1849" s="97"/>
      <c r="L1849" s="107"/>
      <c r="M1849" s="98"/>
      <c r="N1849" s="99"/>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c r="DU1849" s="9"/>
      <c r="DV1849" s="9"/>
      <c r="DW1849" s="9"/>
      <c r="DX1849" s="9"/>
      <c r="DY1849" s="9"/>
      <c r="DZ1849" s="9"/>
      <c r="EA1849" s="9"/>
      <c r="EB1849" s="9"/>
      <c r="EC1849" s="9"/>
      <c r="ED1849" s="9"/>
      <c r="EE1849" s="9"/>
      <c r="EF1849" s="9"/>
      <c r="EG1849" s="9"/>
      <c r="EH1849" s="9"/>
      <c r="EI1849" s="9"/>
      <c r="EJ1849" s="9"/>
      <c r="EK1849" s="9"/>
      <c r="EL1849" s="9"/>
      <c r="EM1849" s="9"/>
      <c r="EN1849" s="9"/>
      <c r="EO1849" s="9"/>
      <c r="EP1849" s="9"/>
      <c r="EQ1849" s="9"/>
      <c r="ER1849" s="9"/>
      <c r="ES1849" s="9"/>
      <c r="ET1849" s="9"/>
      <c r="EU1849" s="9"/>
      <c r="EV1849" s="9"/>
      <c r="EW1849" s="9"/>
      <c r="EX1849" s="9"/>
      <c r="EY1849" s="9"/>
      <c r="EZ1849" s="9"/>
      <c r="FA1849" s="9"/>
      <c r="FB1849" s="9"/>
      <c r="FC1849" s="9"/>
      <c r="FD1849" s="9"/>
      <c r="FE1849" s="9"/>
      <c r="FF1849" s="9"/>
      <c r="FG1849" s="9"/>
      <c r="FH1849" s="9"/>
      <c r="FI1849" s="9"/>
      <c r="FJ1849" s="9"/>
      <c r="FK1849" s="9"/>
      <c r="FL1849" s="9"/>
      <c r="FM1849" s="9"/>
      <c r="FN1849" s="9"/>
      <c r="FO1849" s="9"/>
      <c r="FP1849" s="9"/>
      <c r="FQ1849" s="9"/>
      <c r="FR1849" s="9"/>
      <c r="FS1849" s="9"/>
      <c r="FT1849" s="9"/>
      <c r="FU1849" s="9"/>
      <c r="FV1849" s="9"/>
      <c r="FW1849" s="9"/>
      <c r="FX1849" s="9"/>
      <c r="FY1849" s="9"/>
      <c r="FZ1849" s="9"/>
      <c r="GA1849" s="9"/>
      <c r="GB1849" s="9"/>
      <c r="GC1849" s="9"/>
      <c r="GD1849" s="9"/>
      <c r="GE1849" s="9"/>
      <c r="GF1849" s="9"/>
    </row>
    <row r="1850" spans="2:188" s="95" customFormat="1">
      <c r="B1850" s="96"/>
      <c r="C1850" s="96"/>
      <c r="D1850" s="96"/>
      <c r="E1850" s="173"/>
      <c r="F1850" s="105"/>
      <c r="G1850" s="97"/>
      <c r="L1850" s="107"/>
      <c r="M1850" s="98"/>
      <c r="N1850" s="99"/>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9"/>
      <c r="FZ1850" s="9"/>
      <c r="GA1850" s="9"/>
      <c r="GB1850" s="9"/>
      <c r="GC1850" s="9"/>
      <c r="GD1850" s="9"/>
      <c r="GE1850" s="9"/>
      <c r="GF1850" s="9"/>
    </row>
    <row r="1851" spans="2:188" s="95" customFormat="1">
      <c r="B1851" s="96"/>
      <c r="C1851" s="96"/>
      <c r="D1851" s="96"/>
      <c r="E1851" s="173"/>
      <c r="F1851" s="105"/>
      <c r="G1851" s="97"/>
      <c r="L1851" s="107"/>
      <c r="M1851" s="98"/>
      <c r="N1851" s="99"/>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c r="DU1851" s="9"/>
      <c r="DV1851" s="9"/>
      <c r="DW1851" s="9"/>
      <c r="DX1851" s="9"/>
      <c r="DY1851" s="9"/>
      <c r="DZ1851" s="9"/>
      <c r="EA1851" s="9"/>
      <c r="EB1851" s="9"/>
      <c r="EC1851" s="9"/>
      <c r="ED1851" s="9"/>
      <c r="EE1851" s="9"/>
      <c r="EF1851" s="9"/>
      <c r="EG1851" s="9"/>
      <c r="EH1851" s="9"/>
      <c r="EI1851" s="9"/>
      <c r="EJ1851" s="9"/>
      <c r="EK1851" s="9"/>
      <c r="EL1851" s="9"/>
      <c r="EM1851" s="9"/>
      <c r="EN1851" s="9"/>
      <c r="EO1851" s="9"/>
      <c r="EP1851" s="9"/>
      <c r="EQ1851" s="9"/>
      <c r="ER1851" s="9"/>
      <c r="ES1851" s="9"/>
      <c r="ET1851" s="9"/>
      <c r="EU1851" s="9"/>
      <c r="EV1851" s="9"/>
      <c r="EW1851" s="9"/>
      <c r="EX1851" s="9"/>
      <c r="EY1851" s="9"/>
      <c r="EZ1851" s="9"/>
      <c r="FA1851" s="9"/>
      <c r="FB1851" s="9"/>
      <c r="FC1851" s="9"/>
      <c r="FD1851" s="9"/>
      <c r="FE1851" s="9"/>
      <c r="FF1851" s="9"/>
      <c r="FG1851" s="9"/>
      <c r="FH1851" s="9"/>
      <c r="FI1851" s="9"/>
      <c r="FJ1851" s="9"/>
      <c r="FK1851" s="9"/>
      <c r="FL1851" s="9"/>
      <c r="FM1851" s="9"/>
      <c r="FN1851" s="9"/>
      <c r="FO1851" s="9"/>
      <c r="FP1851" s="9"/>
      <c r="FQ1851" s="9"/>
      <c r="FR1851" s="9"/>
      <c r="FS1851" s="9"/>
      <c r="FT1851" s="9"/>
      <c r="FU1851" s="9"/>
      <c r="FV1851" s="9"/>
      <c r="FW1851" s="9"/>
      <c r="FX1851" s="9"/>
      <c r="FY1851" s="9"/>
      <c r="FZ1851" s="9"/>
      <c r="GA1851" s="9"/>
      <c r="GB1851" s="9"/>
      <c r="GC1851" s="9"/>
      <c r="GD1851" s="9"/>
      <c r="GE1851" s="9"/>
      <c r="GF1851" s="9"/>
    </row>
    <row r="1852" spans="2:188" s="95" customFormat="1">
      <c r="B1852" s="96"/>
      <c r="C1852" s="96"/>
      <c r="D1852" s="96"/>
      <c r="E1852" s="173"/>
      <c r="F1852" s="105"/>
      <c r="G1852" s="97"/>
      <c r="L1852" s="107"/>
      <c r="M1852" s="98"/>
      <c r="N1852" s="99"/>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9"/>
      <c r="FZ1852" s="9"/>
      <c r="GA1852" s="9"/>
      <c r="GB1852" s="9"/>
      <c r="GC1852" s="9"/>
      <c r="GD1852" s="9"/>
      <c r="GE1852" s="9"/>
      <c r="GF1852" s="9"/>
    </row>
    <row r="1853" spans="2:188" s="95" customFormat="1">
      <c r="B1853" s="96"/>
      <c r="C1853" s="96"/>
      <c r="D1853" s="96"/>
      <c r="E1853" s="173"/>
      <c r="F1853" s="105"/>
      <c r="G1853" s="97"/>
      <c r="L1853" s="107"/>
      <c r="M1853" s="98"/>
      <c r="N1853" s="99"/>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c r="DU1853" s="9"/>
      <c r="DV1853" s="9"/>
      <c r="DW1853" s="9"/>
      <c r="DX1853" s="9"/>
      <c r="DY1853" s="9"/>
      <c r="DZ1853" s="9"/>
      <c r="EA1853" s="9"/>
      <c r="EB1853" s="9"/>
      <c r="EC1853" s="9"/>
      <c r="ED1853" s="9"/>
      <c r="EE1853" s="9"/>
      <c r="EF1853" s="9"/>
      <c r="EG1853" s="9"/>
      <c r="EH1853" s="9"/>
      <c r="EI1853" s="9"/>
      <c r="EJ1853" s="9"/>
      <c r="EK1853" s="9"/>
      <c r="EL1853" s="9"/>
      <c r="EM1853" s="9"/>
      <c r="EN1853" s="9"/>
      <c r="EO1853" s="9"/>
      <c r="EP1853" s="9"/>
      <c r="EQ1853" s="9"/>
      <c r="ER1853" s="9"/>
      <c r="ES1853" s="9"/>
      <c r="ET1853" s="9"/>
      <c r="EU1853" s="9"/>
      <c r="EV1853" s="9"/>
      <c r="EW1853" s="9"/>
      <c r="EX1853" s="9"/>
      <c r="EY1853" s="9"/>
      <c r="EZ1853" s="9"/>
      <c r="FA1853" s="9"/>
      <c r="FB1853" s="9"/>
      <c r="FC1853" s="9"/>
      <c r="FD1853" s="9"/>
      <c r="FE1853" s="9"/>
      <c r="FF1853" s="9"/>
      <c r="FG1853" s="9"/>
      <c r="FH1853" s="9"/>
      <c r="FI1853" s="9"/>
      <c r="FJ1853" s="9"/>
      <c r="FK1853" s="9"/>
      <c r="FL1853" s="9"/>
      <c r="FM1853" s="9"/>
      <c r="FN1853" s="9"/>
      <c r="FO1853" s="9"/>
      <c r="FP1853" s="9"/>
      <c r="FQ1853" s="9"/>
      <c r="FR1853" s="9"/>
      <c r="FS1853" s="9"/>
      <c r="FT1853" s="9"/>
      <c r="FU1853" s="9"/>
      <c r="FV1853" s="9"/>
      <c r="FW1853" s="9"/>
      <c r="FX1853" s="9"/>
      <c r="FY1853" s="9"/>
      <c r="FZ1853" s="9"/>
      <c r="GA1853" s="9"/>
      <c r="GB1853" s="9"/>
      <c r="GC1853" s="9"/>
      <c r="GD1853" s="9"/>
      <c r="GE1853" s="9"/>
      <c r="GF1853" s="9"/>
    </row>
    <row r="1854" spans="2:188" s="95" customFormat="1">
      <c r="B1854" s="96"/>
      <c r="C1854" s="96"/>
      <c r="D1854" s="96"/>
      <c r="E1854" s="173"/>
      <c r="F1854" s="105"/>
      <c r="G1854" s="97"/>
      <c r="L1854" s="107"/>
      <c r="M1854" s="98"/>
      <c r="N1854" s="99"/>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9"/>
      <c r="FZ1854" s="9"/>
      <c r="GA1854" s="9"/>
      <c r="GB1854" s="9"/>
      <c r="GC1854" s="9"/>
      <c r="GD1854" s="9"/>
      <c r="GE1854" s="9"/>
      <c r="GF1854" s="9"/>
    </row>
    <row r="1855" spans="2:188" s="95" customFormat="1">
      <c r="B1855" s="96"/>
      <c r="C1855" s="96"/>
      <c r="D1855" s="96"/>
      <c r="E1855" s="173"/>
      <c r="F1855" s="105"/>
      <c r="G1855" s="97"/>
      <c r="L1855" s="107"/>
      <c r="M1855" s="98"/>
      <c r="N1855" s="99"/>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c r="DU1855" s="9"/>
      <c r="DV1855" s="9"/>
      <c r="DW1855" s="9"/>
      <c r="DX1855" s="9"/>
      <c r="DY1855" s="9"/>
      <c r="DZ1855" s="9"/>
      <c r="EA1855" s="9"/>
      <c r="EB1855" s="9"/>
      <c r="EC1855" s="9"/>
      <c r="ED1855" s="9"/>
      <c r="EE1855" s="9"/>
      <c r="EF1855" s="9"/>
      <c r="EG1855" s="9"/>
      <c r="EH1855" s="9"/>
      <c r="EI1855" s="9"/>
      <c r="EJ1855" s="9"/>
      <c r="EK1855" s="9"/>
      <c r="EL1855" s="9"/>
      <c r="EM1855" s="9"/>
      <c r="EN1855" s="9"/>
      <c r="EO1855" s="9"/>
      <c r="EP1855" s="9"/>
      <c r="EQ1855" s="9"/>
      <c r="ER1855" s="9"/>
      <c r="ES1855" s="9"/>
      <c r="ET1855" s="9"/>
      <c r="EU1855" s="9"/>
      <c r="EV1855" s="9"/>
      <c r="EW1855" s="9"/>
      <c r="EX1855" s="9"/>
      <c r="EY1855" s="9"/>
      <c r="EZ1855" s="9"/>
      <c r="FA1855" s="9"/>
      <c r="FB1855" s="9"/>
      <c r="FC1855" s="9"/>
      <c r="FD1855" s="9"/>
      <c r="FE1855" s="9"/>
      <c r="FF1855" s="9"/>
      <c r="FG1855" s="9"/>
      <c r="FH1855" s="9"/>
      <c r="FI1855" s="9"/>
      <c r="FJ1855" s="9"/>
      <c r="FK1855" s="9"/>
      <c r="FL1855" s="9"/>
      <c r="FM1855" s="9"/>
      <c r="FN1855" s="9"/>
      <c r="FO1855" s="9"/>
      <c r="FP1855" s="9"/>
      <c r="FQ1855" s="9"/>
      <c r="FR1855" s="9"/>
      <c r="FS1855" s="9"/>
      <c r="FT1855" s="9"/>
      <c r="FU1855" s="9"/>
      <c r="FV1855" s="9"/>
      <c r="FW1855" s="9"/>
      <c r="FX1855" s="9"/>
      <c r="FY1855" s="9"/>
      <c r="FZ1855" s="9"/>
      <c r="GA1855" s="9"/>
      <c r="GB1855" s="9"/>
      <c r="GC1855" s="9"/>
      <c r="GD1855" s="9"/>
      <c r="GE1855" s="9"/>
      <c r="GF1855" s="9"/>
    </row>
    <row r="1856" spans="2:188" s="95" customFormat="1">
      <c r="B1856" s="96"/>
      <c r="C1856" s="96"/>
      <c r="D1856" s="96"/>
      <c r="E1856" s="173"/>
      <c r="F1856" s="105"/>
      <c r="G1856" s="97"/>
      <c r="L1856" s="107"/>
      <c r="M1856" s="98"/>
      <c r="N1856" s="99"/>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9"/>
      <c r="FZ1856" s="9"/>
      <c r="GA1856" s="9"/>
      <c r="GB1856" s="9"/>
      <c r="GC1856" s="9"/>
      <c r="GD1856" s="9"/>
      <c r="GE1856" s="9"/>
      <c r="GF1856" s="9"/>
    </row>
    <row r="1857" spans="2:188" s="95" customFormat="1">
      <c r="B1857" s="96"/>
      <c r="C1857" s="96"/>
      <c r="D1857" s="96"/>
      <c r="E1857" s="173"/>
      <c r="F1857" s="105"/>
      <c r="G1857" s="97"/>
      <c r="L1857" s="107"/>
      <c r="M1857" s="98"/>
      <c r="N1857" s="99"/>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row>
    <row r="1858" spans="2:188" s="95" customFormat="1">
      <c r="B1858" s="96"/>
      <c r="C1858" s="96"/>
      <c r="D1858" s="96"/>
      <c r="E1858" s="173"/>
      <c r="F1858" s="105"/>
      <c r="G1858" s="97"/>
      <c r="L1858" s="107"/>
      <c r="M1858" s="98"/>
      <c r="N1858" s="99"/>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row>
    <row r="1859" spans="2:188" s="95" customFormat="1">
      <c r="B1859" s="96"/>
      <c r="C1859" s="96"/>
      <c r="D1859" s="96"/>
      <c r="E1859" s="173"/>
      <c r="F1859" s="105"/>
      <c r="G1859" s="97"/>
      <c r="L1859" s="107"/>
      <c r="M1859" s="98"/>
      <c r="N1859" s="99"/>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row>
    <row r="1860" spans="2:188" s="95" customFormat="1">
      <c r="B1860" s="96"/>
      <c r="C1860" s="96"/>
      <c r="D1860" s="96"/>
      <c r="E1860" s="173"/>
      <c r="F1860" s="105"/>
      <c r="G1860" s="97"/>
      <c r="L1860" s="107"/>
      <c r="M1860" s="98"/>
      <c r="N1860" s="99"/>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row>
    <row r="1861" spans="2:188" s="95" customFormat="1">
      <c r="B1861" s="96"/>
      <c r="C1861" s="96"/>
      <c r="D1861" s="96"/>
      <c r="E1861" s="173"/>
      <c r="F1861" s="105"/>
      <c r="G1861" s="97"/>
      <c r="L1861" s="107"/>
      <c r="M1861" s="98"/>
      <c r="N1861" s="99"/>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row>
    <row r="1862" spans="2:188" s="95" customFormat="1">
      <c r="B1862" s="96"/>
      <c r="C1862" s="96"/>
      <c r="D1862" s="96"/>
      <c r="E1862" s="173"/>
      <c r="F1862" s="105"/>
      <c r="G1862" s="97"/>
      <c r="L1862" s="107"/>
      <c r="M1862" s="98"/>
      <c r="N1862" s="99"/>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row>
    <row r="1863" spans="2:188" s="95" customFormat="1">
      <c r="B1863" s="96"/>
      <c r="C1863" s="96"/>
      <c r="D1863" s="96"/>
      <c r="E1863" s="173"/>
      <c r="F1863" s="105"/>
      <c r="G1863" s="97"/>
      <c r="L1863" s="107"/>
      <c r="M1863" s="98"/>
      <c r="N1863" s="99"/>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row>
    <row r="1864" spans="2:188" s="95" customFormat="1">
      <c r="B1864" s="96"/>
      <c r="C1864" s="96"/>
      <c r="D1864" s="96"/>
      <c r="E1864" s="173"/>
      <c r="F1864" s="105"/>
      <c r="G1864" s="97"/>
      <c r="L1864" s="107"/>
      <c r="M1864" s="98"/>
      <c r="N1864" s="99"/>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row>
    <row r="1865" spans="2:188" s="95" customFormat="1">
      <c r="B1865" s="96"/>
      <c r="C1865" s="96"/>
      <c r="D1865" s="96"/>
      <c r="E1865" s="173"/>
      <c r="F1865" s="105"/>
      <c r="G1865" s="97"/>
      <c r="L1865" s="107"/>
      <c r="M1865" s="98"/>
      <c r="N1865" s="99"/>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row>
    <row r="1866" spans="2:188" s="95" customFormat="1">
      <c r="B1866" s="96"/>
      <c r="C1866" s="96"/>
      <c r="D1866" s="96"/>
      <c r="E1866" s="173"/>
      <c r="F1866" s="105"/>
      <c r="G1866" s="97"/>
      <c r="L1866" s="107"/>
      <c r="M1866" s="98"/>
      <c r="N1866" s="99"/>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row>
    <row r="1867" spans="2:188" s="95" customFormat="1">
      <c r="B1867" s="96"/>
      <c r="C1867" s="96"/>
      <c r="D1867" s="96"/>
      <c r="E1867" s="173"/>
      <c r="F1867" s="105"/>
      <c r="G1867" s="97"/>
      <c r="L1867" s="107"/>
      <c r="M1867" s="98"/>
      <c r="N1867" s="99"/>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row>
    <row r="1868" spans="2:188" s="95" customFormat="1">
      <c r="B1868" s="96"/>
      <c r="C1868" s="96"/>
      <c r="D1868" s="96"/>
      <c r="E1868" s="173"/>
      <c r="F1868" s="105"/>
      <c r="G1868" s="97"/>
      <c r="L1868" s="107"/>
      <c r="M1868" s="98"/>
      <c r="N1868" s="99"/>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row>
    <row r="1869" spans="2:188" s="95" customFormat="1">
      <c r="B1869" s="96"/>
      <c r="C1869" s="96"/>
      <c r="D1869" s="96"/>
      <c r="E1869" s="173"/>
      <c r="F1869" s="105"/>
      <c r="G1869" s="97"/>
      <c r="L1869" s="107"/>
      <c r="M1869" s="98"/>
      <c r="N1869" s="99"/>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row>
    <row r="1870" spans="2:188" s="95" customFormat="1">
      <c r="B1870" s="96"/>
      <c r="C1870" s="96"/>
      <c r="D1870" s="96"/>
      <c r="E1870" s="173"/>
      <c r="F1870" s="105"/>
      <c r="G1870" s="97"/>
      <c r="L1870" s="107"/>
      <c r="M1870" s="98"/>
      <c r="N1870" s="99"/>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row>
    <row r="1871" spans="2:188" s="95" customFormat="1">
      <c r="B1871" s="96"/>
      <c r="C1871" s="96"/>
      <c r="D1871" s="96"/>
      <c r="E1871" s="173"/>
      <c r="F1871" s="105"/>
      <c r="G1871" s="97"/>
      <c r="L1871" s="107"/>
      <c r="M1871" s="98"/>
      <c r="N1871" s="99"/>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row>
    <row r="1872" spans="2:188" s="95" customFormat="1">
      <c r="B1872" s="96"/>
      <c r="C1872" s="96"/>
      <c r="D1872" s="96"/>
      <c r="E1872" s="173"/>
      <c r="F1872" s="105"/>
      <c r="G1872" s="97"/>
      <c r="L1872" s="107"/>
      <c r="M1872" s="98"/>
      <c r="N1872" s="99"/>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row>
    <row r="1873" spans="2:188" s="95" customFormat="1">
      <c r="B1873" s="96"/>
      <c r="C1873" s="96"/>
      <c r="D1873" s="96"/>
      <c r="E1873" s="173"/>
      <c r="F1873" s="105"/>
      <c r="G1873" s="97"/>
      <c r="L1873" s="107"/>
      <c r="M1873" s="98"/>
      <c r="N1873" s="99"/>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row>
    <row r="1874" spans="2:188" s="95" customFormat="1">
      <c r="B1874" s="96"/>
      <c r="C1874" s="96"/>
      <c r="D1874" s="96"/>
      <c r="E1874" s="173"/>
      <c r="F1874" s="105"/>
      <c r="G1874" s="97"/>
      <c r="L1874" s="107"/>
      <c r="M1874" s="98"/>
      <c r="N1874" s="99"/>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row>
    <row r="1875" spans="2:188" s="95" customFormat="1">
      <c r="B1875" s="96"/>
      <c r="C1875" s="96"/>
      <c r="D1875" s="96"/>
      <c r="E1875" s="173"/>
      <c r="F1875" s="105"/>
      <c r="G1875" s="97"/>
      <c r="L1875" s="107"/>
      <c r="M1875" s="98"/>
      <c r="N1875" s="99"/>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row>
    <row r="1876" spans="2:188" s="95" customFormat="1">
      <c r="B1876" s="96"/>
      <c r="C1876" s="96"/>
      <c r="D1876" s="96"/>
      <c r="E1876" s="173"/>
      <c r="F1876" s="105"/>
      <c r="G1876" s="97"/>
      <c r="L1876" s="107"/>
      <c r="M1876" s="98"/>
      <c r="N1876" s="99"/>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row>
    <row r="1877" spans="2:188" s="95" customFormat="1">
      <c r="B1877" s="96"/>
      <c r="C1877" s="96"/>
      <c r="D1877" s="96"/>
      <c r="E1877" s="173"/>
      <c r="F1877" s="105"/>
      <c r="G1877" s="97"/>
      <c r="L1877" s="107"/>
      <c r="M1877" s="98"/>
      <c r="N1877" s="99"/>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row>
    <row r="1878" spans="2:188" s="95" customFormat="1">
      <c r="B1878" s="96"/>
      <c r="C1878" s="96"/>
      <c r="D1878" s="96"/>
      <c r="E1878" s="173"/>
      <c r="F1878" s="105"/>
      <c r="G1878" s="97"/>
      <c r="L1878" s="107"/>
      <c r="M1878" s="98"/>
      <c r="N1878" s="99"/>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row>
    <row r="1879" spans="2:188" s="95" customFormat="1">
      <c r="B1879" s="96"/>
      <c r="C1879" s="96"/>
      <c r="D1879" s="96"/>
      <c r="E1879" s="173"/>
      <c r="F1879" s="105"/>
      <c r="G1879" s="97"/>
      <c r="L1879" s="107"/>
      <c r="M1879" s="98"/>
      <c r="N1879" s="99"/>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row>
    <row r="1880" spans="2:188" s="95" customFormat="1">
      <c r="B1880" s="96"/>
      <c r="C1880" s="96"/>
      <c r="D1880" s="96"/>
      <c r="E1880" s="173"/>
      <c r="F1880" s="105"/>
      <c r="G1880" s="97"/>
      <c r="L1880" s="107"/>
      <c r="M1880" s="98"/>
      <c r="N1880" s="99"/>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row>
    <row r="1881" spans="2:188" s="95" customFormat="1">
      <c r="B1881" s="96"/>
      <c r="C1881" s="96"/>
      <c r="D1881" s="96"/>
      <c r="E1881" s="173"/>
      <c r="F1881" s="105"/>
      <c r="G1881" s="97"/>
      <c r="L1881" s="107"/>
      <c r="M1881" s="98"/>
      <c r="N1881" s="99"/>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row>
    <row r="1882" spans="2:188" s="95" customFormat="1">
      <c r="B1882" s="96"/>
      <c r="C1882" s="96"/>
      <c r="D1882" s="96"/>
      <c r="E1882" s="173"/>
      <c r="F1882" s="105"/>
      <c r="G1882" s="97"/>
      <c r="L1882" s="107"/>
      <c r="M1882" s="98"/>
      <c r="N1882" s="99"/>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row>
    <row r="1883" spans="2:188" s="95" customFormat="1">
      <c r="B1883" s="96"/>
      <c r="C1883" s="96"/>
      <c r="D1883" s="96"/>
      <c r="E1883" s="173"/>
      <c r="F1883" s="105"/>
      <c r="G1883" s="97"/>
      <c r="L1883" s="107"/>
      <c r="M1883" s="98"/>
      <c r="N1883" s="99"/>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row>
    <row r="1884" spans="2:188" s="95" customFormat="1">
      <c r="B1884" s="96"/>
      <c r="C1884" s="96"/>
      <c r="D1884" s="96"/>
      <c r="E1884" s="173"/>
      <c r="F1884" s="105"/>
      <c r="G1884" s="97"/>
      <c r="L1884" s="107"/>
      <c r="M1884" s="98"/>
      <c r="N1884" s="99"/>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row>
    <row r="1885" spans="2:188" s="95" customFormat="1">
      <c r="B1885" s="96"/>
      <c r="C1885" s="96"/>
      <c r="D1885" s="96"/>
      <c r="E1885" s="173"/>
      <c r="F1885" s="105"/>
      <c r="G1885" s="97"/>
      <c r="L1885" s="107"/>
      <c r="M1885" s="98"/>
      <c r="N1885" s="99"/>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row>
    <row r="1886" spans="2:188" s="95" customFormat="1">
      <c r="B1886" s="96"/>
      <c r="C1886" s="96"/>
      <c r="D1886" s="96"/>
      <c r="E1886" s="173"/>
      <c r="F1886" s="105"/>
      <c r="G1886" s="97"/>
      <c r="L1886" s="107"/>
      <c r="M1886" s="98"/>
      <c r="N1886" s="99"/>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row>
    <row r="1887" spans="2:188" s="95" customFormat="1">
      <c r="B1887" s="96"/>
      <c r="C1887" s="96"/>
      <c r="D1887" s="96"/>
      <c r="E1887" s="173"/>
      <c r="F1887" s="105"/>
      <c r="G1887" s="97"/>
      <c r="L1887" s="107"/>
      <c r="M1887" s="98"/>
      <c r="N1887" s="99"/>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row>
    <row r="1888" spans="2:188" s="95" customFormat="1">
      <c r="B1888" s="96"/>
      <c r="C1888" s="96"/>
      <c r="D1888" s="96"/>
      <c r="E1888" s="173"/>
      <c r="F1888" s="105"/>
      <c r="G1888" s="97"/>
      <c r="L1888" s="107"/>
      <c r="M1888" s="98"/>
      <c r="N1888" s="99"/>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row>
    <row r="1889" spans="2:188" s="95" customFormat="1">
      <c r="B1889" s="96"/>
      <c r="C1889" s="96"/>
      <c r="D1889" s="96"/>
      <c r="E1889" s="173"/>
      <c r="F1889" s="105"/>
      <c r="G1889" s="97"/>
      <c r="L1889" s="107"/>
      <c r="M1889" s="98"/>
      <c r="N1889" s="99"/>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row>
    <row r="1890" spans="2:188" s="95" customFormat="1">
      <c r="B1890" s="96"/>
      <c r="C1890" s="96"/>
      <c r="D1890" s="96"/>
      <c r="E1890" s="173"/>
      <c r="F1890" s="105"/>
      <c r="G1890" s="97"/>
      <c r="L1890" s="107"/>
      <c r="M1890" s="98"/>
      <c r="N1890" s="99"/>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row>
    <row r="1891" spans="2:188" s="95" customFormat="1">
      <c r="B1891" s="96"/>
      <c r="C1891" s="96"/>
      <c r="D1891" s="96"/>
      <c r="E1891" s="173"/>
      <c r="F1891" s="105"/>
      <c r="G1891" s="97"/>
      <c r="L1891" s="107"/>
      <c r="M1891" s="98"/>
      <c r="N1891" s="99"/>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row>
    <row r="1892" spans="2:188" s="95" customFormat="1">
      <c r="B1892" s="96"/>
      <c r="C1892" s="96"/>
      <c r="D1892" s="96"/>
      <c r="E1892" s="173"/>
      <c r="F1892" s="105"/>
      <c r="G1892" s="97"/>
      <c r="L1892" s="107"/>
      <c r="M1892" s="98"/>
      <c r="N1892" s="99"/>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row>
    <row r="1893" spans="2:188" s="95" customFormat="1">
      <c r="B1893" s="96"/>
      <c r="C1893" s="96"/>
      <c r="D1893" s="96"/>
      <c r="E1893" s="173"/>
      <c r="F1893" s="105"/>
      <c r="G1893" s="97"/>
      <c r="L1893" s="107"/>
      <c r="M1893" s="98"/>
      <c r="N1893" s="99"/>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row>
    <row r="1894" spans="2:188" s="95" customFormat="1">
      <c r="B1894" s="96"/>
      <c r="C1894" s="96"/>
      <c r="D1894" s="96"/>
      <c r="E1894" s="173"/>
      <c r="F1894" s="105"/>
      <c r="G1894" s="97"/>
      <c r="L1894" s="107"/>
      <c r="M1894" s="98"/>
      <c r="N1894" s="99"/>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row>
    <row r="1895" spans="2:188" s="95" customFormat="1">
      <c r="B1895" s="96"/>
      <c r="C1895" s="96"/>
      <c r="D1895" s="96"/>
      <c r="E1895" s="173"/>
      <c r="F1895" s="105"/>
      <c r="G1895" s="97"/>
      <c r="L1895" s="107"/>
      <c r="M1895" s="98"/>
      <c r="N1895" s="99"/>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row>
    <row r="1896" spans="2:188" s="95" customFormat="1">
      <c r="B1896" s="96"/>
      <c r="C1896" s="96"/>
      <c r="D1896" s="96"/>
      <c r="E1896" s="173"/>
      <c r="F1896" s="105"/>
      <c r="G1896" s="97"/>
      <c r="L1896" s="107"/>
      <c r="M1896" s="98"/>
      <c r="N1896" s="99"/>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row>
    <row r="1897" spans="2:188" s="95" customFormat="1">
      <c r="B1897" s="96"/>
      <c r="C1897" s="96"/>
      <c r="D1897" s="96"/>
      <c r="E1897" s="173"/>
      <c r="F1897" s="105"/>
      <c r="G1897" s="97"/>
      <c r="L1897" s="107"/>
      <c r="M1897" s="98"/>
      <c r="N1897" s="99"/>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row>
    <row r="1898" spans="2:188" s="95" customFormat="1">
      <c r="B1898" s="96"/>
      <c r="C1898" s="96"/>
      <c r="D1898" s="96"/>
      <c r="E1898" s="173"/>
      <c r="F1898" s="105"/>
      <c r="G1898" s="97"/>
      <c r="L1898" s="107"/>
      <c r="M1898" s="98"/>
      <c r="N1898" s="99"/>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row>
    <row r="1899" spans="2:188" s="95" customFormat="1">
      <c r="B1899" s="96"/>
      <c r="C1899" s="96"/>
      <c r="D1899" s="96"/>
      <c r="E1899" s="173"/>
      <c r="F1899" s="105"/>
      <c r="G1899" s="97"/>
      <c r="L1899" s="107"/>
      <c r="M1899" s="98"/>
      <c r="N1899" s="99"/>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c r="DR1899" s="9"/>
      <c r="DS1899" s="9"/>
      <c r="DT1899" s="9"/>
      <c r="DU1899" s="9"/>
      <c r="DV1899" s="9"/>
      <c r="DW1899" s="9"/>
      <c r="DX1899" s="9"/>
      <c r="DY1899" s="9"/>
      <c r="DZ1899" s="9"/>
      <c r="EA1899" s="9"/>
      <c r="EB1899" s="9"/>
      <c r="EC1899" s="9"/>
      <c r="ED1899" s="9"/>
      <c r="EE1899" s="9"/>
      <c r="EF1899" s="9"/>
      <c r="EG1899" s="9"/>
      <c r="EH1899" s="9"/>
      <c r="EI1899" s="9"/>
      <c r="EJ1899" s="9"/>
      <c r="EK1899" s="9"/>
      <c r="EL1899" s="9"/>
      <c r="EM1899" s="9"/>
      <c r="EN1899" s="9"/>
      <c r="EO1899" s="9"/>
      <c r="EP1899" s="9"/>
      <c r="EQ1899" s="9"/>
      <c r="ER1899" s="9"/>
      <c r="ES1899" s="9"/>
      <c r="ET1899" s="9"/>
      <c r="EU1899" s="9"/>
      <c r="EV1899" s="9"/>
      <c r="EW1899" s="9"/>
      <c r="EX1899" s="9"/>
      <c r="EY1899" s="9"/>
      <c r="EZ1899" s="9"/>
      <c r="FA1899" s="9"/>
      <c r="FB1899" s="9"/>
      <c r="FC1899" s="9"/>
      <c r="FD1899" s="9"/>
      <c r="FE1899" s="9"/>
      <c r="FF1899" s="9"/>
      <c r="FG1899" s="9"/>
      <c r="FH1899" s="9"/>
      <c r="FI1899" s="9"/>
      <c r="FJ1899" s="9"/>
      <c r="FK1899" s="9"/>
      <c r="FL1899" s="9"/>
      <c r="FM1899" s="9"/>
      <c r="FN1899" s="9"/>
      <c r="FO1899" s="9"/>
      <c r="FP1899" s="9"/>
      <c r="FQ1899" s="9"/>
      <c r="FR1899" s="9"/>
      <c r="FS1899" s="9"/>
      <c r="FT1899" s="9"/>
      <c r="FU1899" s="9"/>
      <c r="FV1899" s="9"/>
      <c r="FW1899" s="9"/>
      <c r="FX1899" s="9"/>
      <c r="FY1899" s="9"/>
      <c r="FZ1899" s="9"/>
      <c r="GA1899" s="9"/>
      <c r="GB1899" s="9"/>
      <c r="GC1899" s="9"/>
      <c r="GD1899" s="9"/>
      <c r="GE1899" s="9"/>
      <c r="GF1899" s="9"/>
    </row>
    <row r="1900" spans="2:188" s="95" customFormat="1">
      <c r="B1900" s="96"/>
      <c r="C1900" s="96"/>
      <c r="D1900" s="96"/>
      <c r="E1900" s="173"/>
      <c r="F1900" s="105"/>
      <c r="G1900" s="97"/>
      <c r="L1900" s="107"/>
      <c r="M1900" s="98"/>
      <c r="N1900" s="99"/>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9"/>
      <c r="FZ1900" s="9"/>
      <c r="GA1900" s="9"/>
      <c r="GB1900" s="9"/>
      <c r="GC1900" s="9"/>
      <c r="GD1900" s="9"/>
      <c r="GE1900" s="9"/>
      <c r="GF1900" s="9"/>
    </row>
    <row r="1901" spans="2:188" s="95" customFormat="1">
      <c r="B1901" s="96"/>
      <c r="C1901" s="96"/>
      <c r="D1901" s="96"/>
      <c r="E1901" s="173"/>
      <c r="F1901" s="105"/>
      <c r="G1901" s="97"/>
      <c r="L1901" s="107"/>
      <c r="M1901" s="98"/>
      <c r="N1901" s="99"/>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c r="DR1901" s="9"/>
      <c r="DS1901" s="9"/>
      <c r="DT1901" s="9"/>
      <c r="DU1901" s="9"/>
      <c r="DV1901" s="9"/>
      <c r="DW1901" s="9"/>
      <c r="DX1901" s="9"/>
      <c r="DY1901" s="9"/>
      <c r="DZ1901" s="9"/>
      <c r="EA1901" s="9"/>
      <c r="EB1901" s="9"/>
      <c r="EC1901" s="9"/>
      <c r="ED1901" s="9"/>
      <c r="EE1901" s="9"/>
      <c r="EF1901" s="9"/>
      <c r="EG1901" s="9"/>
      <c r="EH1901" s="9"/>
      <c r="EI1901" s="9"/>
      <c r="EJ1901" s="9"/>
      <c r="EK1901" s="9"/>
      <c r="EL1901" s="9"/>
      <c r="EM1901" s="9"/>
      <c r="EN1901" s="9"/>
      <c r="EO1901" s="9"/>
      <c r="EP1901" s="9"/>
      <c r="EQ1901" s="9"/>
      <c r="ER1901" s="9"/>
      <c r="ES1901" s="9"/>
      <c r="ET1901" s="9"/>
      <c r="EU1901" s="9"/>
      <c r="EV1901" s="9"/>
      <c r="EW1901" s="9"/>
      <c r="EX1901" s="9"/>
      <c r="EY1901" s="9"/>
      <c r="EZ1901" s="9"/>
      <c r="FA1901" s="9"/>
      <c r="FB1901" s="9"/>
      <c r="FC1901" s="9"/>
      <c r="FD1901" s="9"/>
      <c r="FE1901" s="9"/>
      <c r="FF1901" s="9"/>
      <c r="FG1901" s="9"/>
      <c r="FH1901" s="9"/>
      <c r="FI1901" s="9"/>
      <c r="FJ1901" s="9"/>
      <c r="FK1901" s="9"/>
      <c r="FL1901" s="9"/>
      <c r="FM1901" s="9"/>
      <c r="FN1901" s="9"/>
      <c r="FO1901" s="9"/>
      <c r="FP1901" s="9"/>
      <c r="FQ1901" s="9"/>
      <c r="FR1901" s="9"/>
      <c r="FS1901" s="9"/>
      <c r="FT1901" s="9"/>
      <c r="FU1901" s="9"/>
      <c r="FV1901" s="9"/>
      <c r="FW1901" s="9"/>
      <c r="FX1901" s="9"/>
      <c r="FY1901" s="9"/>
      <c r="FZ1901" s="9"/>
      <c r="GA1901" s="9"/>
      <c r="GB1901" s="9"/>
      <c r="GC1901" s="9"/>
      <c r="GD1901" s="9"/>
      <c r="GE1901" s="9"/>
      <c r="GF1901" s="9"/>
    </row>
    <row r="1902" spans="2:188" s="95" customFormat="1">
      <c r="B1902" s="96"/>
      <c r="C1902" s="96"/>
      <c r="D1902" s="96"/>
      <c r="E1902" s="173"/>
      <c r="F1902" s="105"/>
      <c r="G1902" s="97"/>
      <c r="L1902" s="107"/>
      <c r="M1902" s="98"/>
      <c r="N1902" s="99"/>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9"/>
      <c r="FZ1902" s="9"/>
      <c r="GA1902" s="9"/>
      <c r="GB1902" s="9"/>
      <c r="GC1902" s="9"/>
      <c r="GD1902" s="9"/>
      <c r="GE1902" s="9"/>
      <c r="GF1902" s="9"/>
    </row>
    <row r="1903" spans="2:188" s="95" customFormat="1">
      <c r="B1903" s="96"/>
      <c r="C1903" s="96"/>
      <c r="D1903" s="96"/>
      <c r="E1903" s="173"/>
      <c r="F1903" s="105"/>
      <c r="G1903" s="97"/>
      <c r="L1903" s="107"/>
      <c r="M1903" s="98"/>
      <c r="N1903" s="99"/>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row>
    <row r="1904" spans="2:188" s="95" customFormat="1">
      <c r="B1904" s="96"/>
      <c r="C1904" s="96"/>
      <c r="D1904" s="96"/>
      <c r="E1904" s="173"/>
      <c r="F1904" s="105"/>
      <c r="G1904" s="97"/>
      <c r="L1904" s="107"/>
      <c r="M1904" s="98"/>
      <c r="N1904" s="99"/>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9"/>
      <c r="FZ1904" s="9"/>
      <c r="GA1904" s="9"/>
      <c r="GB1904" s="9"/>
      <c r="GC1904" s="9"/>
      <c r="GD1904" s="9"/>
      <c r="GE1904" s="9"/>
      <c r="GF1904" s="9"/>
    </row>
    <row r="1905" spans="2:188" s="95" customFormat="1">
      <c r="B1905" s="96"/>
      <c r="C1905" s="96"/>
      <c r="D1905" s="96"/>
      <c r="E1905" s="173"/>
      <c r="F1905" s="105"/>
      <c r="G1905" s="97"/>
      <c r="L1905" s="107"/>
      <c r="M1905" s="98"/>
      <c r="N1905" s="99"/>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c r="DR1905" s="9"/>
      <c r="DS1905" s="9"/>
      <c r="DT1905" s="9"/>
      <c r="DU1905" s="9"/>
      <c r="DV1905" s="9"/>
      <c r="DW1905" s="9"/>
      <c r="DX1905" s="9"/>
      <c r="DY1905" s="9"/>
      <c r="DZ1905" s="9"/>
      <c r="EA1905" s="9"/>
      <c r="EB1905" s="9"/>
      <c r="EC1905" s="9"/>
      <c r="ED1905" s="9"/>
      <c r="EE1905" s="9"/>
      <c r="EF1905" s="9"/>
      <c r="EG1905" s="9"/>
      <c r="EH1905" s="9"/>
      <c r="EI1905" s="9"/>
      <c r="EJ1905" s="9"/>
      <c r="EK1905" s="9"/>
      <c r="EL1905" s="9"/>
      <c r="EM1905" s="9"/>
      <c r="EN1905" s="9"/>
      <c r="EO1905" s="9"/>
      <c r="EP1905" s="9"/>
      <c r="EQ1905" s="9"/>
      <c r="ER1905" s="9"/>
      <c r="ES1905" s="9"/>
      <c r="ET1905" s="9"/>
      <c r="EU1905" s="9"/>
      <c r="EV1905" s="9"/>
      <c r="EW1905" s="9"/>
      <c r="EX1905" s="9"/>
      <c r="EY1905" s="9"/>
      <c r="EZ1905" s="9"/>
      <c r="FA1905" s="9"/>
      <c r="FB1905" s="9"/>
      <c r="FC1905" s="9"/>
      <c r="FD1905" s="9"/>
      <c r="FE1905" s="9"/>
      <c r="FF1905" s="9"/>
      <c r="FG1905" s="9"/>
      <c r="FH1905" s="9"/>
      <c r="FI1905" s="9"/>
      <c r="FJ1905" s="9"/>
      <c r="FK1905" s="9"/>
      <c r="FL1905" s="9"/>
      <c r="FM1905" s="9"/>
      <c r="FN1905" s="9"/>
      <c r="FO1905" s="9"/>
      <c r="FP1905" s="9"/>
      <c r="FQ1905" s="9"/>
      <c r="FR1905" s="9"/>
      <c r="FS1905" s="9"/>
      <c r="FT1905" s="9"/>
      <c r="FU1905" s="9"/>
      <c r="FV1905" s="9"/>
      <c r="FW1905" s="9"/>
      <c r="FX1905" s="9"/>
      <c r="FY1905" s="9"/>
      <c r="FZ1905" s="9"/>
      <c r="GA1905" s="9"/>
      <c r="GB1905" s="9"/>
      <c r="GC1905" s="9"/>
      <c r="GD1905" s="9"/>
      <c r="GE1905" s="9"/>
      <c r="GF1905" s="9"/>
    </row>
    <row r="1906" spans="2:188" s="95" customFormat="1">
      <c r="B1906" s="96"/>
      <c r="C1906" s="96"/>
      <c r="D1906" s="96"/>
      <c r="E1906" s="173"/>
      <c r="F1906" s="105"/>
      <c r="G1906" s="97"/>
      <c r="L1906" s="107"/>
      <c r="M1906" s="98"/>
      <c r="N1906" s="99"/>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9"/>
      <c r="FZ1906" s="9"/>
      <c r="GA1906" s="9"/>
      <c r="GB1906" s="9"/>
      <c r="GC1906" s="9"/>
      <c r="GD1906" s="9"/>
      <c r="GE1906" s="9"/>
      <c r="GF1906" s="9"/>
    </row>
    <row r="1907" spans="2:188" s="95" customFormat="1">
      <c r="B1907" s="96"/>
      <c r="C1907" s="96"/>
      <c r="D1907" s="96"/>
      <c r="E1907" s="173"/>
      <c r="F1907" s="105"/>
      <c r="G1907" s="97"/>
      <c r="L1907" s="107"/>
      <c r="M1907" s="98"/>
      <c r="N1907" s="99"/>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c r="DR1907" s="9"/>
      <c r="DS1907" s="9"/>
      <c r="DT1907" s="9"/>
      <c r="DU1907" s="9"/>
      <c r="DV1907" s="9"/>
      <c r="DW1907" s="9"/>
      <c r="DX1907" s="9"/>
      <c r="DY1907" s="9"/>
      <c r="DZ1907" s="9"/>
      <c r="EA1907" s="9"/>
      <c r="EB1907" s="9"/>
      <c r="EC1907" s="9"/>
      <c r="ED1907" s="9"/>
      <c r="EE1907" s="9"/>
      <c r="EF1907" s="9"/>
      <c r="EG1907" s="9"/>
      <c r="EH1907" s="9"/>
      <c r="EI1907" s="9"/>
      <c r="EJ1907" s="9"/>
      <c r="EK1907" s="9"/>
      <c r="EL1907" s="9"/>
      <c r="EM1907" s="9"/>
      <c r="EN1907" s="9"/>
      <c r="EO1907" s="9"/>
      <c r="EP1907" s="9"/>
      <c r="EQ1907" s="9"/>
      <c r="ER1907" s="9"/>
      <c r="ES1907" s="9"/>
      <c r="ET1907" s="9"/>
      <c r="EU1907" s="9"/>
      <c r="EV1907" s="9"/>
      <c r="EW1907" s="9"/>
      <c r="EX1907" s="9"/>
      <c r="EY1907" s="9"/>
      <c r="EZ1907" s="9"/>
      <c r="FA1907" s="9"/>
      <c r="FB1907" s="9"/>
      <c r="FC1907" s="9"/>
      <c r="FD1907" s="9"/>
      <c r="FE1907" s="9"/>
      <c r="FF1907" s="9"/>
      <c r="FG1907" s="9"/>
      <c r="FH1907" s="9"/>
      <c r="FI1907" s="9"/>
      <c r="FJ1907" s="9"/>
      <c r="FK1907" s="9"/>
      <c r="FL1907" s="9"/>
      <c r="FM1907" s="9"/>
      <c r="FN1907" s="9"/>
      <c r="FO1907" s="9"/>
      <c r="FP1907" s="9"/>
      <c r="FQ1907" s="9"/>
      <c r="FR1907" s="9"/>
      <c r="FS1907" s="9"/>
      <c r="FT1907" s="9"/>
      <c r="FU1907" s="9"/>
      <c r="FV1907" s="9"/>
      <c r="FW1907" s="9"/>
      <c r="FX1907" s="9"/>
      <c r="FY1907" s="9"/>
      <c r="FZ1907" s="9"/>
      <c r="GA1907" s="9"/>
      <c r="GB1907" s="9"/>
      <c r="GC1907" s="9"/>
      <c r="GD1907" s="9"/>
      <c r="GE1907" s="9"/>
      <c r="GF1907" s="9"/>
    </row>
    <row r="1908" spans="2:188" s="95" customFormat="1">
      <c r="B1908" s="96"/>
      <c r="C1908" s="96"/>
      <c r="D1908" s="96"/>
      <c r="E1908" s="173"/>
      <c r="F1908" s="105"/>
      <c r="G1908" s="97"/>
      <c r="L1908" s="107"/>
      <c r="M1908" s="98"/>
      <c r="N1908" s="99"/>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row>
    <row r="1909" spans="2:188" s="95" customFormat="1">
      <c r="B1909" s="96"/>
      <c r="C1909" s="96"/>
      <c r="D1909" s="96"/>
      <c r="E1909" s="173"/>
      <c r="F1909" s="105"/>
      <c r="G1909" s="97"/>
      <c r="L1909" s="107"/>
      <c r="M1909" s="98"/>
      <c r="N1909" s="99"/>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row>
    <row r="1910" spans="2:188" s="95" customFormat="1">
      <c r="B1910" s="96"/>
      <c r="C1910" s="96"/>
      <c r="D1910" s="96"/>
      <c r="E1910" s="173"/>
      <c r="F1910" s="105"/>
      <c r="G1910" s="97"/>
      <c r="L1910" s="107"/>
      <c r="M1910" s="98"/>
      <c r="N1910" s="99"/>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9"/>
      <c r="FZ1910" s="9"/>
      <c r="GA1910" s="9"/>
      <c r="GB1910" s="9"/>
      <c r="GC1910" s="9"/>
      <c r="GD1910" s="9"/>
      <c r="GE1910" s="9"/>
      <c r="GF1910" s="9"/>
    </row>
    <row r="1911" spans="2:188" s="95" customFormat="1">
      <c r="B1911" s="96"/>
      <c r="C1911" s="96"/>
      <c r="D1911" s="96"/>
      <c r="E1911" s="173"/>
      <c r="F1911" s="105"/>
      <c r="G1911" s="97"/>
      <c r="L1911" s="107"/>
      <c r="M1911" s="98"/>
      <c r="N1911" s="99"/>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c r="DR1911" s="9"/>
      <c r="DS1911" s="9"/>
      <c r="DT1911" s="9"/>
      <c r="DU1911" s="9"/>
      <c r="DV1911" s="9"/>
      <c r="DW1911" s="9"/>
      <c r="DX1911" s="9"/>
      <c r="DY1911" s="9"/>
      <c r="DZ1911" s="9"/>
      <c r="EA1911" s="9"/>
      <c r="EB1911" s="9"/>
      <c r="EC1911" s="9"/>
      <c r="ED1911" s="9"/>
      <c r="EE1911" s="9"/>
      <c r="EF1911" s="9"/>
      <c r="EG1911" s="9"/>
      <c r="EH1911" s="9"/>
      <c r="EI1911" s="9"/>
      <c r="EJ1911" s="9"/>
      <c r="EK1911" s="9"/>
      <c r="EL1911" s="9"/>
      <c r="EM1911" s="9"/>
      <c r="EN1911" s="9"/>
      <c r="EO1911" s="9"/>
      <c r="EP1911" s="9"/>
      <c r="EQ1911" s="9"/>
      <c r="ER1911" s="9"/>
      <c r="ES1911" s="9"/>
      <c r="ET1911" s="9"/>
      <c r="EU1911" s="9"/>
      <c r="EV1911" s="9"/>
      <c r="EW1911" s="9"/>
      <c r="EX1911" s="9"/>
      <c r="EY1911" s="9"/>
      <c r="EZ1911" s="9"/>
      <c r="FA1911" s="9"/>
      <c r="FB1911" s="9"/>
      <c r="FC1911" s="9"/>
      <c r="FD1911" s="9"/>
      <c r="FE1911" s="9"/>
      <c r="FF1911" s="9"/>
      <c r="FG1911" s="9"/>
      <c r="FH1911" s="9"/>
      <c r="FI1911" s="9"/>
      <c r="FJ1911" s="9"/>
      <c r="FK1911" s="9"/>
      <c r="FL1911" s="9"/>
      <c r="FM1911" s="9"/>
      <c r="FN1911" s="9"/>
      <c r="FO1911" s="9"/>
      <c r="FP1911" s="9"/>
      <c r="FQ1911" s="9"/>
      <c r="FR1911" s="9"/>
      <c r="FS1911" s="9"/>
      <c r="FT1911" s="9"/>
      <c r="FU1911" s="9"/>
      <c r="FV1911" s="9"/>
      <c r="FW1911" s="9"/>
      <c r="FX1911" s="9"/>
      <c r="FY1911" s="9"/>
      <c r="FZ1911" s="9"/>
      <c r="GA1911" s="9"/>
      <c r="GB1911" s="9"/>
      <c r="GC1911" s="9"/>
      <c r="GD1911" s="9"/>
      <c r="GE1911" s="9"/>
      <c r="GF1911" s="9"/>
    </row>
    <row r="1912" spans="2:188" s="95" customFormat="1">
      <c r="B1912" s="96"/>
      <c r="C1912" s="96"/>
      <c r="D1912" s="96"/>
      <c r="E1912" s="173"/>
      <c r="F1912" s="105"/>
      <c r="G1912" s="97"/>
      <c r="L1912" s="107"/>
      <c r="M1912" s="98"/>
      <c r="N1912" s="99"/>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9"/>
      <c r="FZ1912" s="9"/>
      <c r="GA1912" s="9"/>
      <c r="GB1912" s="9"/>
      <c r="GC1912" s="9"/>
      <c r="GD1912" s="9"/>
      <c r="GE1912" s="9"/>
      <c r="GF1912" s="9"/>
    </row>
    <row r="1913" spans="2:188" s="95" customFormat="1">
      <c r="B1913" s="96"/>
      <c r="C1913" s="96"/>
      <c r="D1913" s="96"/>
      <c r="E1913" s="173"/>
      <c r="F1913" s="105"/>
      <c r="G1913" s="97"/>
      <c r="L1913" s="107"/>
      <c r="M1913" s="98"/>
      <c r="N1913" s="99"/>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row>
    <row r="1914" spans="2:188" s="95" customFormat="1">
      <c r="B1914" s="96"/>
      <c r="C1914" s="96"/>
      <c r="D1914" s="96"/>
      <c r="E1914" s="173"/>
      <c r="F1914" s="105"/>
      <c r="G1914" s="97"/>
      <c r="L1914" s="107"/>
      <c r="M1914" s="98"/>
      <c r="N1914" s="99"/>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9"/>
      <c r="FZ1914" s="9"/>
      <c r="GA1914" s="9"/>
      <c r="GB1914" s="9"/>
      <c r="GC1914" s="9"/>
      <c r="GD1914" s="9"/>
      <c r="GE1914" s="9"/>
      <c r="GF1914" s="9"/>
    </row>
    <row r="1915" spans="2:188" s="95" customFormat="1">
      <c r="B1915" s="96"/>
      <c r="C1915" s="96"/>
      <c r="D1915" s="96"/>
      <c r="E1915" s="173"/>
      <c r="F1915" s="105"/>
      <c r="G1915" s="97"/>
      <c r="L1915" s="107"/>
      <c r="M1915" s="98"/>
      <c r="N1915" s="99"/>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c r="DR1915" s="9"/>
      <c r="DS1915" s="9"/>
      <c r="DT1915" s="9"/>
      <c r="DU1915" s="9"/>
      <c r="DV1915" s="9"/>
      <c r="DW1915" s="9"/>
      <c r="DX1915" s="9"/>
      <c r="DY1915" s="9"/>
      <c r="DZ1915" s="9"/>
      <c r="EA1915" s="9"/>
      <c r="EB1915" s="9"/>
      <c r="EC1915" s="9"/>
      <c r="ED1915" s="9"/>
      <c r="EE1915" s="9"/>
      <c r="EF1915" s="9"/>
      <c r="EG1915" s="9"/>
      <c r="EH1915" s="9"/>
      <c r="EI1915" s="9"/>
      <c r="EJ1915" s="9"/>
      <c r="EK1915" s="9"/>
      <c r="EL1915" s="9"/>
      <c r="EM1915" s="9"/>
      <c r="EN1915" s="9"/>
      <c r="EO1915" s="9"/>
      <c r="EP1915" s="9"/>
      <c r="EQ1915" s="9"/>
      <c r="ER1915" s="9"/>
      <c r="ES1915" s="9"/>
      <c r="ET1915" s="9"/>
      <c r="EU1915" s="9"/>
      <c r="EV1915" s="9"/>
      <c r="EW1915" s="9"/>
      <c r="EX1915" s="9"/>
      <c r="EY1915" s="9"/>
      <c r="EZ1915" s="9"/>
      <c r="FA1915" s="9"/>
      <c r="FB1915" s="9"/>
      <c r="FC1915" s="9"/>
      <c r="FD1915" s="9"/>
      <c r="FE1915" s="9"/>
      <c r="FF1915" s="9"/>
      <c r="FG1915" s="9"/>
      <c r="FH1915" s="9"/>
      <c r="FI1915" s="9"/>
      <c r="FJ1915" s="9"/>
      <c r="FK1915" s="9"/>
      <c r="FL1915" s="9"/>
      <c r="FM1915" s="9"/>
      <c r="FN1915" s="9"/>
      <c r="FO1915" s="9"/>
      <c r="FP1915" s="9"/>
      <c r="FQ1915" s="9"/>
      <c r="FR1915" s="9"/>
      <c r="FS1915" s="9"/>
      <c r="FT1915" s="9"/>
      <c r="FU1915" s="9"/>
      <c r="FV1915" s="9"/>
      <c r="FW1915" s="9"/>
      <c r="FX1915" s="9"/>
      <c r="FY1915" s="9"/>
      <c r="FZ1915" s="9"/>
      <c r="GA1915" s="9"/>
      <c r="GB1915" s="9"/>
      <c r="GC1915" s="9"/>
      <c r="GD1915" s="9"/>
      <c r="GE1915" s="9"/>
      <c r="GF1915" s="9"/>
    </row>
    <row r="1916" spans="2:188" s="95" customFormat="1">
      <c r="B1916" s="96"/>
      <c r="C1916" s="96"/>
      <c r="D1916" s="96"/>
      <c r="E1916" s="173"/>
      <c r="F1916" s="105"/>
      <c r="G1916" s="97"/>
      <c r="L1916" s="107"/>
      <c r="M1916" s="98"/>
      <c r="N1916" s="99"/>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row>
    <row r="1917" spans="2:188" s="95" customFormat="1">
      <c r="B1917" s="96"/>
      <c r="C1917" s="96"/>
      <c r="D1917" s="96"/>
      <c r="E1917" s="173"/>
      <c r="F1917" s="105"/>
      <c r="G1917" s="97"/>
      <c r="L1917" s="107"/>
      <c r="M1917" s="98"/>
      <c r="N1917" s="99"/>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c r="DR1917" s="9"/>
      <c r="DS1917" s="9"/>
      <c r="DT1917" s="9"/>
      <c r="DU1917" s="9"/>
      <c r="DV1917" s="9"/>
      <c r="DW1917" s="9"/>
      <c r="DX1917" s="9"/>
      <c r="DY1917" s="9"/>
      <c r="DZ1917" s="9"/>
      <c r="EA1917" s="9"/>
      <c r="EB1917" s="9"/>
      <c r="EC1917" s="9"/>
      <c r="ED1917" s="9"/>
      <c r="EE1917" s="9"/>
      <c r="EF1917" s="9"/>
      <c r="EG1917" s="9"/>
      <c r="EH1917" s="9"/>
      <c r="EI1917" s="9"/>
      <c r="EJ1917" s="9"/>
      <c r="EK1917" s="9"/>
      <c r="EL1917" s="9"/>
      <c r="EM1917" s="9"/>
      <c r="EN1917" s="9"/>
      <c r="EO1917" s="9"/>
      <c r="EP1917" s="9"/>
      <c r="EQ1917" s="9"/>
      <c r="ER1917" s="9"/>
      <c r="ES1917" s="9"/>
      <c r="ET1917" s="9"/>
      <c r="EU1917" s="9"/>
      <c r="EV1917" s="9"/>
      <c r="EW1917" s="9"/>
      <c r="EX1917" s="9"/>
      <c r="EY1917" s="9"/>
      <c r="EZ1917" s="9"/>
      <c r="FA1917" s="9"/>
      <c r="FB1917" s="9"/>
      <c r="FC1917" s="9"/>
      <c r="FD1917" s="9"/>
      <c r="FE1917" s="9"/>
      <c r="FF1917" s="9"/>
      <c r="FG1917" s="9"/>
      <c r="FH1917" s="9"/>
      <c r="FI1917" s="9"/>
      <c r="FJ1917" s="9"/>
      <c r="FK1917" s="9"/>
      <c r="FL1917" s="9"/>
      <c r="FM1917" s="9"/>
      <c r="FN1917" s="9"/>
      <c r="FO1917" s="9"/>
      <c r="FP1917" s="9"/>
      <c r="FQ1917" s="9"/>
      <c r="FR1917" s="9"/>
      <c r="FS1917" s="9"/>
      <c r="FT1917" s="9"/>
      <c r="FU1917" s="9"/>
      <c r="FV1917" s="9"/>
      <c r="FW1917" s="9"/>
      <c r="FX1917" s="9"/>
      <c r="FY1917" s="9"/>
      <c r="FZ1917" s="9"/>
      <c r="GA1917" s="9"/>
      <c r="GB1917" s="9"/>
      <c r="GC1917" s="9"/>
      <c r="GD1917" s="9"/>
      <c r="GE1917" s="9"/>
      <c r="GF1917" s="9"/>
    </row>
    <row r="1918" spans="2:188" s="95" customFormat="1">
      <c r="B1918" s="96"/>
      <c r="C1918" s="96"/>
      <c r="D1918" s="96"/>
      <c r="E1918" s="173"/>
      <c r="F1918" s="105"/>
      <c r="G1918" s="97"/>
      <c r="L1918" s="107"/>
      <c r="M1918" s="98"/>
      <c r="N1918" s="99"/>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9"/>
      <c r="FZ1918" s="9"/>
      <c r="GA1918" s="9"/>
      <c r="GB1918" s="9"/>
      <c r="GC1918" s="9"/>
      <c r="GD1918" s="9"/>
      <c r="GE1918" s="9"/>
      <c r="GF1918" s="9"/>
    </row>
    <row r="1919" spans="2:188" s="95" customFormat="1">
      <c r="B1919" s="96"/>
      <c r="C1919" s="96"/>
      <c r="D1919" s="96"/>
      <c r="E1919" s="173"/>
      <c r="F1919" s="105"/>
      <c r="G1919" s="97"/>
      <c r="L1919" s="107"/>
      <c r="M1919" s="98"/>
      <c r="N1919" s="99"/>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c r="DR1919" s="9"/>
      <c r="DS1919" s="9"/>
      <c r="DT1919" s="9"/>
      <c r="DU1919" s="9"/>
      <c r="DV1919" s="9"/>
      <c r="DW1919" s="9"/>
      <c r="DX1919" s="9"/>
      <c r="DY1919" s="9"/>
      <c r="DZ1919" s="9"/>
      <c r="EA1919" s="9"/>
      <c r="EB1919" s="9"/>
      <c r="EC1919" s="9"/>
      <c r="ED1919" s="9"/>
      <c r="EE1919" s="9"/>
      <c r="EF1919" s="9"/>
      <c r="EG1919" s="9"/>
      <c r="EH1919" s="9"/>
      <c r="EI1919" s="9"/>
      <c r="EJ1919" s="9"/>
      <c r="EK1919" s="9"/>
      <c r="EL1919" s="9"/>
      <c r="EM1919" s="9"/>
      <c r="EN1919" s="9"/>
      <c r="EO1919" s="9"/>
      <c r="EP1919" s="9"/>
      <c r="EQ1919" s="9"/>
      <c r="ER1919" s="9"/>
      <c r="ES1919" s="9"/>
      <c r="ET1919" s="9"/>
      <c r="EU1919" s="9"/>
      <c r="EV1919" s="9"/>
      <c r="EW1919" s="9"/>
      <c r="EX1919" s="9"/>
      <c r="EY1919" s="9"/>
      <c r="EZ1919" s="9"/>
      <c r="FA1919" s="9"/>
      <c r="FB1919" s="9"/>
      <c r="FC1919" s="9"/>
      <c r="FD1919" s="9"/>
      <c r="FE1919" s="9"/>
      <c r="FF1919" s="9"/>
      <c r="FG1919" s="9"/>
      <c r="FH1919" s="9"/>
      <c r="FI1919" s="9"/>
      <c r="FJ1919" s="9"/>
      <c r="FK1919" s="9"/>
      <c r="FL1919" s="9"/>
      <c r="FM1919" s="9"/>
      <c r="FN1919" s="9"/>
      <c r="FO1919" s="9"/>
      <c r="FP1919" s="9"/>
      <c r="FQ1919" s="9"/>
      <c r="FR1919" s="9"/>
      <c r="FS1919" s="9"/>
      <c r="FT1919" s="9"/>
      <c r="FU1919" s="9"/>
      <c r="FV1919" s="9"/>
      <c r="FW1919" s="9"/>
      <c r="FX1919" s="9"/>
      <c r="FY1919" s="9"/>
      <c r="FZ1919" s="9"/>
      <c r="GA1919" s="9"/>
      <c r="GB1919" s="9"/>
      <c r="GC1919" s="9"/>
      <c r="GD1919" s="9"/>
      <c r="GE1919" s="9"/>
      <c r="GF1919" s="9"/>
    </row>
    <row r="1920" spans="2:188" s="95" customFormat="1">
      <c r="B1920" s="96"/>
      <c r="C1920" s="96"/>
      <c r="D1920" s="96"/>
      <c r="E1920" s="173"/>
      <c r="F1920" s="105"/>
      <c r="G1920" s="97"/>
      <c r="L1920" s="107"/>
      <c r="M1920" s="98"/>
      <c r="N1920" s="99"/>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c r="DR1920" s="9"/>
      <c r="DS1920" s="9"/>
      <c r="DT1920" s="9"/>
      <c r="DU1920" s="9"/>
      <c r="DV1920" s="9"/>
      <c r="DW1920" s="9"/>
      <c r="DX1920" s="9"/>
      <c r="DY1920" s="9"/>
      <c r="DZ1920" s="9"/>
      <c r="EA1920" s="9"/>
      <c r="EB1920" s="9"/>
      <c r="EC1920" s="9"/>
      <c r="ED1920" s="9"/>
      <c r="EE1920" s="9"/>
      <c r="EF1920" s="9"/>
      <c r="EG1920" s="9"/>
      <c r="EH1920" s="9"/>
      <c r="EI1920" s="9"/>
      <c r="EJ1920" s="9"/>
      <c r="EK1920" s="9"/>
      <c r="EL1920" s="9"/>
      <c r="EM1920" s="9"/>
      <c r="EN1920" s="9"/>
      <c r="EO1920" s="9"/>
      <c r="EP1920" s="9"/>
      <c r="EQ1920" s="9"/>
      <c r="ER1920" s="9"/>
      <c r="ES1920" s="9"/>
      <c r="ET1920" s="9"/>
      <c r="EU1920" s="9"/>
      <c r="EV1920" s="9"/>
      <c r="EW1920" s="9"/>
      <c r="EX1920" s="9"/>
      <c r="EY1920" s="9"/>
      <c r="EZ1920" s="9"/>
      <c r="FA1920" s="9"/>
      <c r="FB1920" s="9"/>
      <c r="FC1920" s="9"/>
      <c r="FD1920" s="9"/>
      <c r="FE1920" s="9"/>
      <c r="FF1920" s="9"/>
      <c r="FG1920" s="9"/>
      <c r="FH1920" s="9"/>
      <c r="FI1920" s="9"/>
      <c r="FJ1920" s="9"/>
      <c r="FK1920" s="9"/>
      <c r="FL1920" s="9"/>
      <c r="FM1920" s="9"/>
      <c r="FN1920" s="9"/>
      <c r="FO1920" s="9"/>
      <c r="FP1920" s="9"/>
      <c r="FQ1920" s="9"/>
      <c r="FR1920" s="9"/>
      <c r="FS1920" s="9"/>
      <c r="FT1920" s="9"/>
      <c r="FU1920" s="9"/>
      <c r="FV1920" s="9"/>
      <c r="FW1920" s="9"/>
      <c r="FX1920" s="9"/>
      <c r="FY1920" s="9"/>
      <c r="FZ1920" s="9"/>
      <c r="GA1920" s="9"/>
      <c r="GB1920" s="9"/>
      <c r="GC1920" s="9"/>
      <c r="GD1920" s="9"/>
      <c r="GE1920" s="9"/>
      <c r="GF1920" s="9"/>
    </row>
    <row r="1921" spans="2:188" s="95" customFormat="1">
      <c r="B1921" s="96"/>
      <c r="C1921" s="96"/>
      <c r="D1921" s="96"/>
      <c r="E1921" s="173"/>
      <c r="F1921" s="105"/>
      <c r="G1921" s="97"/>
      <c r="L1921" s="107"/>
      <c r="M1921" s="98"/>
      <c r="N1921" s="99"/>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c r="DR1921" s="9"/>
      <c r="DS1921" s="9"/>
      <c r="DT1921" s="9"/>
      <c r="DU1921" s="9"/>
      <c r="DV1921" s="9"/>
      <c r="DW1921" s="9"/>
      <c r="DX1921" s="9"/>
      <c r="DY1921" s="9"/>
      <c r="DZ1921" s="9"/>
      <c r="EA1921" s="9"/>
      <c r="EB1921" s="9"/>
      <c r="EC1921" s="9"/>
      <c r="ED1921" s="9"/>
      <c r="EE1921" s="9"/>
      <c r="EF1921" s="9"/>
      <c r="EG1921" s="9"/>
      <c r="EH1921" s="9"/>
      <c r="EI1921" s="9"/>
      <c r="EJ1921" s="9"/>
      <c r="EK1921" s="9"/>
      <c r="EL1921" s="9"/>
      <c r="EM1921" s="9"/>
      <c r="EN1921" s="9"/>
      <c r="EO1921" s="9"/>
      <c r="EP1921" s="9"/>
      <c r="EQ1921" s="9"/>
      <c r="ER1921" s="9"/>
      <c r="ES1921" s="9"/>
      <c r="ET1921" s="9"/>
      <c r="EU1921" s="9"/>
      <c r="EV1921" s="9"/>
      <c r="EW1921" s="9"/>
      <c r="EX1921" s="9"/>
      <c r="EY1921" s="9"/>
      <c r="EZ1921" s="9"/>
      <c r="FA1921" s="9"/>
      <c r="FB1921" s="9"/>
      <c r="FC1921" s="9"/>
      <c r="FD1921" s="9"/>
      <c r="FE1921" s="9"/>
      <c r="FF1921" s="9"/>
      <c r="FG1921" s="9"/>
      <c r="FH1921" s="9"/>
      <c r="FI1921" s="9"/>
      <c r="FJ1921" s="9"/>
      <c r="FK1921" s="9"/>
      <c r="FL1921" s="9"/>
      <c r="FM1921" s="9"/>
      <c r="FN1921" s="9"/>
      <c r="FO1921" s="9"/>
      <c r="FP1921" s="9"/>
      <c r="FQ1921" s="9"/>
      <c r="FR1921" s="9"/>
      <c r="FS1921" s="9"/>
      <c r="FT1921" s="9"/>
      <c r="FU1921" s="9"/>
      <c r="FV1921" s="9"/>
      <c r="FW1921" s="9"/>
      <c r="FX1921" s="9"/>
      <c r="FY1921" s="9"/>
      <c r="FZ1921" s="9"/>
      <c r="GA1921" s="9"/>
      <c r="GB1921" s="9"/>
      <c r="GC1921" s="9"/>
      <c r="GD1921" s="9"/>
      <c r="GE1921" s="9"/>
      <c r="GF1921" s="9"/>
    </row>
    <row r="1922" spans="2:188" s="95" customFormat="1">
      <c r="B1922" s="96"/>
      <c r="C1922" s="96"/>
      <c r="D1922" s="96"/>
      <c r="E1922" s="173"/>
      <c r="F1922" s="105"/>
      <c r="G1922" s="97"/>
      <c r="L1922" s="107"/>
      <c r="M1922" s="98"/>
      <c r="N1922" s="99"/>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9"/>
      <c r="FZ1922" s="9"/>
      <c r="GA1922" s="9"/>
      <c r="GB1922" s="9"/>
      <c r="GC1922" s="9"/>
      <c r="GD1922" s="9"/>
      <c r="GE1922" s="9"/>
      <c r="GF1922" s="9"/>
    </row>
    <row r="1923" spans="2:188" s="95" customFormat="1">
      <c r="B1923" s="96"/>
      <c r="C1923" s="96"/>
      <c r="D1923" s="96"/>
      <c r="E1923" s="173"/>
      <c r="F1923" s="105"/>
      <c r="G1923" s="97"/>
      <c r="L1923" s="107"/>
      <c r="M1923" s="98"/>
      <c r="N1923" s="99"/>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c r="DR1923" s="9"/>
      <c r="DS1923" s="9"/>
      <c r="DT1923" s="9"/>
      <c r="DU1923" s="9"/>
      <c r="DV1923" s="9"/>
      <c r="DW1923" s="9"/>
      <c r="DX1923" s="9"/>
      <c r="DY1923" s="9"/>
      <c r="DZ1923" s="9"/>
      <c r="EA1923" s="9"/>
      <c r="EB1923" s="9"/>
      <c r="EC1923" s="9"/>
      <c r="ED1923" s="9"/>
      <c r="EE1923" s="9"/>
      <c r="EF1923" s="9"/>
      <c r="EG1923" s="9"/>
      <c r="EH1923" s="9"/>
      <c r="EI1923" s="9"/>
      <c r="EJ1923" s="9"/>
      <c r="EK1923" s="9"/>
      <c r="EL1923" s="9"/>
      <c r="EM1923" s="9"/>
      <c r="EN1923" s="9"/>
      <c r="EO1923" s="9"/>
      <c r="EP1923" s="9"/>
      <c r="EQ1923" s="9"/>
      <c r="ER1923" s="9"/>
      <c r="ES1923" s="9"/>
      <c r="ET1923" s="9"/>
      <c r="EU1923" s="9"/>
      <c r="EV1923" s="9"/>
      <c r="EW1923" s="9"/>
      <c r="EX1923" s="9"/>
      <c r="EY1923" s="9"/>
      <c r="EZ1923" s="9"/>
      <c r="FA1923" s="9"/>
      <c r="FB1923" s="9"/>
      <c r="FC1923" s="9"/>
      <c r="FD1923" s="9"/>
      <c r="FE1923" s="9"/>
      <c r="FF1923" s="9"/>
      <c r="FG1923" s="9"/>
      <c r="FH1923" s="9"/>
      <c r="FI1923" s="9"/>
      <c r="FJ1923" s="9"/>
      <c r="FK1923" s="9"/>
      <c r="FL1923" s="9"/>
      <c r="FM1923" s="9"/>
      <c r="FN1923" s="9"/>
      <c r="FO1923" s="9"/>
      <c r="FP1923" s="9"/>
      <c r="FQ1923" s="9"/>
      <c r="FR1923" s="9"/>
      <c r="FS1923" s="9"/>
      <c r="FT1923" s="9"/>
      <c r="FU1923" s="9"/>
      <c r="FV1923" s="9"/>
      <c r="FW1923" s="9"/>
      <c r="FX1923" s="9"/>
      <c r="FY1923" s="9"/>
      <c r="FZ1923" s="9"/>
      <c r="GA1923" s="9"/>
      <c r="GB1923" s="9"/>
      <c r="GC1923" s="9"/>
      <c r="GD1923" s="9"/>
      <c r="GE1923" s="9"/>
      <c r="GF1923" s="9"/>
    </row>
    <row r="1924" spans="2:188" s="95" customFormat="1">
      <c r="B1924" s="96"/>
      <c r="C1924" s="96"/>
      <c r="D1924" s="96"/>
      <c r="E1924" s="173"/>
      <c r="F1924" s="105"/>
      <c r="G1924" s="97"/>
      <c r="L1924" s="107"/>
      <c r="M1924" s="98"/>
      <c r="N1924" s="99"/>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9"/>
      <c r="FZ1924" s="9"/>
      <c r="GA1924" s="9"/>
      <c r="GB1924" s="9"/>
      <c r="GC1924" s="9"/>
      <c r="GD1924" s="9"/>
      <c r="GE1924" s="9"/>
      <c r="GF1924" s="9"/>
    </row>
    <row r="1925" spans="2:188" s="95" customFormat="1">
      <c r="B1925" s="96"/>
      <c r="C1925" s="96"/>
      <c r="D1925" s="96"/>
      <c r="E1925" s="173"/>
      <c r="F1925" s="105"/>
      <c r="G1925" s="97"/>
      <c r="L1925" s="107"/>
      <c r="M1925" s="98"/>
      <c r="N1925" s="99"/>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c r="DR1925" s="9"/>
      <c r="DS1925" s="9"/>
      <c r="DT1925" s="9"/>
      <c r="DU1925" s="9"/>
      <c r="DV1925" s="9"/>
      <c r="DW1925" s="9"/>
      <c r="DX1925" s="9"/>
      <c r="DY1925" s="9"/>
      <c r="DZ1925" s="9"/>
      <c r="EA1925" s="9"/>
      <c r="EB1925" s="9"/>
      <c r="EC1925" s="9"/>
      <c r="ED1925" s="9"/>
      <c r="EE1925" s="9"/>
      <c r="EF1925" s="9"/>
      <c r="EG1925" s="9"/>
      <c r="EH1925" s="9"/>
      <c r="EI1925" s="9"/>
      <c r="EJ1925" s="9"/>
      <c r="EK1925" s="9"/>
      <c r="EL1925" s="9"/>
      <c r="EM1925" s="9"/>
      <c r="EN1925" s="9"/>
      <c r="EO1925" s="9"/>
      <c r="EP1925" s="9"/>
      <c r="EQ1925" s="9"/>
      <c r="ER1925" s="9"/>
      <c r="ES1925" s="9"/>
      <c r="ET1925" s="9"/>
      <c r="EU1925" s="9"/>
      <c r="EV1925" s="9"/>
      <c r="EW1925" s="9"/>
      <c r="EX1925" s="9"/>
      <c r="EY1925" s="9"/>
      <c r="EZ1925" s="9"/>
      <c r="FA1925" s="9"/>
      <c r="FB1925" s="9"/>
      <c r="FC1925" s="9"/>
      <c r="FD1925" s="9"/>
      <c r="FE1925" s="9"/>
      <c r="FF1925" s="9"/>
      <c r="FG1925" s="9"/>
      <c r="FH1925" s="9"/>
      <c r="FI1925" s="9"/>
      <c r="FJ1925" s="9"/>
      <c r="FK1925" s="9"/>
      <c r="FL1925" s="9"/>
      <c r="FM1925" s="9"/>
      <c r="FN1925" s="9"/>
      <c r="FO1925" s="9"/>
      <c r="FP1925" s="9"/>
      <c r="FQ1925" s="9"/>
      <c r="FR1925" s="9"/>
      <c r="FS1925" s="9"/>
      <c r="FT1925" s="9"/>
      <c r="FU1925" s="9"/>
      <c r="FV1925" s="9"/>
      <c r="FW1925" s="9"/>
      <c r="FX1925" s="9"/>
      <c r="FY1925" s="9"/>
      <c r="FZ1925" s="9"/>
      <c r="GA1925" s="9"/>
      <c r="GB1925" s="9"/>
      <c r="GC1925" s="9"/>
      <c r="GD1925" s="9"/>
      <c r="GE1925" s="9"/>
      <c r="GF1925" s="9"/>
    </row>
    <row r="1926" spans="2:188" s="95" customFormat="1">
      <c r="B1926" s="96"/>
      <c r="C1926" s="96"/>
      <c r="D1926" s="96"/>
      <c r="E1926" s="173"/>
      <c r="F1926" s="105"/>
      <c r="G1926" s="97"/>
      <c r="L1926" s="107"/>
      <c r="M1926" s="98"/>
      <c r="N1926" s="99"/>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9"/>
      <c r="FZ1926" s="9"/>
      <c r="GA1926" s="9"/>
      <c r="GB1926" s="9"/>
      <c r="GC1926" s="9"/>
      <c r="GD1926" s="9"/>
      <c r="GE1926" s="9"/>
      <c r="GF1926" s="9"/>
    </row>
    <row r="1927" spans="2:188" s="95" customFormat="1">
      <c r="B1927" s="96"/>
      <c r="C1927" s="96"/>
      <c r="D1927" s="96"/>
      <c r="E1927" s="173"/>
      <c r="F1927" s="105"/>
      <c r="G1927" s="97"/>
      <c r="L1927" s="107"/>
      <c r="M1927" s="98"/>
      <c r="N1927" s="99"/>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c r="DR1927" s="9"/>
      <c r="DS1927" s="9"/>
      <c r="DT1927" s="9"/>
      <c r="DU1927" s="9"/>
      <c r="DV1927" s="9"/>
      <c r="DW1927" s="9"/>
      <c r="DX1927" s="9"/>
      <c r="DY1927" s="9"/>
      <c r="DZ1927" s="9"/>
      <c r="EA1927" s="9"/>
      <c r="EB1927" s="9"/>
      <c r="EC1927" s="9"/>
      <c r="ED1927" s="9"/>
      <c r="EE1927" s="9"/>
      <c r="EF1927" s="9"/>
      <c r="EG1927" s="9"/>
      <c r="EH1927" s="9"/>
      <c r="EI1927" s="9"/>
      <c r="EJ1927" s="9"/>
      <c r="EK1927" s="9"/>
      <c r="EL1927" s="9"/>
      <c r="EM1927" s="9"/>
      <c r="EN1927" s="9"/>
      <c r="EO1927" s="9"/>
      <c r="EP1927" s="9"/>
      <c r="EQ1927" s="9"/>
      <c r="ER1927" s="9"/>
      <c r="ES1927" s="9"/>
      <c r="ET1927" s="9"/>
      <c r="EU1927" s="9"/>
      <c r="EV1927" s="9"/>
      <c r="EW1927" s="9"/>
      <c r="EX1927" s="9"/>
      <c r="EY1927" s="9"/>
      <c r="EZ1927" s="9"/>
      <c r="FA1927" s="9"/>
      <c r="FB1927" s="9"/>
      <c r="FC1927" s="9"/>
      <c r="FD1927" s="9"/>
      <c r="FE1927" s="9"/>
      <c r="FF1927" s="9"/>
      <c r="FG1927" s="9"/>
      <c r="FH1927" s="9"/>
      <c r="FI1927" s="9"/>
      <c r="FJ1927" s="9"/>
      <c r="FK1927" s="9"/>
      <c r="FL1927" s="9"/>
      <c r="FM1927" s="9"/>
      <c r="FN1927" s="9"/>
      <c r="FO1927" s="9"/>
      <c r="FP1927" s="9"/>
      <c r="FQ1927" s="9"/>
      <c r="FR1927" s="9"/>
      <c r="FS1927" s="9"/>
      <c r="FT1927" s="9"/>
      <c r="FU1927" s="9"/>
      <c r="FV1927" s="9"/>
      <c r="FW1927" s="9"/>
      <c r="FX1927" s="9"/>
      <c r="FY1927" s="9"/>
      <c r="FZ1927" s="9"/>
      <c r="GA1927" s="9"/>
      <c r="GB1927" s="9"/>
      <c r="GC1927" s="9"/>
      <c r="GD1927" s="9"/>
      <c r="GE1927" s="9"/>
      <c r="GF1927" s="9"/>
    </row>
    <row r="1928" spans="2:188" s="95" customFormat="1">
      <c r="B1928" s="96"/>
      <c r="C1928" s="96"/>
      <c r="D1928" s="96"/>
      <c r="E1928" s="173"/>
      <c r="F1928" s="105"/>
      <c r="G1928" s="97"/>
      <c r="L1928" s="107"/>
      <c r="M1928" s="98"/>
      <c r="N1928" s="99"/>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9"/>
      <c r="FZ1928" s="9"/>
      <c r="GA1928" s="9"/>
      <c r="GB1928" s="9"/>
      <c r="GC1928" s="9"/>
      <c r="GD1928" s="9"/>
      <c r="GE1928" s="9"/>
      <c r="GF1928" s="9"/>
    </row>
    <row r="1929" spans="2:188" s="95" customFormat="1">
      <c r="B1929" s="96"/>
      <c r="C1929" s="96"/>
      <c r="D1929" s="96"/>
      <c r="E1929" s="173"/>
      <c r="F1929" s="105"/>
      <c r="G1929" s="97"/>
      <c r="L1929" s="107"/>
      <c r="M1929" s="98"/>
      <c r="N1929" s="99"/>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c r="DR1929" s="9"/>
      <c r="DS1929" s="9"/>
      <c r="DT1929" s="9"/>
      <c r="DU1929" s="9"/>
      <c r="DV1929" s="9"/>
      <c r="DW1929" s="9"/>
      <c r="DX1929" s="9"/>
      <c r="DY1929" s="9"/>
      <c r="DZ1929" s="9"/>
      <c r="EA1929" s="9"/>
      <c r="EB1929" s="9"/>
      <c r="EC1929" s="9"/>
      <c r="ED1929" s="9"/>
      <c r="EE1929" s="9"/>
      <c r="EF1929" s="9"/>
      <c r="EG1929" s="9"/>
      <c r="EH1929" s="9"/>
      <c r="EI1929" s="9"/>
      <c r="EJ1929" s="9"/>
      <c r="EK1929" s="9"/>
      <c r="EL1929" s="9"/>
      <c r="EM1929" s="9"/>
      <c r="EN1929" s="9"/>
      <c r="EO1929" s="9"/>
      <c r="EP1929" s="9"/>
      <c r="EQ1929" s="9"/>
      <c r="ER1929" s="9"/>
      <c r="ES1929" s="9"/>
      <c r="ET1929" s="9"/>
      <c r="EU1929" s="9"/>
      <c r="EV1929" s="9"/>
      <c r="EW1929" s="9"/>
      <c r="EX1929" s="9"/>
      <c r="EY1929" s="9"/>
      <c r="EZ1929" s="9"/>
      <c r="FA1929" s="9"/>
      <c r="FB1929" s="9"/>
      <c r="FC1929" s="9"/>
      <c r="FD1929" s="9"/>
      <c r="FE1929" s="9"/>
      <c r="FF1929" s="9"/>
      <c r="FG1929" s="9"/>
      <c r="FH1929" s="9"/>
      <c r="FI1929" s="9"/>
      <c r="FJ1929" s="9"/>
      <c r="FK1929" s="9"/>
      <c r="FL1929" s="9"/>
      <c r="FM1929" s="9"/>
      <c r="FN1929" s="9"/>
      <c r="FO1929" s="9"/>
      <c r="FP1929" s="9"/>
      <c r="FQ1929" s="9"/>
      <c r="FR1929" s="9"/>
      <c r="FS1929" s="9"/>
      <c r="FT1929" s="9"/>
      <c r="FU1929" s="9"/>
      <c r="FV1929" s="9"/>
      <c r="FW1929" s="9"/>
      <c r="FX1929" s="9"/>
      <c r="FY1929" s="9"/>
      <c r="FZ1929" s="9"/>
      <c r="GA1929" s="9"/>
      <c r="GB1929" s="9"/>
      <c r="GC1929" s="9"/>
      <c r="GD1929" s="9"/>
      <c r="GE1929" s="9"/>
      <c r="GF1929" s="9"/>
    </row>
    <row r="1930" spans="2:188" s="95" customFormat="1">
      <c r="B1930" s="96"/>
      <c r="C1930" s="96"/>
      <c r="D1930" s="96"/>
      <c r="E1930" s="173"/>
      <c r="F1930" s="105"/>
      <c r="G1930" s="97"/>
      <c r="L1930" s="107"/>
      <c r="M1930" s="98"/>
      <c r="N1930" s="99"/>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9"/>
      <c r="FZ1930" s="9"/>
      <c r="GA1930" s="9"/>
      <c r="GB1930" s="9"/>
      <c r="GC1930" s="9"/>
      <c r="GD1930" s="9"/>
      <c r="GE1930" s="9"/>
      <c r="GF1930" s="9"/>
    </row>
    <row r="1931" spans="2:188" s="95" customFormat="1">
      <c r="B1931" s="96"/>
      <c r="C1931" s="96"/>
      <c r="D1931" s="96"/>
      <c r="E1931" s="173"/>
      <c r="F1931" s="105"/>
      <c r="G1931" s="97"/>
      <c r="L1931" s="107"/>
      <c r="M1931" s="98"/>
      <c r="N1931" s="99"/>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c r="DR1931" s="9"/>
      <c r="DS1931" s="9"/>
      <c r="DT1931" s="9"/>
      <c r="DU1931" s="9"/>
      <c r="DV1931" s="9"/>
      <c r="DW1931" s="9"/>
      <c r="DX1931" s="9"/>
      <c r="DY1931" s="9"/>
      <c r="DZ1931" s="9"/>
      <c r="EA1931" s="9"/>
      <c r="EB1931" s="9"/>
      <c r="EC1931" s="9"/>
      <c r="ED1931" s="9"/>
      <c r="EE1931" s="9"/>
      <c r="EF1931" s="9"/>
      <c r="EG1931" s="9"/>
      <c r="EH1931" s="9"/>
      <c r="EI1931" s="9"/>
      <c r="EJ1931" s="9"/>
      <c r="EK1931" s="9"/>
      <c r="EL1931" s="9"/>
      <c r="EM1931" s="9"/>
      <c r="EN1931" s="9"/>
      <c r="EO1931" s="9"/>
      <c r="EP1931" s="9"/>
      <c r="EQ1931" s="9"/>
      <c r="ER1931" s="9"/>
      <c r="ES1931" s="9"/>
      <c r="ET1931" s="9"/>
      <c r="EU1931" s="9"/>
      <c r="EV1931" s="9"/>
      <c r="EW1931" s="9"/>
      <c r="EX1931" s="9"/>
      <c r="EY1931" s="9"/>
      <c r="EZ1931" s="9"/>
      <c r="FA1931" s="9"/>
      <c r="FB1931" s="9"/>
      <c r="FC1931" s="9"/>
      <c r="FD1931" s="9"/>
      <c r="FE1931" s="9"/>
      <c r="FF1931" s="9"/>
      <c r="FG1931" s="9"/>
      <c r="FH1931" s="9"/>
      <c r="FI1931" s="9"/>
      <c r="FJ1931" s="9"/>
      <c r="FK1931" s="9"/>
      <c r="FL1931" s="9"/>
      <c r="FM1931" s="9"/>
      <c r="FN1931" s="9"/>
      <c r="FO1931" s="9"/>
      <c r="FP1931" s="9"/>
      <c r="FQ1931" s="9"/>
      <c r="FR1931" s="9"/>
      <c r="FS1931" s="9"/>
      <c r="FT1931" s="9"/>
      <c r="FU1931" s="9"/>
      <c r="FV1931" s="9"/>
      <c r="FW1931" s="9"/>
      <c r="FX1931" s="9"/>
      <c r="FY1931" s="9"/>
      <c r="FZ1931" s="9"/>
      <c r="GA1931" s="9"/>
      <c r="GB1931" s="9"/>
      <c r="GC1931" s="9"/>
      <c r="GD1931" s="9"/>
      <c r="GE1931" s="9"/>
      <c r="GF1931" s="9"/>
    </row>
    <row r="1932" spans="2:188" s="95" customFormat="1">
      <c r="B1932" s="96"/>
      <c r="C1932" s="96"/>
      <c r="D1932" s="96"/>
      <c r="E1932" s="173"/>
      <c r="F1932" s="105"/>
      <c r="G1932" s="97"/>
      <c r="L1932" s="107"/>
      <c r="M1932" s="98"/>
      <c r="N1932" s="99"/>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9"/>
      <c r="FZ1932" s="9"/>
      <c r="GA1932" s="9"/>
      <c r="GB1932" s="9"/>
      <c r="GC1932" s="9"/>
      <c r="GD1932" s="9"/>
      <c r="GE1932" s="9"/>
      <c r="GF1932" s="9"/>
    </row>
    <row r="1933" spans="2:188" s="95" customFormat="1">
      <c r="B1933" s="96"/>
      <c r="C1933" s="96"/>
      <c r="D1933" s="96"/>
      <c r="E1933" s="173"/>
      <c r="F1933" s="105"/>
      <c r="G1933" s="97"/>
      <c r="L1933" s="107"/>
      <c r="M1933" s="98"/>
      <c r="N1933" s="99"/>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c r="DR1933" s="9"/>
      <c r="DS1933" s="9"/>
      <c r="DT1933" s="9"/>
      <c r="DU1933" s="9"/>
      <c r="DV1933" s="9"/>
      <c r="DW1933" s="9"/>
      <c r="DX1933" s="9"/>
      <c r="DY1933" s="9"/>
      <c r="DZ1933" s="9"/>
      <c r="EA1933" s="9"/>
      <c r="EB1933" s="9"/>
      <c r="EC1933" s="9"/>
      <c r="ED1933" s="9"/>
      <c r="EE1933" s="9"/>
      <c r="EF1933" s="9"/>
      <c r="EG1933" s="9"/>
      <c r="EH1933" s="9"/>
      <c r="EI1933" s="9"/>
      <c r="EJ1933" s="9"/>
      <c r="EK1933" s="9"/>
      <c r="EL1933" s="9"/>
      <c r="EM1933" s="9"/>
      <c r="EN1933" s="9"/>
      <c r="EO1933" s="9"/>
      <c r="EP1933" s="9"/>
      <c r="EQ1933" s="9"/>
      <c r="ER1933" s="9"/>
      <c r="ES1933" s="9"/>
      <c r="ET1933" s="9"/>
      <c r="EU1933" s="9"/>
      <c r="EV1933" s="9"/>
      <c r="EW1933" s="9"/>
      <c r="EX1933" s="9"/>
      <c r="EY1933" s="9"/>
      <c r="EZ1933" s="9"/>
      <c r="FA1933" s="9"/>
      <c r="FB1933" s="9"/>
      <c r="FC1933" s="9"/>
      <c r="FD1933" s="9"/>
      <c r="FE1933" s="9"/>
      <c r="FF1933" s="9"/>
      <c r="FG1933" s="9"/>
      <c r="FH1933" s="9"/>
      <c r="FI1933" s="9"/>
      <c r="FJ1933" s="9"/>
      <c r="FK1933" s="9"/>
      <c r="FL1933" s="9"/>
      <c r="FM1933" s="9"/>
      <c r="FN1933" s="9"/>
      <c r="FO1933" s="9"/>
      <c r="FP1933" s="9"/>
      <c r="FQ1933" s="9"/>
      <c r="FR1933" s="9"/>
      <c r="FS1933" s="9"/>
      <c r="FT1933" s="9"/>
      <c r="FU1933" s="9"/>
      <c r="FV1933" s="9"/>
      <c r="FW1933" s="9"/>
      <c r="FX1933" s="9"/>
      <c r="FY1933" s="9"/>
      <c r="FZ1933" s="9"/>
      <c r="GA1933" s="9"/>
      <c r="GB1933" s="9"/>
      <c r="GC1933" s="9"/>
      <c r="GD1933" s="9"/>
      <c r="GE1933" s="9"/>
      <c r="GF1933" s="9"/>
    </row>
    <row r="1934" spans="2:188" s="95" customFormat="1">
      <c r="B1934" s="96"/>
      <c r="C1934" s="96"/>
      <c r="D1934" s="96"/>
      <c r="E1934" s="173"/>
      <c r="F1934" s="105"/>
      <c r="G1934" s="97"/>
      <c r="L1934" s="107"/>
      <c r="M1934" s="98"/>
      <c r="N1934" s="99"/>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9"/>
      <c r="EV1934" s="9"/>
      <c r="EW1934" s="9"/>
      <c r="EX1934" s="9"/>
      <c r="EY1934" s="9"/>
      <c r="EZ1934" s="9"/>
      <c r="FA1934" s="9"/>
      <c r="FB1934" s="9"/>
      <c r="FC1934" s="9"/>
      <c r="FD1934" s="9"/>
      <c r="FE1934" s="9"/>
      <c r="FF1934" s="9"/>
      <c r="FG1934" s="9"/>
      <c r="FH1934" s="9"/>
      <c r="FI1934" s="9"/>
      <c r="FJ1934" s="9"/>
      <c r="FK1934" s="9"/>
      <c r="FL1934" s="9"/>
      <c r="FM1934" s="9"/>
      <c r="FN1934" s="9"/>
      <c r="FO1934" s="9"/>
      <c r="FP1934" s="9"/>
      <c r="FQ1934" s="9"/>
      <c r="FR1934" s="9"/>
      <c r="FS1934" s="9"/>
      <c r="FT1934" s="9"/>
      <c r="FU1934" s="9"/>
      <c r="FV1934" s="9"/>
      <c r="FW1934" s="9"/>
      <c r="FX1934" s="9"/>
      <c r="FY1934" s="9"/>
      <c r="FZ1934" s="9"/>
      <c r="GA1934" s="9"/>
      <c r="GB1934" s="9"/>
      <c r="GC1934" s="9"/>
      <c r="GD1934" s="9"/>
      <c r="GE1934" s="9"/>
      <c r="GF1934" s="9"/>
    </row>
    <row r="1935" spans="2:188" s="95" customFormat="1">
      <c r="B1935" s="96"/>
      <c r="C1935" s="96"/>
      <c r="D1935" s="96"/>
      <c r="E1935" s="173"/>
      <c r="F1935" s="105"/>
      <c r="G1935" s="97"/>
      <c r="L1935" s="107"/>
      <c r="M1935" s="98"/>
      <c r="N1935" s="99"/>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c r="DR1935" s="9"/>
      <c r="DS1935" s="9"/>
      <c r="DT1935" s="9"/>
      <c r="DU1935" s="9"/>
      <c r="DV1935" s="9"/>
      <c r="DW1935" s="9"/>
      <c r="DX1935" s="9"/>
      <c r="DY1935" s="9"/>
      <c r="DZ1935" s="9"/>
      <c r="EA1935" s="9"/>
      <c r="EB1935" s="9"/>
      <c r="EC1935" s="9"/>
      <c r="ED1935" s="9"/>
      <c r="EE1935" s="9"/>
      <c r="EF1935" s="9"/>
      <c r="EG1935" s="9"/>
      <c r="EH1935" s="9"/>
      <c r="EI1935" s="9"/>
      <c r="EJ1935" s="9"/>
      <c r="EK1935" s="9"/>
      <c r="EL1935" s="9"/>
      <c r="EM1935" s="9"/>
      <c r="EN1935" s="9"/>
      <c r="EO1935" s="9"/>
      <c r="EP1935" s="9"/>
      <c r="EQ1935" s="9"/>
      <c r="ER1935" s="9"/>
      <c r="ES1935" s="9"/>
      <c r="ET1935" s="9"/>
      <c r="EU1935" s="9"/>
      <c r="EV1935" s="9"/>
      <c r="EW1935" s="9"/>
      <c r="EX1935" s="9"/>
      <c r="EY1935" s="9"/>
      <c r="EZ1935" s="9"/>
      <c r="FA1935" s="9"/>
      <c r="FB1935" s="9"/>
      <c r="FC1935" s="9"/>
      <c r="FD1935" s="9"/>
      <c r="FE1935" s="9"/>
      <c r="FF1935" s="9"/>
      <c r="FG1935" s="9"/>
      <c r="FH1935" s="9"/>
      <c r="FI1935" s="9"/>
      <c r="FJ1935" s="9"/>
      <c r="FK1935" s="9"/>
      <c r="FL1935" s="9"/>
      <c r="FM1935" s="9"/>
      <c r="FN1935" s="9"/>
      <c r="FO1935" s="9"/>
      <c r="FP1935" s="9"/>
      <c r="FQ1935" s="9"/>
      <c r="FR1935" s="9"/>
      <c r="FS1935" s="9"/>
      <c r="FT1935" s="9"/>
      <c r="FU1935" s="9"/>
      <c r="FV1935" s="9"/>
      <c r="FW1935" s="9"/>
      <c r="FX1935" s="9"/>
      <c r="FY1935" s="9"/>
      <c r="FZ1935" s="9"/>
      <c r="GA1935" s="9"/>
      <c r="GB1935" s="9"/>
      <c r="GC1935" s="9"/>
      <c r="GD1935" s="9"/>
      <c r="GE1935" s="9"/>
      <c r="GF1935" s="9"/>
    </row>
    <row r="1936" spans="2:188" s="95" customFormat="1">
      <c r="B1936" s="96"/>
      <c r="C1936" s="96"/>
      <c r="D1936" s="96"/>
      <c r="E1936" s="173"/>
      <c r="F1936" s="105"/>
      <c r="G1936" s="97"/>
      <c r="L1936" s="107"/>
      <c r="M1936" s="98"/>
      <c r="N1936" s="99"/>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c r="DR1936" s="9"/>
      <c r="DS1936" s="9"/>
      <c r="DT1936" s="9"/>
      <c r="DU1936" s="9"/>
      <c r="DV1936" s="9"/>
      <c r="DW1936" s="9"/>
      <c r="DX1936" s="9"/>
      <c r="DY1936" s="9"/>
      <c r="DZ1936" s="9"/>
      <c r="EA1936" s="9"/>
      <c r="EB1936" s="9"/>
      <c r="EC1936" s="9"/>
      <c r="ED1936" s="9"/>
      <c r="EE1936" s="9"/>
      <c r="EF1936" s="9"/>
      <c r="EG1936" s="9"/>
      <c r="EH1936" s="9"/>
      <c r="EI1936" s="9"/>
      <c r="EJ1936" s="9"/>
      <c r="EK1936" s="9"/>
      <c r="EL1936" s="9"/>
      <c r="EM1936" s="9"/>
      <c r="EN1936" s="9"/>
      <c r="EO1936" s="9"/>
      <c r="EP1936" s="9"/>
      <c r="EQ1936" s="9"/>
      <c r="ER1936" s="9"/>
      <c r="ES1936" s="9"/>
      <c r="ET1936" s="9"/>
      <c r="EU1936" s="9"/>
      <c r="EV1936" s="9"/>
      <c r="EW1936" s="9"/>
      <c r="EX1936" s="9"/>
      <c r="EY1936" s="9"/>
      <c r="EZ1936" s="9"/>
      <c r="FA1936" s="9"/>
      <c r="FB1936" s="9"/>
      <c r="FC1936" s="9"/>
      <c r="FD1936" s="9"/>
      <c r="FE1936" s="9"/>
      <c r="FF1936" s="9"/>
      <c r="FG1936" s="9"/>
      <c r="FH1936" s="9"/>
      <c r="FI1936" s="9"/>
      <c r="FJ1936" s="9"/>
      <c r="FK1936" s="9"/>
      <c r="FL1936" s="9"/>
      <c r="FM1936" s="9"/>
      <c r="FN1936" s="9"/>
      <c r="FO1936" s="9"/>
      <c r="FP1936" s="9"/>
      <c r="FQ1936" s="9"/>
      <c r="FR1936" s="9"/>
      <c r="FS1936" s="9"/>
      <c r="FT1936" s="9"/>
      <c r="FU1936" s="9"/>
      <c r="FV1936" s="9"/>
      <c r="FW1936" s="9"/>
      <c r="FX1936" s="9"/>
      <c r="FY1936" s="9"/>
      <c r="FZ1936" s="9"/>
      <c r="GA1936" s="9"/>
      <c r="GB1936" s="9"/>
      <c r="GC1936" s="9"/>
      <c r="GD1936" s="9"/>
      <c r="GE1936" s="9"/>
      <c r="GF1936" s="9"/>
    </row>
    <row r="1937" spans="2:188" s="95" customFormat="1">
      <c r="B1937" s="96"/>
      <c r="C1937" s="96"/>
      <c r="D1937" s="96"/>
      <c r="E1937" s="173"/>
      <c r="F1937" s="105"/>
      <c r="G1937" s="97"/>
      <c r="L1937" s="107"/>
      <c r="M1937" s="98"/>
      <c r="N1937" s="99"/>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c r="DR1937" s="9"/>
      <c r="DS1937" s="9"/>
      <c r="DT1937" s="9"/>
      <c r="DU1937" s="9"/>
      <c r="DV1937" s="9"/>
      <c r="DW1937" s="9"/>
      <c r="DX1937" s="9"/>
      <c r="DY1937" s="9"/>
      <c r="DZ1937" s="9"/>
      <c r="EA1937" s="9"/>
      <c r="EB1937" s="9"/>
      <c r="EC1937" s="9"/>
      <c r="ED1937" s="9"/>
      <c r="EE1937" s="9"/>
      <c r="EF1937" s="9"/>
      <c r="EG1937" s="9"/>
      <c r="EH1937" s="9"/>
      <c r="EI1937" s="9"/>
      <c r="EJ1937" s="9"/>
      <c r="EK1937" s="9"/>
      <c r="EL1937" s="9"/>
      <c r="EM1937" s="9"/>
      <c r="EN1937" s="9"/>
      <c r="EO1937" s="9"/>
      <c r="EP1937" s="9"/>
      <c r="EQ1937" s="9"/>
      <c r="ER1937" s="9"/>
      <c r="ES1937" s="9"/>
      <c r="ET1937" s="9"/>
      <c r="EU1937" s="9"/>
      <c r="EV1937" s="9"/>
      <c r="EW1937" s="9"/>
      <c r="EX1937" s="9"/>
      <c r="EY1937" s="9"/>
      <c r="EZ1937" s="9"/>
      <c r="FA1937" s="9"/>
      <c r="FB1937" s="9"/>
      <c r="FC1937" s="9"/>
      <c r="FD1937" s="9"/>
      <c r="FE1937" s="9"/>
      <c r="FF1937" s="9"/>
      <c r="FG1937" s="9"/>
      <c r="FH1937" s="9"/>
      <c r="FI1937" s="9"/>
      <c r="FJ1937" s="9"/>
      <c r="FK1937" s="9"/>
      <c r="FL1937" s="9"/>
      <c r="FM1937" s="9"/>
      <c r="FN1937" s="9"/>
      <c r="FO1937" s="9"/>
      <c r="FP1937" s="9"/>
      <c r="FQ1937" s="9"/>
      <c r="FR1937" s="9"/>
      <c r="FS1937" s="9"/>
      <c r="FT1937" s="9"/>
      <c r="FU1937" s="9"/>
      <c r="FV1937" s="9"/>
      <c r="FW1937" s="9"/>
      <c r="FX1937" s="9"/>
      <c r="FY1937" s="9"/>
      <c r="FZ1937" s="9"/>
      <c r="GA1937" s="9"/>
      <c r="GB1937" s="9"/>
      <c r="GC1937" s="9"/>
      <c r="GD1937" s="9"/>
      <c r="GE1937" s="9"/>
      <c r="GF1937" s="9"/>
    </row>
    <row r="1938" spans="2:188" s="95" customFormat="1">
      <c r="B1938" s="96"/>
      <c r="C1938" s="96"/>
      <c r="D1938" s="96"/>
      <c r="E1938" s="173"/>
      <c r="F1938" s="105"/>
      <c r="G1938" s="97"/>
      <c r="L1938" s="107"/>
      <c r="M1938" s="98"/>
      <c r="N1938" s="99"/>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c r="DR1938" s="9"/>
      <c r="DS1938" s="9"/>
      <c r="DT1938" s="9"/>
      <c r="DU1938" s="9"/>
      <c r="DV1938" s="9"/>
      <c r="DW1938" s="9"/>
      <c r="DX1938" s="9"/>
      <c r="DY1938" s="9"/>
      <c r="DZ1938" s="9"/>
      <c r="EA1938" s="9"/>
      <c r="EB1938" s="9"/>
      <c r="EC1938" s="9"/>
      <c r="ED1938" s="9"/>
      <c r="EE1938" s="9"/>
      <c r="EF1938" s="9"/>
      <c r="EG1938" s="9"/>
      <c r="EH1938" s="9"/>
      <c r="EI1938" s="9"/>
      <c r="EJ1938" s="9"/>
      <c r="EK1938" s="9"/>
      <c r="EL1938" s="9"/>
      <c r="EM1938" s="9"/>
      <c r="EN1938" s="9"/>
      <c r="EO1938" s="9"/>
      <c r="EP1938" s="9"/>
      <c r="EQ1938" s="9"/>
      <c r="ER1938" s="9"/>
      <c r="ES1938" s="9"/>
      <c r="ET1938" s="9"/>
      <c r="EU1938" s="9"/>
      <c r="EV1938" s="9"/>
      <c r="EW1938" s="9"/>
      <c r="EX1938" s="9"/>
      <c r="EY1938" s="9"/>
      <c r="EZ1938" s="9"/>
      <c r="FA1938" s="9"/>
      <c r="FB1938" s="9"/>
      <c r="FC1938" s="9"/>
      <c r="FD1938" s="9"/>
      <c r="FE1938" s="9"/>
      <c r="FF1938" s="9"/>
      <c r="FG1938" s="9"/>
      <c r="FH1938" s="9"/>
      <c r="FI1938" s="9"/>
      <c r="FJ1938" s="9"/>
      <c r="FK1938" s="9"/>
      <c r="FL1938" s="9"/>
      <c r="FM1938" s="9"/>
      <c r="FN1938" s="9"/>
      <c r="FO1938" s="9"/>
      <c r="FP1938" s="9"/>
      <c r="FQ1938" s="9"/>
      <c r="FR1938" s="9"/>
      <c r="FS1938" s="9"/>
      <c r="FT1938" s="9"/>
      <c r="FU1938" s="9"/>
      <c r="FV1938" s="9"/>
      <c r="FW1938" s="9"/>
      <c r="FX1938" s="9"/>
      <c r="FY1938" s="9"/>
      <c r="FZ1938" s="9"/>
      <c r="GA1938" s="9"/>
      <c r="GB1938" s="9"/>
      <c r="GC1938" s="9"/>
      <c r="GD1938" s="9"/>
      <c r="GE1938" s="9"/>
      <c r="GF1938" s="9"/>
    </row>
    <row r="1939" spans="2:188" s="95" customFormat="1">
      <c r="B1939" s="96"/>
      <c r="C1939" s="96"/>
      <c r="D1939" s="96"/>
      <c r="E1939" s="173"/>
      <c r="F1939" s="105"/>
      <c r="G1939" s="97"/>
      <c r="L1939" s="107"/>
      <c r="M1939" s="98"/>
      <c r="N1939" s="99"/>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c r="DR1939" s="9"/>
      <c r="DS1939" s="9"/>
      <c r="DT1939" s="9"/>
      <c r="DU1939" s="9"/>
      <c r="DV1939" s="9"/>
      <c r="DW1939" s="9"/>
      <c r="DX1939" s="9"/>
      <c r="DY1939" s="9"/>
      <c r="DZ1939" s="9"/>
      <c r="EA1939" s="9"/>
      <c r="EB1939" s="9"/>
      <c r="EC1939" s="9"/>
      <c r="ED1939" s="9"/>
      <c r="EE1939" s="9"/>
      <c r="EF1939" s="9"/>
      <c r="EG1939" s="9"/>
      <c r="EH1939" s="9"/>
      <c r="EI1939" s="9"/>
      <c r="EJ1939" s="9"/>
      <c r="EK1939" s="9"/>
      <c r="EL1939" s="9"/>
      <c r="EM1939" s="9"/>
      <c r="EN1939" s="9"/>
      <c r="EO1939" s="9"/>
      <c r="EP1939" s="9"/>
      <c r="EQ1939" s="9"/>
      <c r="ER1939" s="9"/>
      <c r="ES1939" s="9"/>
      <c r="ET1939" s="9"/>
      <c r="EU1939" s="9"/>
      <c r="EV1939" s="9"/>
      <c r="EW1939" s="9"/>
      <c r="EX1939" s="9"/>
      <c r="EY1939" s="9"/>
      <c r="EZ1939" s="9"/>
      <c r="FA1939" s="9"/>
      <c r="FB1939" s="9"/>
      <c r="FC1939" s="9"/>
      <c r="FD1939" s="9"/>
      <c r="FE1939" s="9"/>
      <c r="FF1939" s="9"/>
      <c r="FG1939" s="9"/>
      <c r="FH1939" s="9"/>
      <c r="FI1939" s="9"/>
      <c r="FJ1939" s="9"/>
      <c r="FK1939" s="9"/>
      <c r="FL1939" s="9"/>
      <c r="FM1939" s="9"/>
      <c r="FN1939" s="9"/>
      <c r="FO1939" s="9"/>
      <c r="FP1939" s="9"/>
      <c r="FQ1939" s="9"/>
      <c r="FR1939" s="9"/>
      <c r="FS1939" s="9"/>
      <c r="FT1939" s="9"/>
      <c r="FU1939" s="9"/>
      <c r="FV1939" s="9"/>
      <c r="FW1939" s="9"/>
      <c r="FX1939" s="9"/>
      <c r="FY1939" s="9"/>
      <c r="FZ1939" s="9"/>
      <c r="GA1939" s="9"/>
      <c r="GB1939" s="9"/>
      <c r="GC1939" s="9"/>
      <c r="GD1939" s="9"/>
      <c r="GE1939" s="9"/>
      <c r="GF1939" s="9"/>
    </row>
    <row r="1940" spans="2:188" s="95" customFormat="1">
      <c r="B1940" s="96"/>
      <c r="C1940" s="96"/>
      <c r="D1940" s="96"/>
      <c r="E1940" s="173"/>
      <c r="F1940" s="105"/>
      <c r="G1940" s="97"/>
      <c r="L1940" s="107"/>
      <c r="M1940" s="98"/>
      <c r="N1940" s="99"/>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c r="DR1940" s="9"/>
      <c r="DS1940" s="9"/>
      <c r="DT1940" s="9"/>
      <c r="DU1940" s="9"/>
      <c r="DV1940" s="9"/>
      <c r="DW1940" s="9"/>
      <c r="DX1940" s="9"/>
      <c r="DY1940" s="9"/>
      <c r="DZ1940" s="9"/>
      <c r="EA1940" s="9"/>
      <c r="EB1940" s="9"/>
      <c r="EC1940" s="9"/>
      <c r="ED1940" s="9"/>
      <c r="EE1940" s="9"/>
      <c r="EF1940" s="9"/>
      <c r="EG1940" s="9"/>
      <c r="EH1940" s="9"/>
      <c r="EI1940" s="9"/>
      <c r="EJ1940" s="9"/>
      <c r="EK1940" s="9"/>
      <c r="EL1940" s="9"/>
      <c r="EM1940" s="9"/>
      <c r="EN1940" s="9"/>
      <c r="EO1940" s="9"/>
      <c r="EP1940" s="9"/>
      <c r="EQ1940" s="9"/>
      <c r="ER1940" s="9"/>
      <c r="ES1940" s="9"/>
      <c r="ET1940" s="9"/>
      <c r="EU1940" s="9"/>
      <c r="EV1940" s="9"/>
      <c r="EW1940" s="9"/>
      <c r="EX1940" s="9"/>
      <c r="EY1940" s="9"/>
      <c r="EZ1940" s="9"/>
      <c r="FA1940" s="9"/>
      <c r="FB1940" s="9"/>
      <c r="FC1940" s="9"/>
      <c r="FD1940" s="9"/>
      <c r="FE1940" s="9"/>
      <c r="FF1940" s="9"/>
      <c r="FG1940" s="9"/>
      <c r="FH1940" s="9"/>
      <c r="FI1940" s="9"/>
      <c r="FJ1940" s="9"/>
      <c r="FK1940" s="9"/>
      <c r="FL1940" s="9"/>
      <c r="FM1940" s="9"/>
      <c r="FN1940" s="9"/>
      <c r="FO1940" s="9"/>
      <c r="FP1940" s="9"/>
      <c r="FQ1940" s="9"/>
      <c r="FR1940" s="9"/>
      <c r="FS1940" s="9"/>
      <c r="FT1940" s="9"/>
      <c r="FU1940" s="9"/>
      <c r="FV1940" s="9"/>
      <c r="FW1940" s="9"/>
      <c r="FX1940" s="9"/>
      <c r="FY1940" s="9"/>
      <c r="FZ1940" s="9"/>
      <c r="GA1940" s="9"/>
      <c r="GB1940" s="9"/>
      <c r="GC1940" s="9"/>
      <c r="GD1940" s="9"/>
      <c r="GE1940" s="9"/>
      <c r="GF1940" s="9"/>
    </row>
    <row r="1941" spans="2:188" s="95" customFormat="1">
      <c r="B1941" s="96"/>
      <c r="C1941" s="96"/>
      <c r="D1941" s="96"/>
      <c r="E1941" s="173"/>
      <c r="F1941" s="105"/>
      <c r="G1941" s="97"/>
      <c r="L1941" s="107"/>
      <c r="M1941" s="98"/>
      <c r="N1941" s="99"/>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row>
    <row r="1942" spans="2:188" s="95" customFormat="1">
      <c r="B1942" s="96"/>
      <c r="C1942" s="96"/>
      <c r="D1942" s="96"/>
      <c r="E1942" s="173"/>
      <c r="F1942" s="105"/>
      <c r="G1942" s="97"/>
      <c r="L1942" s="107"/>
      <c r="M1942" s="98"/>
      <c r="N1942" s="99"/>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9"/>
      <c r="EV1942" s="9"/>
      <c r="EW1942" s="9"/>
      <c r="EX1942" s="9"/>
      <c r="EY1942" s="9"/>
      <c r="EZ1942" s="9"/>
      <c r="FA1942" s="9"/>
      <c r="FB1942" s="9"/>
      <c r="FC1942" s="9"/>
      <c r="FD1942" s="9"/>
      <c r="FE1942" s="9"/>
      <c r="FF1942" s="9"/>
      <c r="FG1942" s="9"/>
      <c r="FH1942" s="9"/>
      <c r="FI1942" s="9"/>
      <c r="FJ1942" s="9"/>
      <c r="FK1942" s="9"/>
      <c r="FL1942" s="9"/>
      <c r="FM1942" s="9"/>
      <c r="FN1942" s="9"/>
      <c r="FO1942" s="9"/>
      <c r="FP1942" s="9"/>
      <c r="FQ1942" s="9"/>
      <c r="FR1942" s="9"/>
      <c r="FS1942" s="9"/>
      <c r="FT1942" s="9"/>
      <c r="FU1942" s="9"/>
      <c r="FV1942" s="9"/>
      <c r="FW1942" s="9"/>
      <c r="FX1942" s="9"/>
      <c r="FY1942" s="9"/>
      <c r="FZ1942" s="9"/>
      <c r="GA1942" s="9"/>
      <c r="GB1942" s="9"/>
      <c r="GC1942" s="9"/>
      <c r="GD1942" s="9"/>
      <c r="GE1942" s="9"/>
      <c r="GF1942" s="9"/>
    </row>
    <row r="1943" spans="2:188" s="95" customFormat="1">
      <c r="B1943" s="96"/>
      <c r="C1943" s="96"/>
      <c r="D1943" s="96"/>
      <c r="E1943" s="173"/>
      <c r="F1943" s="105"/>
      <c r="G1943" s="97"/>
      <c r="L1943" s="107"/>
      <c r="M1943" s="98"/>
      <c r="N1943" s="99"/>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c r="DR1943" s="9"/>
      <c r="DS1943" s="9"/>
      <c r="DT1943" s="9"/>
      <c r="DU1943" s="9"/>
      <c r="DV1943" s="9"/>
      <c r="DW1943" s="9"/>
      <c r="DX1943" s="9"/>
      <c r="DY1943" s="9"/>
      <c r="DZ1943" s="9"/>
      <c r="EA1943" s="9"/>
      <c r="EB1943" s="9"/>
      <c r="EC1943" s="9"/>
      <c r="ED1943" s="9"/>
      <c r="EE1943" s="9"/>
      <c r="EF1943" s="9"/>
      <c r="EG1943" s="9"/>
      <c r="EH1943" s="9"/>
      <c r="EI1943" s="9"/>
      <c r="EJ1943" s="9"/>
      <c r="EK1943" s="9"/>
      <c r="EL1943" s="9"/>
      <c r="EM1943" s="9"/>
      <c r="EN1943" s="9"/>
      <c r="EO1943" s="9"/>
      <c r="EP1943" s="9"/>
      <c r="EQ1943" s="9"/>
      <c r="ER1943" s="9"/>
      <c r="ES1943" s="9"/>
      <c r="ET1943" s="9"/>
      <c r="EU1943" s="9"/>
      <c r="EV1943" s="9"/>
      <c r="EW1943" s="9"/>
      <c r="EX1943" s="9"/>
      <c r="EY1943" s="9"/>
      <c r="EZ1943" s="9"/>
      <c r="FA1943" s="9"/>
      <c r="FB1943" s="9"/>
      <c r="FC1943" s="9"/>
      <c r="FD1943" s="9"/>
      <c r="FE1943" s="9"/>
      <c r="FF1943" s="9"/>
      <c r="FG1943" s="9"/>
      <c r="FH1943" s="9"/>
      <c r="FI1943" s="9"/>
      <c r="FJ1943" s="9"/>
      <c r="FK1943" s="9"/>
      <c r="FL1943" s="9"/>
      <c r="FM1943" s="9"/>
      <c r="FN1943" s="9"/>
      <c r="FO1943" s="9"/>
      <c r="FP1943" s="9"/>
      <c r="FQ1943" s="9"/>
      <c r="FR1943" s="9"/>
      <c r="FS1943" s="9"/>
      <c r="FT1943" s="9"/>
      <c r="FU1943" s="9"/>
      <c r="FV1943" s="9"/>
      <c r="FW1943" s="9"/>
      <c r="FX1943" s="9"/>
      <c r="FY1943" s="9"/>
      <c r="FZ1943" s="9"/>
      <c r="GA1943" s="9"/>
      <c r="GB1943" s="9"/>
      <c r="GC1943" s="9"/>
      <c r="GD1943" s="9"/>
      <c r="GE1943" s="9"/>
      <c r="GF1943" s="9"/>
    </row>
    <row r="1944" spans="2:188" s="95" customFormat="1">
      <c r="B1944" s="96"/>
      <c r="C1944" s="96"/>
      <c r="D1944" s="96"/>
      <c r="E1944" s="173"/>
      <c r="F1944" s="105"/>
      <c r="G1944" s="97"/>
      <c r="L1944" s="107"/>
      <c r="M1944" s="98"/>
      <c r="N1944" s="99"/>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c r="DR1944" s="9"/>
      <c r="DS1944" s="9"/>
      <c r="DT1944" s="9"/>
      <c r="DU1944" s="9"/>
      <c r="DV1944" s="9"/>
      <c r="DW1944" s="9"/>
      <c r="DX1944" s="9"/>
      <c r="DY1944" s="9"/>
      <c r="DZ1944" s="9"/>
      <c r="EA1944" s="9"/>
      <c r="EB1944" s="9"/>
      <c r="EC1944" s="9"/>
      <c r="ED1944" s="9"/>
      <c r="EE1944" s="9"/>
      <c r="EF1944" s="9"/>
      <c r="EG1944" s="9"/>
      <c r="EH1944" s="9"/>
      <c r="EI1944" s="9"/>
      <c r="EJ1944" s="9"/>
      <c r="EK1944" s="9"/>
      <c r="EL1944" s="9"/>
      <c r="EM1944" s="9"/>
      <c r="EN1944" s="9"/>
      <c r="EO1944" s="9"/>
      <c r="EP1944" s="9"/>
      <c r="EQ1944" s="9"/>
      <c r="ER1944" s="9"/>
      <c r="ES1944" s="9"/>
      <c r="ET1944" s="9"/>
      <c r="EU1944" s="9"/>
      <c r="EV1944" s="9"/>
      <c r="EW1944" s="9"/>
      <c r="EX1944" s="9"/>
      <c r="EY1944" s="9"/>
      <c r="EZ1944" s="9"/>
      <c r="FA1944" s="9"/>
      <c r="FB1944" s="9"/>
      <c r="FC1944" s="9"/>
      <c r="FD1944" s="9"/>
      <c r="FE1944" s="9"/>
      <c r="FF1944" s="9"/>
      <c r="FG1944" s="9"/>
      <c r="FH1944" s="9"/>
      <c r="FI1944" s="9"/>
      <c r="FJ1944" s="9"/>
      <c r="FK1944" s="9"/>
      <c r="FL1944" s="9"/>
      <c r="FM1944" s="9"/>
      <c r="FN1944" s="9"/>
      <c r="FO1944" s="9"/>
      <c r="FP1944" s="9"/>
      <c r="FQ1944" s="9"/>
      <c r="FR1944" s="9"/>
      <c r="FS1944" s="9"/>
      <c r="FT1944" s="9"/>
      <c r="FU1944" s="9"/>
      <c r="FV1944" s="9"/>
      <c r="FW1944" s="9"/>
      <c r="FX1944" s="9"/>
      <c r="FY1944" s="9"/>
      <c r="FZ1944" s="9"/>
      <c r="GA1944" s="9"/>
      <c r="GB1944" s="9"/>
      <c r="GC1944" s="9"/>
      <c r="GD1944" s="9"/>
      <c r="GE1944" s="9"/>
      <c r="GF1944" s="9"/>
    </row>
    <row r="1945" spans="2:188" s="95" customFormat="1">
      <c r="B1945" s="96"/>
      <c r="C1945" s="96"/>
      <c r="D1945" s="96"/>
      <c r="E1945" s="173"/>
      <c r="F1945" s="105"/>
      <c r="G1945" s="97"/>
      <c r="L1945" s="107"/>
      <c r="M1945" s="98"/>
      <c r="N1945" s="99"/>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c r="DR1945" s="9"/>
      <c r="DS1945" s="9"/>
      <c r="DT1945" s="9"/>
      <c r="DU1945" s="9"/>
      <c r="DV1945" s="9"/>
      <c r="DW1945" s="9"/>
      <c r="DX1945" s="9"/>
      <c r="DY1945" s="9"/>
      <c r="DZ1945" s="9"/>
      <c r="EA1945" s="9"/>
      <c r="EB1945" s="9"/>
      <c r="EC1945" s="9"/>
      <c r="ED1945" s="9"/>
      <c r="EE1945" s="9"/>
      <c r="EF1945" s="9"/>
      <c r="EG1945" s="9"/>
      <c r="EH1945" s="9"/>
      <c r="EI1945" s="9"/>
      <c r="EJ1945" s="9"/>
      <c r="EK1945" s="9"/>
      <c r="EL1945" s="9"/>
      <c r="EM1945" s="9"/>
      <c r="EN1945" s="9"/>
      <c r="EO1945" s="9"/>
      <c r="EP1945" s="9"/>
      <c r="EQ1945" s="9"/>
      <c r="ER1945" s="9"/>
      <c r="ES1945" s="9"/>
      <c r="ET1945" s="9"/>
      <c r="EU1945" s="9"/>
      <c r="EV1945" s="9"/>
      <c r="EW1945" s="9"/>
      <c r="EX1945" s="9"/>
      <c r="EY1945" s="9"/>
      <c r="EZ1945" s="9"/>
      <c r="FA1945" s="9"/>
      <c r="FB1945" s="9"/>
      <c r="FC1945" s="9"/>
      <c r="FD1945" s="9"/>
      <c r="FE1945" s="9"/>
      <c r="FF1945" s="9"/>
      <c r="FG1945" s="9"/>
      <c r="FH1945" s="9"/>
      <c r="FI1945" s="9"/>
      <c r="FJ1945" s="9"/>
      <c r="FK1945" s="9"/>
      <c r="FL1945" s="9"/>
      <c r="FM1945" s="9"/>
      <c r="FN1945" s="9"/>
      <c r="FO1945" s="9"/>
      <c r="FP1945" s="9"/>
      <c r="FQ1945" s="9"/>
      <c r="FR1945" s="9"/>
      <c r="FS1945" s="9"/>
      <c r="FT1945" s="9"/>
      <c r="FU1945" s="9"/>
      <c r="FV1945" s="9"/>
      <c r="FW1945" s="9"/>
      <c r="FX1945" s="9"/>
      <c r="FY1945" s="9"/>
      <c r="FZ1945" s="9"/>
      <c r="GA1945" s="9"/>
      <c r="GB1945" s="9"/>
      <c r="GC1945" s="9"/>
      <c r="GD1945" s="9"/>
      <c r="GE1945" s="9"/>
      <c r="GF1945" s="9"/>
    </row>
    <row r="1946" spans="2:188" s="95" customFormat="1">
      <c r="B1946" s="96"/>
      <c r="C1946" s="96"/>
      <c r="D1946" s="96"/>
      <c r="E1946" s="173"/>
      <c r="F1946" s="105"/>
      <c r="G1946" s="97"/>
      <c r="L1946" s="107"/>
      <c r="M1946" s="98"/>
      <c r="N1946" s="99"/>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c r="DR1946" s="9"/>
      <c r="DS1946" s="9"/>
      <c r="DT1946" s="9"/>
      <c r="DU1946" s="9"/>
      <c r="DV1946" s="9"/>
      <c r="DW1946" s="9"/>
      <c r="DX1946" s="9"/>
      <c r="DY1946" s="9"/>
      <c r="DZ1946" s="9"/>
      <c r="EA1946" s="9"/>
      <c r="EB1946" s="9"/>
      <c r="EC1946" s="9"/>
      <c r="ED1946" s="9"/>
      <c r="EE1946" s="9"/>
      <c r="EF1946" s="9"/>
      <c r="EG1946" s="9"/>
      <c r="EH1946" s="9"/>
      <c r="EI1946" s="9"/>
      <c r="EJ1946" s="9"/>
      <c r="EK1946" s="9"/>
      <c r="EL1946" s="9"/>
      <c r="EM1946" s="9"/>
      <c r="EN1946" s="9"/>
      <c r="EO1946" s="9"/>
      <c r="EP1946" s="9"/>
      <c r="EQ1946" s="9"/>
      <c r="ER1946" s="9"/>
      <c r="ES1946" s="9"/>
      <c r="ET1946" s="9"/>
      <c r="EU1946" s="9"/>
      <c r="EV1946" s="9"/>
      <c r="EW1946" s="9"/>
      <c r="EX1946" s="9"/>
      <c r="EY1946" s="9"/>
      <c r="EZ1946" s="9"/>
      <c r="FA1946" s="9"/>
      <c r="FB1946" s="9"/>
      <c r="FC1946" s="9"/>
      <c r="FD1946" s="9"/>
      <c r="FE1946" s="9"/>
      <c r="FF1946" s="9"/>
      <c r="FG1946" s="9"/>
      <c r="FH1946" s="9"/>
      <c r="FI1946" s="9"/>
      <c r="FJ1946" s="9"/>
      <c r="FK1946" s="9"/>
      <c r="FL1946" s="9"/>
      <c r="FM1946" s="9"/>
      <c r="FN1946" s="9"/>
      <c r="FO1946" s="9"/>
      <c r="FP1946" s="9"/>
      <c r="FQ1946" s="9"/>
      <c r="FR1946" s="9"/>
      <c r="FS1946" s="9"/>
      <c r="FT1946" s="9"/>
      <c r="FU1946" s="9"/>
      <c r="FV1946" s="9"/>
      <c r="FW1946" s="9"/>
      <c r="FX1946" s="9"/>
      <c r="FY1946" s="9"/>
      <c r="FZ1946" s="9"/>
      <c r="GA1946" s="9"/>
      <c r="GB1946" s="9"/>
      <c r="GC1946" s="9"/>
      <c r="GD1946" s="9"/>
      <c r="GE1946" s="9"/>
      <c r="GF1946" s="9"/>
    </row>
    <row r="1947" spans="2:188" s="95" customFormat="1">
      <c r="B1947" s="96"/>
      <c r="C1947" s="96"/>
      <c r="D1947" s="96"/>
      <c r="E1947" s="173"/>
      <c r="F1947" s="105"/>
      <c r="G1947" s="97"/>
      <c r="L1947" s="107"/>
      <c r="M1947" s="98"/>
      <c r="N1947" s="99"/>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c r="DR1947" s="9"/>
      <c r="DS1947" s="9"/>
      <c r="DT1947" s="9"/>
      <c r="DU1947" s="9"/>
      <c r="DV1947" s="9"/>
      <c r="DW1947" s="9"/>
      <c r="DX1947" s="9"/>
      <c r="DY1947" s="9"/>
      <c r="DZ1947" s="9"/>
      <c r="EA1947" s="9"/>
      <c r="EB1947" s="9"/>
      <c r="EC1947" s="9"/>
      <c r="ED1947" s="9"/>
      <c r="EE1947" s="9"/>
      <c r="EF1947" s="9"/>
      <c r="EG1947" s="9"/>
      <c r="EH1947" s="9"/>
      <c r="EI1947" s="9"/>
      <c r="EJ1947" s="9"/>
      <c r="EK1947" s="9"/>
      <c r="EL1947" s="9"/>
      <c r="EM1947" s="9"/>
      <c r="EN1947" s="9"/>
      <c r="EO1947" s="9"/>
      <c r="EP1947" s="9"/>
      <c r="EQ1947" s="9"/>
      <c r="ER1947" s="9"/>
      <c r="ES1947" s="9"/>
      <c r="ET1947" s="9"/>
      <c r="EU1947" s="9"/>
      <c r="EV1947" s="9"/>
      <c r="EW1947" s="9"/>
      <c r="EX1947" s="9"/>
      <c r="EY1947" s="9"/>
      <c r="EZ1947" s="9"/>
      <c r="FA1947" s="9"/>
      <c r="FB1947" s="9"/>
      <c r="FC1947" s="9"/>
      <c r="FD1947" s="9"/>
      <c r="FE1947" s="9"/>
      <c r="FF1947" s="9"/>
      <c r="FG1947" s="9"/>
      <c r="FH1947" s="9"/>
      <c r="FI1947" s="9"/>
      <c r="FJ1947" s="9"/>
      <c r="FK1947" s="9"/>
      <c r="FL1947" s="9"/>
      <c r="FM1947" s="9"/>
      <c r="FN1947" s="9"/>
      <c r="FO1947" s="9"/>
      <c r="FP1947" s="9"/>
      <c r="FQ1947" s="9"/>
      <c r="FR1947" s="9"/>
      <c r="FS1947" s="9"/>
      <c r="FT1947" s="9"/>
      <c r="FU1947" s="9"/>
      <c r="FV1947" s="9"/>
      <c r="FW1947" s="9"/>
      <c r="FX1947" s="9"/>
      <c r="FY1947" s="9"/>
      <c r="FZ1947" s="9"/>
      <c r="GA1947" s="9"/>
      <c r="GB1947" s="9"/>
      <c r="GC1947" s="9"/>
      <c r="GD1947" s="9"/>
      <c r="GE1947" s="9"/>
      <c r="GF1947" s="9"/>
    </row>
    <row r="1948" spans="2:188" s="95" customFormat="1">
      <c r="B1948" s="96"/>
      <c r="C1948" s="96"/>
      <c r="D1948" s="96"/>
      <c r="E1948" s="173"/>
      <c r="F1948" s="105"/>
      <c r="G1948" s="97"/>
      <c r="L1948" s="107"/>
      <c r="M1948" s="98"/>
      <c r="N1948" s="99"/>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row>
    <row r="1949" spans="2:188" s="95" customFormat="1">
      <c r="B1949" s="96"/>
      <c r="C1949" s="96"/>
      <c r="D1949" s="96"/>
      <c r="E1949" s="173"/>
      <c r="F1949" s="105"/>
      <c r="G1949" s="97"/>
      <c r="L1949" s="107"/>
      <c r="M1949" s="98"/>
      <c r="N1949" s="99"/>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c r="DR1949" s="9"/>
      <c r="DS1949" s="9"/>
      <c r="DT1949" s="9"/>
      <c r="DU1949" s="9"/>
      <c r="DV1949" s="9"/>
      <c r="DW1949" s="9"/>
      <c r="DX1949" s="9"/>
      <c r="DY1949" s="9"/>
      <c r="DZ1949" s="9"/>
      <c r="EA1949" s="9"/>
      <c r="EB1949" s="9"/>
      <c r="EC1949" s="9"/>
      <c r="ED1949" s="9"/>
      <c r="EE1949" s="9"/>
      <c r="EF1949" s="9"/>
      <c r="EG1949" s="9"/>
      <c r="EH1949" s="9"/>
      <c r="EI1949" s="9"/>
      <c r="EJ1949" s="9"/>
      <c r="EK1949" s="9"/>
      <c r="EL1949" s="9"/>
      <c r="EM1949" s="9"/>
      <c r="EN1949" s="9"/>
      <c r="EO1949" s="9"/>
      <c r="EP1949" s="9"/>
      <c r="EQ1949" s="9"/>
      <c r="ER1949" s="9"/>
      <c r="ES1949" s="9"/>
      <c r="ET1949" s="9"/>
      <c r="EU1949" s="9"/>
      <c r="EV1949" s="9"/>
      <c r="EW1949" s="9"/>
      <c r="EX1949" s="9"/>
      <c r="EY1949" s="9"/>
      <c r="EZ1949" s="9"/>
      <c r="FA1949" s="9"/>
      <c r="FB1949" s="9"/>
      <c r="FC1949" s="9"/>
      <c r="FD1949" s="9"/>
      <c r="FE1949" s="9"/>
      <c r="FF1949" s="9"/>
      <c r="FG1949" s="9"/>
      <c r="FH1949" s="9"/>
      <c r="FI1949" s="9"/>
      <c r="FJ1949" s="9"/>
      <c r="FK1949" s="9"/>
      <c r="FL1949" s="9"/>
      <c r="FM1949" s="9"/>
      <c r="FN1949" s="9"/>
      <c r="FO1949" s="9"/>
      <c r="FP1949" s="9"/>
      <c r="FQ1949" s="9"/>
      <c r="FR1949" s="9"/>
      <c r="FS1949" s="9"/>
      <c r="FT1949" s="9"/>
      <c r="FU1949" s="9"/>
      <c r="FV1949" s="9"/>
      <c r="FW1949" s="9"/>
      <c r="FX1949" s="9"/>
      <c r="FY1949" s="9"/>
      <c r="FZ1949" s="9"/>
      <c r="GA1949" s="9"/>
      <c r="GB1949" s="9"/>
      <c r="GC1949" s="9"/>
      <c r="GD1949" s="9"/>
      <c r="GE1949" s="9"/>
      <c r="GF1949" s="9"/>
    </row>
    <row r="1950" spans="2:188" s="95" customFormat="1">
      <c r="B1950" s="96"/>
      <c r="C1950" s="96"/>
      <c r="D1950" s="96"/>
      <c r="E1950" s="173"/>
      <c r="F1950" s="105"/>
      <c r="G1950" s="97"/>
      <c r="L1950" s="107"/>
      <c r="M1950" s="98"/>
      <c r="N1950" s="99"/>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9"/>
      <c r="EV1950" s="9"/>
      <c r="EW1950" s="9"/>
      <c r="EX1950" s="9"/>
      <c r="EY1950" s="9"/>
      <c r="EZ1950" s="9"/>
      <c r="FA1950" s="9"/>
      <c r="FB1950" s="9"/>
      <c r="FC1950" s="9"/>
      <c r="FD1950" s="9"/>
      <c r="FE1950" s="9"/>
      <c r="FF1950" s="9"/>
      <c r="FG1950" s="9"/>
      <c r="FH1950" s="9"/>
      <c r="FI1950" s="9"/>
      <c r="FJ1950" s="9"/>
      <c r="FK1950" s="9"/>
      <c r="FL1950" s="9"/>
      <c r="FM1950" s="9"/>
      <c r="FN1950" s="9"/>
      <c r="FO1950" s="9"/>
      <c r="FP1950" s="9"/>
      <c r="FQ1950" s="9"/>
      <c r="FR1950" s="9"/>
      <c r="FS1950" s="9"/>
      <c r="FT1950" s="9"/>
      <c r="FU1950" s="9"/>
      <c r="FV1950" s="9"/>
      <c r="FW1950" s="9"/>
      <c r="FX1950" s="9"/>
      <c r="FY1950" s="9"/>
      <c r="FZ1950" s="9"/>
      <c r="GA1950" s="9"/>
      <c r="GB1950" s="9"/>
      <c r="GC1950" s="9"/>
      <c r="GD1950" s="9"/>
      <c r="GE1950" s="9"/>
      <c r="GF1950" s="9"/>
    </row>
    <row r="1951" spans="2:188" s="95" customFormat="1">
      <c r="B1951" s="96"/>
      <c r="C1951" s="96"/>
      <c r="D1951" s="96"/>
      <c r="E1951" s="173"/>
      <c r="F1951" s="105"/>
      <c r="G1951" s="97"/>
      <c r="L1951" s="107"/>
      <c r="M1951" s="98"/>
      <c r="N1951" s="99"/>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c r="DR1951" s="9"/>
      <c r="DS1951" s="9"/>
      <c r="DT1951" s="9"/>
      <c r="DU1951" s="9"/>
      <c r="DV1951" s="9"/>
      <c r="DW1951" s="9"/>
      <c r="DX1951" s="9"/>
      <c r="DY1951" s="9"/>
      <c r="DZ1951" s="9"/>
      <c r="EA1951" s="9"/>
      <c r="EB1951" s="9"/>
      <c r="EC1951" s="9"/>
      <c r="ED1951" s="9"/>
      <c r="EE1951" s="9"/>
      <c r="EF1951" s="9"/>
      <c r="EG1951" s="9"/>
      <c r="EH1951" s="9"/>
      <c r="EI1951" s="9"/>
      <c r="EJ1951" s="9"/>
      <c r="EK1951" s="9"/>
      <c r="EL1951" s="9"/>
      <c r="EM1951" s="9"/>
      <c r="EN1951" s="9"/>
      <c r="EO1951" s="9"/>
      <c r="EP1951" s="9"/>
      <c r="EQ1951" s="9"/>
      <c r="ER1951" s="9"/>
      <c r="ES1951" s="9"/>
      <c r="ET1951" s="9"/>
      <c r="EU1951" s="9"/>
      <c r="EV1951" s="9"/>
      <c r="EW1951" s="9"/>
      <c r="EX1951" s="9"/>
      <c r="EY1951" s="9"/>
      <c r="EZ1951" s="9"/>
      <c r="FA1951" s="9"/>
      <c r="FB1951" s="9"/>
      <c r="FC1951" s="9"/>
      <c r="FD1951" s="9"/>
      <c r="FE1951" s="9"/>
      <c r="FF1951" s="9"/>
      <c r="FG1951" s="9"/>
      <c r="FH1951" s="9"/>
      <c r="FI1951" s="9"/>
      <c r="FJ1951" s="9"/>
      <c r="FK1951" s="9"/>
      <c r="FL1951" s="9"/>
      <c r="FM1951" s="9"/>
      <c r="FN1951" s="9"/>
      <c r="FO1951" s="9"/>
      <c r="FP1951" s="9"/>
      <c r="FQ1951" s="9"/>
      <c r="FR1951" s="9"/>
      <c r="FS1951" s="9"/>
      <c r="FT1951" s="9"/>
      <c r="FU1951" s="9"/>
      <c r="FV1951" s="9"/>
      <c r="FW1951" s="9"/>
      <c r="FX1951" s="9"/>
      <c r="FY1951" s="9"/>
      <c r="FZ1951" s="9"/>
      <c r="GA1951" s="9"/>
      <c r="GB1951" s="9"/>
      <c r="GC1951" s="9"/>
      <c r="GD1951" s="9"/>
      <c r="GE1951" s="9"/>
      <c r="GF1951" s="9"/>
    </row>
    <row r="1952" spans="2:188" s="95" customFormat="1">
      <c r="B1952" s="96"/>
      <c r="C1952" s="96"/>
      <c r="D1952" s="96"/>
      <c r="E1952" s="173"/>
      <c r="F1952" s="105"/>
      <c r="G1952" s="97"/>
      <c r="L1952" s="107"/>
      <c r="M1952" s="98"/>
      <c r="N1952" s="99"/>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9"/>
      <c r="FZ1952" s="9"/>
      <c r="GA1952" s="9"/>
      <c r="GB1952" s="9"/>
      <c r="GC1952" s="9"/>
      <c r="GD1952" s="9"/>
      <c r="GE1952" s="9"/>
      <c r="GF1952" s="9"/>
    </row>
    <row r="1953" spans="2:188" s="95" customFormat="1">
      <c r="B1953" s="96"/>
      <c r="C1953" s="96"/>
      <c r="D1953" s="96"/>
      <c r="E1953" s="173"/>
      <c r="F1953" s="105"/>
      <c r="G1953" s="97"/>
      <c r="L1953" s="107"/>
      <c r="M1953" s="98"/>
      <c r="N1953" s="99"/>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c r="DR1953" s="9"/>
      <c r="DS1953" s="9"/>
      <c r="DT1953" s="9"/>
      <c r="DU1953" s="9"/>
      <c r="DV1953" s="9"/>
      <c r="DW1953" s="9"/>
      <c r="DX1953" s="9"/>
      <c r="DY1953" s="9"/>
      <c r="DZ1953" s="9"/>
      <c r="EA1953" s="9"/>
      <c r="EB1953" s="9"/>
      <c r="EC1953" s="9"/>
      <c r="ED1953" s="9"/>
      <c r="EE1953" s="9"/>
      <c r="EF1953" s="9"/>
      <c r="EG1953" s="9"/>
      <c r="EH1953" s="9"/>
      <c r="EI1953" s="9"/>
      <c r="EJ1953" s="9"/>
      <c r="EK1953" s="9"/>
      <c r="EL1953" s="9"/>
      <c r="EM1953" s="9"/>
      <c r="EN1953" s="9"/>
      <c r="EO1953" s="9"/>
      <c r="EP1953" s="9"/>
      <c r="EQ1953" s="9"/>
      <c r="ER1953" s="9"/>
      <c r="ES1953" s="9"/>
      <c r="ET1953" s="9"/>
      <c r="EU1953" s="9"/>
      <c r="EV1953" s="9"/>
      <c r="EW1953" s="9"/>
      <c r="EX1953" s="9"/>
      <c r="EY1953" s="9"/>
      <c r="EZ1953" s="9"/>
      <c r="FA1953" s="9"/>
      <c r="FB1953" s="9"/>
      <c r="FC1953" s="9"/>
      <c r="FD1953" s="9"/>
      <c r="FE1953" s="9"/>
      <c r="FF1953" s="9"/>
      <c r="FG1953" s="9"/>
      <c r="FH1953" s="9"/>
      <c r="FI1953" s="9"/>
      <c r="FJ1953" s="9"/>
      <c r="FK1953" s="9"/>
      <c r="FL1953" s="9"/>
      <c r="FM1953" s="9"/>
      <c r="FN1953" s="9"/>
      <c r="FO1953" s="9"/>
      <c r="FP1953" s="9"/>
      <c r="FQ1953" s="9"/>
      <c r="FR1953" s="9"/>
      <c r="FS1953" s="9"/>
      <c r="FT1953" s="9"/>
      <c r="FU1953" s="9"/>
      <c r="FV1953" s="9"/>
      <c r="FW1953" s="9"/>
      <c r="FX1953" s="9"/>
      <c r="FY1953" s="9"/>
      <c r="FZ1953" s="9"/>
      <c r="GA1953" s="9"/>
      <c r="GB1953" s="9"/>
      <c r="GC1953" s="9"/>
      <c r="GD1953" s="9"/>
      <c r="GE1953" s="9"/>
      <c r="GF1953" s="9"/>
    </row>
    <row r="1954" spans="2:188" s="95" customFormat="1">
      <c r="B1954" s="96"/>
      <c r="C1954" s="96"/>
      <c r="D1954" s="96"/>
      <c r="E1954" s="173"/>
      <c r="F1954" s="105"/>
      <c r="G1954" s="97"/>
      <c r="L1954" s="107"/>
      <c r="M1954" s="98"/>
      <c r="N1954" s="99"/>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9"/>
      <c r="FZ1954" s="9"/>
      <c r="GA1954" s="9"/>
      <c r="GB1954" s="9"/>
      <c r="GC1954" s="9"/>
      <c r="GD1954" s="9"/>
      <c r="GE1954" s="9"/>
      <c r="GF1954" s="9"/>
    </row>
    <row r="1955" spans="2:188" s="95" customFormat="1">
      <c r="B1955" s="96"/>
      <c r="C1955" s="96"/>
      <c r="D1955" s="96"/>
      <c r="E1955" s="173"/>
      <c r="F1955" s="105"/>
      <c r="G1955" s="97"/>
      <c r="L1955" s="107"/>
      <c r="M1955" s="98"/>
      <c r="N1955" s="99"/>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c r="DR1955" s="9"/>
      <c r="DS1955" s="9"/>
      <c r="DT1955" s="9"/>
      <c r="DU1955" s="9"/>
      <c r="DV1955" s="9"/>
      <c r="DW1955" s="9"/>
      <c r="DX1955" s="9"/>
      <c r="DY1955" s="9"/>
      <c r="DZ1955" s="9"/>
      <c r="EA1955" s="9"/>
      <c r="EB1955" s="9"/>
      <c r="EC1955" s="9"/>
      <c r="ED1955" s="9"/>
      <c r="EE1955" s="9"/>
      <c r="EF1955" s="9"/>
      <c r="EG1955" s="9"/>
      <c r="EH1955" s="9"/>
      <c r="EI1955" s="9"/>
      <c r="EJ1955" s="9"/>
      <c r="EK1955" s="9"/>
      <c r="EL1955" s="9"/>
      <c r="EM1955" s="9"/>
      <c r="EN1955" s="9"/>
      <c r="EO1955" s="9"/>
      <c r="EP1955" s="9"/>
      <c r="EQ1955" s="9"/>
      <c r="ER1955" s="9"/>
      <c r="ES1955" s="9"/>
      <c r="ET1955" s="9"/>
      <c r="EU1955" s="9"/>
      <c r="EV1955" s="9"/>
      <c r="EW1955" s="9"/>
      <c r="EX1955" s="9"/>
      <c r="EY1955" s="9"/>
      <c r="EZ1955" s="9"/>
      <c r="FA1955" s="9"/>
      <c r="FB1955" s="9"/>
      <c r="FC1955" s="9"/>
      <c r="FD1955" s="9"/>
      <c r="FE1955" s="9"/>
      <c r="FF1955" s="9"/>
      <c r="FG1955" s="9"/>
      <c r="FH1955" s="9"/>
      <c r="FI1955" s="9"/>
      <c r="FJ1955" s="9"/>
      <c r="FK1955" s="9"/>
      <c r="FL1955" s="9"/>
      <c r="FM1955" s="9"/>
      <c r="FN1955" s="9"/>
      <c r="FO1955" s="9"/>
      <c r="FP1955" s="9"/>
      <c r="FQ1955" s="9"/>
      <c r="FR1955" s="9"/>
      <c r="FS1955" s="9"/>
      <c r="FT1955" s="9"/>
      <c r="FU1955" s="9"/>
      <c r="FV1955" s="9"/>
      <c r="FW1955" s="9"/>
      <c r="FX1955" s="9"/>
      <c r="FY1955" s="9"/>
      <c r="FZ1955" s="9"/>
      <c r="GA1955" s="9"/>
      <c r="GB1955" s="9"/>
      <c r="GC1955" s="9"/>
      <c r="GD1955" s="9"/>
      <c r="GE1955" s="9"/>
      <c r="GF1955" s="9"/>
    </row>
    <row r="1956" spans="2:188" s="95" customFormat="1">
      <c r="B1956" s="96"/>
      <c r="C1956" s="96"/>
      <c r="D1956" s="96"/>
      <c r="E1956" s="173"/>
      <c r="F1956" s="105"/>
      <c r="G1956" s="97"/>
      <c r="L1956" s="107"/>
      <c r="M1956" s="98"/>
      <c r="N1956" s="99"/>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9"/>
      <c r="FZ1956" s="9"/>
      <c r="GA1956" s="9"/>
      <c r="GB1956" s="9"/>
      <c r="GC1956" s="9"/>
      <c r="GD1956" s="9"/>
      <c r="GE1956" s="9"/>
      <c r="GF1956" s="9"/>
    </row>
    <row r="1957" spans="2:188" s="95" customFormat="1">
      <c r="B1957" s="96"/>
      <c r="C1957" s="96"/>
      <c r="D1957" s="96"/>
      <c r="E1957" s="173"/>
      <c r="F1957" s="105"/>
      <c r="G1957" s="97"/>
      <c r="L1957" s="107"/>
      <c r="M1957" s="98"/>
      <c r="N1957" s="99"/>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c r="DR1957" s="9"/>
      <c r="DS1957" s="9"/>
      <c r="DT1957" s="9"/>
      <c r="DU1957" s="9"/>
      <c r="DV1957" s="9"/>
      <c r="DW1957" s="9"/>
      <c r="DX1957" s="9"/>
      <c r="DY1957" s="9"/>
      <c r="DZ1957" s="9"/>
      <c r="EA1957" s="9"/>
      <c r="EB1957" s="9"/>
      <c r="EC1957" s="9"/>
      <c r="ED1957" s="9"/>
      <c r="EE1957" s="9"/>
      <c r="EF1957" s="9"/>
      <c r="EG1957" s="9"/>
      <c r="EH1957" s="9"/>
      <c r="EI1957" s="9"/>
      <c r="EJ1957" s="9"/>
      <c r="EK1957" s="9"/>
      <c r="EL1957" s="9"/>
      <c r="EM1957" s="9"/>
      <c r="EN1957" s="9"/>
      <c r="EO1957" s="9"/>
      <c r="EP1957" s="9"/>
      <c r="EQ1957" s="9"/>
      <c r="ER1957" s="9"/>
      <c r="ES1957" s="9"/>
      <c r="ET1957" s="9"/>
      <c r="EU1957" s="9"/>
      <c r="EV1957" s="9"/>
      <c r="EW1957" s="9"/>
      <c r="EX1957" s="9"/>
      <c r="EY1957" s="9"/>
      <c r="EZ1957" s="9"/>
      <c r="FA1957" s="9"/>
      <c r="FB1957" s="9"/>
      <c r="FC1957" s="9"/>
      <c r="FD1957" s="9"/>
      <c r="FE1957" s="9"/>
      <c r="FF1957" s="9"/>
      <c r="FG1957" s="9"/>
      <c r="FH1957" s="9"/>
      <c r="FI1957" s="9"/>
      <c r="FJ1957" s="9"/>
      <c r="FK1957" s="9"/>
      <c r="FL1957" s="9"/>
      <c r="FM1957" s="9"/>
      <c r="FN1957" s="9"/>
      <c r="FO1957" s="9"/>
      <c r="FP1957" s="9"/>
      <c r="FQ1957" s="9"/>
      <c r="FR1957" s="9"/>
      <c r="FS1957" s="9"/>
      <c r="FT1957" s="9"/>
      <c r="FU1957" s="9"/>
      <c r="FV1957" s="9"/>
      <c r="FW1957" s="9"/>
      <c r="FX1957" s="9"/>
      <c r="FY1957" s="9"/>
      <c r="FZ1957" s="9"/>
      <c r="GA1957" s="9"/>
      <c r="GB1957" s="9"/>
      <c r="GC1957" s="9"/>
      <c r="GD1957" s="9"/>
      <c r="GE1957" s="9"/>
      <c r="GF1957" s="9"/>
    </row>
    <row r="1958" spans="2:188" s="95" customFormat="1">
      <c r="B1958" s="96"/>
      <c r="C1958" s="96"/>
      <c r="D1958" s="96"/>
      <c r="E1958" s="173"/>
      <c r="F1958" s="105"/>
      <c r="G1958" s="97"/>
      <c r="L1958" s="107"/>
      <c r="M1958" s="98"/>
      <c r="N1958" s="99"/>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9"/>
      <c r="FZ1958" s="9"/>
      <c r="GA1958" s="9"/>
      <c r="GB1958" s="9"/>
      <c r="GC1958" s="9"/>
      <c r="GD1958" s="9"/>
      <c r="GE1958" s="9"/>
      <c r="GF1958" s="9"/>
    </row>
    <row r="1959" spans="2:188" s="95" customFormat="1">
      <c r="B1959" s="96"/>
      <c r="C1959" s="96"/>
      <c r="D1959" s="96"/>
      <c r="E1959" s="173"/>
      <c r="F1959" s="105"/>
      <c r="G1959" s="97"/>
      <c r="L1959" s="107"/>
      <c r="M1959" s="98"/>
      <c r="N1959" s="99"/>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c r="DR1959" s="9"/>
      <c r="DS1959" s="9"/>
      <c r="DT1959" s="9"/>
      <c r="DU1959" s="9"/>
      <c r="DV1959" s="9"/>
      <c r="DW1959" s="9"/>
      <c r="DX1959" s="9"/>
      <c r="DY1959" s="9"/>
      <c r="DZ1959" s="9"/>
      <c r="EA1959" s="9"/>
      <c r="EB1959" s="9"/>
      <c r="EC1959" s="9"/>
      <c r="ED1959" s="9"/>
      <c r="EE1959" s="9"/>
      <c r="EF1959" s="9"/>
      <c r="EG1959" s="9"/>
      <c r="EH1959" s="9"/>
      <c r="EI1959" s="9"/>
      <c r="EJ1959" s="9"/>
      <c r="EK1959" s="9"/>
      <c r="EL1959" s="9"/>
      <c r="EM1959" s="9"/>
      <c r="EN1959" s="9"/>
      <c r="EO1959" s="9"/>
      <c r="EP1959" s="9"/>
      <c r="EQ1959" s="9"/>
      <c r="ER1959" s="9"/>
      <c r="ES1959" s="9"/>
      <c r="ET1959" s="9"/>
      <c r="EU1959" s="9"/>
      <c r="EV1959" s="9"/>
      <c r="EW1959" s="9"/>
      <c r="EX1959" s="9"/>
      <c r="EY1959" s="9"/>
      <c r="EZ1959" s="9"/>
      <c r="FA1959" s="9"/>
      <c r="FB1959" s="9"/>
      <c r="FC1959" s="9"/>
      <c r="FD1959" s="9"/>
      <c r="FE1959" s="9"/>
      <c r="FF1959" s="9"/>
      <c r="FG1959" s="9"/>
      <c r="FH1959" s="9"/>
      <c r="FI1959" s="9"/>
      <c r="FJ1959" s="9"/>
      <c r="FK1959" s="9"/>
      <c r="FL1959" s="9"/>
      <c r="FM1959" s="9"/>
      <c r="FN1959" s="9"/>
      <c r="FO1959" s="9"/>
      <c r="FP1959" s="9"/>
      <c r="FQ1959" s="9"/>
      <c r="FR1959" s="9"/>
      <c r="FS1959" s="9"/>
      <c r="FT1959" s="9"/>
      <c r="FU1959" s="9"/>
      <c r="FV1959" s="9"/>
      <c r="FW1959" s="9"/>
      <c r="FX1959" s="9"/>
      <c r="FY1959" s="9"/>
      <c r="FZ1959" s="9"/>
      <c r="GA1959" s="9"/>
      <c r="GB1959" s="9"/>
      <c r="GC1959" s="9"/>
      <c r="GD1959" s="9"/>
      <c r="GE1959" s="9"/>
      <c r="GF1959" s="9"/>
    </row>
    <row r="1960" spans="2:188" s="95" customFormat="1">
      <c r="B1960" s="96"/>
      <c r="C1960" s="96"/>
      <c r="D1960" s="96"/>
      <c r="E1960" s="173"/>
      <c r="F1960" s="105"/>
      <c r="G1960" s="97"/>
      <c r="L1960" s="107"/>
      <c r="M1960" s="98"/>
      <c r="N1960" s="99"/>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9"/>
      <c r="FZ1960" s="9"/>
      <c r="GA1960" s="9"/>
      <c r="GB1960" s="9"/>
      <c r="GC1960" s="9"/>
      <c r="GD1960" s="9"/>
      <c r="GE1960" s="9"/>
      <c r="GF1960" s="9"/>
    </row>
    <row r="1961" spans="2:188" s="95" customFormat="1">
      <c r="B1961" s="96"/>
      <c r="C1961" s="96"/>
      <c r="D1961" s="96"/>
      <c r="E1961" s="173"/>
      <c r="F1961" s="105"/>
      <c r="G1961" s="97"/>
      <c r="L1961" s="107"/>
      <c r="M1961" s="98"/>
      <c r="N1961" s="99"/>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c r="DR1961" s="9"/>
      <c r="DS1961" s="9"/>
      <c r="DT1961" s="9"/>
      <c r="DU1961" s="9"/>
      <c r="DV1961" s="9"/>
      <c r="DW1961" s="9"/>
      <c r="DX1961" s="9"/>
      <c r="DY1961" s="9"/>
      <c r="DZ1961" s="9"/>
      <c r="EA1961" s="9"/>
      <c r="EB1961" s="9"/>
      <c r="EC1961" s="9"/>
      <c r="ED1961" s="9"/>
      <c r="EE1961" s="9"/>
      <c r="EF1961" s="9"/>
      <c r="EG1961" s="9"/>
      <c r="EH1961" s="9"/>
      <c r="EI1961" s="9"/>
      <c r="EJ1961" s="9"/>
      <c r="EK1961" s="9"/>
      <c r="EL1961" s="9"/>
      <c r="EM1961" s="9"/>
      <c r="EN1961" s="9"/>
      <c r="EO1961" s="9"/>
      <c r="EP1961" s="9"/>
      <c r="EQ1961" s="9"/>
      <c r="ER1961" s="9"/>
      <c r="ES1961" s="9"/>
      <c r="ET1961" s="9"/>
      <c r="EU1961" s="9"/>
      <c r="EV1961" s="9"/>
      <c r="EW1961" s="9"/>
      <c r="EX1961" s="9"/>
      <c r="EY1961" s="9"/>
      <c r="EZ1961" s="9"/>
      <c r="FA1961" s="9"/>
      <c r="FB1961" s="9"/>
      <c r="FC1961" s="9"/>
      <c r="FD1961" s="9"/>
      <c r="FE1961" s="9"/>
      <c r="FF1961" s="9"/>
      <c r="FG1961" s="9"/>
      <c r="FH1961" s="9"/>
      <c r="FI1961" s="9"/>
      <c r="FJ1961" s="9"/>
      <c r="FK1961" s="9"/>
      <c r="FL1961" s="9"/>
      <c r="FM1961" s="9"/>
      <c r="FN1961" s="9"/>
      <c r="FO1961" s="9"/>
      <c r="FP1961" s="9"/>
      <c r="FQ1961" s="9"/>
      <c r="FR1961" s="9"/>
      <c r="FS1961" s="9"/>
      <c r="FT1961" s="9"/>
      <c r="FU1961" s="9"/>
      <c r="FV1961" s="9"/>
      <c r="FW1961" s="9"/>
      <c r="FX1961" s="9"/>
      <c r="FY1961" s="9"/>
      <c r="FZ1961" s="9"/>
      <c r="GA1961" s="9"/>
      <c r="GB1961" s="9"/>
      <c r="GC1961" s="9"/>
      <c r="GD1961" s="9"/>
      <c r="GE1961" s="9"/>
      <c r="GF1961" s="9"/>
    </row>
    <row r="1962" spans="2:188" s="95" customFormat="1">
      <c r="B1962" s="96"/>
      <c r="C1962" s="96"/>
      <c r="D1962" s="96"/>
      <c r="E1962" s="173"/>
      <c r="F1962" s="105"/>
      <c r="G1962" s="97"/>
      <c r="L1962" s="107"/>
      <c r="M1962" s="98"/>
      <c r="N1962" s="99"/>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9"/>
      <c r="FZ1962" s="9"/>
      <c r="GA1962" s="9"/>
      <c r="GB1962" s="9"/>
      <c r="GC1962" s="9"/>
      <c r="GD1962" s="9"/>
      <c r="GE1962" s="9"/>
      <c r="GF1962" s="9"/>
    </row>
    <row r="1963" spans="2:188" s="95" customFormat="1">
      <c r="B1963" s="96"/>
      <c r="C1963" s="96"/>
      <c r="D1963" s="96"/>
      <c r="E1963" s="173"/>
      <c r="F1963" s="105"/>
      <c r="G1963" s="97"/>
      <c r="L1963" s="107"/>
      <c r="M1963" s="98"/>
      <c r="N1963" s="99"/>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c r="DR1963" s="9"/>
      <c r="DS1963" s="9"/>
      <c r="DT1963" s="9"/>
      <c r="DU1963" s="9"/>
      <c r="DV1963" s="9"/>
      <c r="DW1963" s="9"/>
      <c r="DX1963" s="9"/>
      <c r="DY1963" s="9"/>
      <c r="DZ1963" s="9"/>
      <c r="EA1963" s="9"/>
      <c r="EB1963" s="9"/>
      <c r="EC1963" s="9"/>
      <c r="ED1963" s="9"/>
      <c r="EE1963" s="9"/>
      <c r="EF1963" s="9"/>
      <c r="EG1963" s="9"/>
      <c r="EH1963" s="9"/>
      <c r="EI1963" s="9"/>
      <c r="EJ1963" s="9"/>
      <c r="EK1963" s="9"/>
      <c r="EL1963" s="9"/>
      <c r="EM1963" s="9"/>
      <c r="EN1963" s="9"/>
      <c r="EO1963" s="9"/>
      <c r="EP1963" s="9"/>
      <c r="EQ1963" s="9"/>
      <c r="ER1963" s="9"/>
      <c r="ES1963" s="9"/>
      <c r="ET1963" s="9"/>
      <c r="EU1963" s="9"/>
      <c r="EV1963" s="9"/>
      <c r="EW1963" s="9"/>
      <c r="EX1963" s="9"/>
      <c r="EY1963" s="9"/>
      <c r="EZ1963" s="9"/>
      <c r="FA1963" s="9"/>
      <c r="FB1963" s="9"/>
      <c r="FC1963" s="9"/>
      <c r="FD1963" s="9"/>
      <c r="FE1963" s="9"/>
      <c r="FF1963" s="9"/>
      <c r="FG1963" s="9"/>
      <c r="FH1963" s="9"/>
      <c r="FI1963" s="9"/>
      <c r="FJ1963" s="9"/>
      <c r="FK1963" s="9"/>
      <c r="FL1963" s="9"/>
      <c r="FM1963" s="9"/>
      <c r="FN1963" s="9"/>
      <c r="FO1963" s="9"/>
      <c r="FP1963" s="9"/>
      <c r="FQ1963" s="9"/>
      <c r="FR1963" s="9"/>
      <c r="FS1963" s="9"/>
      <c r="FT1963" s="9"/>
      <c r="FU1963" s="9"/>
      <c r="FV1963" s="9"/>
      <c r="FW1963" s="9"/>
      <c r="FX1963" s="9"/>
      <c r="FY1963" s="9"/>
      <c r="FZ1963" s="9"/>
      <c r="GA1963" s="9"/>
      <c r="GB1963" s="9"/>
      <c r="GC1963" s="9"/>
      <c r="GD1963" s="9"/>
      <c r="GE1963" s="9"/>
      <c r="GF1963" s="9"/>
    </row>
    <row r="1964" spans="2:188" s="95" customFormat="1">
      <c r="B1964" s="96"/>
      <c r="C1964" s="96"/>
      <c r="D1964" s="96"/>
      <c r="E1964" s="173"/>
      <c r="F1964" s="105"/>
      <c r="G1964" s="97"/>
      <c r="L1964" s="107"/>
      <c r="M1964" s="98"/>
      <c r="N1964" s="99"/>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c r="DR1964" s="9"/>
      <c r="DS1964" s="9"/>
      <c r="DT1964" s="9"/>
      <c r="DU1964" s="9"/>
      <c r="DV1964" s="9"/>
      <c r="DW1964" s="9"/>
      <c r="DX1964" s="9"/>
      <c r="DY1964" s="9"/>
      <c r="DZ1964" s="9"/>
      <c r="EA1964" s="9"/>
      <c r="EB1964" s="9"/>
      <c r="EC1964" s="9"/>
      <c r="ED1964" s="9"/>
      <c r="EE1964" s="9"/>
      <c r="EF1964" s="9"/>
      <c r="EG1964" s="9"/>
      <c r="EH1964" s="9"/>
      <c r="EI1964" s="9"/>
      <c r="EJ1964" s="9"/>
      <c r="EK1964" s="9"/>
      <c r="EL1964" s="9"/>
      <c r="EM1964" s="9"/>
      <c r="EN1964" s="9"/>
      <c r="EO1964" s="9"/>
      <c r="EP1964" s="9"/>
      <c r="EQ1964" s="9"/>
      <c r="ER1964" s="9"/>
      <c r="ES1964" s="9"/>
      <c r="ET1964" s="9"/>
      <c r="EU1964" s="9"/>
      <c r="EV1964" s="9"/>
      <c r="EW1964" s="9"/>
      <c r="EX1964" s="9"/>
      <c r="EY1964" s="9"/>
      <c r="EZ1964" s="9"/>
      <c r="FA1964" s="9"/>
      <c r="FB1964" s="9"/>
      <c r="FC1964" s="9"/>
      <c r="FD1964" s="9"/>
      <c r="FE1964" s="9"/>
      <c r="FF1964" s="9"/>
      <c r="FG1964" s="9"/>
      <c r="FH1964" s="9"/>
      <c r="FI1964" s="9"/>
      <c r="FJ1964" s="9"/>
      <c r="FK1964" s="9"/>
      <c r="FL1964" s="9"/>
      <c r="FM1964" s="9"/>
      <c r="FN1964" s="9"/>
      <c r="FO1964" s="9"/>
      <c r="FP1964" s="9"/>
      <c r="FQ1964" s="9"/>
      <c r="FR1964" s="9"/>
      <c r="FS1964" s="9"/>
      <c r="FT1964" s="9"/>
      <c r="FU1964" s="9"/>
      <c r="FV1964" s="9"/>
      <c r="FW1964" s="9"/>
      <c r="FX1964" s="9"/>
      <c r="FY1964" s="9"/>
      <c r="FZ1964" s="9"/>
      <c r="GA1964" s="9"/>
      <c r="GB1964" s="9"/>
      <c r="GC1964" s="9"/>
      <c r="GD1964" s="9"/>
      <c r="GE1964" s="9"/>
      <c r="GF1964" s="9"/>
    </row>
    <row r="1965" spans="2:188" s="95" customFormat="1">
      <c r="B1965" s="96"/>
      <c r="C1965" s="96"/>
      <c r="D1965" s="96"/>
      <c r="E1965" s="173"/>
      <c r="F1965" s="105"/>
      <c r="G1965" s="97"/>
      <c r="L1965" s="107"/>
      <c r="M1965" s="98"/>
      <c r="N1965" s="99"/>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c r="DR1965" s="9"/>
      <c r="DS1965" s="9"/>
      <c r="DT1965" s="9"/>
      <c r="DU1965" s="9"/>
      <c r="DV1965" s="9"/>
      <c r="DW1965" s="9"/>
      <c r="DX1965" s="9"/>
      <c r="DY1965" s="9"/>
      <c r="DZ1965" s="9"/>
      <c r="EA1965" s="9"/>
      <c r="EB1965" s="9"/>
      <c r="EC1965" s="9"/>
      <c r="ED1965" s="9"/>
      <c r="EE1965" s="9"/>
      <c r="EF1965" s="9"/>
      <c r="EG1965" s="9"/>
      <c r="EH1965" s="9"/>
      <c r="EI1965" s="9"/>
      <c r="EJ1965" s="9"/>
      <c r="EK1965" s="9"/>
      <c r="EL1965" s="9"/>
      <c r="EM1965" s="9"/>
      <c r="EN1965" s="9"/>
      <c r="EO1965" s="9"/>
      <c r="EP1965" s="9"/>
      <c r="EQ1965" s="9"/>
      <c r="ER1965" s="9"/>
      <c r="ES1965" s="9"/>
      <c r="ET1965" s="9"/>
      <c r="EU1965" s="9"/>
      <c r="EV1965" s="9"/>
      <c r="EW1965" s="9"/>
      <c r="EX1965" s="9"/>
      <c r="EY1965" s="9"/>
      <c r="EZ1965" s="9"/>
      <c r="FA1965" s="9"/>
      <c r="FB1965" s="9"/>
      <c r="FC1965" s="9"/>
      <c r="FD1965" s="9"/>
      <c r="FE1965" s="9"/>
      <c r="FF1965" s="9"/>
      <c r="FG1965" s="9"/>
      <c r="FH1965" s="9"/>
      <c r="FI1965" s="9"/>
      <c r="FJ1965" s="9"/>
      <c r="FK1965" s="9"/>
      <c r="FL1965" s="9"/>
      <c r="FM1965" s="9"/>
      <c r="FN1965" s="9"/>
      <c r="FO1965" s="9"/>
      <c r="FP1965" s="9"/>
      <c r="FQ1965" s="9"/>
      <c r="FR1965" s="9"/>
      <c r="FS1965" s="9"/>
      <c r="FT1965" s="9"/>
      <c r="FU1965" s="9"/>
      <c r="FV1965" s="9"/>
      <c r="FW1965" s="9"/>
      <c r="FX1965" s="9"/>
      <c r="FY1965" s="9"/>
      <c r="FZ1965" s="9"/>
      <c r="GA1965" s="9"/>
      <c r="GB1965" s="9"/>
      <c r="GC1965" s="9"/>
      <c r="GD1965" s="9"/>
      <c r="GE1965" s="9"/>
      <c r="GF1965" s="9"/>
    </row>
    <row r="1966" spans="2:188" s="95" customFormat="1">
      <c r="B1966" s="96"/>
      <c r="C1966" s="96"/>
      <c r="D1966" s="96"/>
      <c r="E1966" s="173"/>
      <c r="F1966" s="105"/>
      <c r="G1966" s="97"/>
      <c r="L1966" s="107"/>
      <c r="M1966" s="98"/>
      <c r="N1966" s="99"/>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9"/>
      <c r="EV1966" s="9"/>
      <c r="EW1966" s="9"/>
      <c r="EX1966" s="9"/>
      <c r="EY1966" s="9"/>
      <c r="EZ1966" s="9"/>
      <c r="FA1966" s="9"/>
      <c r="FB1966" s="9"/>
      <c r="FC1966" s="9"/>
      <c r="FD1966" s="9"/>
      <c r="FE1966" s="9"/>
      <c r="FF1966" s="9"/>
      <c r="FG1966" s="9"/>
      <c r="FH1966" s="9"/>
      <c r="FI1966" s="9"/>
      <c r="FJ1966" s="9"/>
      <c r="FK1966" s="9"/>
      <c r="FL1966" s="9"/>
      <c r="FM1966" s="9"/>
      <c r="FN1966" s="9"/>
      <c r="FO1966" s="9"/>
      <c r="FP1966" s="9"/>
      <c r="FQ1966" s="9"/>
      <c r="FR1966" s="9"/>
      <c r="FS1966" s="9"/>
      <c r="FT1966" s="9"/>
      <c r="FU1966" s="9"/>
      <c r="FV1966" s="9"/>
      <c r="FW1966" s="9"/>
      <c r="FX1966" s="9"/>
      <c r="FY1966" s="9"/>
      <c r="FZ1966" s="9"/>
      <c r="GA1966" s="9"/>
      <c r="GB1966" s="9"/>
      <c r="GC1966" s="9"/>
      <c r="GD1966" s="9"/>
      <c r="GE1966" s="9"/>
      <c r="GF1966" s="9"/>
    </row>
    <row r="1967" spans="2:188" s="95" customFormat="1">
      <c r="B1967" s="96"/>
      <c r="C1967" s="96"/>
      <c r="D1967" s="96"/>
      <c r="E1967" s="173"/>
      <c r="F1967" s="105"/>
      <c r="G1967" s="97"/>
      <c r="L1967" s="107"/>
      <c r="M1967" s="98"/>
      <c r="N1967" s="99"/>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c r="DR1967" s="9"/>
      <c r="DS1967" s="9"/>
      <c r="DT1967" s="9"/>
      <c r="DU1967" s="9"/>
      <c r="DV1967" s="9"/>
      <c r="DW1967" s="9"/>
      <c r="DX1967" s="9"/>
      <c r="DY1967" s="9"/>
      <c r="DZ1967" s="9"/>
      <c r="EA1967" s="9"/>
      <c r="EB1967" s="9"/>
      <c r="EC1967" s="9"/>
      <c r="ED1967" s="9"/>
      <c r="EE1967" s="9"/>
      <c r="EF1967" s="9"/>
      <c r="EG1967" s="9"/>
      <c r="EH1967" s="9"/>
      <c r="EI1967" s="9"/>
      <c r="EJ1967" s="9"/>
      <c r="EK1967" s="9"/>
      <c r="EL1967" s="9"/>
      <c r="EM1967" s="9"/>
      <c r="EN1967" s="9"/>
      <c r="EO1967" s="9"/>
      <c r="EP1967" s="9"/>
      <c r="EQ1967" s="9"/>
      <c r="ER1967" s="9"/>
      <c r="ES1967" s="9"/>
      <c r="ET1967" s="9"/>
      <c r="EU1967" s="9"/>
      <c r="EV1967" s="9"/>
      <c r="EW1967" s="9"/>
      <c r="EX1967" s="9"/>
      <c r="EY1967" s="9"/>
      <c r="EZ1967" s="9"/>
      <c r="FA1967" s="9"/>
      <c r="FB1967" s="9"/>
      <c r="FC1967" s="9"/>
      <c r="FD1967" s="9"/>
      <c r="FE1967" s="9"/>
      <c r="FF1967" s="9"/>
      <c r="FG1967" s="9"/>
      <c r="FH1967" s="9"/>
      <c r="FI1967" s="9"/>
      <c r="FJ1967" s="9"/>
      <c r="FK1967" s="9"/>
      <c r="FL1967" s="9"/>
      <c r="FM1967" s="9"/>
      <c r="FN1967" s="9"/>
      <c r="FO1967" s="9"/>
      <c r="FP1967" s="9"/>
      <c r="FQ1967" s="9"/>
      <c r="FR1967" s="9"/>
      <c r="FS1967" s="9"/>
      <c r="FT1967" s="9"/>
      <c r="FU1967" s="9"/>
      <c r="FV1967" s="9"/>
      <c r="FW1967" s="9"/>
      <c r="FX1967" s="9"/>
      <c r="FY1967" s="9"/>
      <c r="FZ1967" s="9"/>
      <c r="GA1967" s="9"/>
      <c r="GB1967" s="9"/>
      <c r="GC1967" s="9"/>
      <c r="GD1967" s="9"/>
      <c r="GE1967" s="9"/>
      <c r="GF1967" s="9"/>
    </row>
    <row r="1968" spans="2:188" s="95" customFormat="1">
      <c r="B1968" s="96"/>
      <c r="C1968" s="96"/>
      <c r="D1968" s="96"/>
      <c r="E1968" s="173"/>
      <c r="F1968" s="105"/>
      <c r="G1968" s="97"/>
      <c r="L1968" s="107"/>
      <c r="M1968" s="98"/>
      <c r="N1968" s="99"/>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c r="DR1968" s="9"/>
      <c r="DS1968" s="9"/>
      <c r="DT1968" s="9"/>
      <c r="DU1968" s="9"/>
      <c r="DV1968" s="9"/>
      <c r="DW1968" s="9"/>
      <c r="DX1968" s="9"/>
      <c r="DY1968" s="9"/>
      <c r="DZ1968" s="9"/>
      <c r="EA1968" s="9"/>
      <c r="EB1968" s="9"/>
      <c r="EC1968" s="9"/>
      <c r="ED1968" s="9"/>
      <c r="EE1968" s="9"/>
      <c r="EF1968" s="9"/>
      <c r="EG1968" s="9"/>
      <c r="EH1968" s="9"/>
      <c r="EI1968" s="9"/>
      <c r="EJ1968" s="9"/>
      <c r="EK1968" s="9"/>
      <c r="EL1968" s="9"/>
      <c r="EM1968" s="9"/>
      <c r="EN1968" s="9"/>
      <c r="EO1968" s="9"/>
      <c r="EP1968" s="9"/>
      <c r="EQ1968" s="9"/>
      <c r="ER1968" s="9"/>
      <c r="ES1968" s="9"/>
      <c r="ET1968" s="9"/>
      <c r="EU1968" s="9"/>
      <c r="EV1968" s="9"/>
      <c r="EW1968" s="9"/>
      <c r="EX1968" s="9"/>
      <c r="EY1968" s="9"/>
      <c r="EZ1968" s="9"/>
      <c r="FA1968" s="9"/>
      <c r="FB1968" s="9"/>
      <c r="FC1968" s="9"/>
      <c r="FD1968" s="9"/>
      <c r="FE1968" s="9"/>
      <c r="FF1968" s="9"/>
      <c r="FG1968" s="9"/>
      <c r="FH1968" s="9"/>
      <c r="FI1968" s="9"/>
      <c r="FJ1968" s="9"/>
      <c r="FK1968" s="9"/>
      <c r="FL1968" s="9"/>
      <c r="FM1968" s="9"/>
      <c r="FN1968" s="9"/>
      <c r="FO1968" s="9"/>
      <c r="FP1968" s="9"/>
      <c r="FQ1968" s="9"/>
      <c r="FR1968" s="9"/>
      <c r="FS1968" s="9"/>
      <c r="FT1968" s="9"/>
      <c r="FU1968" s="9"/>
      <c r="FV1968" s="9"/>
      <c r="FW1968" s="9"/>
      <c r="FX1968" s="9"/>
      <c r="FY1968" s="9"/>
      <c r="FZ1968" s="9"/>
      <c r="GA1968" s="9"/>
      <c r="GB1968" s="9"/>
      <c r="GC1968" s="9"/>
      <c r="GD1968" s="9"/>
      <c r="GE1968" s="9"/>
      <c r="GF1968" s="9"/>
    </row>
    <row r="1969" spans="2:188" s="95" customFormat="1">
      <c r="B1969" s="96"/>
      <c r="C1969" s="96"/>
      <c r="D1969" s="96"/>
      <c r="E1969" s="173"/>
      <c r="F1969" s="105"/>
      <c r="G1969" s="97"/>
      <c r="L1969" s="107"/>
      <c r="M1969" s="98"/>
      <c r="N1969" s="99"/>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9"/>
      <c r="EU1969" s="9"/>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9"/>
      <c r="FY1969" s="9"/>
      <c r="FZ1969" s="9"/>
      <c r="GA1969" s="9"/>
      <c r="GB1969" s="9"/>
      <c r="GC1969" s="9"/>
      <c r="GD1969" s="9"/>
      <c r="GE1969" s="9"/>
      <c r="GF1969" s="9"/>
    </row>
    <row r="1970" spans="2:188" s="95" customFormat="1">
      <c r="B1970" s="96"/>
      <c r="C1970" s="96"/>
      <c r="D1970" s="96"/>
      <c r="E1970" s="173"/>
      <c r="F1970" s="105"/>
      <c r="G1970" s="97"/>
      <c r="L1970" s="107"/>
      <c r="M1970" s="98"/>
      <c r="N1970" s="99"/>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9"/>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9"/>
      <c r="FY1970" s="9"/>
      <c r="FZ1970" s="9"/>
      <c r="GA1970" s="9"/>
      <c r="GB1970" s="9"/>
      <c r="GC1970" s="9"/>
      <c r="GD1970" s="9"/>
      <c r="GE1970" s="9"/>
      <c r="GF1970" s="9"/>
    </row>
    <row r="1971" spans="2:188" s="95" customFormat="1">
      <c r="B1971" s="96"/>
      <c r="C1971" s="96"/>
      <c r="D1971" s="96"/>
      <c r="E1971" s="173"/>
      <c r="F1971" s="105"/>
      <c r="G1971" s="97"/>
      <c r="L1971" s="107"/>
      <c r="M1971" s="98"/>
      <c r="N1971" s="99"/>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9"/>
      <c r="EU1971" s="9"/>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9"/>
      <c r="FY1971" s="9"/>
      <c r="FZ1971" s="9"/>
      <c r="GA1971" s="9"/>
      <c r="GB1971" s="9"/>
      <c r="GC1971" s="9"/>
      <c r="GD1971" s="9"/>
      <c r="GE1971" s="9"/>
      <c r="GF1971" s="9"/>
    </row>
    <row r="1972" spans="2:188" s="95" customFormat="1">
      <c r="B1972" s="96"/>
      <c r="C1972" s="96"/>
      <c r="D1972" s="96"/>
      <c r="E1972" s="173"/>
      <c r="F1972" s="105"/>
      <c r="G1972" s="97"/>
      <c r="L1972" s="107"/>
      <c r="M1972" s="98"/>
      <c r="N1972" s="99"/>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c r="DR1972" s="9"/>
      <c r="DS1972" s="9"/>
      <c r="DT1972" s="9"/>
      <c r="DU1972" s="9"/>
      <c r="DV1972" s="9"/>
      <c r="DW1972" s="9"/>
      <c r="DX1972" s="9"/>
      <c r="DY1972" s="9"/>
      <c r="DZ1972" s="9"/>
      <c r="EA1972" s="9"/>
      <c r="EB1972" s="9"/>
      <c r="EC1972" s="9"/>
      <c r="ED1972" s="9"/>
      <c r="EE1972" s="9"/>
      <c r="EF1972" s="9"/>
      <c r="EG1972" s="9"/>
      <c r="EH1972" s="9"/>
      <c r="EI1972" s="9"/>
      <c r="EJ1972" s="9"/>
      <c r="EK1972" s="9"/>
      <c r="EL1972" s="9"/>
      <c r="EM1972" s="9"/>
      <c r="EN1972" s="9"/>
      <c r="EO1972" s="9"/>
      <c r="EP1972" s="9"/>
      <c r="EQ1972" s="9"/>
      <c r="ER1972" s="9"/>
      <c r="ES1972" s="9"/>
      <c r="ET1972" s="9"/>
      <c r="EU1972" s="9"/>
      <c r="EV1972" s="9"/>
      <c r="EW1972" s="9"/>
      <c r="EX1972" s="9"/>
      <c r="EY1972" s="9"/>
      <c r="EZ1972" s="9"/>
      <c r="FA1972" s="9"/>
      <c r="FB1972" s="9"/>
      <c r="FC1972" s="9"/>
      <c r="FD1972" s="9"/>
      <c r="FE1972" s="9"/>
      <c r="FF1972" s="9"/>
      <c r="FG1972" s="9"/>
      <c r="FH1972" s="9"/>
      <c r="FI1972" s="9"/>
      <c r="FJ1972" s="9"/>
      <c r="FK1972" s="9"/>
      <c r="FL1972" s="9"/>
      <c r="FM1972" s="9"/>
      <c r="FN1972" s="9"/>
      <c r="FO1972" s="9"/>
      <c r="FP1972" s="9"/>
      <c r="FQ1972" s="9"/>
      <c r="FR1972" s="9"/>
      <c r="FS1972" s="9"/>
      <c r="FT1972" s="9"/>
      <c r="FU1972" s="9"/>
      <c r="FV1972" s="9"/>
      <c r="FW1972" s="9"/>
      <c r="FX1972" s="9"/>
      <c r="FY1972" s="9"/>
      <c r="FZ1972" s="9"/>
      <c r="GA1972" s="9"/>
      <c r="GB1972" s="9"/>
      <c r="GC1972" s="9"/>
      <c r="GD1972" s="9"/>
      <c r="GE1972" s="9"/>
      <c r="GF1972" s="9"/>
    </row>
    <row r="1973" spans="2:188" s="95" customFormat="1">
      <c r="B1973" s="96"/>
      <c r="C1973" s="96"/>
      <c r="D1973" s="96"/>
      <c r="E1973" s="173"/>
      <c r="F1973" s="105"/>
      <c r="G1973" s="97"/>
      <c r="L1973" s="107"/>
      <c r="M1973" s="98"/>
      <c r="N1973" s="99"/>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9"/>
      <c r="EU1973" s="9"/>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9"/>
      <c r="FY1973" s="9"/>
      <c r="FZ1973" s="9"/>
      <c r="GA1973" s="9"/>
      <c r="GB1973" s="9"/>
      <c r="GC1973" s="9"/>
      <c r="GD1973" s="9"/>
      <c r="GE1973" s="9"/>
      <c r="GF1973" s="9"/>
    </row>
    <row r="1974" spans="2:188" s="95" customFormat="1">
      <c r="B1974" s="96"/>
      <c r="C1974" s="96"/>
      <c r="D1974" s="96"/>
      <c r="E1974" s="173"/>
      <c r="F1974" s="105"/>
      <c r="G1974" s="97"/>
      <c r="L1974" s="107"/>
      <c r="M1974" s="98"/>
      <c r="N1974" s="99"/>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row>
    <row r="1975" spans="2:188" s="95" customFormat="1">
      <c r="B1975" s="96"/>
      <c r="C1975" s="96"/>
      <c r="D1975" s="96"/>
      <c r="E1975" s="173"/>
      <c r="F1975" s="105"/>
      <c r="G1975" s="97"/>
      <c r="L1975" s="107"/>
      <c r="M1975" s="98"/>
      <c r="N1975" s="99"/>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9"/>
      <c r="EU1975" s="9"/>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9"/>
      <c r="FY1975" s="9"/>
      <c r="FZ1975" s="9"/>
      <c r="GA1975" s="9"/>
      <c r="GB1975" s="9"/>
      <c r="GC1975" s="9"/>
      <c r="GD1975" s="9"/>
      <c r="GE1975" s="9"/>
      <c r="GF1975" s="9"/>
    </row>
    <row r="1976" spans="2:188" s="95" customFormat="1">
      <c r="B1976" s="96"/>
      <c r="C1976" s="96"/>
      <c r="D1976" s="96"/>
      <c r="E1976" s="173"/>
      <c r="F1976" s="105"/>
      <c r="G1976" s="97"/>
      <c r="L1976" s="107"/>
      <c r="M1976" s="98"/>
      <c r="N1976" s="99"/>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c r="DR1976" s="9"/>
      <c r="DS1976" s="9"/>
      <c r="DT1976" s="9"/>
      <c r="DU1976" s="9"/>
      <c r="DV1976" s="9"/>
      <c r="DW1976" s="9"/>
      <c r="DX1976" s="9"/>
      <c r="DY1976" s="9"/>
      <c r="DZ1976" s="9"/>
      <c r="EA1976" s="9"/>
      <c r="EB1976" s="9"/>
      <c r="EC1976" s="9"/>
      <c r="ED1976" s="9"/>
      <c r="EE1976" s="9"/>
      <c r="EF1976" s="9"/>
      <c r="EG1976" s="9"/>
      <c r="EH1976" s="9"/>
      <c r="EI1976" s="9"/>
      <c r="EJ1976" s="9"/>
      <c r="EK1976" s="9"/>
      <c r="EL1976" s="9"/>
      <c r="EM1976" s="9"/>
      <c r="EN1976" s="9"/>
      <c r="EO1976" s="9"/>
      <c r="EP1976" s="9"/>
      <c r="EQ1976" s="9"/>
      <c r="ER1976" s="9"/>
      <c r="ES1976" s="9"/>
      <c r="ET1976" s="9"/>
      <c r="EU1976" s="9"/>
      <c r="EV1976" s="9"/>
      <c r="EW1976" s="9"/>
      <c r="EX1976" s="9"/>
      <c r="EY1976" s="9"/>
      <c r="EZ1976" s="9"/>
      <c r="FA1976" s="9"/>
      <c r="FB1976" s="9"/>
      <c r="FC1976" s="9"/>
      <c r="FD1976" s="9"/>
      <c r="FE1976" s="9"/>
      <c r="FF1976" s="9"/>
      <c r="FG1976" s="9"/>
      <c r="FH1976" s="9"/>
      <c r="FI1976" s="9"/>
      <c r="FJ1976" s="9"/>
      <c r="FK1976" s="9"/>
      <c r="FL1976" s="9"/>
      <c r="FM1976" s="9"/>
      <c r="FN1976" s="9"/>
      <c r="FO1976" s="9"/>
      <c r="FP1976" s="9"/>
      <c r="FQ1976" s="9"/>
      <c r="FR1976" s="9"/>
      <c r="FS1976" s="9"/>
      <c r="FT1976" s="9"/>
      <c r="FU1976" s="9"/>
      <c r="FV1976" s="9"/>
      <c r="FW1976" s="9"/>
      <c r="FX1976" s="9"/>
      <c r="FY1976" s="9"/>
      <c r="FZ1976" s="9"/>
      <c r="GA1976" s="9"/>
      <c r="GB1976" s="9"/>
      <c r="GC1976" s="9"/>
      <c r="GD1976" s="9"/>
      <c r="GE1976" s="9"/>
      <c r="GF1976" s="9"/>
    </row>
    <row r="1977" spans="2:188" s="95" customFormat="1">
      <c r="B1977" s="96"/>
      <c r="C1977" s="96"/>
      <c r="D1977" s="96"/>
      <c r="E1977" s="173"/>
      <c r="F1977" s="105"/>
      <c r="G1977" s="97"/>
      <c r="L1977" s="107"/>
      <c r="M1977" s="98"/>
      <c r="N1977" s="99"/>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9"/>
      <c r="EU1977" s="9"/>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9"/>
      <c r="FY1977" s="9"/>
      <c r="FZ1977" s="9"/>
      <c r="GA1977" s="9"/>
      <c r="GB1977" s="9"/>
      <c r="GC1977" s="9"/>
      <c r="GD1977" s="9"/>
      <c r="GE1977" s="9"/>
      <c r="GF1977" s="9"/>
    </row>
    <row r="1978" spans="2:188" s="95" customFormat="1">
      <c r="B1978" s="96"/>
      <c r="C1978" s="96"/>
      <c r="D1978" s="96"/>
      <c r="E1978" s="173"/>
      <c r="F1978" s="105"/>
      <c r="G1978" s="97"/>
      <c r="L1978" s="107"/>
      <c r="M1978" s="98"/>
      <c r="N1978" s="99"/>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row>
    <row r="1979" spans="2:188" s="95" customFormat="1">
      <c r="B1979" s="96"/>
      <c r="C1979" s="96"/>
      <c r="D1979" s="96"/>
      <c r="E1979" s="173"/>
      <c r="F1979" s="105"/>
      <c r="G1979" s="97"/>
      <c r="L1979" s="107"/>
      <c r="M1979" s="98"/>
      <c r="N1979" s="99"/>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9"/>
      <c r="EU1979" s="9"/>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9"/>
      <c r="FY1979" s="9"/>
      <c r="FZ1979" s="9"/>
      <c r="GA1979" s="9"/>
      <c r="GB1979" s="9"/>
      <c r="GC1979" s="9"/>
      <c r="GD1979" s="9"/>
      <c r="GE1979" s="9"/>
      <c r="GF1979" s="9"/>
    </row>
    <row r="1980" spans="2:188" s="95" customFormat="1">
      <c r="B1980" s="96"/>
      <c r="C1980" s="96"/>
      <c r="D1980" s="96"/>
      <c r="E1980" s="173"/>
      <c r="F1980" s="105"/>
      <c r="G1980" s="97"/>
      <c r="L1980" s="107"/>
      <c r="M1980" s="98"/>
      <c r="N1980" s="99"/>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row>
    <row r="1981" spans="2:188" s="95" customFormat="1">
      <c r="B1981" s="96"/>
      <c r="C1981" s="96"/>
      <c r="D1981" s="96"/>
      <c r="E1981" s="173"/>
      <c r="F1981" s="105"/>
      <c r="G1981" s="97"/>
      <c r="L1981" s="107"/>
      <c r="M1981" s="98"/>
      <c r="N1981" s="99"/>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row>
    <row r="1982" spans="2:188" s="95" customFormat="1">
      <c r="B1982" s="96"/>
      <c r="C1982" s="96"/>
      <c r="D1982" s="96"/>
      <c r="E1982" s="173"/>
      <c r="F1982" s="105"/>
      <c r="G1982" s="97"/>
      <c r="L1982" s="107"/>
      <c r="M1982" s="98"/>
      <c r="N1982" s="99"/>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9"/>
      <c r="EV1982" s="9"/>
      <c r="EW1982" s="9"/>
      <c r="EX1982" s="9"/>
      <c r="EY1982" s="9"/>
      <c r="EZ1982" s="9"/>
      <c r="FA1982" s="9"/>
      <c r="FB1982" s="9"/>
      <c r="FC1982" s="9"/>
      <c r="FD1982" s="9"/>
      <c r="FE1982" s="9"/>
      <c r="FF1982" s="9"/>
      <c r="FG1982" s="9"/>
      <c r="FH1982" s="9"/>
      <c r="FI1982" s="9"/>
      <c r="FJ1982" s="9"/>
      <c r="FK1982" s="9"/>
      <c r="FL1982" s="9"/>
      <c r="FM1982" s="9"/>
      <c r="FN1982" s="9"/>
      <c r="FO1982" s="9"/>
      <c r="FP1982" s="9"/>
      <c r="FQ1982" s="9"/>
      <c r="FR1982" s="9"/>
      <c r="FS1982" s="9"/>
      <c r="FT1982" s="9"/>
      <c r="FU1982" s="9"/>
      <c r="FV1982" s="9"/>
      <c r="FW1982" s="9"/>
      <c r="FX1982" s="9"/>
      <c r="FY1982" s="9"/>
      <c r="FZ1982" s="9"/>
      <c r="GA1982" s="9"/>
      <c r="GB1982" s="9"/>
      <c r="GC1982" s="9"/>
      <c r="GD1982" s="9"/>
      <c r="GE1982" s="9"/>
      <c r="GF1982" s="9"/>
    </row>
    <row r="1983" spans="2:188" s="95" customFormat="1">
      <c r="B1983" s="96"/>
      <c r="C1983" s="96"/>
      <c r="D1983" s="96"/>
      <c r="E1983" s="173"/>
      <c r="F1983" s="105"/>
      <c r="G1983" s="97"/>
      <c r="L1983" s="107"/>
      <c r="M1983" s="98"/>
      <c r="N1983" s="99"/>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row>
    <row r="1984" spans="2:188" s="95" customFormat="1">
      <c r="B1984" s="96"/>
      <c r="C1984" s="96"/>
      <c r="D1984" s="96"/>
      <c r="E1984" s="173"/>
      <c r="F1984" s="105"/>
      <c r="G1984" s="97"/>
      <c r="L1984" s="107"/>
      <c r="M1984" s="98"/>
      <c r="N1984" s="99"/>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9"/>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9"/>
      <c r="FY1984" s="9"/>
      <c r="FZ1984" s="9"/>
      <c r="GA1984" s="9"/>
      <c r="GB1984" s="9"/>
      <c r="GC1984" s="9"/>
      <c r="GD1984" s="9"/>
      <c r="GE1984" s="9"/>
      <c r="GF1984" s="9"/>
    </row>
    <row r="1985" spans="2:188" s="95" customFormat="1">
      <c r="B1985" s="96"/>
      <c r="C1985" s="96"/>
      <c r="D1985" s="96"/>
      <c r="E1985" s="173"/>
      <c r="F1985" s="105"/>
      <c r="G1985" s="97"/>
      <c r="L1985" s="107"/>
      <c r="M1985" s="98"/>
      <c r="N1985" s="99"/>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c r="DR1985" s="9"/>
      <c r="DS1985" s="9"/>
      <c r="DT1985" s="9"/>
      <c r="DU1985" s="9"/>
      <c r="DV1985" s="9"/>
      <c r="DW1985" s="9"/>
      <c r="DX1985" s="9"/>
      <c r="DY1985" s="9"/>
      <c r="DZ1985" s="9"/>
      <c r="EA1985" s="9"/>
      <c r="EB1985" s="9"/>
      <c r="EC1985" s="9"/>
      <c r="ED1985" s="9"/>
      <c r="EE1985" s="9"/>
      <c r="EF1985" s="9"/>
      <c r="EG1985" s="9"/>
      <c r="EH1985" s="9"/>
      <c r="EI1985" s="9"/>
      <c r="EJ1985" s="9"/>
      <c r="EK1985" s="9"/>
      <c r="EL1985" s="9"/>
      <c r="EM1985" s="9"/>
      <c r="EN1985" s="9"/>
      <c r="EO1985" s="9"/>
      <c r="EP1985" s="9"/>
      <c r="EQ1985" s="9"/>
      <c r="ER1985" s="9"/>
      <c r="ES1985" s="9"/>
      <c r="ET1985" s="9"/>
      <c r="EU1985" s="9"/>
      <c r="EV1985" s="9"/>
      <c r="EW1985" s="9"/>
      <c r="EX1985" s="9"/>
      <c r="EY1985" s="9"/>
      <c r="EZ1985" s="9"/>
      <c r="FA1985" s="9"/>
      <c r="FB1985" s="9"/>
      <c r="FC1985" s="9"/>
      <c r="FD1985" s="9"/>
      <c r="FE1985" s="9"/>
      <c r="FF1985" s="9"/>
      <c r="FG1985" s="9"/>
      <c r="FH1985" s="9"/>
      <c r="FI1985" s="9"/>
      <c r="FJ1985" s="9"/>
      <c r="FK1985" s="9"/>
      <c r="FL1985" s="9"/>
      <c r="FM1985" s="9"/>
      <c r="FN1985" s="9"/>
      <c r="FO1985" s="9"/>
      <c r="FP1985" s="9"/>
      <c r="FQ1985" s="9"/>
      <c r="FR1985" s="9"/>
      <c r="FS1985" s="9"/>
      <c r="FT1985" s="9"/>
      <c r="FU1985" s="9"/>
      <c r="FV1985" s="9"/>
      <c r="FW1985" s="9"/>
      <c r="FX1985" s="9"/>
      <c r="FY1985" s="9"/>
      <c r="FZ1985" s="9"/>
      <c r="GA1985" s="9"/>
      <c r="GB1985" s="9"/>
      <c r="GC1985" s="9"/>
      <c r="GD1985" s="9"/>
      <c r="GE1985" s="9"/>
      <c r="GF1985" s="9"/>
    </row>
    <row r="1986" spans="2:188" s="95" customFormat="1">
      <c r="B1986" s="96"/>
      <c r="C1986" s="96"/>
      <c r="D1986" s="96"/>
      <c r="E1986" s="173"/>
      <c r="F1986" s="105"/>
      <c r="G1986" s="97"/>
      <c r="L1986" s="107"/>
      <c r="M1986" s="98"/>
      <c r="N1986" s="99"/>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c r="DR1986" s="9"/>
      <c r="DS1986" s="9"/>
      <c r="DT1986" s="9"/>
      <c r="DU1986" s="9"/>
      <c r="DV1986" s="9"/>
      <c r="DW1986" s="9"/>
      <c r="DX1986" s="9"/>
      <c r="DY1986" s="9"/>
      <c r="DZ1986" s="9"/>
      <c r="EA1986" s="9"/>
      <c r="EB1986" s="9"/>
      <c r="EC1986" s="9"/>
      <c r="ED1986" s="9"/>
      <c r="EE1986" s="9"/>
      <c r="EF1986" s="9"/>
      <c r="EG1986" s="9"/>
      <c r="EH1986" s="9"/>
      <c r="EI1986" s="9"/>
      <c r="EJ1986" s="9"/>
      <c r="EK1986" s="9"/>
      <c r="EL1986" s="9"/>
      <c r="EM1986" s="9"/>
      <c r="EN1986" s="9"/>
      <c r="EO1986" s="9"/>
      <c r="EP1986" s="9"/>
      <c r="EQ1986" s="9"/>
      <c r="ER1986" s="9"/>
      <c r="ES1986" s="9"/>
      <c r="ET1986" s="9"/>
      <c r="EU1986" s="9"/>
      <c r="EV1986" s="9"/>
      <c r="EW1986" s="9"/>
      <c r="EX1986" s="9"/>
      <c r="EY1986" s="9"/>
      <c r="EZ1986" s="9"/>
      <c r="FA1986" s="9"/>
      <c r="FB1986" s="9"/>
      <c r="FC1986" s="9"/>
      <c r="FD1986" s="9"/>
      <c r="FE1986" s="9"/>
      <c r="FF1986" s="9"/>
      <c r="FG1986" s="9"/>
      <c r="FH1986" s="9"/>
      <c r="FI1986" s="9"/>
      <c r="FJ1986" s="9"/>
      <c r="FK1986" s="9"/>
      <c r="FL1986" s="9"/>
      <c r="FM1986" s="9"/>
      <c r="FN1986" s="9"/>
      <c r="FO1986" s="9"/>
      <c r="FP1986" s="9"/>
      <c r="FQ1986" s="9"/>
      <c r="FR1986" s="9"/>
      <c r="FS1986" s="9"/>
      <c r="FT1986" s="9"/>
      <c r="FU1986" s="9"/>
      <c r="FV1986" s="9"/>
      <c r="FW1986" s="9"/>
      <c r="FX1986" s="9"/>
      <c r="FY1986" s="9"/>
      <c r="FZ1986" s="9"/>
      <c r="GA1986" s="9"/>
      <c r="GB1986" s="9"/>
      <c r="GC1986" s="9"/>
      <c r="GD1986" s="9"/>
      <c r="GE1986" s="9"/>
      <c r="GF1986" s="9"/>
    </row>
    <row r="1987" spans="2:188" s="95" customFormat="1">
      <c r="B1987" s="96"/>
      <c r="C1987" s="96"/>
      <c r="D1987" s="96"/>
      <c r="E1987" s="173"/>
      <c r="F1987" s="105"/>
      <c r="G1987" s="97"/>
      <c r="L1987" s="107"/>
      <c r="M1987" s="98"/>
      <c r="N1987" s="99"/>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c r="DR1987" s="9"/>
      <c r="DS1987" s="9"/>
      <c r="DT1987" s="9"/>
      <c r="DU1987" s="9"/>
      <c r="DV1987" s="9"/>
      <c r="DW1987" s="9"/>
      <c r="DX1987" s="9"/>
      <c r="DY1987" s="9"/>
      <c r="DZ1987" s="9"/>
      <c r="EA1987" s="9"/>
      <c r="EB1987" s="9"/>
      <c r="EC1987" s="9"/>
      <c r="ED1987" s="9"/>
      <c r="EE1987" s="9"/>
      <c r="EF1987" s="9"/>
      <c r="EG1987" s="9"/>
      <c r="EH1987" s="9"/>
      <c r="EI1987" s="9"/>
      <c r="EJ1987" s="9"/>
      <c r="EK1987" s="9"/>
      <c r="EL1987" s="9"/>
      <c r="EM1987" s="9"/>
      <c r="EN1987" s="9"/>
      <c r="EO1987" s="9"/>
      <c r="EP1987" s="9"/>
      <c r="EQ1987" s="9"/>
      <c r="ER1987" s="9"/>
      <c r="ES1987" s="9"/>
      <c r="ET1987" s="9"/>
      <c r="EU1987" s="9"/>
      <c r="EV1987" s="9"/>
      <c r="EW1987" s="9"/>
      <c r="EX1987" s="9"/>
      <c r="EY1987" s="9"/>
      <c r="EZ1987" s="9"/>
      <c r="FA1987" s="9"/>
      <c r="FB1987" s="9"/>
      <c r="FC1987" s="9"/>
      <c r="FD1987" s="9"/>
      <c r="FE1987" s="9"/>
      <c r="FF1987" s="9"/>
      <c r="FG1987" s="9"/>
      <c r="FH1987" s="9"/>
      <c r="FI1987" s="9"/>
      <c r="FJ1987" s="9"/>
      <c r="FK1987" s="9"/>
      <c r="FL1987" s="9"/>
      <c r="FM1987" s="9"/>
      <c r="FN1987" s="9"/>
      <c r="FO1987" s="9"/>
      <c r="FP1987" s="9"/>
      <c r="FQ1987" s="9"/>
      <c r="FR1987" s="9"/>
      <c r="FS1987" s="9"/>
      <c r="FT1987" s="9"/>
      <c r="FU1987" s="9"/>
      <c r="FV1987" s="9"/>
      <c r="FW1987" s="9"/>
      <c r="FX1987" s="9"/>
      <c r="FY1987" s="9"/>
      <c r="FZ1987" s="9"/>
      <c r="GA1987" s="9"/>
      <c r="GB1987" s="9"/>
      <c r="GC1987" s="9"/>
      <c r="GD1987" s="9"/>
      <c r="GE1987" s="9"/>
      <c r="GF1987" s="9"/>
    </row>
    <row r="1988" spans="2:188" s="95" customFormat="1">
      <c r="B1988" s="96"/>
      <c r="C1988" s="96"/>
      <c r="D1988" s="96"/>
      <c r="E1988" s="173"/>
      <c r="F1988" s="105"/>
      <c r="G1988" s="97"/>
      <c r="L1988" s="107"/>
      <c r="M1988" s="98"/>
      <c r="N1988" s="99"/>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c r="DR1988" s="9"/>
      <c r="DS1988" s="9"/>
      <c r="DT1988" s="9"/>
      <c r="DU1988" s="9"/>
      <c r="DV1988" s="9"/>
      <c r="DW1988" s="9"/>
      <c r="DX1988" s="9"/>
      <c r="DY1988" s="9"/>
      <c r="DZ1988" s="9"/>
      <c r="EA1988" s="9"/>
      <c r="EB1988" s="9"/>
      <c r="EC1988" s="9"/>
      <c r="ED1988" s="9"/>
      <c r="EE1988" s="9"/>
      <c r="EF1988" s="9"/>
      <c r="EG1988" s="9"/>
      <c r="EH1988" s="9"/>
      <c r="EI1988" s="9"/>
      <c r="EJ1988" s="9"/>
      <c r="EK1988" s="9"/>
      <c r="EL1988" s="9"/>
      <c r="EM1988" s="9"/>
      <c r="EN1988" s="9"/>
      <c r="EO1988" s="9"/>
      <c r="EP1988" s="9"/>
      <c r="EQ1988" s="9"/>
      <c r="ER1988" s="9"/>
      <c r="ES1988" s="9"/>
      <c r="ET1988" s="9"/>
      <c r="EU1988" s="9"/>
      <c r="EV1988" s="9"/>
      <c r="EW1988" s="9"/>
      <c r="EX1988" s="9"/>
      <c r="EY1988" s="9"/>
      <c r="EZ1988" s="9"/>
      <c r="FA1988" s="9"/>
      <c r="FB1988" s="9"/>
      <c r="FC1988" s="9"/>
      <c r="FD1988" s="9"/>
      <c r="FE1988" s="9"/>
      <c r="FF1988" s="9"/>
      <c r="FG1988" s="9"/>
      <c r="FH1988" s="9"/>
      <c r="FI1988" s="9"/>
      <c r="FJ1988" s="9"/>
      <c r="FK1988" s="9"/>
      <c r="FL1988" s="9"/>
      <c r="FM1988" s="9"/>
      <c r="FN1988" s="9"/>
      <c r="FO1988" s="9"/>
      <c r="FP1988" s="9"/>
      <c r="FQ1988" s="9"/>
      <c r="FR1988" s="9"/>
      <c r="FS1988" s="9"/>
      <c r="FT1988" s="9"/>
      <c r="FU1988" s="9"/>
      <c r="FV1988" s="9"/>
      <c r="FW1988" s="9"/>
      <c r="FX1988" s="9"/>
      <c r="FY1988" s="9"/>
      <c r="FZ1988" s="9"/>
      <c r="GA1988" s="9"/>
      <c r="GB1988" s="9"/>
      <c r="GC1988" s="9"/>
      <c r="GD1988" s="9"/>
      <c r="GE1988" s="9"/>
      <c r="GF1988" s="9"/>
    </row>
    <row r="1989" spans="2:188" s="95" customFormat="1">
      <c r="B1989" s="96"/>
      <c r="C1989" s="96"/>
      <c r="D1989" s="96"/>
      <c r="E1989" s="173"/>
      <c r="F1989" s="105"/>
      <c r="G1989" s="97"/>
      <c r="L1989" s="107"/>
      <c r="M1989" s="98"/>
      <c r="N1989" s="99"/>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c r="DR1989" s="9"/>
      <c r="DS1989" s="9"/>
      <c r="DT1989" s="9"/>
      <c r="DU1989" s="9"/>
      <c r="DV1989" s="9"/>
      <c r="DW1989" s="9"/>
      <c r="DX1989" s="9"/>
      <c r="DY1989" s="9"/>
      <c r="DZ1989" s="9"/>
      <c r="EA1989" s="9"/>
      <c r="EB1989" s="9"/>
      <c r="EC1989" s="9"/>
      <c r="ED1989" s="9"/>
      <c r="EE1989" s="9"/>
      <c r="EF1989" s="9"/>
      <c r="EG1989" s="9"/>
      <c r="EH1989" s="9"/>
      <c r="EI1989" s="9"/>
      <c r="EJ1989" s="9"/>
      <c r="EK1989" s="9"/>
      <c r="EL1989" s="9"/>
      <c r="EM1989" s="9"/>
      <c r="EN1989" s="9"/>
      <c r="EO1989" s="9"/>
      <c r="EP1989" s="9"/>
      <c r="EQ1989" s="9"/>
      <c r="ER1989" s="9"/>
      <c r="ES1989" s="9"/>
      <c r="ET1989" s="9"/>
      <c r="EU1989" s="9"/>
      <c r="EV1989" s="9"/>
      <c r="EW1989" s="9"/>
      <c r="EX1989" s="9"/>
      <c r="EY1989" s="9"/>
      <c r="EZ1989" s="9"/>
      <c r="FA1989" s="9"/>
      <c r="FB1989" s="9"/>
      <c r="FC1989" s="9"/>
      <c r="FD1989" s="9"/>
      <c r="FE1989" s="9"/>
      <c r="FF1989" s="9"/>
      <c r="FG1989" s="9"/>
      <c r="FH1989" s="9"/>
      <c r="FI1989" s="9"/>
      <c r="FJ1989" s="9"/>
      <c r="FK1989" s="9"/>
      <c r="FL1989" s="9"/>
      <c r="FM1989" s="9"/>
      <c r="FN1989" s="9"/>
      <c r="FO1989" s="9"/>
      <c r="FP1989" s="9"/>
      <c r="FQ1989" s="9"/>
      <c r="FR1989" s="9"/>
      <c r="FS1989" s="9"/>
      <c r="FT1989" s="9"/>
      <c r="FU1989" s="9"/>
      <c r="FV1989" s="9"/>
      <c r="FW1989" s="9"/>
      <c r="FX1989" s="9"/>
      <c r="FY1989" s="9"/>
      <c r="FZ1989" s="9"/>
      <c r="GA1989" s="9"/>
      <c r="GB1989" s="9"/>
      <c r="GC1989" s="9"/>
      <c r="GD1989" s="9"/>
      <c r="GE1989" s="9"/>
      <c r="GF1989" s="9"/>
    </row>
    <row r="1990" spans="2:188" s="95" customFormat="1">
      <c r="B1990" s="96"/>
      <c r="C1990" s="96"/>
      <c r="D1990" s="96"/>
      <c r="E1990" s="173"/>
      <c r="F1990" s="105"/>
      <c r="G1990" s="97"/>
      <c r="L1990" s="107"/>
      <c r="M1990" s="98"/>
      <c r="N1990" s="99"/>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9"/>
      <c r="EV1990" s="9"/>
      <c r="EW1990" s="9"/>
      <c r="EX1990" s="9"/>
      <c r="EY1990" s="9"/>
      <c r="EZ1990" s="9"/>
      <c r="FA1990" s="9"/>
      <c r="FB1990" s="9"/>
      <c r="FC1990" s="9"/>
      <c r="FD1990" s="9"/>
      <c r="FE1990" s="9"/>
      <c r="FF1990" s="9"/>
      <c r="FG1990" s="9"/>
      <c r="FH1990" s="9"/>
      <c r="FI1990" s="9"/>
      <c r="FJ1990" s="9"/>
      <c r="FK1990" s="9"/>
      <c r="FL1990" s="9"/>
      <c r="FM1990" s="9"/>
      <c r="FN1990" s="9"/>
      <c r="FO1990" s="9"/>
      <c r="FP1990" s="9"/>
      <c r="FQ1990" s="9"/>
      <c r="FR1990" s="9"/>
      <c r="FS1990" s="9"/>
      <c r="FT1990" s="9"/>
      <c r="FU1990" s="9"/>
      <c r="FV1990" s="9"/>
      <c r="FW1990" s="9"/>
      <c r="FX1990" s="9"/>
      <c r="FY1990" s="9"/>
      <c r="FZ1990" s="9"/>
      <c r="GA1990" s="9"/>
      <c r="GB1990" s="9"/>
      <c r="GC1990" s="9"/>
      <c r="GD1990" s="9"/>
      <c r="GE1990" s="9"/>
      <c r="GF1990" s="9"/>
    </row>
    <row r="1991" spans="2:188" s="95" customFormat="1">
      <c r="B1991" s="96"/>
      <c r="C1991" s="96"/>
      <c r="D1991" s="96"/>
      <c r="E1991" s="173"/>
      <c r="F1991" s="105"/>
      <c r="G1991" s="97"/>
      <c r="L1991" s="107"/>
      <c r="M1991" s="98"/>
      <c r="N1991" s="99"/>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c r="DR1991" s="9"/>
      <c r="DS1991" s="9"/>
      <c r="DT1991" s="9"/>
      <c r="DU1991" s="9"/>
      <c r="DV1991" s="9"/>
      <c r="DW1991" s="9"/>
      <c r="DX1991" s="9"/>
      <c r="DY1991" s="9"/>
      <c r="DZ1991" s="9"/>
      <c r="EA1991" s="9"/>
      <c r="EB1991" s="9"/>
      <c r="EC1991" s="9"/>
      <c r="ED1991" s="9"/>
      <c r="EE1991" s="9"/>
      <c r="EF1991" s="9"/>
      <c r="EG1991" s="9"/>
      <c r="EH1991" s="9"/>
      <c r="EI1991" s="9"/>
      <c r="EJ1991" s="9"/>
      <c r="EK1991" s="9"/>
      <c r="EL1991" s="9"/>
      <c r="EM1991" s="9"/>
      <c r="EN1991" s="9"/>
      <c r="EO1991" s="9"/>
      <c r="EP1991" s="9"/>
      <c r="EQ1991" s="9"/>
      <c r="ER1991" s="9"/>
      <c r="ES1991" s="9"/>
      <c r="ET1991" s="9"/>
      <c r="EU1991" s="9"/>
      <c r="EV1991" s="9"/>
      <c r="EW1991" s="9"/>
      <c r="EX1991" s="9"/>
      <c r="EY1991" s="9"/>
      <c r="EZ1991" s="9"/>
      <c r="FA1991" s="9"/>
      <c r="FB1991" s="9"/>
      <c r="FC1991" s="9"/>
      <c r="FD1991" s="9"/>
      <c r="FE1991" s="9"/>
      <c r="FF1991" s="9"/>
      <c r="FG1991" s="9"/>
      <c r="FH1991" s="9"/>
      <c r="FI1991" s="9"/>
      <c r="FJ1991" s="9"/>
      <c r="FK1991" s="9"/>
      <c r="FL1991" s="9"/>
      <c r="FM1991" s="9"/>
      <c r="FN1991" s="9"/>
      <c r="FO1991" s="9"/>
      <c r="FP1991" s="9"/>
      <c r="FQ1991" s="9"/>
      <c r="FR1991" s="9"/>
      <c r="FS1991" s="9"/>
      <c r="FT1991" s="9"/>
      <c r="FU1991" s="9"/>
      <c r="FV1991" s="9"/>
      <c r="FW1991" s="9"/>
      <c r="FX1991" s="9"/>
      <c r="FY1991" s="9"/>
      <c r="FZ1991" s="9"/>
      <c r="GA1991" s="9"/>
      <c r="GB1991" s="9"/>
      <c r="GC1991" s="9"/>
      <c r="GD1991" s="9"/>
      <c r="GE1991" s="9"/>
      <c r="GF1991" s="9"/>
    </row>
    <row r="1992" spans="2:188" s="95" customFormat="1">
      <c r="B1992" s="96"/>
      <c r="C1992" s="96"/>
      <c r="D1992" s="96"/>
      <c r="E1992" s="173"/>
      <c r="F1992" s="105"/>
      <c r="G1992" s="97"/>
      <c r="L1992" s="107"/>
      <c r="M1992" s="98"/>
      <c r="N1992" s="99"/>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c r="DR1992" s="9"/>
      <c r="DS1992" s="9"/>
      <c r="DT1992" s="9"/>
      <c r="DU1992" s="9"/>
      <c r="DV1992" s="9"/>
      <c r="DW1992" s="9"/>
      <c r="DX1992" s="9"/>
      <c r="DY1992" s="9"/>
      <c r="DZ1992" s="9"/>
      <c r="EA1992" s="9"/>
      <c r="EB1992" s="9"/>
      <c r="EC1992" s="9"/>
      <c r="ED1992" s="9"/>
      <c r="EE1992" s="9"/>
      <c r="EF1992" s="9"/>
      <c r="EG1992" s="9"/>
      <c r="EH1992" s="9"/>
      <c r="EI1992" s="9"/>
      <c r="EJ1992" s="9"/>
      <c r="EK1992" s="9"/>
      <c r="EL1992" s="9"/>
      <c r="EM1992" s="9"/>
      <c r="EN1992" s="9"/>
      <c r="EO1992" s="9"/>
      <c r="EP1992" s="9"/>
      <c r="EQ1992" s="9"/>
      <c r="ER1992" s="9"/>
      <c r="ES1992" s="9"/>
      <c r="ET1992" s="9"/>
      <c r="EU1992" s="9"/>
      <c r="EV1992" s="9"/>
      <c r="EW1992" s="9"/>
      <c r="EX1992" s="9"/>
      <c r="EY1992" s="9"/>
      <c r="EZ1992" s="9"/>
      <c r="FA1992" s="9"/>
      <c r="FB1992" s="9"/>
      <c r="FC1992" s="9"/>
      <c r="FD1992" s="9"/>
      <c r="FE1992" s="9"/>
      <c r="FF1992" s="9"/>
      <c r="FG1992" s="9"/>
      <c r="FH1992" s="9"/>
      <c r="FI1992" s="9"/>
      <c r="FJ1992" s="9"/>
      <c r="FK1992" s="9"/>
      <c r="FL1992" s="9"/>
      <c r="FM1992" s="9"/>
      <c r="FN1992" s="9"/>
      <c r="FO1992" s="9"/>
      <c r="FP1992" s="9"/>
      <c r="FQ1992" s="9"/>
      <c r="FR1992" s="9"/>
      <c r="FS1992" s="9"/>
      <c r="FT1992" s="9"/>
      <c r="FU1992" s="9"/>
      <c r="FV1992" s="9"/>
      <c r="FW1992" s="9"/>
      <c r="FX1992" s="9"/>
      <c r="FY1992" s="9"/>
      <c r="FZ1992" s="9"/>
      <c r="GA1992" s="9"/>
      <c r="GB1992" s="9"/>
      <c r="GC1992" s="9"/>
      <c r="GD1992" s="9"/>
      <c r="GE1992" s="9"/>
      <c r="GF1992" s="9"/>
    </row>
    <row r="1993" spans="2:188" s="95" customFormat="1">
      <c r="B1993" s="96"/>
      <c r="C1993" s="96"/>
      <c r="D1993" s="96"/>
      <c r="E1993" s="173"/>
      <c r="F1993" s="105"/>
      <c r="G1993" s="97"/>
      <c r="L1993" s="107"/>
      <c r="M1993" s="98"/>
      <c r="N1993" s="99"/>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c r="DR1993" s="9"/>
      <c r="DS1993" s="9"/>
      <c r="DT1993" s="9"/>
      <c r="DU1993" s="9"/>
      <c r="DV1993" s="9"/>
      <c r="DW1993" s="9"/>
      <c r="DX1993" s="9"/>
      <c r="DY1993" s="9"/>
      <c r="DZ1993" s="9"/>
      <c r="EA1993" s="9"/>
      <c r="EB1993" s="9"/>
      <c r="EC1993" s="9"/>
      <c r="ED1993" s="9"/>
      <c r="EE1993" s="9"/>
      <c r="EF1993" s="9"/>
      <c r="EG1993" s="9"/>
      <c r="EH1993" s="9"/>
      <c r="EI1993" s="9"/>
      <c r="EJ1993" s="9"/>
      <c r="EK1993" s="9"/>
      <c r="EL1993" s="9"/>
      <c r="EM1993" s="9"/>
      <c r="EN1993" s="9"/>
      <c r="EO1993" s="9"/>
      <c r="EP1993" s="9"/>
      <c r="EQ1993" s="9"/>
      <c r="ER1993" s="9"/>
      <c r="ES1993" s="9"/>
      <c r="ET1993" s="9"/>
      <c r="EU1993" s="9"/>
      <c r="EV1993" s="9"/>
      <c r="EW1993" s="9"/>
      <c r="EX1993" s="9"/>
      <c r="EY1993" s="9"/>
      <c r="EZ1993" s="9"/>
      <c r="FA1993" s="9"/>
      <c r="FB1993" s="9"/>
      <c r="FC1993" s="9"/>
      <c r="FD1993" s="9"/>
      <c r="FE1993" s="9"/>
      <c r="FF1993" s="9"/>
      <c r="FG1993" s="9"/>
      <c r="FH1993" s="9"/>
      <c r="FI1993" s="9"/>
      <c r="FJ1993" s="9"/>
      <c r="FK1993" s="9"/>
      <c r="FL1993" s="9"/>
      <c r="FM1993" s="9"/>
      <c r="FN1993" s="9"/>
      <c r="FO1993" s="9"/>
      <c r="FP1993" s="9"/>
      <c r="FQ1993" s="9"/>
      <c r="FR1993" s="9"/>
      <c r="FS1993" s="9"/>
      <c r="FT1993" s="9"/>
      <c r="FU1993" s="9"/>
      <c r="FV1993" s="9"/>
      <c r="FW1993" s="9"/>
      <c r="FX1993" s="9"/>
      <c r="FY1993" s="9"/>
      <c r="FZ1993" s="9"/>
      <c r="GA1993" s="9"/>
      <c r="GB1993" s="9"/>
      <c r="GC1993" s="9"/>
      <c r="GD1993" s="9"/>
      <c r="GE1993" s="9"/>
      <c r="GF1993" s="9"/>
    </row>
    <row r="1994" spans="2:188" s="95" customFormat="1">
      <c r="B1994" s="96"/>
      <c r="C1994" s="96"/>
      <c r="D1994" s="96"/>
      <c r="E1994" s="173"/>
      <c r="F1994" s="105"/>
      <c r="G1994" s="97"/>
      <c r="L1994" s="107"/>
      <c r="M1994" s="98"/>
      <c r="N1994" s="99"/>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c r="DR1994" s="9"/>
      <c r="DS1994" s="9"/>
      <c r="DT1994" s="9"/>
      <c r="DU1994" s="9"/>
      <c r="DV1994" s="9"/>
      <c r="DW1994" s="9"/>
      <c r="DX1994" s="9"/>
      <c r="DY1994" s="9"/>
      <c r="DZ1994" s="9"/>
      <c r="EA1994" s="9"/>
      <c r="EB1994" s="9"/>
      <c r="EC1994" s="9"/>
      <c r="ED1994" s="9"/>
      <c r="EE1994" s="9"/>
      <c r="EF1994" s="9"/>
      <c r="EG1994" s="9"/>
      <c r="EH1994" s="9"/>
      <c r="EI1994" s="9"/>
      <c r="EJ1994" s="9"/>
      <c r="EK1994" s="9"/>
      <c r="EL1994" s="9"/>
      <c r="EM1994" s="9"/>
      <c r="EN1994" s="9"/>
      <c r="EO1994" s="9"/>
      <c r="EP1994" s="9"/>
      <c r="EQ1994" s="9"/>
      <c r="ER1994" s="9"/>
      <c r="ES1994" s="9"/>
      <c r="ET1994" s="9"/>
      <c r="EU1994" s="9"/>
      <c r="EV1994" s="9"/>
      <c r="EW1994" s="9"/>
      <c r="EX1994" s="9"/>
      <c r="EY1994" s="9"/>
      <c r="EZ1994" s="9"/>
      <c r="FA1994" s="9"/>
      <c r="FB1994" s="9"/>
      <c r="FC1994" s="9"/>
      <c r="FD1994" s="9"/>
      <c r="FE1994" s="9"/>
      <c r="FF1994" s="9"/>
      <c r="FG1994" s="9"/>
      <c r="FH1994" s="9"/>
      <c r="FI1994" s="9"/>
      <c r="FJ1994" s="9"/>
      <c r="FK1994" s="9"/>
      <c r="FL1994" s="9"/>
      <c r="FM1994" s="9"/>
      <c r="FN1994" s="9"/>
      <c r="FO1994" s="9"/>
      <c r="FP1994" s="9"/>
      <c r="FQ1994" s="9"/>
      <c r="FR1994" s="9"/>
      <c r="FS1994" s="9"/>
      <c r="FT1994" s="9"/>
      <c r="FU1994" s="9"/>
      <c r="FV1994" s="9"/>
      <c r="FW1994" s="9"/>
      <c r="FX1994" s="9"/>
      <c r="FY1994" s="9"/>
      <c r="FZ1994" s="9"/>
      <c r="GA1994" s="9"/>
      <c r="GB1994" s="9"/>
      <c r="GC1994" s="9"/>
      <c r="GD1994" s="9"/>
      <c r="GE1994" s="9"/>
      <c r="GF1994" s="9"/>
    </row>
    <row r="1995" spans="2:188" s="95" customFormat="1">
      <c r="B1995" s="96"/>
      <c r="C1995" s="96"/>
      <c r="D1995" s="96"/>
      <c r="E1995" s="173"/>
      <c r="F1995" s="105"/>
      <c r="G1995" s="97"/>
      <c r="L1995" s="107"/>
      <c r="M1995" s="98"/>
      <c r="N1995" s="99"/>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row>
    <row r="1996" spans="2:188" s="95" customFormat="1">
      <c r="B1996" s="96"/>
      <c r="C1996" s="96"/>
      <c r="D1996" s="96"/>
      <c r="E1996" s="173"/>
      <c r="F1996" s="105"/>
      <c r="G1996" s="97"/>
      <c r="L1996" s="107"/>
      <c r="M1996" s="98"/>
      <c r="N1996" s="99"/>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c r="DR1996" s="9"/>
      <c r="DS1996" s="9"/>
      <c r="DT1996" s="9"/>
      <c r="DU1996" s="9"/>
      <c r="DV1996" s="9"/>
      <c r="DW1996" s="9"/>
      <c r="DX1996" s="9"/>
      <c r="DY1996" s="9"/>
      <c r="DZ1996" s="9"/>
      <c r="EA1996" s="9"/>
      <c r="EB1996" s="9"/>
      <c r="EC1996" s="9"/>
      <c r="ED1996" s="9"/>
      <c r="EE1996" s="9"/>
      <c r="EF1996" s="9"/>
      <c r="EG1996" s="9"/>
      <c r="EH1996" s="9"/>
      <c r="EI1996" s="9"/>
      <c r="EJ1996" s="9"/>
      <c r="EK1996" s="9"/>
      <c r="EL1996" s="9"/>
      <c r="EM1996" s="9"/>
      <c r="EN1996" s="9"/>
      <c r="EO1996" s="9"/>
      <c r="EP1996" s="9"/>
      <c r="EQ1996" s="9"/>
      <c r="ER1996" s="9"/>
      <c r="ES1996" s="9"/>
      <c r="ET1996" s="9"/>
      <c r="EU1996" s="9"/>
      <c r="EV1996" s="9"/>
      <c r="EW1996" s="9"/>
      <c r="EX1996" s="9"/>
      <c r="EY1996" s="9"/>
      <c r="EZ1996" s="9"/>
      <c r="FA1996" s="9"/>
      <c r="FB1996" s="9"/>
      <c r="FC1996" s="9"/>
      <c r="FD1996" s="9"/>
      <c r="FE1996" s="9"/>
      <c r="FF1996" s="9"/>
      <c r="FG1996" s="9"/>
      <c r="FH1996" s="9"/>
      <c r="FI1996" s="9"/>
      <c r="FJ1996" s="9"/>
      <c r="FK1996" s="9"/>
      <c r="FL1996" s="9"/>
      <c r="FM1996" s="9"/>
      <c r="FN1996" s="9"/>
      <c r="FO1996" s="9"/>
      <c r="FP1996" s="9"/>
      <c r="FQ1996" s="9"/>
      <c r="FR1996" s="9"/>
      <c r="FS1996" s="9"/>
      <c r="FT1996" s="9"/>
      <c r="FU1996" s="9"/>
      <c r="FV1996" s="9"/>
      <c r="FW1996" s="9"/>
      <c r="FX1996" s="9"/>
      <c r="FY1996" s="9"/>
      <c r="FZ1996" s="9"/>
      <c r="GA1996" s="9"/>
      <c r="GB1996" s="9"/>
      <c r="GC1996" s="9"/>
      <c r="GD1996" s="9"/>
      <c r="GE1996" s="9"/>
      <c r="GF1996" s="9"/>
    </row>
    <row r="1997" spans="2:188" s="95" customFormat="1">
      <c r="B1997" s="96"/>
      <c r="C1997" s="96"/>
      <c r="D1997" s="96"/>
      <c r="E1997" s="173"/>
      <c r="F1997" s="105"/>
      <c r="G1997" s="97"/>
      <c r="L1997" s="107"/>
      <c r="M1997" s="98"/>
      <c r="N1997" s="99"/>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c r="DR1997" s="9"/>
      <c r="DS1997" s="9"/>
      <c r="DT1997" s="9"/>
      <c r="DU1997" s="9"/>
      <c r="DV1997" s="9"/>
      <c r="DW1997" s="9"/>
      <c r="DX1997" s="9"/>
      <c r="DY1997" s="9"/>
      <c r="DZ1997" s="9"/>
      <c r="EA1997" s="9"/>
      <c r="EB1997" s="9"/>
      <c r="EC1997" s="9"/>
      <c r="ED1997" s="9"/>
      <c r="EE1997" s="9"/>
      <c r="EF1997" s="9"/>
      <c r="EG1997" s="9"/>
      <c r="EH1997" s="9"/>
      <c r="EI1997" s="9"/>
      <c r="EJ1997" s="9"/>
      <c r="EK1997" s="9"/>
      <c r="EL1997" s="9"/>
      <c r="EM1997" s="9"/>
      <c r="EN1997" s="9"/>
      <c r="EO1997" s="9"/>
      <c r="EP1997" s="9"/>
      <c r="EQ1997" s="9"/>
      <c r="ER1997" s="9"/>
      <c r="ES1997" s="9"/>
      <c r="ET1997" s="9"/>
      <c r="EU1997" s="9"/>
      <c r="EV1997" s="9"/>
      <c r="EW1997" s="9"/>
      <c r="EX1997" s="9"/>
      <c r="EY1997" s="9"/>
      <c r="EZ1997" s="9"/>
      <c r="FA1997" s="9"/>
      <c r="FB1997" s="9"/>
      <c r="FC1997" s="9"/>
      <c r="FD1997" s="9"/>
      <c r="FE1997" s="9"/>
      <c r="FF1997" s="9"/>
      <c r="FG1997" s="9"/>
      <c r="FH1997" s="9"/>
      <c r="FI1997" s="9"/>
      <c r="FJ1997" s="9"/>
      <c r="FK1997" s="9"/>
      <c r="FL1997" s="9"/>
      <c r="FM1997" s="9"/>
      <c r="FN1997" s="9"/>
      <c r="FO1997" s="9"/>
      <c r="FP1997" s="9"/>
      <c r="FQ1997" s="9"/>
      <c r="FR1997" s="9"/>
      <c r="FS1997" s="9"/>
      <c r="FT1997" s="9"/>
      <c r="FU1997" s="9"/>
      <c r="FV1997" s="9"/>
      <c r="FW1997" s="9"/>
      <c r="FX1997" s="9"/>
      <c r="FY1997" s="9"/>
      <c r="FZ1997" s="9"/>
      <c r="GA1997" s="9"/>
      <c r="GB1997" s="9"/>
      <c r="GC1997" s="9"/>
      <c r="GD1997" s="9"/>
      <c r="GE1997" s="9"/>
      <c r="GF1997" s="9"/>
    </row>
    <row r="1998" spans="2:188" s="95" customFormat="1">
      <c r="B1998" s="96"/>
      <c r="C1998" s="96"/>
      <c r="D1998" s="96"/>
      <c r="E1998" s="173"/>
      <c r="F1998" s="105"/>
      <c r="G1998" s="97"/>
      <c r="L1998" s="107"/>
      <c r="M1998" s="98"/>
      <c r="N1998" s="99"/>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9"/>
      <c r="EV1998" s="9"/>
      <c r="EW1998" s="9"/>
      <c r="EX1998" s="9"/>
      <c r="EY1998" s="9"/>
      <c r="EZ1998" s="9"/>
      <c r="FA1998" s="9"/>
      <c r="FB1998" s="9"/>
      <c r="FC1998" s="9"/>
      <c r="FD1998" s="9"/>
      <c r="FE1998" s="9"/>
      <c r="FF1998" s="9"/>
      <c r="FG1998" s="9"/>
      <c r="FH1998" s="9"/>
      <c r="FI1998" s="9"/>
      <c r="FJ1998" s="9"/>
      <c r="FK1998" s="9"/>
      <c r="FL1998" s="9"/>
      <c r="FM1998" s="9"/>
      <c r="FN1998" s="9"/>
      <c r="FO1998" s="9"/>
      <c r="FP1998" s="9"/>
      <c r="FQ1998" s="9"/>
      <c r="FR1998" s="9"/>
      <c r="FS1998" s="9"/>
      <c r="FT1998" s="9"/>
      <c r="FU1998" s="9"/>
      <c r="FV1998" s="9"/>
      <c r="FW1998" s="9"/>
      <c r="FX1998" s="9"/>
      <c r="FY1998" s="9"/>
      <c r="FZ1998" s="9"/>
      <c r="GA1998" s="9"/>
      <c r="GB1998" s="9"/>
      <c r="GC1998" s="9"/>
      <c r="GD1998" s="9"/>
      <c r="GE1998" s="9"/>
      <c r="GF1998" s="9"/>
    </row>
    <row r="1999" spans="2:188" s="95" customFormat="1">
      <c r="B1999" s="96"/>
      <c r="C1999" s="96"/>
      <c r="D1999" s="96"/>
      <c r="E1999" s="173"/>
      <c r="F1999" s="105"/>
      <c r="G1999" s="97"/>
      <c r="L1999" s="107"/>
      <c r="M1999" s="98"/>
      <c r="N1999" s="99"/>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c r="DR1999" s="9"/>
      <c r="DS1999" s="9"/>
      <c r="DT1999" s="9"/>
      <c r="DU1999" s="9"/>
      <c r="DV1999" s="9"/>
      <c r="DW1999" s="9"/>
      <c r="DX1999" s="9"/>
      <c r="DY1999" s="9"/>
      <c r="DZ1999" s="9"/>
      <c r="EA1999" s="9"/>
      <c r="EB1999" s="9"/>
      <c r="EC1999" s="9"/>
      <c r="ED1999" s="9"/>
      <c r="EE1999" s="9"/>
      <c r="EF1999" s="9"/>
      <c r="EG1999" s="9"/>
      <c r="EH1999" s="9"/>
      <c r="EI1999" s="9"/>
      <c r="EJ1999" s="9"/>
      <c r="EK1999" s="9"/>
      <c r="EL1999" s="9"/>
      <c r="EM1999" s="9"/>
      <c r="EN1999" s="9"/>
      <c r="EO1999" s="9"/>
      <c r="EP1999" s="9"/>
      <c r="EQ1999" s="9"/>
      <c r="ER1999" s="9"/>
      <c r="ES1999" s="9"/>
      <c r="ET1999" s="9"/>
      <c r="EU1999" s="9"/>
      <c r="EV1999" s="9"/>
      <c r="EW1999" s="9"/>
      <c r="EX1999" s="9"/>
      <c r="EY1999" s="9"/>
      <c r="EZ1999" s="9"/>
      <c r="FA1999" s="9"/>
      <c r="FB1999" s="9"/>
      <c r="FC1999" s="9"/>
      <c r="FD1999" s="9"/>
      <c r="FE1999" s="9"/>
      <c r="FF1999" s="9"/>
      <c r="FG1999" s="9"/>
      <c r="FH1999" s="9"/>
      <c r="FI1999" s="9"/>
      <c r="FJ1999" s="9"/>
      <c r="FK1999" s="9"/>
      <c r="FL1999" s="9"/>
      <c r="FM1999" s="9"/>
      <c r="FN1999" s="9"/>
      <c r="FO1999" s="9"/>
      <c r="FP1999" s="9"/>
      <c r="FQ1999" s="9"/>
      <c r="FR1999" s="9"/>
      <c r="FS1999" s="9"/>
      <c r="FT1999" s="9"/>
      <c r="FU1999" s="9"/>
      <c r="FV1999" s="9"/>
      <c r="FW1999" s="9"/>
      <c r="FX1999" s="9"/>
      <c r="FY1999" s="9"/>
      <c r="FZ1999" s="9"/>
      <c r="GA1999" s="9"/>
      <c r="GB1999" s="9"/>
      <c r="GC1999" s="9"/>
      <c r="GD1999" s="9"/>
      <c r="GE1999" s="9"/>
      <c r="GF1999" s="9"/>
    </row>
    <row r="2000" spans="2:188" s="95" customFormat="1">
      <c r="B2000" s="96"/>
      <c r="C2000" s="96"/>
      <c r="D2000" s="96"/>
      <c r="E2000" s="173"/>
      <c r="F2000" s="105"/>
      <c r="G2000" s="97"/>
      <c r="L2000" s="107"/>
      <c r="M2000" s="98"/>
      <c r="N2000" s="99"/>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c r="DR2000" s="9"/>
      <c r="DS2000" s="9"/>
      <c r="DT2000" s="9"/>
      <c r="DU2000" s="9"/>
      <c r="DV2000" s="9"/>
      <c r="DW2000" s="9"/>
      <c r="DX2000" s="9"/>
      <c r="DY2000" s="9"/>
      <c r="DZ2000" s="9"/>
      <c r="EA2000" s="9"/>
      <c r="EB2000" s="9"/>
      <c r="EC2000" s="9"/>
      <c r="ED2000" s="9"/>
      <c r="EE2000" s="9"/>
      <c r="EF2000" s="9"/>
      <c r="EG2000" s="9"/>
      <c r="EH2000" s="9"/>
      <c r="EI2000" s="9"/>
      <c r="EJ2000" s="9"/>
      <c r="EK2000" s="9"/>
      <c r="EL2000" s="9"/>
      <c r="EM2000" s="9"/>
      <c r="EN2000" s="9"/>
      <c r="EO2000" s="9"/>
      <c r="EP2000" s="9"/>
      <c r="EQ2000" s="9"/>
      <c r="ER2000" s="9"/>
      <c r="ES2000" s="9"/>
      <c r="ET2000" s="9"/>
      <c r="EU2000" s="9"/>
      <c r="EV2000" s="9"/>
      <c r="EW2000" s="9"/>
      <c r="EX2000" s="9"/>
      <c r="EY2000" s="9"/>
      <c r="EZ2000" s="9"/>
      <c r="FA2000" s="9"/>
      <c r="FB2000" s="9"/>
      <c r="FC2000" s="9"/>
      <c r="FD2000" s="9"/>
      <c r="FE2000" s="9"/>
      <c r="FF2000" s="9"/>
      <c r="FG2000" s="9"/>
      <c r="FH2000" s="9"/>
      <c r="FI2000" s="9"/>
      <c r="FJ2000" s="9"/>
      <c r="FK2000" s="9"/>
      <c r="FL2000" s="9"/>
      <c r="FM2000" s="9"/>
      <c r="FN2000" s="9"/>
      <c r="FO2000" s="9"/>
      <c r="FP2000" s="9"/>
      <c r="FQ2000" s="9"/>
      <c r="FR2000" s="9"/>
      <c r="FS2000" s="9"/>
      <c r="FT2000" s="9"/>
      <c r="FU2000" s="9"/>
      <c r="FV2000" s="9"/>
      <c r="FW2000" s="9"/>
      <c r="FX2000" s="9"/>
      <c r="FY2000" s="9"/>
      <c r="FZ2000" s="9"/>
      <c r="GA2000" s="9"/>
      <c r="GB2000" s="9"/>
      <c r="GC2000" s="9"/>
      <c r="GD2000" s="9"/>
      <c r="GE2000" s="9"/>
      <c r="GF2000" s="9"/>
    </row>
    <row r="2001" spans="2:188" s="95" customFormat="1">
      <c r="B2001" s="96"/>
      <c r="C2001" s="96"/>
      <c r="D2001" s="96"/>
      <c r="E2001" s="173"/>
      <c r="F2001" s="105"/>
      <c r="G2001" s="97"/>
      <c r="L2001" s="107"/>
      <c r="M2001" s="98"/>
      <c r="N2001" s="99"/>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c r="DR2001" s="9"/>
      <c r="DS2001" s="9"/>
      <c r="DT2001" s="9"/>
      <c r="DU2001" s="9"/>
      <c r="DV2001" s="9"/>
      <c r="DW2001" s="9"/>
      <c r="DX2001" s="9"/>
      <c r="DY2001" s="9"/>
      <c r="DZ2001" s="9"/>
      <c r="EA2001" s="9"/>
      <c r="EB2001" s="9"/>
      <c r="EC2001" s="9"/>
      <c r="ED2001" s="9"/>
      <c r="EE2001" s="9"/>
      <c r="EF2001" s="9"/>
      <c r="EG2001" s="9"/>
      <c r="EH2001" s="9"/>
      <c r="EI2001" s="9"/>
      <c r="EJ2001" s="9"/>
      <c r="EK2001" s="9"/>
      <c r="EL2001" s="9"/>
      <c r="EM2001" s="9"/>
      <c r="EN2001" s="9"/>
      <c r="EO2001" s="9"/>
      <c r="EP2001" s="9"/>
      <c r="EQ2001" s="9"/>
      <c r="ER2001" s="9"/>
      <c r="ES2001" s="9"/>
      <c r="ET2001" s="9"/>
      <c r="EU2001" s="9"/>
      <c r="EV2001" s="9"/>
      <c r="EW2001" s="9"/>
      <c r="EX2001" s="9"/>
      <c r="EY2001" s="9"/>
      <c r="EZ2001" s="9"/>
      <c r="FA2001" s="9"/>
      <c r="FB2001" s="9"/>
      <c r="FC2001" s="9"/>
      <c r="FD2001" s="9"/>
      <c r="FE2001" s="9"/>
      <c r="FF2001" s="9"/>
      <c r="FG2001" s="9"/>
      <c r="FH2001" s="9"/>
      <c r="FI2001" s="9"/>
      <c r="FJ2001" s="9"/>
      <c r="FK2001" s="9"/>
      <c r="FL2001" s="9"/>
      <c r="FM2001" s="9"/>
      <c r="FN2001" s="9"/>
      <c r="FO2001" s="9"/>
      <c r="FP2001" s="9"/>
      <c r="FQ2001" s="9"/>
      <c r="FR2001" s="9"/>
      <c r="FS2001" s="9"/>
      <c r="FT2001" s="9"/>
      <c r="FU2001" s="9"/>
      <c r="FV2001" s="9"/>
      <c r="FW2001" s="9"/>
      <c r="FX2001" s="9"/>
      <c r="FY2001" s="9"/>
      <c r="FZ2001" s="9"/>
      <c r="GA2001" s="9"/>
      <c r="GB2001" s="9"/>
      <c r="GC2001" s="9"/>
      <c r="GD2001" s="9"/>
      <c r="GE2001" s="9"/>
      <c r="GF2001" s="9"/>
    </row>
    <row r="2002" spans="2:188" s="95" customFormat="1">
      <c r="B2002" s="96"/>
      <c r="C2002" s="96"/>
      <c r="D2002" s="96"/>
      <c r="E2002" s="173"/>
      <c r="F2002" s="105"/>
      <c r="G2002" s="97"/>
      <c r="L2002" s="107"/>
      <c r="M2002" s="98"/>
      <c r="N2002" s="99"/>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c r="DR2002" s="9"/>
      <c r="DS2002" s="9"/>
      <c r="DT2002" s="9"/>
      <c r="DU2002" s="9"/>
      <c r="DV2002" s="9"/>
      <c r="DW2002" s="9"/>
      <c r="DX2002" s="9"/>
      <c r="DY2002" s="9"/>
      <c r="DZ2002" s="9"/>
      <c r="EA2002" s="9"/>
      <c r="EB2002" s="9"/>
      <c r="EC2002" s="9"/>
      <c r="ED2002" s="9"/>
      <c r="EE2002" s="9"/>
      <c r="EF2002" s="9"/>
      <c r="EG2002" s="9"/>
      <c r="EH2002" s="9"/>
      <c r="EI2002" s="9"/>
      <c r="EJ2002" s="9"/>
      <c r="EK2002" s="9"/>
      <c r="EL2002" s="9"/>
      <c r="EM2002" s="9"/>
      <c r="EN2002" s="9"/>
      <c r="EO2002" s="9"/>
      <c r="EP2002" s="9"/>
      <c r="EQ2002" s="9"/>
      <c r="ER2002" s="9"/>
      <c r="ES2002" s="9"/>
      <c r="ET2002" s="9"/>
      <c r="EU2002" s="9"/>
      <c r="EV2002" s="9"/>
      <c r="EW2002" s="9"/>
      <c r="EX2002" s="9"/>
      <c r="EY2002" s="9"/>
      <c r="EZ2002" s="9"/>
      <c r="FA2002" s="9"/>
      <c r="FB2002" s="9"/>
      <c r="FC2002" s="9"/>
      <c r="FD2002" s="9"/>
      <c r="FE2002" s="9"/>
      <c r="FF2002" s="9"/>
      <c r="FG2002" s="9"/>
      <c r="FH2002" s="9"/>
      <c r="FI2002" s="9"/>
      <c r="FJ2002" s="9"/>
      <c r="FK2002" s="9"/>
      <c r="FL2002" s="9"/>
      <c r="FM2002" s="9"/>
      <c r="FN2002" s="9"/>
      <c r="FO2002" s="9"/>
      <c r="FP2002" s="9"/>
      <c r="FQ2002" s="9"/>
      <c r="FR2002" s="9"/>
      <c r="FS2002" s="9"/>
      <c r="FT2002" s="9"/>
      <c r="FU2002" s="9"/>
      <c r="FV2002" s="9"/>
      <c r="FW2002" s="9"/>
      <c r="FX2002" s="9"/>
      <c r="FY2002" s="9"/>
      <c r="FZ2002" s="9"/>
      <c r="GA2002" s="9"/>
      <c r="GB2002" s="9"/>
      <c r="GC2002" s="9"/>
      <c r="GD2002" s="9"/>
      <c r="GE2002" s="9"/>
      <c r="GF2002" s="9"/>
    </row>
    <row r="2003" spans="2:188" s="95" customFormat="1">
      <c r="B2003" s="96"/>
      <c r="C2003" s="96"/>
      <c r="D2003" s="96"/>
      <c r="E2003" s="173"/>
      <c r="F2003" s="105"/>
      <c r="G2003" s="97"/>
      <c r="L2003" s="107"/>
      <c r="M2003" s="98"/>
      <c r="N2003" s="99"/>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c r="DR2003" s="9"/>
      <c r="DS2003" s="9"/>
      <c r="DT2003" s="9"/>
      <c r="DU2003" s="9"/>
      <c r="DV2003" s="9"/>
      <c r="DW2003" s="9"/>
      <c r="DX2003" s="9"/>
      <c r="DY2003" s="9"/>
      <c r="DZ2003" s="9"/>
      <c r="EA2003" s="9"/>
      <c r="EB2003" s="9"/>
      <c r="EC2003" s="9"/>
      <c r="ED2003" s="9"/>
      <c r="EE2003" s="9"/>
      <c r="EF2003" s="9"/>
      <c r="EG2003" s="9"/>
      <c r="EH2003" s="9"/>
      <c r="EI2003" s="9"/>
      <c r="EJ2003" s="9"/>
      <c r="EK2003" s="9"/>
      <c r="EL2003" s="9"/>
      <c r="EM2003" s="9"/>
      <c r="EN2003" s="9"/>
      <c r="EO2003" s="9"/>
      <c r="EP2003" s="9"/>
      <c r="EQ2003" s="9"/>
      <c r="ER2003" s="9"/>
      <c r="ES2003" s="9"/>
      <c r="ET2003" s="9"/>
      <c r="EU2003" s="9"/>
      <c r="EV2003" s="9"/>
      <c r="EW2003" s="9"/>
      <c r="EX2003" s="9"/>
      <c r="EY2003" s="9"/>
      <c r="EZ2003" s="9"/>
      <c r="FA2003" s="9"/>
      <c r="FB2003" s="9"/>
      <c r="FC2003" s="9"/>
      <c r="FD2003" s="9"/>
      <c r="FE2003" s="9"/>
      <c r="FF2003" s="9"/>
      <c r="FG2003" s="9"/>
      <c r="FH2003" s="9"/>
      <c r="FI2003" s="9"/>
      <c r="FJ2003" s="9"/>
      <c r="FK2003" s="9"/>
      <c r="FL2003" s="9"/>
      <c r="FM2003" s="9"/>
      <c r="FN2003" s="9"/>
      <c r="FO2003" s="9"/>
      <c r="FP2003" s="9"/>
      <c r="FQ2003" s="9"/>
      <c r="FR2003" s="9"/>
      <c r="FS2003" s="9"/>
      <c r="FT2003" s="9"/>
      <c r="FU2003" s="9"/>
      <c r="FV2003" s="9"/>
      <c r="FW2003" s="9"/>
      <c r="FX2003" s="9"/>
      <c r="FY2003" s="9"/>
      <c r="FZ2003" s="9"/>
      <c r="GA2003" s="9"/>
      <c r="GB2003" s="9"/>
      <c r="GC2003" s="9"/>
      <c r="GD2003" s="9"/>
      <c r="GE2003" s="9"/>
      <c r="GF2003" s="9"/>
    </row>
    <row r="2004" spans="2:188" s="95" customFormat="1">
      <c r="B2004" s="96"/>
      <c r="C2004" s="96"/>
      <c r="D2004" s="96"/>
      <c r="E2004" s="173"/>
      <c r="F2004" s="105"/>
      <c r="G2004" s="97"/>
      <c r="L2004" s="107"/>
      <c r="M2004" s="98"/>
      <c r="N2004" s="99"/>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c r="DR2004" s="9"/>
      <c r="DS2004" s="9"/>
      <c r="DT2004" s="9"/>
      <c r="DU2004" s="9"/>
      <c r="DV2004" s="9"/>
      <c r="DW2004" s="9"/>
      <c r="DX2004" s="9"/>
      <c r="DY2004" s="9"/>
      <c r="DZ2004" s="9"/>
      <c r="EA2004" s="9"/>
      <c r="EB2004" s="9"/>
      <c r="EC2004" s="9"/>
      <c r="ED2004" s="9"/>
      <c r="EE2004" s="9"/>
      <c r="EF2004" s="9"/>
      <c r="EG2004" s="9"/>
      <c r="EH2004" s="9"/>
      <c r="EI2004" s="9"/>
      <c r="EJ2004" s="9"/>
      <c r="EK2004" s="9"/>
      <c r="EL2004" s="9"/>
      <c r="EM2004" s="9"/>
      <c r="EN2004" s="9"/>
      <c r="EO2004" s="9"/>
      <c r="EP2004" s="9"/>
      <c r="EQ2004" s="9"/>
      <c r="ER2004" s="9"/>
      <c r="ES2004" s="9"/>
      <c r="ET2004" s="9"/>
      <c r="EU2004" s="9"/>
      <c r="EV2004" s="9"/>
      <c r="EW2004" s="9"/>
      <c r="EX2004" s="9"/>
      <c r="EY2004" s="9"/>
      <c r="EZ2004" s="9"/>
      <c r="FA2004" s="9"/>
      <c r="FB2004" s="9"/>
      <c r="FC2004" s="9"/>
      <c r="FD2004" s="9"/>
      <c r="FE2004" s="9"/>
      <c r="FF2004" s="9"/>
      <c r="FG2004" s="9"/>
      <c r="FH2004" s="9"/>
      <c r="FI2004" s="9"/>
      <c r="FJ2004" s="9"/>
      <c r="FK2004" s="9"/>
      <c r="FL2004" s="9"/>
      <c r="FM2004" s="9"/>
      <c r="FN2004" s="9"/>
      <c r="FO2004" s="9"/>
      <c r="FP2004" s="9"/>
      <c r="FQ2004" s="9"/>
      <c r="FR2004" s="9"/>
      <c r="FS2004" s="9"/>
      <c r="FT2004" s="9"/>
      <c r="FU2004" s="9"/>
      <c r="FV2004" s="9"/>
      <c r="FW2004" s="9"/>
      <c r="FX2004" s="9"/>
      <c r="FY2004" s="9"/>
      <c r="FZ2004" s="9"/>
      <c r="GA2004" s="9"/>
      <c r="GB2004" s="9"/>
      <c r="GC2004" s="9"/>
      <c r="GD2004" s="9"/>
      <c r="GE2004" s="9"/>
      <c r="GF2004" s="9"/>
    </row>
    <row r="2005" spans="2:188" s="95" customFormat="1">
      <c r="B2005" s="96"/>
      <c r="C2005" s="96"/>
      <c r="D2005" s="96"/>
      <c r="E2005" s="173"/>
      <c r="F2005" s="105"/>
      <c r="G2005" s="97"/>
      <c r="L2005" s="107"/>
      <c r="M2005" s="98"/>
      <c r="N2005" s="99"/>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c r="DR2005" s="9"/>
      <c r="DS2005" s="9"/>
      <c r="DT2005" s="9"/>
      <c r="DU2005" s="9"/>
      <c r="DV2005" s="9"/>
      <c r="DW2005" s="9"/>
      <c r="DX2005" s="9"/>
      <c r="DY2005" s="9"/>
      <c r="DZ2005" s="9"/>
      <c r="EA2005" s="9"/>
      <c r="EB2005" s="9"/>
      <c r="EC2005" s="9"/>
      <c r="ED2005" s="9"/>
      <c r="EE2005" s="9"/>
      <c r="EF2005" s="9"/>
      <c r="EG2005" s="9"/>
      <c r="EH2005" s="9"/>
      <c r="EI2005" s="9"/>
      <c r="EJ2005" s="9"/>
      <c r="EK2005" s="9"/>
      <c r="EL2005" s="9"/>
      <c r="EM2005" s="9"/>
      <c r="EN2005" s="9"/>
      <c r="EO2005" s="9"/>
      <c r="EP2005" s="9"/>
      <c r="EQ2005" s="9"/>
      <c r="ER2005" s="9"/>
      <c r="ES2005" s="9"/>
      <c r="ET2005" s="9"/>
      <c r="EU2005" s="9"/>
      <c r="EV2005" s="9"/>
      <c r="EW2005" s="9"/>
      <c r="EX2005" s="9"/>
      <c r="EY2005" s="9"/>
      <c r="EZ2005" s="9"/>
      <c r="FA2005" s="9"/>
      <c r="FB2005" s="9"/>
      <c r="FC2005" s="9"/>
      <c r="FD2005" s="9"/>
      <c r="FE2005" s="9"/>
      <c r="FF2005" s="9"/>
      <c r="FG2005" s="9"/>
      <c r="FH2005" s="9"/>
      <c r="FI2005" s="9"/>
      <c r="FJ2005" s="9"/>
      <c r="FK2005" s="9"/>
      <c r="FL2005" s="9"/>
      <c r="FM2005" s="9"/>
      <c r="FN2005" s="9"/>
      <c r="FO2005" s="9"/>
      <c r="FP2005" s="9"/>
      <c r="FQ2005" s="9"/>
      <c r="FR2005" s="9"/>
      <c r="FS2005" s="9"/>
      <c r="FT2005" s="9"/>
      <c r="FU2005" s="9"/>
      <c r="FV2005" s="9"/>
      <c r="FW2005" s="9"/>
      <c r="FX2005" s="9"/>
      <c r="FY2005" s="9"/>
      <c r="FZ2005" s="9"/>
      <c r="GA2005" s="9"/>
      <c r="GB2005" s="9"/>
      <c r="GC2005" s="9"/>
      <c r="GD2005" s="9"/>
      <c r="GE2005" s="9"/>
      <c r="GF2005" s="9"/>
    </row>
    <row r="2006" spans="2:188" s="95" customFormat="1">
      <c r="B2006" s="96"/>
      <c r="C2006" s="96"/>
      <c r="D2006" s="96"/>
      <c r="E2006" s="173"/>
      <c r="F2006" s="105"/>
      <c r="G2006" s="97"/>
      <c r="L2006" s="107"/>
      <c r="M2006" s="98"/>
      <c r="N2006" s="99"/>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9"/>
      <c r="EV2006" s="9"/>
      <c r="EW2006" s="9"/>
      <c r="EX2006" s="9"/>
      <c r="EY2006" s="9"/>
      <c r="EZ2006" s="9"/>
      <c r="FA2006" s="9"/>
      <c r="FB2006" s="9"/>
      <c r="FC2006" s="9"/>
      <c r="FD2006" s="9"/>
      <c r="FE2006" s="9"/>
      <c r="FF2006" s="9"/>
      <c r="FG2006" s="9"/>
      <c r="FH2006" s="9"/>
      <c r="FI2006" s="9"/>
      <c r="FJ2006" s="9"/>
      <c r="FK2006" s="9"/>
      <c r="FL2006" s="9"/>
      <c r="FM2006" s="9"/>
      <c r="FN2006" s="9"/>
      <c r="FO2006" s="9"/>
      <c r="FP2006" s="9"/>
      <c r="FQ2006" s="9"/>
      <c r="FR2006" s="9"/>
      <c r="FS2006" s="9"/>
      <c r="FT2006" s="9"/>
      <c r="FU2006" s="9"/>
      <c r="FV2006" s="9"/>
      <c r="FW2006" s="9"/>
      <c r="FX2006" s="9"/>
      <c r="FY2006" s="9"/>
      <c r="FZ2006" s="9"/>
      <c r="GA2006" s="9"/>
      <c r="GB2006" s="9"/>
      <c r="GC2006" s="9"/>
      <c r="GD2006" s="9"/>
      <c r="GE2006" s="9"/>
      <c r="GF2006" s="9"/>
    </row>
    <row r="2007" spans="2:188" s="95" customFormat="1">
      <c r="B2007" s="96"/>
      <c r="C2007" s="96"/>
      <c r="D2007" s="96"/>
      <c r="E2007" s="173"/>
      <c r="F2007" s="105"/>
      <c r="G2007" s="97"/>
      <c r="L2007" s="107"/>
      <c r="M2007" s="98"/>
      <c r="N2007" s="99"/>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c r="DR2007" s="9"/>
      <c r="DS2007" s="9"/>
      <c r="DT2007" s="9"/>
      <c r="DU2007" s="9"/>
      <c r="DV2007" s="9"/>
      <c r="DW2007" s="9"/>
      <c r="DX2007" s="9"/>
      <c r="DY2007" s="9"/>
      <c r="DZ2007" s="9"/>
      <c r="EA2007" s="9"/>
      <c r="EB2007" s="9"/>
      <c r="EC2007" s="9"/>
      <c r="ED2007" s="9"/>
      <c r="EE2007" s="9"/>
      <c r="EF2007" s="9"/>
      <c r="EG2007" s="9"/>
      <c r="EH2007" s="9"/>
      <c r="EI2007" s="9"/>
      <c r="EJ2007" s="9"/>
      <c r="EK2007" s="9"/>
      <c r="EL2007" s="9"/>
      <c r="EM2007" s="9"/>
      <c r="EN2007" s="9"/>
      <c r="EO2007" s="9"/>
      <c r="EP2007" s="9"/>
      <c r="EQ2007" s="9"/>
      <c r="ER2007" s="9"/>
      <c r="ES2007" s="9"/>
      <c r="ET2007" s="9"/>
      <c r="EU2007" s="9"/>
      <c r="EV2007" s="9"/>
      <c r="EW2007" s="9"/>
      <c r="EX2007" s="9"/>
      <c r="EY2007" s="9"/>
      <c r="EZ2007" s="9"/>
      <c r="FA2007" s="9"/>
      <c r="FB2007" s="9"/>
      <c r="FC2007" s="9"/>
      <c r="FD2007" s="9"/>
      <c r="FE2007" s="9"/>
      <c r="FF2007" s="9"/>
      <c r="FG2007" s="9"/>
      <c r="FH2007" s="9"/>
      <c r="FI2007" s="9"/>
      <c r="FJ2007" s="9"/>
      <c r="FK2007" s="9"/>
      <c r="FL2007" s="9"/>
      <c r="FM2007" s="9"/>
      <c r="FN2007" s="9"/>
      <c r="FO2007" s="9"/>
      <c r="FP2007" s="9"/>
      <c r="FQ2007" s="9"/>
      <c r="FR2007" s="9"/>
      <c r="FS2007" s="9"/>
      <c r="FT2007" s="9"/>
      <c r="FU2007" s="9"/>
      <c r="FV2007" s="9"/>
      <c r="FW2007" s="9"/>
      <c r="FX2007" s="9"/>
      <c r="FY2007" s="9"/>
      <c r="FZ2007" s="9"/>
      <c r="GA2007" s="9"/>
      <c r="GB2007" s="9"/>
      <c r="GC2007" s="9"/>
      <c r="GD2007" s="9"/>
      <c r="GE2007" s="9"/>
      <c r="GF2007" s="9"/>
    </row>
    <row r="2008" spans="2:188" s="95" customFormat="1">
      <c r="B2008" s="96"/>
      <c r="C2008" s="96"/>
      <c r="D2008" s="96"/>
      <c r="E2008" s="173"/>
      <c r="F2008" s="105"/>
      <c r="G2008" s="97"/>
      <c r="L2008" s="107"/>
      <c r="M2008" s="98"/>
      <c r="N2008" s="99"/>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c r="DR2008" s="9"/>
      <c r="DS2008" s="9"/>
      <c r="DT2008" s="9"/>
      <c r="DU2008" s="9"/>
      <c r="DV2008" s="9"/>
      <c r="DW2008" s="9"/>
      <c r="DX2008" s="9"/>
      <c r="DY2008" s="9"/>
      <c r="DZ2008" s="9"/>
      <c r="EA2008" s="9"/>
      <c r="EB2008" s="9"/>
      <c r="EC2008" s="9"/>
      <c r="ED2008" s="9"/>
      <c r="EE2008" s="9"/>
      <c r="EF2008" s="9"/>
      <c r="EG2008" s="9"/>
      <c r="EH2008" s="9"/>
      <c r="EI2008" s="9"/>
      <c r="EJ2008" s="9"/>
      <c r="EK2008" s="9"/>
      <c r="EL2008" s="9"/>
      <c r="EM2008" s="9"/>
      <c r="EN2008" s="9"/>
      <c r="EO2008" s="9"/>
      <c r="EP2008" s="9"/>
      <c r="EQ2008" s="9"/>
      <c r="ER2008" s="9"/>
      <c r="ES2008" s="9"/>
      <c r="ET2008" s="9"/>
      <c r="EU2008" s="9"/>
      <c r="EV2008" s="9"/>
      <c r="EW2008" s="9"/>
      <c r="EX2008" s="9"/>
      <c r="EY2008" s="9"/>
      <c r="EZ2008" s="9"/>
      <c r="FA2008" s="9"/>
      <c r="FB2008" s="9"/>
      <c r="FC2008" s="9"/>
      <c r="FD2008" s="9"/>
      <c r="FE2008" s="9"/>
      <c r="FF2008" s="9"/>
      <c r="FG2008" s="9"/>
      <c r="FH2008" s="9"/>
      <c r="FI2008" s="9"/>
      <c r="FJ2008" s="9"/>
      <c r="FK2008" s="9"/>
      <c r="FL2008" s="9"/>
      <c r="FM2008" s="9"/>
      <c r="FN2008" s="9"/>
      <c r="FO2008" s="9"/>
      <c r="FP2008" s="9"/>
      <c r="FQ2008" s="9"/>
      <c r="FR2008" s="9"/>
      <c r="FS2008" s="9"/>
      <c r="FT2008" s="9"/>
      <c r="FU2008" s="9"/>
      <c r="FV2008" s="9"/>
      <c r="FW2008" s="9"/>
      <c r="FX2008" s="9"/>
      <c r="FY2008" s="9"/>
      <c r="FZ2008" s="9"/>
      <c r="GA2008" s="9"/>
      <c r="GB2008" s="9"/>
      <c r="GC2008" s="9"/>
      <c r="GD2008" s="9"/>
      <c r="GE2008" s="9"/>
      <c r="GF2008" s="9"/>
    </row>
    <row r="2009" spans="2:188" s="95" customFormat="1">
      <c r="B2009" s="96"/>
      <c r="C2009" s="96"/>
      <c r="D2009" s="96"/>
      <c r="E2009" s="173"/>
      <c r="F2009" s="105"/>
      <c r="G2009" s="97"/>
      <c r="L2009" s="107"/>
      <c r="M2009" s="98"/>
      <c r="N2009" s="99"/>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c r="DR2009" s="9"/>
      <c r="DS2009" s="9"/>
      <c r="DT2009" s="9"/>
      <c r="DU2009" s="9"/>
      <c r="DV2009" s="9"/>
      <c r="DW2009" s="9"/>
      <c r="DX2009" s="9"/>
      <c r="DY2009" s="9"/>
      <c r="DZ2009" s="9"/>
      <c r="EA2009" s="9"/>
      <c r="EB2009" s="9"/>
      <c r="EC2009" s="9"/>
      <c r="ED2009" s="9"/>
      <c r="EE2009" s="9"/>
      <c r="EF2009" s="9"/>
      <c r="EG2009" s="9"/>
      <c r="EH2009" s="9"/>
      <c r="EI2009" s="9"/>
      <c r="EJ2009" s="9"/>
      <c r="EK2009" s="9"/>
      <c r="EL2009" s="9"/>
      <c r="EM2009" s="9"/>
      <c r="EN2009" s="9"/>
      <c r="EO2009" s="9"/>
      <c r="EP2009" s="9"/>
      <c r="EQ2009" s="9"/>
      <c r="ER2009" s="9"/>
      <c r="ES2009" s="9"/>
      <c r="ET2009" s="9"/>
      <c r="EU2009" s="9"/>
      <c r="EV2009" s="9"/>
      <c r="EW2009" s="9"/>
      <c r="EX2009" s="9"/>
      <c r="EY2009" s="9"/>
      <c r="EZ2009" s="9"/>
      <c r="FA2009" s="9"/>
      <c r="FB2009" s="9"/>
      <c r="FC2009" s="9"/>
      <c r="FD2009" s="9"/>
      <c r="FE2009" s="9"/>
      <c r="FF2009" s="9"/>
      <c r="FG2009" s="9"/>
      <c r="FH2009" s="9"/>
      <c r="FI2009" s="9"/>
      <c r="FJ2009" s="9"/>
      <c r="FK2009" s="9"/>
      <c r="FL2009" s="9"/>
      <c r="FM2009" s="9"/>
      <c r="FN2009" s="9"/>
      <c r="FO2009" s="9"/>
      <c r="FP2009" s="9"/>
      <c r="FQ2009" s="9"/>
      <c r="FR2009" s="9"/>
      <c r="FS2009" s="9"/>
      <c r="FT2009" s="9"/>
      <c r="FU2009" s="9"/>
      <c r="FV2009" s="9"/>
      <c r="FW2009" s="9"/>
      <c r="FX2009" s="9"/>
      <c r="FY2009" s="9"/>
      <c r="FZ2009" s="9"/>
      <c r="GA2009" s="9"/>
      <c r="GB2009" s="9"/>
      <c r="GC2009" s="9"/>
      <c r="GD2009" s="9"/>
      <c r="GE2009" s="9"/>
      <c r="GF2009" s="9"/>
    </row>
    <row r="2010" spans="2:188" s="95" customFormat="1">
      <c r="B2010" s="96"/>
      <c r="C2010" s="96"/>
      <c r="D2010" s="96"/>
      <c r="E2010" s="173"/>
      <c r="F2010" s="105"/>
      <c r="G2010" s="97"/>
      <c r="L2010" s="107"/>
      <c r="M2010" s="98"/>
      <c r="N2010" s="99"/>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row>
    <row r="2011" spans="2:188" s="95" customFormat="1">
      <c r="B2011" s="96"/>
      <c r="C2011" s="96"/>
      <c r="D2011" s="96"/>
      <c r="E2011" s="173"/>
      <c r="F2011" s="105"/>
      <c r="G2011" s="97"/>
      <c r="L2011" s="107"/>
      <c r="M2011" s="98"/>
      <c r="N2011" s="99"/>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c r="DR2011" s="9"/>
      <c r="DS2011" s="9"/>
      <c r="DT2011" s="9"/>
      <c r="DU2011" s="9"/>
      <c r="DV2011" s="9"/>
      <c r="DW2011" s="9"/>
      <c r="DX2011" s="9"/>
      <c r="DY2011" s="9"/>
      <c r="DZ2011" s="9"/>
      <c r="EA2011" s="9"/>
      <c r="EB2011" s="9"/>
      <c r="EC2011" s="9"/>
      <c r="ED2011" s="9"/>
      <c r="EE2011" s="9"/>
      <c r="EF2011" s="9"/>
      <c r="EG2011" s="9"/>
      <c r="EH2011" s="9"/>
      <c r="EI2011" s="9"/>
      <c r="EJ2011" s="9"/>
      <c r="EK2011" s="9"/>
      <c r="EL2011" s="9"/>
      <c r="EM2011" s="9"/>
      <c r="EN2011" s="9"/>
      <c r="EO2011" s="9"/>
      <c r="EP2011" s="9"/>
      <c r="EQ2011" s="9"/>
      <c r="ER2011" s="9"/>
      <c r="ES2011" s="9"/>
      <c r="ET2011" s="9"/>
      <c r="EU2011" s="9"/>
      <c r="EV2011" s="9"/>
      <c r="EW2011" s="9"/>
      <c r="EX2011" s="9"/>
      <c r="EY2011" s="9"/>
      <c r="EZ2011" s="9"/>
      <c r="FA2011" s="9"/>
      <c r="FB2011" s="9"/>
      <c r="FC2011" s="9"/>
      <c r="FD2011" s="9"/>
      <c r="FE2011" s="9"/>
      <c r="FF2011" s="9"/>
      <c r="FG2011" s="9"/>
      <c r="FH2011" s="9"/>
      <c r="FI2011" s="9"/>
      <c r="FJ2011" s="9"/>
      <c r="FK2011" s="9"/>
      <c r="FL2011" s="9"/>
      <c r="FM2011" s="9"/>
      <c r="FN2011" s="9"/>
      <c r="FO2011" s="9"/>
      <c r="FP2011" s="9"/>
      <c r="FQ2011" s="9"/>
      <c r="FR2011" s="9"/>
      <c r="FS2011" s="9"/>
      <c r="FT2011" s="9"/>
      <c r="FU2011" s="9"/>
      <c r="FV2011" s="9"/>
      <c r="FW2011" s="9"/>
      <c r="FX2011" s="9"/>
      <c r="FY2011" s="9"/>
      <c r="FZ2011" s="9"/>
      <c r="GA2011" s="9"/>
      <c r="GB2011" s="9"/>
      <c r="GC2011" s="9"/>
      <c r="GD2011" s="9"/>
      <c r="GE2011" s="9"/>
      <c r="GF2011" s="9"/>
    </row>
    <row r="2012" spans="2:188" s="95" customFormat="1">
      <c r="B2012" s="96"/>
      <c r="C2012" s="96"/>
      <c r="D2012" s="96"/>
      <c r="E2012" s="173"/>
      <c r="F2012" s="105"/>
      <c r="G2012" s="97"/>
      <c r="L2012" s="107"/>
      <c r="M2012" s="98"/>
      <c r="N2012" s="99"/>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c r="DR2012" s="9"/>
      <c r="DS2012" s="9"/>
      <c r="DT2012" s="9"/>
      <c r="DU2012" s="9"/>
      <c r="DV2012" s="9"/>
      <c r="DW2012" s="9"/>
      <c r="DX2012" s="9"/>
      <c r="DY2012" s="9"/>
      <c r="DZ2012" s="9"/>
      <c r="EA2012" s="9"/>
      <c r="EB2012" s="9"/>
      <c r="EC2012" s="9"/>
      <c r="ED2012" s="9"/>
      <c r="EE2012" s="9"/>
      <c r="EF2012" s="9"/>
      <c r="EG2012" s="9"/>
      <c r="EH2012" s="9"/>
      <c r="EI2012" s="9"/>
      <c r="EJ2012" s="9"/>
      <c r="EK2012" s="9"/>
      <c r="EL2012" s="9"/>
      <c r="EM2012" s="9"/>
      <c r="EN2012" s="9"/>
      <c r="EO2012" s="9"/>
      <c r="EP2012" s="9"/>
      <c r="EQ2012" s="9"/>
      <c r="ER2012" s="9"/>
      <c r="ES2012" s="9"/>
      <c r="ET2012" s="9"/>
      <c r="EU2012" s="9"/>
      <c r="EV2012" s="9"/>
      <c r="EW2012" s="9"/>
      <c r="EX2012" s="9"/>
      <c r="EY2012" s="9"/>
      <c r="EZ2012" s="9"/>
      <c r="FA2012" s="9"/>
      <c r="FB2012" s="9"/>
      <c r="FC2012" s="9"/>
      <c r="FD2012" s="9"/>
      <c r="FE2012" s="9"/>
      <c r="FF2012" s="9"/>
      <c r="FG2012" s="9"/>
      <c r="FH2012" s="9"/>
      <c r="FI2012" s="9"/>
      <c r="FJ2012" s="9"/>
      <c r="FK2012" s="9"/>
      <c r="FL2012" s="9"/>
      <c r="FM2012" s="9"/>
      <c r="FN2012" s="9"/>
      <c r="FO2012" s="9"/>
      <c r="FP2012" s="9"/>
      <c r="FQ2012" s="9"/>
      <c r="FR2012" s="9"/>
      <c r="FS2012" s="9"/>
      <c r="FT2012" s="9"/>
      <c r="FU2012" s="9"/>
      <c r="FV2012" s="9"/>
      <c r="FW2012" s="9"/>
      <c r="FX2012" s="9"/>
      <c r="FY2012" s="9"/>
      <c r="FZ2012" s="9"/>
      <c r="GA2012" s="9"/>
      <c r="GB2012" s="9"/>
      <c r="GC2012" s="9"/>
      <c r="GD2012" s="9"/>
      <c r="GE2012" s="9"/>
      <c r="GF2012" s="9"/>
    </row>
    <row r="2013" spans="2:188" s="95" customFormat="1">
      <c r="B2013" s="96"/>
      <c r="C2013" s="96"/>
      <c r="D2013" s="96"/>
      <c r="E2013" s="173"/>
      <c r="F2013" s="105"/>
      <c r="G2013" s="97"/>
      <c r="L2013" s="107"/>
      <c r="M2013" s="98"/>
      <c r="N2013" s="99"/>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c r="DR2013" s="9"/>
      <c r="DS2013" s="9"/>
      <c r="DT2013" s="9"/>
      <c r="DU2013" s="9"/>
      <c r="DV2013" s="9"/>
      <c r="DW2013" s="9"/>
      <c r="DX2013" s="9"/>
      <c r="DY2013" s="9"/>
      <c r="DZ2013" s="9"/>
      <c r="EA2013" s="9"/>
      <c r="EB2013" s="9"/>
      <c r="EC2013" s="9"/>
      <c r="ED2013" s="9"/>
      <c r="EE2013" s="9"/>
      <c r="EF2013" s="9"/>
      <c r="EG2013" s="9"/>
      <c r="EH2013" s="9"/>
      <c r="EI2013" s="9"/>
      <c r="EJ2013" s="9"/>
      <c r="EK2013" s="9"/>
      <c r="EL2013" s="9"/>
      <c r="EM2013" s="9"/>
      <c r="EN2013" s="9"/>
      <c r="EO2013" s="9"/>
      <c r="EP2013" s="9"/>
      <c r="EQ2013" s="9"/>
      <c r="ER2013" s="9"/>
      <c r="ES2013" s="9"/>
      <c r="ET2013" s="9"/>
      <c r="EU2013" s="9"/>
      <c r="EV2013" s="9"/>
      <c r="EW2013" s="9"/>
      <c r="EX2013" s="9"/>
      <c r="EY2013" s="9"/>
      <c r="EZ2013" s="9"/>
      <c r="FA2013" s="9"/>
      <c r="FB2013" s="9"/>
      <c r="FC2013" s="9"/>
      <c r="FD2013" s="9"/>
      <c r="FE2013" s="9"/>
      <c r="FF2013" s="9"/>
      <c r="FG2013" s="9"/>
      <c r="FH2013" s="9"/>
      <c r="FI2013" s="9"/>
      <c r="FJ2013" s="9"/>
      <c r="FK2013" s="9"/>
      <c r="FL2013" s="9"/>
      <c r="FM2013" s="9"/>
      <c r="FN2013" s="9"/>
      <c r="FO2013" s="9"/>
      <c r="FP2013" s="9"/>
      <c r="FQ2013" s="9"/>
      <c r="FR2013" s="9"/>
      <c r="FS2013" s="9"/>
      <c r="FT2013" s="9"/>
      <c r="FU2013" s="9"/>
      <c r="FV2013" s="9"/>
      <c r="FW2013" s="9"/>
      <c r="FX2013" s="9"/>
      <c r="FY2013" s="9"/>
      <c r="FZ2013" s="9"/>
      <c r="GA2013" s="9"/>
      <c r="GB2013" s="9"/>
      <c r="GC2013" s="9"/>
      <c r="GD2013" s="9"/>
      <c r="GE2013" s="9"/>
      <c r="GF2013" s="9"/>
    </row>
    <row r="2014" spans="2:188" s="95" customFormat="1">
      <c r="B2014" s="96"/>
      <c r="C2014" s="96"/>
      <c r="D2014" s="96"/>
      <c r="E2014" s="173"/>
      <c r="F2014" s="105"/>
      <c r="G2014" s="97"/>
      <c r="L2014" s="107"/>
      <c r="M2014" s="98"/>
      <c r="N2014" s="99"/>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9"/>
      <c r="EV2014" s="9"/>
      <c r="EW2014" s="9"/>
      <c r="EX2014" s="9"/>
      <c r="EY2014" s="9"/>
      <c r="EZ2014" s="9"/>
      <c r="FA2014" s="9"/>
      <c r="FB2014" s="9"/>
      <c r="FC2014" s="9"/>
      <c r="FD2014" s="9"/>
      <c r="FE2014" s="9"/>
      <c r="FF2014" s="9"/>
      <c r="FG2014" s="9"/>
      <c r="FH2014" s="9"/>
      <c r="FI2014" s="9"/>
      <c r="FJ2014" s="9"/>
      <c r="FK2014" s="9"/>
      <c r="FL2014" s="9"/>
      <c r="FM2014" s="9"/>
      <c r="FN2014" s="9"/>
      <c r="FO2014" s="9"/>
      <c r="FP2014" s="9"/>
      <c r="FQ2014" s="9"/>
      <c r="FR2014" s="9"/>
      <c r="FS2014" s="9"/>
      <c r="FT2014" s="9"/>
      <c r="FU2014" s="9"/>
      <c r="FV2014" s="9"/>
      <c r="FW2014" s="9"/>
      <c r="FX2014" s="9"/>
      <c r="FY2014" s="9"/>
      <c r="FZ2014" s="9"/>
      <c r="GA2014" s="9"/>
      <c r="GB2014" s="9"/>
      <c r="GC2014" s="9"/>
      <c r="GD2014" s="9"/>
      <c r="GE2014" s="9"/>
      <c r="GF2014" s="9"/>
    </row>
    <row r="2015" spans="2:188" s="95" customFormat="1">
      <c r="B2015" s="96"/>
      <c r="C2015" s="96"/>
      <c r="D2015" s="96"/>
      <c r="E2015" s="173"/>
      <c r="F2015" s="105"/>
      <c r="G2015" s="97"/>
      <c r="L2015" s="107"/>
      <c r="M2015" s="98"/>
      <c r="N2015" s="99"/>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c r="DR2015" s="9"/>
      <c r="DS2015" s="9"/>
      <c r="DT2015" s="9"/>
      <c r="DU2015" s="9"/>
      <c r="DV2015" s="9"/>
      <c r="DW2015" s="9"/>
      <c r="DX2015" s="9"/>
      <c r="DY2015" s="9"/>
      <c r="DZ2015" s="9"/>
      <c r="EA2015" s="9"/>
      <c r="EB2015" s="9"/>
      <c r="EC2015" s="9"/>
      <c r="ED2015" s="9"/>
      <c r="EE2015" s="9"/>
      <c r="EF2015" s="9"/>
      <c r="EG2015" s="9"/>
      <c r="EH2015" s="9"/>
      <c r="EI2015" s="9"/>
      <c r="EJ2015" s="9"/>
      <c r="EK2015" s="9"/>
      <c r="EL2015" s="9"/>
      <c r="EM2015" s="9"/>
      <c r="EN2015" s="9"/>
      <c r="EO2015" s="9"/>
      <c r="EP2015" s="9"/>
      <c r="EQ2015" s="9"/>
      <c r="ER2015" s="9"/>
      <c r="ES2015" s="9"/>
      <c r="ET2015" s="9"/>
      <c r="EU2015" s="9"/>
      <c r="EV2015" s="9"/>
      <c r="EW2015" s="9"/>
      <c r="EX2015" s="9"/>
      <c r="EY2015" s="9"/>
      <c r="EZ2015" s="9"/>
      <c r="FA2015" s="9"/>
      <c r="FB2015" s="9"/>
      <c r="FC2015" s="9"/>
      <c r="FD2015" s="9"/>
      <c r="FE2015" s="9"/>
      <c r="FF2015" s="9"/>
      <c r="FG2015" s="9"/>
      <c r="FH2015" s="9"/>
      <c r="FI2015" s="9"/>
      <c r="FJ2015" s="9"/>
      <c r="FK2015" s="9"/>
      <c r="FL2015" s="9"/>
      <c r="FM2015" s="9"/>
      <c r="FN2015" s="9"/>
      <c r="FO2015" s="9"/>
      <c r="FP2015" s="9"/>
      <c r="FQ2015" s="9"/>
      <c r="FR2015" s="9"/>
      <c r="FS2015" s="9"/>
      <c r="FT2015" s="9"/>
      <c r="FU2015" s="9"/>
      <c r="FV2015" s="9"/>
      <c r="FW2015" s="9"/>
      <c r="FX2015" s="9"/>
      <c r="FY2015" s="9"/>
      <c r="FZ2015" s="9"/>
      <c r="GA2015" s="9"/>
      <c r="GB2015" s="9"/>
      <c r="GC2015" s="9"/>
      <c r="GD2015" s="9"/>
      <c r="GE2015" s="9"/>
      <c r="GF2015" s="9"/>
    </row>
    <row r="2016" spans="2:188" s="95" customFormat="1">
      <c r="B2016" s="96"/>
      <c r="C2016" s="96"/>
      <c r="D2016" s="96"/>
      <c r="E2016" s="173"/>
      <c r="F2016" s="105"/>
      <c r="G2016" s="97"/>
      <c r="L2016" s="107"/>
      <c r="M2016" s="98"/>
      <c r="N2016" s="99"/>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row>
    <row r="2017" spans="2:188" s="95" customFormat="1">
      <c r="B2017" s="96"/>
      <c r="C2017" s="96"/>
      <c r="D2017" s="96"/>
      <c r="E2017" s="173"/>
      <c r="F2017" s="105"/>
      <c r="G2017" s="97"/>
      <c r="L2017" s="107"/>
      <c r="M2017" s="98"/>
      <c r="N2017" s="99"/>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c r="DR2017" s="9"/>
      <c r="DS2017" s="9"/>
      <c r="DT2017" s="9"/>
      <c r="DU2017" s="9"/>
      <c r="DV2017" s="9"/>
      <c r="DW2017" s="9"/>
      <c r="DX2017" s="9"/>
      <c r="DY2017" s="9"/>
      <c r="DZ2017" s="9"/>
      <c r="EA2017" s="9"/>
      <c r="EB2017" s="9"/>
      <c r="EC2017" s="9"/>
      <c r="ED2017" s="9"/>
      <c r="EE2017" s="9"/>
      <c r="EF2017" s="9"/>
      <c r="EG2017" s="9"/>
      <c r="EH2017" s="9"/>
      <c r="EI2017" s="9"/>
      <c r="EJ2017" s="9"/>
      <c r="EK2017" s="9"/>
      <c r="EL2017" s="9"/>
      <c r="EM2017" s="9"/>
      <c r="EN2017" s="9"/>
      <c r="EO2017" s="9"/>
      <c r="EP2017" s="9"/>
      <c r="EQ2017" s="9"/>
      <c r="ER2017" s="9"/>
      <c r="ES2017" s="9"/>
      <c r="ET2017" s="9"/>
      <c r="EU2017" s="9"/>
      <c r="EV2017" s="9"/>
      <c r="EW2017" s="9"/>
      <c r="EX2017" s="9"/>
      <c r="EY2017" s="9"/>
      <c r="EZ2017" s="9"/>
      <c r="FA2017" s="9"/>
      <c r="FB2017" s="9"/>
      <c r="FC2017" s="9"/>
      <c r="FD2017" s="9"/>
      <c r="FE2017" s="9"/>
      <c r="FF2017" s="9"/>
      <c r="FG2017" s="9"/>
      <c r="FH2017" s="9"/>
      <c r="FI2017" s="9"/>
      <c r="FJ2017" s="9"/>
      <c r="FK2017" s="9"/>
      <c r="FL2017" s="9"/>
      <c r="FM2017" s="9"/>
      <c r="FN2017" s="9"/>
      <c r="FO2017" s="9"/>
      <c r="FP2017" s="9"/>
      <c r="FQ2017" s="9"/>
      <c r="FR2017" s="9"/>
      <c r="FS2017" s="9"/>
      <c r="FT2017" s="9"/>
      <c r="FU2017" s="9"/>
      <c r="FV2017" s="9"/>
      <c r="FW2017" s="9"/>
      <c r="FX2017" s="9"/>
      <c r="FY2017" s="9"/>
      <c r="FZ2017" s="9"/>
      <c r="GA2017" s="9"/>
      <c r="GB2017" s="9"/>
      <c r="GC2017" s="9"/>
      <c r="GD2017" s="9"/>
      <c r="GE2017" s="9"/>
      <c r="GF2017" s="9"/>
    </row>
    <row r="2018" spans="2:188" s="95" customFormat="1">
      <c r="B2018" s="96"/>
      <c r="C2018" s="96"/>
      <c r="D2018" s="96"/>
      <c r="E2018" s="173"/>
      <c r="F2018" s="105"/>
      <c r="G2018" s="97"/>
      <c r="L2018" s="107"/>
      <c r="M2018" s="98"/>
      <c r="N2018" s="99"/>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c r="DR2018" s="9"/>
      <c r="DS2018" s="9"/>
      <c r="DT2018" s="9"/>
      <c r="DU2018" s="9"/>
      <c r="DV2018" s="9"/>
      <c r="DW2018" s="9"/>
      <c r="DX2018" s="9"/>
      <c r="DY2018" s="9"/>
      <c r="DZ2018" s="9"/>
      <c r="EA2018" s="9"/>
      <c r="EB2018" s="9"/>
      <c r="EC2018" s="9"/>
      <c r="ED2018" s="9"/>
      <c r="EE2018" s="9"/>
      <c r="EF2018" s="9"/>
      <c r="EG2018" s="9"/>
      <c r="EH2018" s="9"/>
      <c r="EI2018" s="9"/>
      <c r="EJ2018" s="9"/>
      <c r="EK2018" s="9"/>
      <c r="EL2018" s="9"/>
      <c r="EM2018" s="9"/>
      <c r="EN2018" s="9"/>
      <c r="EO2018" s="9"/>
      <c r="EP2018" s="9"/>
      <c r="EQ2018" s="9"/>
      <c r="ER2018" s="9"/>
      <c r="ES2018" s="9"/>
      <c r="ET2018" s="9"/>
      <c r="EU2018" s="9"/>
      <c r="EV2018" s="9"/>
      <c r="EW2018" s="9"/>
      <c r="EX2018" s="9"/>
      <c r="EY2018" s="9"/>
      <c r="EZ2018" s="9"/>
      <c r="FA2018" s="9"/>
      <c r="FB2018" s="9"/>
      <c r="FC2018" s="9"/>
      <c r="FD2018" s="9"/>
      <c r="FE2018" s="9"/>
      <c r="FF2018" s="9"/>
      <c r="FG2018" s="9"/>
      <c r="FH2018" s="9"/>
      <c r="FI2018" s="9"/>
      <c r="FJ2018" s="9"/>
      <c r="FK2018" s="9"/>
      <c r="FL2018" s="9"/>
      <c r="FM2018" s="9"/>
      <c r="FN2018" s="9"/>
      <c r="FO2018" s="9"/>
      <c r="FP2018" s="9"/>
      <c r="FQ2018" s="9"/>
      <c r="FR2018" s="9"/>
      <c r="FS2018" s="9"/>
      <c r="FT2018" s="9"/>
      <c r="FU2018" s="9"/>
      <c r="FV2018" s="9"/>
      <c r="FW2018" s="9"/>
      <c r="FX2018" s="9"/>
      <c r="FY2018" s="9"/>
      <c r="FZ2018" s="9"/>
      <c r="GA2018" s="9"/>
      <c r="GB2018" s="9"/>
      <c r="GC2018" s="9"/>
      <c r="GD2018" s="9"/>
      <c r="GE2018" s="9"/>
      <c r="GF2018" s="9"/>
    </row>
    <row r="2019" spans="2:188" s="95" customFormat="1">
      <c r="B2019" s="96"/>
      <c r="C2019" s="96"/>
      <c r="D2019" s="96"/>
      <c r="E2019" s="173"/>
      <c r="F2019" s="105"/>
      <c r="G2019" s="97"/>
      <c r="L2019" s="107"/>
      <c r="M2019" s="98"/>
      <c r="N2019" s="99"/>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c r="DR2019" s="9"/>
      <c r="DS2019" s="9"/>
      <c r="DT2019" s="9"/>
      <c r="DU2019" s="9"/>
      <c r="DV2019" s="9"/>
      <c r="DW2019" s="9"/>
      <c r="DX2019" s="9"/>
      <c r="DY2019" s="9"/>
      <c r="DZ2019" s="9"/>
      <c r="EA2019" s="9"/>
      <c r="EB2019" s="9"/>
      <c r="EC2019" s="9"/>
      <c r="ED2019" s="9"/>
      <c r="EE2019" s="9"/>
      <c r="EF2019" s="9"/>
      <c r="EG2019" s="9"/>
      <c r="EH2019" s="9"/>
      <c r="EI2019" s="9"/>
      <c r="EJ2019" s="9"/>
      <c r="EK2019" s="9"/>
      <c r="EL2019" s="9"/>
      <c r="EM2019" s="9"/>
      <c r="EN2019" s="9"/>
      <c r="EO2019" s="9"/>
      <c r="EP2019" s="9"/>
      <c r="EQ2019" s="9"/>
      <c r="ER2019" s="9"/>
      <c r="ES2019" s="9"/>
      <c r="ET2019" s="9"/>
      <c r="EU2019" s="9"/>
      <c r="EV2019" s="9"/>
      <c r="EW2019" s="9"/>
      <c r="EX2019" s="9"/>
      <c r="EY2019" s="9"/>
      <c r="EZ2019" s="9"/>
      <c r="FA2019" s="9"/>
      <c r="FB2019" s="9"/>
      <c r="FC2019" s="9"/>
      <c r="FD2019" s="9"/>
      <c r="FE2019" s="9"/>
      <c r="FF2019" s="9"/>
      <c r="FG2019" s="9"/>
      <c r="FH2019" s="9"/>
      <c r="FI2019" s="9"/>
      <c r="FJ2019" s="9"/>
      <c r="FK2019" s="9"/>
      <c r="FL2019" s="9"/>
      <c r="FM2019" s="9"/>
      <c r="FN2019" s="9"/>
      <c r="FO2019" s="9"/>
      <c r="FP2019" s="9"/>
      <c r="FQ2019" s="9"/>
      <c r="FR2019" s="9"/>
      <c r="FS2019" s="9"/>
      <c r="FT2019" s="9"/>
      <c r="FU2019" s="9"/>
      <c r="FV2019" s="9"/>
      <c r="FW2019" s="9"/>
      <c r="FX2019" s="9"/>
      <c r="FY2019" s="9"/>
      <c r="FZ2019" s="9"/>
      <c r="GA2019" s="9"/>
      <c r="GB2019" s="9"/>
      <c r="GC2019" s="9"/>
      <c r="GD2019" s="9"/>
      <c r="GE2019" s="9"/>
      <c r="GF2019" s="9"/>
    </row>
    <row r="2020" spans="2:188" s="95" customFormat="1">
      <c r="B2020" s="96"/>
      <c r="C2020" s="96"/>
      <c r="D2020" s="96"/>
      <c r="E2020" s="173"/>
      <c r="F2020" s="105"/>
      <c r="G2020" s="97"/>
      <c r="L2020" s="107"/>
      <c r="M2020" s="98"/>
      <c r="N2020" s="99"/>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c r="DR2020" s="9"/>
      <c r="DS2020" s="9"/>
      <c r="DT2020" s="9"/>
      <c r="DU2020" s="9"/>
      <c r="DV2020" s="9"/>
      <c r="DW2020" s="9"/>
      <c r="DX2020" s="9"/>
      <c r="DY2020" s="9"/>
      <c r="DZ2020" s="9"/>
      <c r="EA2020" s="9"/>
      <c r="EB2020" s="9"/>
      <c r="EC2020" s="9"/>
      <c r="ED2020" s="9"/>
      <c r="EE2020" s="9"/>
      <c r="EF2020" s="9"/>
      <c r="EG2020" s="9"/>
      <c r="EH2020" s="9"/>
      <c r="EI2020" s="9"/>
      <c r="EJ2020" s="9"/>
      <c r="EK2020" s="9"/>
      <c r="EL2020" s="9"/>
      <c r="EM2020" s="9"/>
      <c r="EN2020" s="9"/>
      <c r="EO2020" s="9"/>
      <c r="EP2020" s="9"/>
      <c r="EQ2020" s="9"/>
      <c r="ER2020" s="9"/>
      <c r="ES2020" s="9"/>
      <c r="ET2020" s="9"/>
      <c r="EU2020" s="9"/>
      <c r="EV2020" s="9"/>
      <c r="EW2020" s="9"/>
      <c r="EX2020" s="9"/>
      <c r="EY2020" s="9"/>
      <c r="EZ2020" s="9"/>
      <c r="FA2020" s="9"/>
      <c r="FB2020" s="9"/>
      <c r="FC2020" s="9"/>
      <c r="FD2020" s="9"/>
      <c r="FE2020" s="9"/>
      <c r="FF2020" s="9"/>
      <c r="FG2020" s="9"/>
      <c r="FH2020" s="9"/>
      <c r="FI2020" s="9"/>
      <c r="FJ2020" s="9"/>
      <c r="FK2020" s="9"/>
      <c r="FL2020" s="9"/>
      <c r="FM2020" s="9"/>
      <c r="FN2020" s="9"/>
      <c r="FO2020" s="9"/>
      <c r="FP2020" s="9"/>
      <c r="FQ2020" s="9"/>
      <c r="FR2020" s="9"/>
      <c r="FS2020" s="9"/>
      <c r="FT2020" s="9"/>
      <c r="FU2020" s="9"/>
      <c r="FV2020" s="9"/>
      <c r="FW2020" s="9"/>
      <c r="FX2020" s="9"/>
      <c r="FY2020" s="9"/>
      <c r="FZ2020" s="9"/>
      <c r="GA2020" s="9"/>
      <c r="GB2020" s="9"/>
      <c r="GC2020" s="9"/>
      <c r="GD2020" s="9"/>
      <c r="GE2020" s="9"/>
      <c r="GF2020" s="9"/>
    </row>
    <row r="2021" spans="2:188" s="95" customFormat="1">
      <c r="B2021" s="96"/>
      <c r="C2021" s="96"/>
      <c r="D2021" s="96"/>
      <c r="E2021" s="173"/>
      <c r="F2021" s="105"/>
      <c r="G2021" s="97"/>
      <c r="L2021" s="107"/>
      <c r="M2021" s="98"/>
      <c r="N2021" s="99"/>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c r="DR2021" s="9"/>
      <c r="DS2021" s="9"/>
      <c r="DT2021" s="9"/>
      <c r="DU2021" s="9"/>
      <c r="DV2021" s="9"/>
      <c r="DW2021" s="9"/>
      <c r="DX2021" s="9"/>
      <c r="DY2021" s="9"/>
      <c r="DZ2021" s="9"/>
      <c r="EA2021" s="9"/>
      <c r="EB2021" s="9"/>
      <c r="EC2021" s="9"/>
      <c r="ED2021" s="9"/>
      <c r="EE2021" s="9"/>
      <c r="EF2021" s="9"/>
      <c r="EG2021" s="9"/>
      <c r="EH2021" s="9"/>
      <c r="EI2021" s="9"/>
      <c r="EJ2021" s="9"/>
      <c r="EK2021" s="9"/>
      <c r="EL2021" s="9"/>
      <c r="EM2021" s="9"/>
      <c r="EN2021" s="9"/>
      <c r="EO2021" s="9"/>
      <c r="EP2021" s="9"/>
      <c r="EQ2021" s="9"/>
      <c r="ER2021" s="9"/>
      <c r="ES2021" s="9"/>
      <c r="ET2021" s="9"/>
      <c r="EU2021" s="9"/>
      <c r="EV2021" s="9"/>
      <c r="EW2021" s="9"/>
      <c r="EX2021" s="9"/>
      <c r="EY2021" s="9"/>
      <c r="EZ2021" s="9"/>
      <c r="FA2021" s="9"/>
      <c r="FB2021" s="9"/>
      <c r="FC2021" s="9"/>
      <c r="FD2021" s="9"/>
      <c r="FE2021" s="9"/>
      <c r="FF2021" s="9"/>
      <c r="FG2021" s="9"/>
      <c r="FH2021" s="9"/>
      <c r="FI2021" s="9"/>
      <c r="FJ2021" s="9"/>
      <c r="FK2021" s="9"/>
      <c r="FL2021" s="9"/>
      <c r="FM2021" s="9"/>
      <c r="FN2021" s="9"/>
      <c r="FO2021" s="9"/>
      <c r="FP2021" s="9"/>
      <c r="FQ2021" s="9"/>
      <c r="FR2021" s="9"/>
      <c r="FS2021" s="9"/>
      <c r="FT2021" s="9"/>
      <c r="FU2021" s="9"/>
      <c r="FV2021" s="9"/>
      <c r="FW2021" s="9"/>
      <c r="FX2021" s="9"/>
      <c r="FY2021" s="9"/>
      <c r="FZ2021" s="9"/>
      <c r="GA2021" s="9"/>
      <c r="GB2021" s="9"/>
      <c r="GC2021" s="9"/>
      <c r="GD2021" s="9"/>
      <c r="GE2021" s="9"/>
      <c r="GF2021" s="9"/>
    </row>
    <row r="2022" spans="2:188" s="95" customFormat="1">
      <c r="B2022" s="96"/>
      <c r="C2022" s="96"/>
      <c r="D2022" s="96"/>
      <c r="E2022" s="173"/>
      <c r="F2022" s="105"/>
      <c r="G2022" s="97"/>
      <c r="L2022" s="107"/>
      <c r="M2022" s="98"/>
      <c r="N2022" s="99"/>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9"/>
      <c r="EV2022" s="9"/>
      <c r="EW2022" s="9"/>
      <c r="EX2022" s="9"/>
      <c r="EY2022" s="9"/>
      <c r="EZ2022" s="9"/>
      <c r="FA2022" s="9"/>
      <c r="FB2022" s="9"/>
      <c r="FC2022" s="9"/>
      <c r="FD2022" s="9"/>
      <c r="FE2022" s="9"/>
      <c r="FF2022" s="9"/>
      <c r="FG2022" s="9"/>
      <c r="FH2022" s="9"/>
      <c r="FI2022" s="9"/>
      <c r="FJ2022" s="9"/>
      <c r="FK2022" s="9"/>
      <c r="FL2022" s="9"/>
      <c r="FM2022" s="9"/>
      <c r="FN2022" s="9"/>
      <c r="FO2022" s="9"/>
      <c r="FP2022" s="9"/>
      <c r="FQ2022" s="9"/>
      <c r="FR2022" s="9"/>
      <c r="FS2022" s="9"/>
      <c r="FT2022" s="9"/>
      <c r="FU2022" s="9"/>
      <c r="FV2022" s="9"/>
      <c r="FW2022" s="9"/>
      <c r="FX2022" s="9"/>
      <c r="FY2022" s="9"/>
      <c r="FZ2022" s="9"/>
      <c r="GA2022" s="9"/>
      <c r="GB2022" s="9"/>
      <c r="GC2022" s="9"/>
      <c r="GD2022" s="9"/>
      <c r="GE2022" s="9"/>
      <c r="GF2022" s="9"/>
    </row>
    <row r="2023" spans="2:188" s="95" customFormat="1">
      <c r="B2023" s="96"/>
      <c r="C2023" s="96"/>
      <c r="D2023" s="96"/>
      <c r="E2023" s="173"/>
      <c r="F2023" s="105"/>
      <c r="G2023" s="97"/>
      <c r="L2023" s="107"/>
      <c r="M2023" s="98"/>
      <c r="N2023" s="99"/>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c r="DR2023" s="9"/>
      <c r="DS2023" s="9"/>
      <c r="DT2023" s="9"/>
      <c r="DU2023" s="9"/>
      <c r="DV2023" s="9"/>
      <c r="DW2023" s="9"/>
      <c r="DX2023" s="9"/>
      <c r="DY2023" s="9"/>
      <c r="DZ2023" s="9"/>
      <c r="EA2023" s="9"/>
      <c r="EB2023" s="9"/>
      <c r="EC2023" s="9"/>
      <c r="ED2023" s="9"/>
      <c r="EE2023" s="9"/>
      <c r="EF2023" s="9"/>
      <c r="EG2023" s="9"/>
      <c r="EH2023" s="9"/>
      <c r="EI2023" s="9"/>
      <c r="EJ2023" s="9"/>
      <c r="EK2023" s="9"/>
      <c r="EL2023" s="9"/>
      <c r="EM2023" s="9"/>
      <c r="EN2023" s="9"/>
      <c r="EO2023" s="9"/>
      <c r="EP2023" s="9"/>
      <c r="EQ2023" s="9"/>
      <c r="ER2023" s="9"/>
      <c r="ES2023" s="9"/>
      <c r="ET2023" s="9"/>
      <c r="EU2023" s="9"/>
      <c r="EV2023" s="9"/>
      <c r="EW2023" s="9"/>
      <c r="EX2023" s="9"/>
      <c r="EY2023" s="9"/>
      <c r="EZ2023" s="9"/>
      <c r="FA2023" s="9"/>
      <c r="FB2023" s="9"/>
      <c r="FC2023" s="9"/>
      <c r="FD2023" s="9"/>
      <c r="FE2023" s="9"/>
      <c r="FF2023" s="9"/>
      <c r="FG2023" s="9"/>
      <c r="FH2023" s="9"/>
      <c r="FI2023" s="9"/>
      <c r="FJ2023" s="9"/>
      <c r="FK2023" s="9"/>
      <c r="FL2023" s="9"/>
      <c r="FM2023" s="9"/>
      <c r="FN2023" s="9"/>
      <c r="FO2023" s="9"/>
      <c r="FP2023" s="9"/>
      <c r="FQ2023" s="9"/>
      <c r="FR2023" s="9"/>
      <c r="FS2023" s="9"/>
      <c r="FT2023" s="9"/>
      <c r="FU2023" s="9"/>
      <c r="FV2023" s="9"/>
      <c r="FW2023" s="9"/>
      <c r="FX2023" s="9"/>
      <c r="FY2023" s="9"/>
      <c r="FZ2023" s="9"/>
      <c r="GA2023" s="9"/>
      <c r="GB2023" s="9"/>
      <c r="GC2023" s="9"/>
      <c r="GD2023" s="9"/>
      <c r="GE2023" s="9"/>
      <c r="GF2023" s="9"/>
    </row>
    <row r="2024" spans="2:188" s="95" customFormat="1">
      <c r="B2024" s="96"/>
      <c r="C2024" s="96"/>
      <c r="D2024" s="96"/>
      <c r="E2024" s="173"/>
      <c r="F2024" s="105"/>
      <c r="G2024" s="97"/>
      <c r="L2024" s="107"/>
      <c r="M2024" s="98"/>
      <c r="N2024" s="99"/>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c r="DR2024" s="9"/>
      <c r="DS2024" s="9"/>
      <c r="DT2024" s="9"/>
      <c r="DU2024" s="9"/>
      <c r="DV2024" s="9"/>
      <c r="DW2024" s="9"/>
      <c r="DX2024" s="9"/>
      <c r="DY2024" s="9"/>
      <c r="DZ2024" s="9"/>
      <c r="EA2024" s="9"/>
      <c r="EB2024" s="9"/>
      <c r="EC2024" s="9"/>
      <c r="ED2024" s="9"/>
      <c r="EE2024" s="9"/>
      <c r="EF2024" s="9"/>
      <c r="EG2024" s="9"/>
      <c r="EH2024" s="9"/>
      <c r="EI2024" s="9"/>
      <c r="EJ2024" s="9"/>
      <c r="EK2024" s="9"/>
      <c r="EL2024" s="9"/>
      <c r="EM2024" s="9"/>
      <c r="EN2024" s="9"/>
      <c r="EO2024" s="9"/>
      <c r="EP2024" s="9"/>
      <c r="EQ2024" s="9"/>
      <c r="ER2024" s="9"/>
      <c r="ES2024" s="9"/>
      <c r="ET2024" s="9"/>
      <c r="EU2024" s="9"/>
      <c r="EV2024" s="9"/>
      <c r="EW2024" s="9"/>
      <c r="EX2024" s="9"/>
      <c r="EY2024" s="9"/>
      <c r="EZ2024" s="9"/>
      <c r="FA2024" s="9"/>
      <c r="FB2024" s="9"/>
      <c r="FC2024" s="9"/>
      <c r="FD2024" s="9"/>
      <c r="FE2024" s="9"/>
      <c r="FF2024" s="9"/>
      <c r="FG2024" s="9"/>
      <c r="FH2024" s="9"/>
      <c r="FI2024" s="9"/>
      <c r="FJ2024" s="9"/>
      <c r="FK2024" s="9"/>
      <c r="FL2024" s="9"/>
      <c r="FM2024" s="9"/>
      <c r="FN2024" s="9"/>
      <c r="FO2024" s="9"/>
      <c r="FP2024" s="9"/>
      <c r="FQ2024" s="9"/>
      <c r="FR2024" s="9"/>
      <c r="FS2024" s="9"/>
      <c r="FT2024" s="9"/>
      <c r="FU2024" s="9"/>
      <c r="FV2024" s="9"/>
      <c r="FW2024" s="9"/>
      <c r="FX2024" s="9"/>
      <c r="FY2024" s="9"/>
      <c r="FZ2024" s="9"/>
      <c r="GA2024" s="9"/>
      <c r="GB2024" s="9"/>
      <c r="GC2024" s="9"/>
      <c r="GD2024" s="9"/>
      <c r="GE2024" s="9"/>
      <c r="GF2024" s="9"/>
    </row>
    <row r="2025" spans="2:188" s="95" customFormat="1">
      <c r="B2025" s="96"/>
      <c r="C2025" s="96"/>
      <c r="D2025" s="96"/>
      <c r="E2025" s="173"/>
      <c r="F2025" s="105"/>
      <c r="G2025" s="97"/>
      <c r="L2025" s="107"/>
      <c r="M2025" s="98"/>
      <c r="N2025" s="99"/>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c r="DR2025" s="9"/>
      <c r="DS2025" s="9"/>
      <c r="DT2025" s="9"/>
      <c r="DU2025" s="9"/>
      <c r="DV2025" s="9"/>
      <c r="DW2025" s="9"/>
      <c r="DX2025" s="9"/>
      <c r="DY2025" s="9"/>
      <c r="DZ2025" s="9"/>
      <c r="EA2025" s="9"/>
      <c r="EB2025" s="9"/>
      <c r="EC2025" s="9"/>
      <c r="ED2025" s="9"/>
      <c r="EE2025" s="9"/>
      <c r="EF2025" s="9"/>
      <c r="EG2025" s="9"/>
      <c r="EH2025" s="9"/>
      <c r="EI2025" s="9"/>
      <c r="EJ2025" s="9"/>
      <c r="EK2025" s="9"/>
      <c r="EL2025" s="9"/>
      <c r="EM2025" s="9"/>
      <c r="EN2025" s="9"/>
      <c r="EO2025" s="9"/>
      <c r="EP2025" s="9"/>
      <c r="EQ2025" s="9"/>
      <c r="ER2025" s="9"/>
      <c r="ES2025" s="9"/>
      <c r="ET2025" s="9"/>
      <c r="EU2025" s="9"/>
      <c r="EV2025" s="9"/>
      <c r="EW2025" s="9"/>
      <c r="EX2025" s="9"/>
      <c r="EY2025" s="9"/>
      <c r="EZ2025" s="9"/>
      <c r="FA2025" s="9"/>
      <c r="FB2025" s="9"/>
      <c r="FC2025" s="9"/>
      <c r="FD2025" s="9"/>
      <c r="FE2025" s="9"/>
      <c r="FF2025" s="9"/>
      <c r="FG2025" s="9"/>
      <c r="FH2025" s="9"/>
      <c r="FI2025" s="9"/>
      <c r="FJ2025" s="9"/>
      <c r="FK2025" s="9"/>
      <c r="FL2025" s="9"/>
      <c r="FM2025" s="9"/>
      <c r="FN2025" s="9"/>
      <c r="FO2025" s="9"/>
      <c r="FP2025" s="9"/>
      <c r="FQ2025" s="9"/>
      <c r="FR2025" s="9"/>
      <c r="FS2025" s="9"/>
      <c r="FT2025" s="9"/>
      <c r="FU2025" s="9"/>
      <c r="FV2025" s="9"/>
      <c r="FW2025" s="9"/>
      <c r="FX2025" s="9"/>
      <c r="FY2025" s="9"/>
      <c r="FZ2025" s="9"/>
      <c r="GA2025" s="9"/>
      <c r="GB2025" s="9"/>
      <c r="GC2025" s="9"/>
      <c r="GD2025" s="9"/>
      <c r="GE2025" s="9"/>
      <c r="GF2025" s="9"/>
    </row>
    <row r="2026" spans="2:188" s="95" customFormat="1">
      <c r="B2026" s="96"/>
      <c r="C2026" s="96"/>
      <c r="D2026" s="96"/>
      <c r="E2026" s="173"/>
      <c r="F2026" s="105"/>
      <c r="G2026" s="97"/>
      <c r="L2026" s="107"/>
      <c r="M2026" s="98"/>
      <c r="N2026" s="99"/>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c r="DR2026" s="9"/>
      <c r="DS2026" s="9"/>
      <c r="DT2026" s="9"/>
      <c r="DU2026" s="9"/>
      <c r="DV2026" s="9"/>
      <c r="DW2026" s="9"/>
      <c r="DX2026" s="9"/>
      <c r="DY2026" s="9"/>
      <c r="DZ2026" s="9"/>
      <c r="EA2026" s="9"/>
      <c r="EB2026" s="9"/>
      <c r="EC2026" s="9"/>
      <c r="ED2026" s="9"/>
      <c r="EE2026" s="9"/>
      <c r="EF2026" s="9"/>
      <c r="EG2026" s="9"/>
      <c r="EH2026" s="9"/>
      <c r="EI2026" s="9"/>
      <c r="EJ2026" s="9"/>
      <c r="EK2026" s="9"/>
      <c r="EL2026" s="9"/>
      <c r="EM2026" s="9"/>
      <c r="EN2026" s="9"/>
      <c r="EO2026" s="9"/>
      <c r="EP2026" s="9"/>
      <c r="EQ2026" s="9"/>
      <c r="ER2026" s="9"/>
      <c r="ES2026" s="9"/>
      <c r="ET2026" s="9"/>
      <c r="EU2026" s="9"/>
      <c r="EV2026" s="9"/>
      <c r="EW2026" s="9"/>
      <c r="EX2026" s="9"/>
      <c r="EY2026" s="9"/>
      <c r="EZ2026" s="9"/>
      <c r="FA2026" s="9"/>
      <c r="FB2026" s="9"/>
      <c r="FC2026" s="9"/>
      <c r="FD2026" s="9"/>
      <c r="FE2026" s="9"/>
      <c r="FF2026" s="9"/>
      <c r="FG2026" s="9"/>
      <c r="FH2026" s="9"/>
      <c r="FI2026" s="9"/>
      <c r="FJ2026" s="9"/>
      <c r="FK2026" s="9"/>
      <c r="FL2026" s="9"/>
      <c r="FM2026" s="9"/>
      <c r="FN2026" s="9"/>
      <c r="FO2026" s="9"/>
      <c r="FP2026" s="9"/>
      <c r="FQ2026" s="9"/>
      <c r="FR2026" s="9"/>
      <c r="FS2026" s="9"/>
      <c r="FT2026" s="9"/>
      <c r="FU2026" s="9"/>
      <c r="FV2026" s="9"/>
      <c r="FW2026" s="9"/>
      <c r="FX2026" s="9"/>
      <c r="FY2026" s="9"/>
      <c r="FZ2026" s="9"/>
      <c r="GA2026" s="9"/>
      <c r="GB2026" s="9"/>
      <c r="GC2026" s="9"/>
      <c r="GD2026" s="9"/>
      <c r="GE2026" s="9"/>
      <c r="GF2026" s="9"/>
    </row>
    <row r="2027" spans="2:188" s="95" customFormat="1">
      <c r="B2027" s="96"/>
      <c r="C2027" s="96"/>
      <c r="D2027" s="96"/>
      <c r="E2027" s="173"/>
      <c r="F2027" s="105"/>
      <c r="G2027" s="97"/>
      <c r="L2027" s="107"/>
      <c r="M2027" s="98"/>
      <c r="N2027" s="99"/>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c r="DR2027" s="9"/>
      <c r="DS2027" s="9"/>
      <c r="DT2027" s="9"/>
      <c r="DU2027" s="9"/>
      <c r="DV2027" s="9"/>
      <c r="DW2027" s="9"/>
      <c r="DX2027" s="9"/>
      <c r="DY2027" s="9"/>
      <c r="DZ2027" s="9"/>
      <c r="EA2027" s="9"/>
      <c r="EB2027" s="9"/>
      <c r="EC2027" s="9"/>
      <c r="ED2027" s="9"/>
      <c r="EE2027" s="9"/>
      <c r="EF2027" s="9"/>
      <c r="EG2027" s="9"/>
      <c r="EH2027" s="9"/>
      <c r="EI2027" s="9"/>
      <c r="EJ2027" s="9"/>
      <c r="EK2027" s="9"/>
      <c r="EL2027" s="9"/>
      <c r="EM2027" s="9"/>
      <c r="EN2027" s="9"/>
      <c r="EO2027" s="9"/>
      <c r="EP2027" s="9"/>
      <c r="EQ2027" s="9"/>
      <c r="ER2027" s="9"/>
      <c r="ES2027" s="9"/>
      <c r="ET2027" s="9"/>
      <c r="EU2027" s="9"/>
      <c r="EV2027" s="9"/>
      <c r="EW2027" s="9"/>
      <c r="EX2027" s="9"/>
      <c r="EY2027" s="9"/>
      <c r="EZ2027" s="9"/>
      <c r="FA2027" s="9"/>
      <c r="FB2027" s="9"/>
      <c r="FC2027" s="9"/>
      <c r="FD2027" s="9"/>
      <c r="FE2027" s="9"/>
      <c r="FF2027" s="9"/>
      <c r="FG2027" s="9"/>
      <c r="FH2027" s="9"/>
      <c r="FI2027" s="9"/>
      <c r="FJ2027" s="9"/>
      <c r="FK2027" s="9"/>
      <c r="FL2027" s="9"/>
      <c r="FM2027" s="9"/>
      <c r="FN2027" s="9"/>
      <c r="FO2027" s="9"/>
      <c r="FP2027" s="9"/>
      <c r="FQ2027" s="9"/>
      <c r="FR2027" s="9"/>
      <c r="FS2027" s="9"/>
      <c r="FT2027" s="9"/>
      <c r="FU2027" s="9"/>
      <c r="FV2027" s="9"/>
      <c r="FW2027" s="9"/>
      <c r="FX2027" s="9"/>
      <c r="FY2027" s="9"/>
      <c r="FZ2027" s="9"/>
      <c r="GA2027" s="9"/>
      <c r="GB2027" s="9"/>
      <c r="GC2027" s="9"/>
      <c r="GD2027" s="9"/>
      <c r="GE2027" s="9"/>
      <c r="GF2027" s="9"/>
    </row>
    <row r="2028" spans="2:188" s="95" customFormat="1">
      <c r="B2028" s="96"/>
      <c r="C2028" s="96"/>
      <c r="D2028" s="96"/>
      <c r="E2028" s="173"/>
      <c r="F2028" s="105"/>
      <c r="G2028" s="97"/>
      <c r="L2028" s="107"/>
      <c r="M2028" s="98"/>
      <c r="N2028" s="99"/>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c r="DR2028" s="9"/>
      <c r="DS2028" s="9"/>
      <c r="DT2028" s="9"/>
      <c r="DU2028" s="9"/>
      <c r="DV2028" s="9"/>
      <c r="DW2028" s="9"/>
      <c r="DX2028" s="9"/>
      <c r="DY2028" s="9"/>
      <c r="DZ2028" s="9"/>
      <c r="EA2028" s="9"/>
      <c r="EB2028" s="9"/>
      <c r="EC2028" s="9"/>
      <c r="ED2028" s="9"/>
      <c r="EE2028" s="9"/>
      <c r="EF2028" s="9"/>
      <c r="EG2028" s="9"/>
      <c r="EH2028" s="9"/>
      <c r="EI2028" s="9"/>
      <c r="EJ2028" s="9"/>
      <c r="EK2028" s="9"/>
      <c r="EL2028" s="9"/>
      <c r="EM2028" s="9"/>
      <c r="EN2028" s="9"/>
      <c r="EO2028" s="9"/>
      <c r="EP2028" s="9"/>
      <c r="EQ2028" s="9"/>
      <c r="ER2028" s="9"/>
      <c r="ES2028" s="9"/>
      <c r="ET2028" s="9"/>
      <c r="EU2028" s="9"/>
      <c r="EV2028" s="9"/>
      <c r="EW2028" s="9"/>
      <c r="EX2028" s="9"/>
      <c r="EY2028" s="9"/>
      <c r="EZ2028" s="9"/>
      <c r="FA2028" s="9"/>
      <c r="FB2028" s="9"/>
      <c r="FC2028" s="9"/>
      <c r="FD2028" s="9"/>
      <c r="FE2028" s="9"/>
      <c r="FF2028" s="9"/>
      <c r="FG2028" s="9"/>
      <c r="FH2028" s="9"/>
      <c r="FI2028" s="9"/>
      <c r="FJ2028" s="9"/>
      <c r="FK2028" s="9"/>
      <c r="FL2028" s="9"/>
      <c r="FM2028" s="9"/>
      <c r="FN2028" s="9"/>
      <c r="FO2028" s="9"/>
      <c r="FP2028" s="9"/>
      <c r="FQ2028" s="9"/>
      <c r="FR2028" s="9"/>
      <c r="FS2028" s="9"/>
      <c r="FT2028" s="9"/>
      <c r="FU2028" s="9"/>
      <c r="FV2028" s="9"/>
      <c r="FW2028" s="9"/>
      <c r="FX2028" s="9"/>
      <c r="FY2028" s="9"/>
      <c r="FZ2028" s="9"/>
      <c r="GA2028" s="9"/>
      <c r="GB2028" s="9"/>
      <c r="GC2028" s="9"/>
      <c r="GD2028" s="9"/>
      <c r="GE2028" s="9"/>
      <c r="GF2028" s="9"/>
    </row>
    <row r="2029" spans="2:188" s="95" customFormat="1">
      <c r="B2029" s="96"/>
      <c r="C2029" s="96"/>
      <c r="D2029" s="96"/>
      <c r="E2029" s="173"/>
      <c r="F2029" s="105"/>
      <c r="G2029" s="97"/>
      <c r="L2029" s="107"/>
      <c r="M2029" s="98"/>
      <c r="N2029" s="99"/>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c r="DR2029" s="9"/>
      <c r="DS2029" s="9"/>
      <c r="DT2029" s="9"/>
      <c r="DU2029" s="9"/>
      <c r="DV2029" s="9"/>
      <c r="DW2029" s="9"/>
      <c r="DX2029" s="9"/>
      <c r="DY2029" s="9"/>
      <c r="DZ2029" s="9"/>
      <c r="EA2029" s="9"/>
      <c r="EB2029" s="9"/>
      <c r="EC2029" s="9"/>
      <c r="ED2029" s="9"/>
      <c r="EE2029" s="9"/>
      <c r="EF2029" s="9"/>
      <c r="EG2029" s="9"/>
      <c r="EH2029" s="9"/>
      <c r="EI2029" s="9"/>
      <c r="EJ2029" s="9"/>
      <c r="EK2029" s="9"/>
      <c r="EL2029" s="9"/>
      <c r="EM2029" s="9"/>
      <c r="EN2029" s="9"/>
      <c r="EO2029" s="9"/>
      <c r="EP2029" s="9"/>
      <c r="EQ2029" s="9"/>
      <c r="ER2029" s="9"/>
      <c r="ES2029" s="9"/>
      <c r="ET2029" s="9"/>
      <c r="EU2029" s="9"/>
      <c r="EV2029" s="9"/>
      <c r="EW2029" s="9"/>
      <c r="EX2029" s="9"/>
      <c r="EY2029" s="9"/>
      <c r="EZ2029" s="9"/>
      <c r="FA2029" s="9"/>
      <c r="FB2029" s="9"/>
      <c r="FC2029" s="9"/>
      <c r="FD2029" s="9"/>
      <c r="FE2029" s="9"/>
      <c r="FF2029" s="9"/>
      <c r="FG2029" s="9"/>
      <c r="FH2029" s="9"/>
      <c r="FI2029" s="9"/>
      <c r="FJ2029" s="9"/>
      <c r="FK2029" s="9"/>
      <c r="FL2029" s="9"/>
      <c r="FM2029" s="9"/>
      <c r="FN2029" s="9"/>
      <c r="FO2029" s="9"/>
      <c r="FP2029" s="9"/>
      <c r="FQ2029" s="9"/>
      <c r="FR2029" s="9"/>
      <c r="FS2029" s="9"/>
      <c r="FT2029" s="9"/>
      <c r="FU2029" s="9"/>
      <c r="FV2029" s="9"/>
      <c r="FW2029" s="9"/>
      <c r="FX2029" s="9"/>
      <c r="FY2029" s="9"/>
      <c r="FZ2029" s="9"/>
      <c r="GA2029" s="9"/>
      <c r="GB2029" s="9"/>
      <c r="GC2029" s="9"/>
      <c r="GD2029" s="9"/>
      <c r="GE2029" s="9"/>
      <c r="GF2029" s="9"/>
    </row>
    <row r="2030" spans="2:188" s="95" customFormat="1">
      <c r="B2030" s="96"/>
      <c r="C2030" s="96"/>
      <c r="D2030" s="96"/>
      <c r="E2030" s="173"/>
      <c r="F2030" s="105"/>
      <c r="G2030" s="97"/>
      <c r="L2030" s="107"/>
      <c r="M2030" s="98"/>
      <c r="N2030" s="99"/>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9"/>
      <c r="EV2030" s="9"/>
      <c r="EW2030" s="9"/>
      <c r="EX2030" s="9"/>
      <c r="EY2030" s="9"/>
      <c r="EZ2030" s="9"/>
      <c r="FA2030" s="9"/>
      <c r="FB2030" s="9"/>
      <c r="FC2030" s="9"/>
      <c r="FD2030" s="9"/>
      <c r="FE2030" s="9"/>
      <c r="FF2030" s="9"/>
      <c r="FG2030" s="9"/>
      <c r="FH2030" s="9"/>
      <c r="FI2030" s="9"/>
      <c r="FJ2030" s="9"/>
      <c r="FK2030" s="9"/>
      <c r="FL2030" s="9"/>
      <c r="FM2030" s="9"/>
      <c r="FN2030" s="9"/>
      <c r="FO2030" s="9"/>
      <c r="FP2030" s="9"/>
      <c r="FQ2030" s="9"/>
      <c r="FR2030" s="9"/>
      <c r="FS2030" s="9"/>
      <c r="FT2030" s="9"/>
      <c r="FU2030" s="9"/>
      <c r="FV2030" s="9"/>
      <c r="FW2030" s="9"/>
      <c r="FX2030" s="9"/>
      <c r="FY2030" s="9"/>
      <c r="FZ2030" s="9"/>
      <c r="GA2030" s="9"/>
      <c r="GB2030" s="9"/>
      <c r="GC2030" s="9"/>
      <c r="GD2030" s="9"/>
      <c r="GE2030" s="9"/>
      <c r="GF2030" s="9"/>
    </row>
    <row r="2031" spans="2:188" s="95" customFormat="1">
      <c r="B2031" s="96"/>
      <c r="C2031" s="96"/>
      <c r="D2031" s="96"/>
      <c r="E2031" s="173"/>
      <c r="F2031" s="105"/>
      <c r="G2031" s="97"/>
      <c r="L2031" s="107"/>
      <c r="M2031" s="98"/>
      <c r="N2031" s="99"/>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row>
    <row r="2032" spans="2:188" s="95" customFormat="1">
      <c r="B2032" s="96"/>
      <c r="C2032" s="96"/>
      <c r="D2032" s="96"/>
      <c r="E2032" s="173"/>
      <c r="F2032" s="105"/>
      <c r="G2032" s="97"/>
      <c r="L2032" s="107"/>
      <c r="M2032" s="98"/>
      <c r="N2032" s="99"/>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c r="DR2032" s="9"/>
      <c r="DS2032" s="9"/>
      <c r="DT2032" s="9"/>
      <c r="DU2032" s="9"/>
      <c r="DV2032" s="9"/>
      <c r="DW2032" s="9"/>
      <c r="DX2032" s="9"/>
      <c r="DY2032" s="9"/>
      <c r="DZ2032" s="9"/>
      <c r="EA2032" s="9"/>
      <c r="EB2032" s="9"/>
      <c r="EC2032" s="9"/>
      <c r="ED2032" s="9"/>
      <c r="EE2032" s="9"/>
      <c r="EF2032" s="9"/>
      <c r="EG2032" s="9"/>
      <c r="EH2032" s="9"/>
      <c r="EI2032" s="9"/>
      <c r="EJ2032" s="9"/>
      <c r="EK2032" s="9"/>
      <c r="EL2032" s="9"/>
      <c r="EM2032" s="9"/>
      <c r="EN2032" s="9"/>
      <c r="EO2032" s="9"/>
      <c r="EP2032" s="9"/>
      <c r="EQ2032" s="9"/>
      <c r="ER2032" s="9"/>
      <c r="ES2032" s="9"/>
      <c r="ET2032" s="9"/>
      <c r="EU2032" s="9"/>
      <c r="EV2032" s="9"/>
      <c r="EW2032" s="9"/>
      <c r="EX2032" s="9"/>
      <c r="EY2032" s="9"/>
      <c r="EZ2032" s="9"/>
      <c r="FA2032" s="9"/>
      <c r="FB2032" s="9"/>
      <c r="FC2032" s="9"/>
      <c r="FD2032" s="9"/>
      <c r="FE2032" s="9"/>
      <c r="FF2032" s="9"/>
      <c r="FG2032" s="9"/>
      <c r="FH2032" s="9"/>
      <c r="FI2032" s="9"/>
      <c r="FJ2032" s="9"/>
      <c r="FK2032" s="9"/>
      <c r="FL2032" s="9"/>
      <c r="FM2032" s="9"/>
      <c r="FN2032" s="9"/>
      <c r="FO2032" s="9"/>
      <c r="FP2032" s="9"/>
      <c r="FQ2032" s="9"/>
      <c r="FR2032" s="9"/>
      <c r="FS2032" s="9"/>
      <c r="FT2032" s="9"/>
      <c r="FU2032" s="9"/>
      <c r="FV2032" s="9"/>
      <c r="FW2032" s="9"/>
      <c r="FX2032" s="9"/>
      <c r="FY2032" s="9"/>
      <c r="FZ2032" s="9"/>
      <c r="GA2032" s="9"/>
      <c r="GB2032" s="9"/>
      <c r="GC2032" s="9"/>
      <c r="GD2032" s="9"/>
      <c r="GE2032" s="9"/>
      <c r="GF2032" s="9"/>
    </row>
    <row r="2033" spans="2:188" s="95" customFormat="1">
      <c r="B2033" s="96"/>
      <c r="C2033" s="96"/>
      <c r="D2033" s="96"/>
      <c r="E2033" s="173"/>
      <c r="F2033" s="105"/>
      <c r="G2033" s="97"/>
      <c r="L2033" s="107"/>
      <c r="M2033" s="98"/>
      <c r="N2033" s="99"/>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c r="DR2033" s="9"/>
      <c r="DS2033" s="9"/>
      <c r="DT2033" s="9"/>
      <c r="DU2033" s="9"/>
      <c r="DV2033" s="9"/>
      <c r="DW2033" s="9"/>
      <c r="DX2033" s="9"/>
      <c r="DY2033" s="9"/>
      <c r="DZ2033" s="9"/>
      <c r="EA2033" s="9"/>
      <c r="EB2033" s="9"/>
      <c r="EC2033" s="9"/>
      <c r="ED2033" s="9"/>
      <c r="EE2033" s="9"/>
      <c r="EF2033" s="9"/>
      <c r="EG2033" s="9"/>
      <c r="EH2033" s="9"/>
      <c r="EI2033" s="9"/>
      <c r="EJ2033" s="9"/>
      <c r="EK2033" s="9"/>
      <c r="EL2033" s="9"/>
      <c r="EM2033" s="9"/>
      <c r="EN2033" s="9"/>
      <c r="EO2033" s="9"/>
      <c r="EP2033" s="9"/>
      <c r="EQ2033" s="9"/>
      <c r="ER2033" s="9"/>
      <c r="ES2033" s="9"/>
      <c r="ET2033" s="9"/>
      <c r="EU2033" s="9"/>
      <c r="EV2033" s="9"/>
      <c r="EW2033" s="9"/>
      <c r="EX2033" s="9"/>
      <c r="EY2033" s="9"/>
      <c r="EZ2033" s="9"/>
      <c r="FA2033" s="9"/>
      <c r="FB2033" s="9"/>
      <c r="FC2033" s="9"/>
      <c r="FD2033" s="9"/>
      <c r="FE2033" s="9"/>
      <c r="FF2033" s="9"/>
      <c r="FG2033" s="9"/>
      <c r="FH2033" s="9"/>
      <c r="FI2033" s="9"/>
      <c r="FJ2033" s="9"/>
      <c r="FK2033" s="9"/>
      <c r="FL2033" s="9"/>
      <c r="FM2033" s="9"/>
      <c r="FN2033" s="9"/>
      <c r="FO2033" s="9"/>
      <c r="FP2033" s="9"/>
      <c r="FQ2033" s="9"/>
      <c r="FR2033" s="9"/>
      <c r="FS2033" s="9"/>
      <c r="FT2033" s="9"/>
      <c r="FU2033" s="9"/>
      <c r="FV2033" s="9"/>
      <c r="FW2033" s="9"/>
      <c r="FX2033" s="9"/>
      <c r="FY2033" s="9"/>
      <c r="FZ2033" s="9"/>
      <c r="GA2033" s="9"/>
      <c r="GB2033" s="9"/>
      <c r="GC2033" s="9"/>
      <c r="GD2033" s="9"/>
      <c r="GE2033" s="9"/>
      <c r="GF2033" s="9"/>
    </row>
    <row r="2034" spans="2:188" s="95" customFormat="1">
      <c r="B2034" s="96"/>
      <c r="C2034" s="96"/>
      <c r="D2034" s="96"/>
      <c r="E2034" s="173"/>
      <c r="F2034" s="105"/>
      <c r="G2034" s="97"/>
      <c r="L2034" s="107"/>
      <c r="M2034" s="98"/>
      <c r="N2034" s="99"/>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c r="DR2034" s="9"/>
      <c r="DS2034" s="9"/>
      <c r="DT2034" s="9"/>
      <c r="DU2034" s="9"/>
      <c r="DV2034" s="9"/>
      <c r="DW2034" s="9"/>
      <c r="DX2034" s="9"/>
      <c r="DY2034" s="9"/>
      <c r="DZ2034" s="9"/>
      <c r="EA2034" s="9"/>
      <c r="EB2034" s="9"/>
      <c r="EC2034" s="9"/>
      <c r="ED2034" s="9"/>
      <c r="EE2034" s="9"/>
      <c r="EF2034" s="9"/>
      <c r="EG2034" s="9"/>
      <c r="EH2034" s="9"/>
      <c r="EI2034" s="9"/>
      <c r="EJ2034" s="9"/>
      <c r="EK2034" s="9"/>
      <c r="EL2034" s="9"/>
      <c r="EM2034" s="9"/>
      <c r="EN2034" s="9"/>
      <c r="EO2034" s="9"/>
      <c r="EP2034" s="9"/>
      <c r="EQ2034" s="9"/>
      <c r="ER2034" s="9"/>
      <c r="ES2034" s="9"/>
      <c r="ET2034" s="9"/>
      <c r="EU2034" s="9"/>
      <c r="EV2034" s="9"/>
      <c r="EW2034" s="9"/>
      <c r="EX2034" s="9"/>
      <c r="EY2034" s="9"/>
      <c r="EZ2034" s="9"/>
      <c r="FA2034" s="9"/>
      <c r="FB2034" s="9"/>
      <c r="FC2034" s="9"/>
      <c r="FD2034" s="9"/>
      <c r="FE2034" s="9"/>
      <c r="FF2034" s="9"/>
      <c r="FG2034" s="9"/>
      <c r="FH2034" s="9"/>
      <c r="FI2034" s="9"/>
      <c r="FJ2034" s="9"/>
      <c r="FK2034" s="9"/>
      <c r="FL2034" s="9"/>
      <c r="FM2034" s="9"/>
      <c r="FN2034" s="9"/>
      <c r="FO2034" s="9"/>
      <c r="FP2034" s="9"/>
      <c r="FQ2034" s="9"/>
      <c r="FR2034" s="9"/>
      <c r="FS2034" s="9"/>
      <c r="FT2034" s="9"/>
      <c r="FU2034" s="9"/>
      <c r="FV2034" s="9"/>
      <c r="FW2034" s="9"/>
      <c r="FX2034" s="9"/>
      <c r="FY2034" s="9"/>
      <c r="FZ2034" s="9"/>
      <c r="GA2034" s="9"/>
      <c r="GB2034" s="9"/>
      <c r="GC2034" s="9"/>
      <c r="GD2034" s="9"/>
      <c r="GE2034" s="9"/>
      <c r="GF2034" s="9"/>
    </row>
    <row r="2035" spans="2:188" s="95" customFormat="1">
      <c r="B2035" s="96"/>
      <c r="C2035" s="96"/>
      <c r="D2035" s="96"/>
      <c r="E2035" s="173"/>
      <c r="F2035" s="105"/>
      <c r="G2035" s="97"/>
      <c r="L2035" s="107"/>
      <c r="M2035" s="98"/>
      <c r="N2035" s="99"/>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row>
    <row r="2036" spans="2:188" s="95" customFormat="1">
      <c r="B2036" s="96"/>
      <c r="C2036" s="96"/>
      <c r="D2036" s="96"/>
      <c r="E2036" s="173"/>
      <c r="F2036" s="105"/>
      <c r="G2036" s="97"/>
      <c r="L2036" s="107"/>
      <c r="M2036" s="98"/>
      <c r="N2036" s="99"/>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c r="DR2036" s="9"/>
      <c r="DS2036" s="9"/>
      <c r="DT2036" s="9"/>
      <c r="DU2036" s="9"/>
      <c r="DV2036" s="9"/>
      <c r="DW2036" s="9"/>
      <c r="DX2036" s="9"/>
      <c r="DY2036" s="9"/>
      <c r="DZ2036" s="9"/>
      <c r="EA2036" s="9"/>
      <c r="EB2036" s="9"/>
      <c r="EC2036" s="9"/>
      <c r="ED2036" s="9"/>
      <c r="EE2036" s="9"/>
      <c r="EF2036" s="9"/>
      <c r="EG2036" s="9"/>
      <c r="EH2036" s="9"/>
      <c r="EI2036" s="9"/>
      <c r="EJ2036" s="9"/>
      <c r="EK2036" s="9"/>
      <c r="EL2036" s="9"/>
      <c r="EM2036" s="9"/>
      <c r="EN2036" s="9"/>
      <c r="EO2036" s="9"/>
      <c r="EP2036" s="9"/>
      <c r="EQ2036" s="9"/>
      <c r="ER2036" s="9"/>
      <c r="ES2036" s="9"/>
      <c r="ET2036" s="9"/>
      <c r="EU2036" s="9"/>
      <c r="EV2036" s="9"/>
      <c r="EW2036" s="9"/>
      <c r="EX2036" s="9"/>
      <c r="EY2036" s="9"/>
      <c r="EZ2036" s="9"/>
      <c r="FA2036" s="9"/>
      <c r="FB2036" s="9"/>
      <c r="FC2036" s="9"/>
      <c r="FD2036" s="9"/>
      <c r="FE2036" s="9"/>
      <c r="FF2036" s="9"/>
      <c r="FG2036" s="9"/>
      <c r="FH2036" s="9"/>
      <c r="FI2036" s="9"/>
      <c r="FJ2036" s="9"/>
      <c r="FK2036" s="9"/>
      <c r="FL2036" s="9"/>
      <c r="FM2036" s="9"/>
      <c r="FN2036" s="9"/>
      <c r="FO2036" s="9"/>
      <c r="FP2036" s="9"/>
      <c r="FQ2036" s="9"/>
      <c r="FR2036" s="9"/>
      <c r="FS2036" s="9"/>
      <c r="FT2036" s="9"/>
      <c r="FU2036" s="9"/>
      <c r="FV2036" s="9"/>
      <c r="FW2036" s="9"/>
      <c r="FX2036" s="9"/>
      <c r="FY2036" s="9"/>
      <c r="FZ2036" s="9"/>
      <c r="GA2036" s="9"/>
      <c r="GB2036" s="9"/>
      <c r="GC2036" s="9"/>
      <c r="GD2036" s="9"/>
      <c r="GE2036" s="9"/>
      <c r="GF2036" s="9"/>
    </row>
    <row r="2037" spans="2:188" s="95" customFormat="1">
      <c r="B2037" s="96"/>
      <c r="C2037" s="96"/>
      <c r="D2037" s="96"/>
      <c r="E2037" s="173"/>
      <c r="F2037" s="105"/>
      <c r="G2037" s="97"/>
      <c r="L2037" s="107"/>
      <c r="M2037" s="98"/>
      <c r="N2037" s="99"/>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c r="DR2037" s="9"/>
      <c r="DS2037" s="9"/>
      <c r="DT2037" s="9"/>
      <c r="DU2037" s="9"/>
      <c r="DV2037" s="9"/>
      <c r="DW2037" s="9"/>
      <c r="DX2037" s="9"/>
      <c r="DY2037" s="9"/>
      <c r="DZ2037" s="9"/>
      <c r="EA2037" s="9"/>
      <c r="EB2037" s="9"/>
      <c r="EC2037" s="9"/>
      <c r="ED2037" s="9"/>
      <c r="EE2037" s="9"/>
      <c r="EF2037" s="9"/>
      <c r="EG2037" s="9"/>
      <c r="EH2037" s="9"/>
      <c r="EI2037" s="9"/>
      <c r="EJ2037" s="9"/>
      <c r="EK2037" s="9"/>
      <c r="EL2037" s="9"/>
      <c r="EM2037" s="9"/>
      <c r="EN2037" s="9"/>
      <c r="EO2037" s="9"/>
      <c r="EP2037" s="9"/>
      <c r="EQ2037" s="9"/>
      <c r="ER2037" s="9"/>
      <c r="ES2037" s="9"/>
      <c r="ET2037" s="9"/>
      <c r="EU2037" s="9"/>
      <c r="EV2037" s="9"/>
      <c r="EW2037" s="9"/>
      <c r="EX2037" s="9"/>
      <c r="EY2037" s="9"/>
      <c r="EZ2037" s="9"/>
      <c r="FA2037" s="9"/>
      <c r="FB2037" s="9"/>
      <c r="FC2037" s="9"/>
      <c r="FD2037" s="9"/>
      <c r="FE2037" s="9"/>
      <c r="FF2037" s="9"/>
      <c r="FG2037" s="9"/>
      <c r="FH2037" s="9"/>
      <c r="FI2037" s="9"/>
      <c r="FJ2037" s="9"/>
      <c r="FK2037" s="9"/>
      <c r="FL2037" s="9"/>
      <c r="FM2037" s="9"/>
      <c r="FN2037" s="9"/>
      <c r="FO2037" s="9"/>
      <c r="FP2037" s="9"/>
      <c r="FQ2037" s="9"/>
      <c r="FR2037" s="9"/>
      <c r="FS2037" s="9"/>
      <c r="FT2037" s="9"/>
      <c r="FU2037" s="9"/>
      <c r="FV2037" s="9"/>
      <c r="FW2037" s="9"/>
      <c r="FX2037" s="9"/>
      <c r="FY2037" s="9"/>
      <c r="FZ2037" s="9"/>
      <c r="GA2037" s="9"/>
      <c r="GB2037" s="9"/>
      <c r="GC2037" s="9"/>
      <c r="GD2037" s="9"/>
      <c r="GE2037" s="9"/>
      <c r="GF2037" s="9"/>
    </row>
    <row r="2038" spans="2:188" s="95" customFormat="1">
      <c r="B2038" s="96"/>
      <c r="C2038" s="96"/>
      <c r="D2038" s="96"/>
      <c r="E2038" s="173"/>
      <c r="F2038" s="105"/>
      <c r="G2038" s="97"/>
      <c r="L2038" s="107"/>
      <c r="M2038" s="98"/>
      <c r="N2038" s="99"/>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row>
    <row r="2039" spans="2:188" s="95" customFormat="1">
      <c r="B2039" s="96"/>
      <c r="C2039" s="96"/>
      <c r="D2039" s="96"/>
      <c r="E2039" s="173"/>
      <c r="F2039" s="105"/>
      <c r="G2039" s="97"/>
      <c r="L2039" s="107"/>
      <c r="M2039" s="98"/>
      <c r="N2039" s="99"/>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c r="DR2039" s="9"/>
      <c r="DS2039" s="9"/>
      <c r="DT2039" s="9"/>
      <c r="DU2039" s="9"/>
      <c r="DV2039" s="9"/>
      <c r="DW2039" s="9"/>
      <c r="DX2039" s="9"/>
      <c r="DY2039" s="9"/>
      <c r="DZ2039" s="9"/>
      <c r="EA2039" s="9"/>
      <c r="EB2039" s="9"/>
      <c r="EC2039" s="9"/>
      <c r="ED2039" s="9"/>
      <c r="EE2039" s="9"/>
      <c r="EF2039" s="9"/>
      <c r="EG2039" s="9"/>
      <c r="EH2039" s="9"/>
      <c r="EI2039" s="9"/>
      <c r="EJ2039" s="9"/>
      <c r="EK2039" s="9"/>
      <c r="EL2039" s="9"/>
      <c r="EM2039" s="9"/>
      <c r="EN2039" s="9"/>
      <c r="EO2039" s="9"/>
      <c r="EP2039" s="9"/>
      <c r="EQ2039" s="9"/>
      <c r="ER2039" s="9"/>
      <c r="ES2039" s="9"/>
      <c r="ET2039" s="9"/>
      <c r="EU2039" s="9"/>
      <c r="EV2039" s="9"/>
      <c r="EW2039" s="9"/>
      <c r="EX2039" s="9"/>
      <c r="EY2039" s="9"/>
      <c r="EZ2039" s="9"/>
      <c r="FA2039" s="9"/>
      <c r="FB2039" s="9"/>
      <c r="FC2039" s="9"/>
      <c r="FD2039" s="9"/>
      <c r="FE2039" s="9"/>
      <c r="FF2039" s="9"/>
      <c r="FG2039" s="9"/>
      <c r="FH2039" s="9"/>
      <c r="FI2039" s="9"/>
      <c r="FJ2039" s="9"/>
      <c r="FK2039" s="9"/>
      <c r="FL2039" s="9"/>
      <c r="FM2039" s="9"/>
      <c r="FN2039" s="9"/>
      <c r="FO2039" s="9"/>
      <c r="FP2039" s="9"/>
      <c r="FQ2039" s="9"/>
      <c r="FR2039" s="9"/>
      <c r="FS2039" s="9"/>
      <c r="FT2039" s="9"/>
      <c r="FU2039" s="9"/>
      <c r="FV2039" s="9"/>
      <c r="FW2039" s="9"/>
      <c r="FX2039" s="9"/>
      <c r="FY2039" s="9"/>
      <c r="FZ2039" s="9"/>
      <c r="GA2039" s="9"/>
      <c r="GB2039" s="9"/>
      <c r="GC2039" s="9"/>
      <c r="GD2039" s="9"/>
      <c r="GE2039" s="9"/>
      <c r="GF2039" s="9"/>
    </row>
    <row r="2040" spans="2:188" s="95" customFormat="1">
      <c r="B2040" s="96"/>
      <c r="C2040" s="96"/>
      <c r="D2040" s="96"/>
      <c r="E2040" s="173"/>
      <c r="F2040" s="105"/>
      <c r="G2040" s="97"/>
      <c r="L2040" s="107"/>
      <c r="M2040" s="98"/>
      <c r="N2040" s="99"/>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c r="DR2040" s="9"/>
      <c r="DS2040" s="9"/>
      <c r="DT2040" s="9"/>
      <c r="DU2040" s="9"/>
      <c r="DV2040" s="9"/>
      <c r="DW2040" s="9"/>
      <c r="DX2040" s="9"/>
      <c r="DY2040" s="9"/>
      <c r="DZ2040" s="9"/>
      <c r="EA2040" s="9"/>
      <c r="EB2040" s="9"/>
      <c r="EC2040" s="9"/>
      <c r="ED2040" s="9"/>
      <c r="EE2040" s="9"/>
      <c r="EF2040" s="9"/>
      <c r="EG2040" s="9"/>
      <c r="EH2040" s="9"/>
      <c r="EI2040" s="9"/>
      <c r="EJ2040" s="9"/>
      <c r="EK2040" s="9"/>
      <c r="EL2040" s="9"/>
      <c r="EM2040" s="9"/>
      <c r="EN2040" s="9"/>
      <c r="EO2040" s="9"/>
      <c r="EP2040" s="9"/>
      <c r="EQ2040" s="9"/>
      <c r="ER2040" s="9"/>
      <c r="ES2040" s="9"/>
      <c r="ET2040" s="9"/>
      <c r="EU2040" s="9"/>
      <c r="EV2040" s="9"/>
      <c r="EW2040" s="9"/>
      <c r="EX2040" s="9"/>
      <c r="EY2040" s="9"/>
      <c r="EZ2040" s="9"/>
      <c r="FA2040" s="9"/>
      <c r="FB2040" s="9"/>
      <c r="FC2040" s="9"/>
      <c r="FD2040" s="9"/>
      <c r="FE2040" s="9"/>
      <c r="FF2040" s="9"/>
      <c r="FG2040" s="9"/>
      <c r="FH2040" s="9"/>
      <c r="FI2040" s="9"/>
      <c r="FJ2040" s="9"/>
      <c r="FK2040" s="9"/>
      <c r="FL2040" s="9"/>
      <c r="FM2040" s="9"/>
      <c r="FN2040" s="9"/>
      <c r="FO2040" s="9"/>
      <c r="FP2040" s="9"/>
      <c r="FQ2040" s="9"/>
      <c r="FR2040" s="9"/>
      <c r="FS2040" s="9"/>
      <c r="FT2040" s="9"/>
      <c r="FU2040" s="9"/>
      <c r="FV2040" s="9"/>
      <c r="FW2040" s="9"/>
      <c r="FX2040" s="9"/>
      <c r="FY2040" s="9"/>
      <c r="FZ2040" s="9"/>
      <c r="GA2040" s="9"/>
      <c r="GB2040" s="9"/>
      <c r="GC2040" s="9"/>
      <c r="GD2040" s="9"/>
      <c r="GE2040" s="9"/>
      <c r="GF2040" s="9"/>
    </row>
    <row r="2041" spans="2:188" s="95" customFormat="1">
      <c r="B2041" s="96"/>
      <c r="C2041" s="96"/>
      <c r="D2041" s="96"/>
      <c r="E2041" s="173"/>
      <c r="F2041" s="105"/>
      <c r="G2041" s="97"/>
      <c r="L2041" s="107"/>
      <c r="M2041" s="98"/>
      <c r="N2041" s="99"/>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c r="DR2041" s="9"/>
      <c r="DS2041" s="9"/>
      <c r="DT2041" s="9"/>
      <c r="DU2041" s="9"/>
      <c r="DV2041" s="9"/>
      <c r="DW2041" s="9"/>
      <c r="DX2041" s="9"/>
      <c r="DY2041" s="9"/>
      <c r="DZ2041" s="9"/>
      <c r="EA2041" s="9"/>
      <c r="EB2041" s="9"/>
      <c r="EC2041" s="9"/>
      <c r="ED2041" s="9"/>
      <c r="EE2041" s="9"/>
      <c r="EF2041" s="9"/>
      <c r="EG2041" s="9"/>
      <c r="EH2041" s="9"/>
      <c r="EI2041" s="9"/>
      <c r="EJ2041" s="9"/>
      <c r="EK2041" s="9"/>
      <c r="EL2041" s="9"/>
      <c r="EM2041" s="9"/>
      <c r="EN2041" s="9"/>
      <c r="EO2041" s="9"/>
      <c r="EP2041" s="9"/>
      <c r="EQ2041" s="9"/>
      <c r="ER2041" s="9"/>
      <c r="ES2041" s="9"/>
      <c r="ET2041" s="9"/>
      <c r="EU2041" s="9"/>
      <c r="EV2041" s="9"/>
      <c r="EW2041" s="9"/>
      <c r="EX2041" s="9"/>
      <c r="EY2041" s="9"/>
      <c r="EZ2041" s="9"/>
      <c r="FA2041" s="9"/>
      <c r="FB2041" s="9"/>
      <c r="FC2041" s="9"/>
      <c r="FD2041" s="9"/>
      <c r="FE2041" s="9"/>
      <c r="FF2041" s="9"/>
      <c r="FG2041" s="9"/>
      <c r="FH2041" s="9"/>
      <c r="FI2041" s="9"/>
      <c r="FJ2041" s="9"/>
      <c r="FK2041" s="9"/>
      <c r="FL2041" s="9"/>
      <c r="FM2041" s="9"/>
      <c r="FN2041" s="9"/>
      <c r="FO2041" s="9"/>
      <c r="FP2041" s="9"/>
      <c r="FQ2041" s="9"/>
      <c r="FR2041" s="9"/>
      <c r="FS2041" s="9"/>
      <c r="FT2041" s="9"/>
      <c r="FU2041" s="9"/>
      <c r="FV2041" s="9"/>
      <c r="FW2041" s="9"/>
      <c r="FX2041" s="9"/>
      <c r="FY2041" s="9"/>
      <c r="FZ2041" s="9"/>
      <c r="GA2041" s="9"/>
      <c r="GB2041" s="9"/>
      <c r="GC2041" s="9"/>
      <c r="GD2041" s="9"/>
      <c r="GE2041" s="9"/>
      <c r="GF2041" s="9"/>
    </row>
    <row r="2042" spans="2:188" s="95" customFormat="1">
      <c r="B2042" s="96"/>
      <c r="C2042" s="96"/>
      <c r="D2042" s="96"/>
      <c r="E2042" s="173"/>
      <c r="F2042" s="105"/>
      <c r="G2042" s="97"/>
      <c r="L2042" s="107"/>
      <c r="M2042" s="98"/>
      <c r="N2042" s="99"/>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c r="DR2042" s="9"/>
      <c r="DS2042" s="9"/>
      <c r="DT2042" s="9"/>
      <c r="DU2042" s="9"/>
      <c r="DV2042" s="9"/>
      <c r="DW2042" s="9"/>
      <c r="DX2042" s="9"/>
      <c r="DY2042" s="9"/>
      <c r="DZ2042" s="9"/>
      <c r="EA2042" s="9"/>
      <c r="EB2042" s="9"/>
      <c r="EC2042" s="9"/>
      <c r="ED2042" s="9"/>
      <c r="EE2042" s="9"/>
      <c r="EF2042" s="9"/>
      <c r="EG2042" s="9"/>
      <c r="EH2042" s="9"/>
      <c r="EI2042" s="9"/>
      <c r="EJ2042" s="9"/>
      <c r="EK2042" s="9"/>
      <c r="EL2042" s="9"/>
      <c r="EM2042" s="9"/>
      <c r="EN2042" s="9"/>
      <c r="EO2042" s="9"/>
      <c r="EP2042" s="9"/>
      <c r="EQ2042" s="9"/>
      <c r="ER2042" s="9"/>
      <c r="ES2042" s="9"/>
      <c r="ET2042" s="9"/>
      <c r="EU2042" s="9"/>
      <c r="EV2042" s="9"/>
      <c r="EW2042" s="9"/>
      <c r="EX2042" s="9"/>
      <c r="EY2042" s="9"/>
      <c r="EZ2042" s="9"/>
      <c r="FA2042" s="9"/>
      <c r="FB2042" s="9"/>
      <c r="FC2042" s="9"/>
      <c r="FD2042" s="9"/>
      <c r="FE2042" s="9"/>
      <c r="FF2042" s="9"/>
      <c r="FG2042" s="9"/>
      <c r="FH2042" s="9"/>
      <c r="FI2042" s="9"/>
      <c r="FJ2042" s="9"/>
      <c r="FK2042" s="9"/>
      <c r="FL2042" s="9"/>
      <c r="FM2042" s="9"/>
      <c r="FN2042" s="9"/>
      <c r="FO2042" s="9"/>
      <c r="FP2042" s="9"/>
      <c r="FQ2042" s="9"/>
      <c r="FR2042" s="9"/>
      <c r="FS2042" s="9"/>
      <c r="FT2042" s="9"/>
      <c r="FU2042" s="9"/>
      <c r="FV2042" s="9"/>
      <c r="FW2042" s="9"/>
      <c r="FX2042" s="9"/>
      <c r="FY2042" s="9"/>
      <c r="FZ2042" s="9"/>
      <c r="GA2042" s="9"/>
      <c r="GB2042" s="9"/>
      <c r="GC2042" s="9"/>
      <c r="GD2042" s="9"/>
      <c r="GE2042" s="9"/>
      <c r="GF2042" s="9"/>
    </row>
    <row r="2043" spans="2:188" s="95" customFormat="1">
      <c r="B2043" s="96"/>
      <c r="C2043" s="96"/>
      <c r="D2043" s="96"/>
      <c r="E2043" s="173"/>
      <c r="F2043" s="105"/>
      <c r="G2043" s="97"/>
      <c r="L2043" s="107"/>
      <c r="M2043" s="98"/>
      <c r="N2043" s="99"/>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c r="DR2043" s="9"/>
      <c r="DS2043" s="9"/>
      <c r="DT2043" s="9"/>
      <c r="DU2043" s="9"/>
      <c r="DV2043" s="9"/>
      <c r="DW2043" s="9"/>
      <c r="DX2043" s="9"/>
      <c r="DY2043" s="9"/>
      <c r="DZ2043" s="9"/>
      <c r="EA2043" s="9"/>
      <c r="EB2043" s="9"/>
      <c r="EC2043" s="9"/>
      <c r="ED2043" s="9"/>
      <c r="EE2043" s="9"/>
      <c r="EF2043" s="9"/>
      <c r="EG2043" s="9"/>
      <c r="EH2043" s="9"/>
      <c r="EI2043" s="9"/>
      <c r="EJ2043" s="9"/>
      <c r="EK2043" s="9"/>
      <c r="EL2043" s="9"/>
      <c r="EM2043" s="9"/>
      <c r="EN2043" s="9"/>
      <c r="EO2043" s="9"/>
      <c r="EP2043" s="9"/>
      <c r="EQ2043" s="9"/>
      <c r="ER2043" s="9"/>
      <c r="ES2043" s="9"/>
      <c r="ET2043" s="9"/>
      <c r="EU2043" s="9"/>
      <c r="EV2043" s="9"/>
      <c r="EW2043" s="9"/>
      <c r="EX2043" s="9"/>
      <c r="EY2043" s="9"/>
      <c r="EZ2043" s="9"/>
      <c r="FA2043" s="9"/>
      <c r="FB2043" s="9"/>
      <c r="FC2043" s="9"/>
      <c r="FD2043" s="9"/>
      <c r="FE2043" s="9"/>
      <c r="FF2043" s="9"/>
      <c r="FG2043" s="9"/>
      <c r="FH2043" s="9"/>
      <c r="FI2043" s="9"/>
      <c r="FJ2043" s="9"/>
      <c r="FK2043" s="9"/>
      <c r="FL2043" s="9"/>
      <c r="FM2043" s="9"/>
      <c r="FN2043" s="9"/>
      <c r="FO2043" s="9"/>
      <c r="FP2043" s="9"/>
      <c r="FQ2043" s="9"/>
      <c r="FR2043" s="9"/>
      <c r="FS2043" s="9"/>
      <c r="FT2043" s="9"/>
      <c r="FU2043" s="9"/>
      <c r="FV2043" s="9"/>
      <c r="FW2043" s="9"/>
      <c r="FX2043" s="9"/>
      <c r="FY2043" s="9"/>
      <c r="FZ2043" s="9"/>
      <c r="GA2043" s="9"/>
      <c r="GB2043" s="9"/>
      <c r="GC2043" s="9"/>
      <c r="GD2043" s="9"/>
      <c r="GE2043" s="9"/>
      <c r="GF2043" s="9"/>
    </row>
    <row r="2044" spans="2:188" s="95" customFormat="1">
      <c r="B2044" s="96"/>
      <c r="C2044" s="96"/>
      <c r="D2044" s="96"/>
      <c r="E2044" s="173"/>
      <c r="F2044" s="105"/>
      <c r="G2044" s="97"/>
      <c r="L2044" s="107"/>
      <c r="M2044" s="98"/>
      <c r="N2044" s="99"/>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c r="DR2044" s="9"/>
      <c r="DS2044" s="9"/>
      <c r="DT2044" s="9"/>
      <c r="DU2044" s="9"/>
      <c r="DV2044" s="9"/>
      <c r="DW2044" s="9"/>
      <c r="DX2044" s="9"/>
      <c r="DY2044" s="9"/>
      <c r="DZ2044" s="9"/>
      <c r="EA2044" s="9"/>
      <c r="EB2044" s="9"/>
      <c r="EC2044" s="9"/>
      <c r="ED2044" s="9"/>
      <c r="EE2044" s="9"/>
      <c r="EF2044" s="9"/>
      <c r="EG2044" s="9"/>
      <c r="EH2044" s="9"/>
      <c r="EI2044" s="9"/>
      <c r="EJ2044" s="9"/>
      <c r="EK2044" s="9"/>
      <c r="EL2044" s="9"/>
      <c r="EM2044" s="9"/>
      <c r="EN2044" s="9"/>
      <c r="EO2044" s="9"/>
      <c r="EP2044" s="9"/>
      <c r="EQ2044" s="9"/>
      <c r="ER2044" s="9"/>
      <c r="ES2044" s="9"/>
      <c r="ET2044" s="9"/>
      <c r="EU2044" s="9"/>
      <c r="EV2044" s="9"/>
      <c r="EW2044" s="9"/>
      <c r="EX2044" s="9"/>
      <c r="EY2044" s="9"/>
      <c r="EZ2044" s="9"/>
      <c r="FA2044" s="9"/>
      <c r="FB2044" s="9"/>
      <c r="FC2044" s="9"/>
      <c r="FD2044" s="9"/>
      <c r="FE2044" s="9"/>
      <c r="FF2044" s="9"/>
      <c r="FG2044" s="9"/>
      <c r="FH2044" s="9"/>
      <c r="FI2044" s="9"/>
      <c r="FJ2044" s="9"/>
      <c r="FK2044" s="9"/>
      <c r="FL2044" s="9"/>
      <c r="FM2044" s="9"/>
      <c r="FN2044" s="9"/>
      <c r="FO2044" s="9"/>
      <c r="FP2044" s="9"/>
      <c r="FQ2044" s="9"/>
      <c r="FR2044" s="9"/>
      <c r="FS2044" s="9"/>
      <c r="FT2044" s="9"/>
      <c r="FU2044" s="9"/>
      <c r="FV2044" s="9"/>
      <c r="FW2044" s="9"/>
      <c r="FX2044" s="9"/>
      <c r="FY2044" s="9"/>
      <c r="FZ2044" s="9"/>
      <c r="GA2044" s="9"/>
      <c r="GB2044" s="9"/>
      <c r="GC2044" s="9"/>
      <c r="GD2044" s="9"/>
      <c r="GE2044" s="9"/>
      <c r="GF2044" s="9"/>
    </row>
    <row r="2045" spans="2:188" s="95" customFormat="1">
      <c r="B2045" s="96"/>
      <c r="C2045" s="96"/>
      <c r="D2045" s="96"/>
      <c r="E2045" s="173"/>
      <c r="F2045" s="105"/>
      <c r="G2045" s="97"/>
      <c r="L2045" s="107"/>
      <c r="M2045" s="98"/>
      <c r="N2045" s="99"/>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c r="DR2045" s="9"/>
      <c r="DS2045" s="9"/>
      <c r="DT2045" s="9"/>
      <c r="DU2045" s="9"/>
      <c r="DV2045" s="9"/>
      <c r="DW2045" s="9"/>
      <c r="DX2045" s="9"/>
      <c r="DY2045" s="9"/>
      <c r="DZ2045" s="9"/>
      <c r="EA2045" s="9"/>
      <c r="EB2045" s="9"/>
      <c r="EC2045" s="9"/>
      <c r="ED2045" s="9"/>
      <c r="EE2045" s="9"/>
      <c r="EF2045" s="9"/>
      <c r="EG2045" s="9"/>
      <c r="EH2045" s="9"/>
      <c r="EI2045" s="9"/>
      <c r="EJ2045" s="9"/>
      <c r="EK2045" s="9"/>
      <c r="EL2045" s="9"/>
      <c r="EM2045" s="9"/>
      <c r="EN2045" s="9"/>
      <c r="EO2045" s="9"/>
      <c r="EP2045" s="9"/>
      <c r="EQ2045" s="9"/>
      <c r="ER2045" s="9"/>
      <c r="ES2045" s="9"/>
      <c r="ET2045" s="9"/>
      <c r="EU2045" s="9"/>
      <c r="EV2045" s="9"/>
      <c r="EW2045" s="9"/>
      <c r="EX2045" s="9"/>
      <c r="EY2045" s="9"/>
      <c r="EZ2045" s="9"/>
      <c r="FA2045" s="9"/>
      <c r="FB2045" s="9"/>
      <c r="FC2045" s="9"/>
      <c r="FD2045" s="9"/>
      <c r="FE2045" s="9"/>
      <c r="FF2045" s="9"/>
      <c r="FG2045" s="9"/>
      <c r="FH2045" s="9"/>
      <c r="FI2045" s="9"/>
      <c r="FJ2045" s="9"/>
      <c r="FK2045" s="9"/>
      <c r="FL2045" s="9"/>
      <c r="FM2045" s="9"/>
      <c r="FN2045" s="9"/>
      <c r="FO2045" s="9"/>
      <c r="FP2045" s="9"/>
      <c r="FQ2045" s="9"/>
      <c r="FR2045" s="9"/>
      <c r="FS2045" s="9"/>
      <c r="FT2045" s="9"/>
      <c r="FU2045" s="9"/>
      <c r="FV2045" s="9"/>
      <c r="FW2045" s="9"/>
      <c r="FX2045" s="9"/>
      <c r="FY2045" s="9"/>
      <c r="FZ2045" s="9"/>
      <c r="GA2045" s="9"/>
      <c r="GB2045" s="9"/>
      <c r="GC2045" s="9"/>
      <c r="GD2045" s="9"/>
      <c r="GE2045" s="9"/>
      <c r="GF2045" s="9"/>
    </row>
    <row r="2046" spans="2:188" s="95" customFormat="1">
      <c r="B2046" s="96"/>
      <c r="C2046" s="96"/>
      <c r="D2046" s="96"/>
      <c r="E2046" s="173"/>
      <c r="F2046" s="105"/>
      <c r="G2046" s="97"/>
      <c r="L2046" s="107"/>
      <c r="M2046" s="98"/>
      <c r="N2046" s="99"/>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9"/>
      <c r="EV2046" s="9"/>
      <c r="EW2046" s="9"/>
      <c r="EX2046" s="9"/>
      <c r="EY2046" s="9"/>
      <c r="EZ2046" s="9"/>
      <c r="FA2046" s="9"/>
      <c r="FB2046" s="9"/>
      <c r="FC2046" s="9"/>
      <c r="FD2046" s="9"/>
      <c r="FE2046" s="9"/>
      <c r="FF2046" s="9"/>
      <c r="FG2046" s="9"/>
      <c r="FH2046" s="9"/>
      <c r="FI2046" s="9"/>
      <c r="FJ2046" s="9"/>
      <c r="FK2046" s="9"/>
      <c r="FL2046" s="9"/>
      <c r="FM2046" s="9"/>
      <c r="FN2046" s="9"/>
      <c r="FO2046" s="9"/>
      <c r="FP2046" s="9"/>
      <c r="FQ2046" s="9"/>
      <c r="FR2046" s="9"/>
      <c r="FS2046" s="9"/>
      <c r="FT2046" s="9"/>
      <c r="FU2046" s="9"/>
      <c r="FV2046" s="9"/>
      <c r="FW2046" s="9"/>
      <c r="FX2046" s="9"/>
      <c r="FY2046" s="9"/>
      <c r="FZ2046" s="9"/>
      <c r="GA2046" s="9"/>
      <c r="GB2046" s="9"/>
      <c r="GC2046" s="9"/>
      <c r="GD2046" s="9"/>
      <c r="GE2046" s="9"/>
      <c r="GF2046" s="9"/>
    </row>
    <row r="2047" spans="2:188" s="95" customFormat="1">
      <c r="B2047" s="96"/>
      <c r="C2047" s="96"/>
      <c r="D2047" s="96"/>
      <c r="E2047" s="173"/>
      <c r="F2047" s="105"/>
      <c r="G2047" s="97"/>
      <c r="L2047" s="107"/>
      <c r="M2047" s="98"/>
      <c r="N2047" s="99"/>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c r="DR2047" s="9"/>
      <c r="DS2047" s="9"/>
      <c r="DT2047" s="9"/>
      <c r="DU2047" s="9"/>
      <c r="DV2047" s="9"/>
      <c r="DW2047" s="9"/>
      <c r="DX2047" s="9"/>
      <c r="DY2047" s="9"/>
      <c r="DZ2047" s="9"/>
      <c r="EA2047" s="9"/>
      <c r="EB2047" s="9"/>
      <c r="EC2047" s="9"/>
      <c r="ED2047" s="9"/>
      <c r="EE2047" s="9"/>
      <c r="EF2047" s="9"/>
      <c r="EG2047" s="9"/>
      <c r="EH2047" s="9"/>
      <c r="EI2047" s="9"/>
      <c r="EJ2047" s="9"/>
      <c r="EK2047" s="9"/>
      <c r="EL2047" s="9"/>
      <c r="EM2047" s="9"/>
      <c r="EN2047" s="9"/>
      <c r="EO2047" s="9"/>
      <c r="EP2047" s="9"/>
      <c r="EQ2047" s="9"/>
      <c r="ER2047" s="9"/>
      <c r="ES2047" s="9"/>
      <c r="ET2047" s="9"/>
      <c r="EU2047" s="9"/>
      <c r="EV2047" s="9"/>
      <c r="EW2047" s="9"/>
      <c r="EX2047" s="9"/>
      <c r="EY2047" s="9"/>
      <c r="EZ2047" s="9"/>
      <c r="FA2047" s="9"/>
      <c r="FB2047" s="9"/>
      <c r="FC2047" s="9"/>
      <c r="FD2047" s="9"/>
      <c r="FE2047" s="9"/>
      <c r="FF2047" s="9"/>
      <c r="FG2047" s="9"/>
      <c r="FH2047" s="9"/>
      <c r="FI2047" s="9"/>
      <c r="FJ2047" s="9"/>
      <c r="FK2047" s="9"/>
      <c r="FL2047" s="9"/>
      <c r="FM2047" s="9"/>
      <c r="FN2047" s="9"/>
      <c r="FO2047" s="9"/>
      <c r="FP2047" s="9"/>
      <c r="FQ2047" s="9"/>
      <c r="FR2047" s="9"/>
      <c r="FS2047" s="9"/>
      <c r="FT2047" s="9"/>
      <c r="FU2047" s="9"/>
      <c r="FV2047" s="9"/>
      <c r="FW2047" s="9"/>
      <c r="FX2047" s="9"/>
      <c r="FY2047" s="9"/>
      <c r="FZ2047" s="9"/>
      <c r="GA2047" s="9"/>
      <c r="GB2047" s="9"/>
      <c r="GC2047" s="9"/>
      <c r="GD2047" s="9"/>
      <c r="GE2047" s="9"/>
      <c r="GF2047" s="9"/>
    </row>
    <row r="2048" spans="2:188" s="95" customFormat="1">
      <c r="B2048" s="96"/>
      <c r="C2048" s="96"/>
      <c r="D2048" s="96"/>
      <c r="E2048" s="173"/>
      <c r="F2048" s="105"/>
      <c r="G2048" s="97"/>
      <c r="L2048" s="107"/>
      <c r="M2048" s="98"/>
      <c r="N2048" s="99"/>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c r="DR2048" s="9"/>
      <c r="DS2048" s="9"/>
      <c r="DT2048" s="9"/>
      <c r="DU2048" s="9"/>
      <c r="DV2048" s="9"/>
      <c r="DW2048" s="9"/>
      <c r="DX2048" s="9"/>
      <c r="DY2048" s="9"/>
      <c r="DZ2048" s="9"/>
      <c r="EA2048" s="9"/>
      <c r="EB2048" s="9"/>
      <c r="EC2048" s="9"/>
      <c r="ED2048" s="9"/>
      <c r="EE2048" s="9"/>
      <c r="EF2048" s="9"/>
      <c r="EG2048" s="9"/>
      <c r="EH2048" s="9"/>
      <c r="EI2048" s="9"/>
      <c r="EJ2048" s="9"/>
      <c r="EK2048" s="9"/>
      <c r="EL2048" s="9"/>
      <c r="EM2048" s="9"/>
      <c r="EN2048" s="9"/>
      <c r="EO2048" s="9"/>
      <c r="EP2048" s="9"/>
      <c r="EQ2048" s="9"/>
      <c r="ER2048" s="9"/>
      <c r="ES2048" s="9"/>
      <c r="ET2048" s="9"/>
      <c r="EU2048" s="9"/>
      <c r="EV2048" s="9"/>
      <c r="EW2048" s="9"/>
      <c r="EX2048" s="9"/>
      <c r="EY2048" s="9"/>
      <c r="EZ2048" s="9"/>
      <c r="FA2048" s="9"/>
      <c r="FB2048" s="9"/>
      <c r="FC2048" s="9"/>
      <c r="FD2048" s="9"/>
      <c r="FE2048" s="9"/>
      <c r="FF2048" s="9"/>
      <c r="FG2048" s="9"/>
      <c r="FH2048" s="9"/>
      <c r="FI2048" s="9"/>
      <c r="FJ2048" s="9"/>
      <c r="FK2048" s="9"/>
      <c r="FL2048" s="9"/>
      <c r="FM2048" s="9"/>
      <c r="FN2048" s="9"/>
      <c r="FO2048" s="9"/>
      <c r="FP2048" s="9"/>
      <c r="FQ2048" s="9"/>
      <c r="FR2048" s="9"/>
      <c r="FS2048" s="9"/>
      <c r="FT2048" s="9"/>
      <c r="FU2048" s="9"/>
      <c r="FV2048" s="9"/>
      <c r="FW2048" s="9"/>
      <c r="FX2048" s="9"/>
      <c r="FY2048" s="9"/>
      <c r="FZ2048" s="9"/>
      <c r="GA2048" s="9"/>
      <c r="GB2048" s="9"/>
      <c r="GC2048" s="9"/>
      <c r="GD2048" s="9"/>
      <c r="GE2048" s="9"/>
      <c r="GF2048" s="9"/>
    </row>
    <row r="2049" spans="2:188" s="95" customFormat="1">
      <c r="B2049" s="96"/>
      <c r="C2049" s="96"/>
      <c r="D2049" s="96"/>
      <c r="E2049" s="173"/>
      <c r="F2049" s="105"/>
      <c r="G2049" s="97"/>
      <c r="L2049" s="107"/>
      <c r="M2049" s="98"/>
      <c r="N2049" s="99"/>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c r="DR2049" s="9"/>
      <c r="DS2049" s="9"/>
      <c r="DT2049" s="9"/>
      <c r="DU2049" s="9"/>
      <c r="DV2049" s="9"/>
      <c r="DW2049" s="9"/>
      <c r="DX2049" s="9"/>
      <c r="DY2049" s="9"/>
      <c r="DZ2049" s="9"/>
      <c r="EA2049" s="9"/>
      <c r="EB2049" s="9"/>
      <c r="EC2049" s="9"/>
      <c r="ED2049" s="9"/>
      <c r="EE2049" s="9"/>
      <c r="EF2049" s="9"/>
      <c r="EG2049" s="9"/>
      <c r="EH2049" s="9"/>
      <c r="EI2049" s="9"/>
      <c r="EJ2049" s="9"/>
      <c r="EK2049" s="9"/>
      <c r="EL2049" s="9"/>
      <c r="EM2049" s="9"/>
      <c r="EN2049" s="9"/>
      <c r="EO2049" s="9"/>
      <c r="EP2049" s="9"/>
      <c r="EQ2049" s="9"/>
      <c r="ER2049" s="9"/>
      <c r="ES2049" s="9"/>
      <c r="ET2049" s="9"/>
      <c r="EU2049" s="9"/>
      <c r="EV2049" s="9"/>
      <c r="EW2049" s="9"/>
      <c r="EX2049" s="9"/>
      <c r="EY2049" s="9"/>
      <c r="EZ2049" s="9"/>
      <c r="FA2049" s="9"/>
      <c r="FB2049" s="9"/>
      <c r="FC2049" s="9"/>
      <c r="FD2049" s="9"/>
      <c r="FE2049" s="9"/>
      <c r="FF2049" s="9"/>
      <c r="FG2049" s="9"/>
      <c r="FH2049" s="9"/>
      <c r="FI2049" s="9"/>
      <c r="FJ2049" s="9"/>
      <c r="FK2049" s="9"/>
      <c r="FL2049" s="9"/>
      <c r="FM2049" s="9"/>
      <c r="FN2049" s="9"/>
      <c r="FO2049" s="9"/>
      <c r="FP2049" s="9"/>
      <c r="FQ2049" s="9"/>
      <c r="FR2049" s="9"/>
      <c r="FS2049" s="9"/>
      <c r="FT2049" s="9"/>
      <c r="FU2049" s="9"/>
      <c r="FV2049" s="9"/>
      <c r="FW2049" s="9"/>
      <c r="FX2049" s="9"/>
      <c r="FY2049" s="9"/>
      <c r="FZ2049" s="9"/>
      <c r="GA2049" s="9"/>
      <c r="GB2049" s="9"/>
      <c r="GC2049" s="9"/>
      <c r="GD2049" s="9"/>
      <c r="GE2049" s="9"/>
      <c r="GF2049" s="9"/>
    </row>
    <row r="2050" spans="2:188" s="95" customFormat="1">
      <c r="B2050" s="96"/>
      <c r="C2050" s="96"/>
      <c r="D2050" s="96"/>
      <c r="E2050" s="173"/>
      <c r="F2050" s="105"/>
      <c r="G2050" s="97"/>
      <c r="L2050" s="107"/>
      <c r="M2050" s="98"/>
      <c r="N2050" s="99"/>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c r="DR2050" s="9"/>
      <c r="DS2050" s="9"/>
      <c r="DT2050" s="9"/>
      <c r="DU2050" s="9"/>
      <c r="DV2050" s="9"/>
      <c r="DW2050" s="9"/>
      <c r="DX2050" s="9"/>
      <c r="DY2050" s="9"/>
      <c r="DZ2050" s="9"/>
      <c r="EA2050" s="9"/>
      <c r="EB2050" s="9"/>
      <c r="EC2050" s="9"/>
      <c r="ED2050" s="9"/>
      <c r="EE2050" s="9"/>
      <c r="EF2050" s="9"/>
      <c r="EG2050" s="9"/>
      <c r="EH2050" s="9"/>
      <c r="EI2050" s="9"/>
      <c r="EJ2050" s="9"/>
      <c r="EK2050" s="9"/>
      <c r="EL2050" s="9"/>
      <c r="EM2050" s="9"/>
      <c r="EN2050" s="9"/>
      <c r="EO2050" s="9"/>
      <c r="EP2050" s="9"/>
      <c r="EQ2050" s="9"/>
      <c r="ER2050" s="9"/>
      <c r="ES2050" s="9"/>
      <c r="ET2050" s="9"/>
      <c r="EU2050" s="9"/>
      <c r="EV2050" s="9"/>
      <c r="EW2050" s="9"/>
      <c r="EX2050" s="9"/>
      <c r="EY2050" s="9"/>
      <c r="EZ2050" s="9"/>
      <c r="FA2050" s="9"/>
      <c r="FB2050" s="9"/>
      <c r="FC2050" s="9"/>
      <c r="FD2050" s="9"/>
      <c r="FE2050" s="9"/>
      <c r="FF2050" s="9"/>
      <c r="FG2050" s="9"/>
      <c r="FH2050" s="9"/>
      <c r="FI2050" s="9"/>
      <c r="FJ2050" s="9"/>
      <c r="FK2050" s="9"/>
      <c r="FL2050" s="9"/>
      <c r="FM2050" s="9"/>
      <c r="FN2050" s="9"/>
      <c r="FO2050" s="9"/>
      <c r="FP2050" s="9"/>
      <c r="FQ2050" s="9"/>
      <c r="FR2050" s="9"/>
      <c r="FS2050" s="9"/>
      <c r="FT2050" s="9"/>
      <c r="FU2050" s="9"/>
      <c r="FV2050" s="9"/>
      <c r="FW2050" s="9"/>
      <c r="FX2050" s="9"/>
      <c r="FY2050" s="9"/>
      <c r="FZ2050" s="9"/>
      <c r="GA2050" s="9"/>
      <c r="GB2050" s="9"/>
      <c r="GC2050" s="9"/>
      <c r="GD2050" s="9"/>
      <c r="GE2050" s="9"/>
      <c r="GF2050" s="9"/>
    </row>
    <row r="2051" spans="2:188" s="95" customFormat="1">
      <c r="B2051" s="96"/>
      <c r="C2051" s="96"/>
      <c r="D2051" s="96"/>
      <c r="E2051" s="173"/>
      <c r="F2051" s="105"/>
      <c r="G2051" s="97"/>
      <c r="L2051" s="107"/>
      <c r="M2051" s="98"/>
      <c r="N2051" s="99"/>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c r="DR2051" s="9"/>
      <c r="DS2051" s="9"/>
      <c r="DT2051" s="9"/>
      <c r="DU2051" s="9"/>
      <c r="DV2051" s="9"/>
      <c r="DW2051" s="9"/>
      <c r="DX2051" s="9"/>
      <c r="DY2051" s="9"/>
      <c r="DZ2051" s="9"/>
      <c r="EA2051" s="9"/>
      <c r="EB2051" s="9"/>
      <c r="EC2051" s="9"/>
      <c r="ED2051" s="9"/>
      <c r="EE2051" s="9"/>
      <c r="EF2051" s="9"/>
      <c r="EG2051" s="9"/>
      <c r="EH2051" s="9"/>
      <c r="EI2051" s="9"/>
      <c r="EJ2051" s="9"/>
      <c r="EK2051" s="9"/>
      <c r="EL2051" s="9"/>
      <c r="EM2051" s="9"/>
      <c r="EN2051" s="9"/>
      <c r="EO2051" s="9"/>
      <c r="EP2051" s="9"/>
      <c r="EQ2051" s="9"/>
      <c r="ER2051" s="9"/>
      <c r="ES2051" s="9"/>
      <c r="ET2051" s="9"/>
      <c r="EU2051" s="9"/>
      <c r="EV2051" s="9"/>
      <c r="EW2051" s="9"/>
      <c r="EX2051" s="9"/>
      <c r="EY2051" s="9"/>
      <c r="EZ2051" s="9"/>
      <c r="FA2051" s="9"/>
      <c r="FB2051" s="9"/>
      <c r="FC2051" s="9"/>
      <c r="FD2051" s="9"/>
      <c r="FE2051" s="9"/>
      <c r="FF2051" s="9"/>
      <c r="FG2051" s="9"/>
      <c r="FH2051" s="9"/>
      <c r="FI2051" s="9"/>
      <c r="FJ2051" s="9"/>
      <c r="FK2051" s="9"/>
      <c r="FL2051" s="9"/>
      <c r="FM2051" s="9"/>
      <c r="FN2051" s="9"/>
      <c r="FO2051" s="9"/>
      <c r="FP2051" s="9"/>
      <c r="FQ2051" s="9"/>
      <c r="FR2051" s="9"/>
      <c r="FS2051" s="9"/>
      <c r="FT2051" s="9"/>
      <c r="FU2051" s="9"/>
      <c r="FV2051" s="9"/>
      <c r="FW2051" s="9"/>
      <c r="FX2051" s="9"/>
      <c r="FY2051" s="9"/>
      <c r="FZ2051" s="9"/>
      <c r="GA2051" s="9"/>
      <c r="GB2051" s="9"/>
      <c r="GC2051" s="9"/>
      <c r="GD2051" s="9"/>
      <c r="GE2051" s="9"/>
      <c r="GF2051" s="9"/>
    </row>
    <row r="2052" spans="2:188" s="95" customFormat="1">
      <c r="B2052" s="96"/>
      <c r="C2052" s="96"/>
      <c r="D2052" s="96"/>
      <c r="E2052" s="173"/>
      <c r="F2052" s="105"/>
      <c r="G2052" s="97"/>
      <c r="L2052" s="107"/>
      <c r="M2052" s="98"/>
      <c r="N2052" s="99"/>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c r="DR2052" s="9"/>
      <c r="DS2052" s="9"/>
      <c r="DT2052" s="9"/>
      <c r="DU2052" s="9"/>
      <c r="DV2052" s="9"/>
      <c r="DW2052" s="9"/>
      <c r="DX2052" s="9"/>
      <c r="DY2052" s="9"/>
      <c r="DZ2052" s="9"/>
      <c r="EA2052" s="9"/>
      <c r="EB2052" s="9"/>
      <c r="EC2052" s="9"/>
      <c r="ED2052" s="9"/>
      <c r="EE2052" s="9"/>
      <c r="EF2052" s="9"/>
      <c r="EG2052" s="9"/>
      <c r="EH2052" s="9"/>
      <c r="EI2052" s="9"/>
      <c r="EJ2052" s="9"/>
      <c r="EK2052" s="9"/>
      <c r="EL2052" s="9"/>
      <c r="EM2052" s="9"/>
      <c r="EN2052" s="9"/>
      <c r="EO2052" s="9"/>
      <c r="EP2052" s="9"/>
      <c r="EQ2052" s="9"/>
      <c r="ER2052" s="9"/>
      <c r="ES2052" s="9"/>
      <c r="ET2052" s="9"/>
      <c r="EU2052" s="9"/>
      <c r="EV2052" s="9"/>
      <c r="EW2052" s="9"/>
      <c r="EX2052" s="9"/>
      <c r="EY2052" s="9"/>
      <c r="EZ2052" s="9"/>
      <c r="FA2052" s="9"/>
      <c r="FB2052" s="9"/>
      <c r="FC2052" s="9"/>
      <c r="FD2052" s="9"/>
      <c r="FE2052" s="9"/>
      <c r="FF2052" s="9"/>
      <c r="FG2052" s="9"/>
      <c r="FH2052" s="9"/>
      <c r="FI2052" s="9"/>
      <c r="FJ2052" s="9"/>
      <c r="FK2052" s="9"/>
      <c r="FL2052" s="9"/>
      <c r="FM2052" s="9"/>
      <c r="FN2052" s="9"/>
      <c r="FO2052" s="9"/>
      <c r="FP2052" s="9"/>
      <c r="FQ2052" s="9"/>
      <c r="FR2052" s="9"/>
      <c r="FS2052" s="9"/>
      <c r="FT2052" s="9"/>
      <c r="FU2052" s="9"/>
      <c r="FV2052" s="9"/>
      <c r="FW2052" s="9"/>
      <c r="FX2052" s="9"/>
      <c r="FY2052" s="9"/>
      <c r="FZ2052" s="9"/>
      <c r="GA2052" s="9"/>
      <c r="GB2052" s="9"/>
      <c r="GC2052" s="9"/>
      <c r="GD2052" s="9"/>
      <c r="GE2052" s="9"/>
      <c r="GF2052" s="9"/>
    </row>
    <row r="2053" spans="2:188" s="95" customFormat="1">
      <c r="B2053" s="96"/>
      <c r="C2053" s="96"/>
      <c r="D2053" s="96"/>
      <c r="E2053" s="173"/>
      <c r="F2053" s="105"/>
      <c r="G2053" s="97"/>
      <c r="L2053" s="107"/>
      <c r="M2053" s="98"/>
      <c r="N2053" s="99"/>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c r="DR2053" s="9"/>
      <c r="DS2053" s="9"/>
      <c r="DT2053" s="9"/>
      <c r="DU2053" s="9"/>
      <c r="DV2053" s="9"/>
      <c r="DW2053" s="9"/>
      <c r="DX2053" s="9"/>
      <c r="DY2053" s="9"/>
      <c r="DZ2053" s="9"/>
      <c r="EA2053" s="9"/>
      <c r="EB2053" s="9"/>
      <c r="EC2053" s="9"/>
      <c r="ED2053" s="9"/>
      <c r="EE2053" s="9"/>
      <c r="EF2053" s="9"/>
      <c r="EG2053" s="9"/>
      <c r="EH2053" s="9"/>
      <c r="EI2053" s="9"/>
      <c r="EJ2053" s="9"/>
      <c r="EK2053" s="9"/>
      <c r="EL2053" s="9"/>
      <c r="EM2053" s="9"/>
      <c r="EN2053" s="9"/>
      <c r="EO2053" s="9"/>
      <c r="EP2053" s="9"/>
      <c r="EQ2053" s="9"/>
      <c r="ER2053" s="9"/>
      <c r="ES2053" s="9"/>
      <c r="ET2053" s="9"/>
      <c r="EU2053" s="9"/>
      <c r="EV2053" s="9"/>
      <c r="EW2053" s="9"/>
      <c r="EX2053" s="9"/>
      <c r="EY2053" s="9"/>
      <c r="EZ2053" s="9"/>
      <c r="FA2053" s="9"/>
      <c r="FB2053" s="9"/>
      <c r="FC2053" s="9"/>
      <c r="FD2053" s="9"/>
      <c r="FE2053" s="9"/>
      <c r="FF2053" s="9"/>
      <c r="FG2053" s="9"/>
      <c r="FH2053" s="9"/>
      <c r="FI2053" s="9"/>
      <c r="FJ2053" s="9"/>
      <c r="FK2053" s="9"/>
      <c r="FL2053" s="9"/>
      <c r="FM2053" s="9"/>
      <c r="FN2053" s="9"/>
      <c r="FO2053" s="9"/>
      <c r="FP2053" s="9"/>
      <c r="FQ2053" s="9"/>
      <c r="FR2053" s="9"/>
      <c r="FS2053" s="9"/>
      <c r="FT2053" s="9"/>
      <c r="FU2053" s="9"/>
      <c r="FV2053" s="9"/>
      <c r="FW2053" s="9"/>
      <c r="FX2053" s="9"/>
      <c r="FY2053" s="9"/>
      <c r="FZ2053" s="9"/>
      <c r="GA2053" s="9"/>
      <c r="GB2053" s="9"/>
      <c r="GC2053" s="9"/>
      <c r="GD2053" s="9"/>
      <c r="GE2053" s="9"/>
      <c r="GF2053" s="9"/>
    </row>
    <row r="2054" spans="2:188" s="95" customFormat="1">
      <c r="B2054" s="96"/>
      <c r="C2054" s="96"/>
      <c r="D2054" s="96"/>
      <c r="E2054" s="173"/>
      <c r="F2054" s="105"/>
      <c r="G2054" s="97"/>
      <c r="L2054" s="107"/>
      <c r="M2054" s="98"/>
      <c r="N2054" s="99"/>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9"/>
      <c r="EV2054" s="9"/>
      <c r="EW2054" s="9"/>
      <c r="EX2054" s="9"/>
      <c r="EY2054" s="9"/>
      <c r="EZ2054" s="9"/>
      <c r="FA2054" s="9"/>
      <c r="FB2054" s="9"/>
      <c r="FC2054" s="9"/>
      <c r="FD2054" s="9"/>
      <c r="FE2054" s="9"/>
      <c r="FF2054" s="9"/>
      <c r="FG2054" s="9"/>
      <c r="FH2054" s="9"/>
      <c r="FI2054" s="9"/>
      <c r="FJ2054" s="9"/>
      <c r="FK2054" s="9"/>
      <c r="FL2054" s="9"/>
      <c r="FM2054" s="9"/>
      <c r="FN2054" s="9"/>
      <c r="FO2054" s="9"/>
      <c r="FP2054" s="9"/>
      <c r="FQ2054" s="9"/>
      <c r="FR2054" s="9"/>
      <c r="FS2054" s="9"/>
      <c r="FT2054" s="9"/>
      <c r="FU2054" s="9"/>
      <c r="FV2054" s="9"/>
      <c r="FW2054" s="9"/>
      <c r="FX2054" s="9"/>
      <c r="FY2054" s="9"/>
      <c r="FZ2054" s="9"/>
      <c r="GA2054" s="9"/>
      <c r="GB2054" s="9"/>
      <c r="GC2054" s="9"/>
      <c r="GD2054" s="9"/>
      <c r="GE2054" s="9"/>
      <c r="GF2054" s="9"/>
    </row>
    <row r="2055" spans="2:188" s="95" customFormat="1">
      <c r="B2055" s="96"/>
      <c r="C2055" s="96"/>
      <c r="D2055" s="96"/>
      <c r="E2055" s="173"/>
      <c r="F2055" s="105"/>
      <c r="G2055" s="97"/>
      <c r="L2055" s="107"/>
      <c r="M2055" s="98"/>
      <c r="N2055" s="99"/>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c r="DR2055" s="9"/>
      <c r="DS2055" s="9"/>
      <c r="DT2055" s="9"/>
      <c r="DU2055" s="9"/>
      <c r="DV2055" s="9"/>
      <c r="DW2055" s="9"/>
      <c r="DX2055" s="9"/>
      <c r="DY2055" s="9"/>
      <c r="DZ2055" s="9"/>
      <c r="EA2055" s="9"/>
      <c r="EB2055" s="9"/>
      <c r="EC2055" s="9"/>
      <c r="ED2055" s="9"/>
      <c r="EE2055" s="9"/>
      <c r="EF2055" s="9"/>
      <c r="EG2055" s="9"/>
      <c r="EH2055" s="9"/>
      <c r="EI2055" s="9"/>
      <c r="EJ2055" s="9"/>
      <c r="EK2055" s="9"/>
      <c r="EL2055" s="9"/>
      <c r="EM2055" s="9"/>
      <c r="EN2055" s="9"/>
      <c r="EO2055" s="9"/>
      <c r="EP2055" s="9"/>
      <c r="EQ2055" s="9"/>
      <c r="ER2055" s="9"/>
      <c r="ES2055" s="9"/>
      <c r="ET2055" s="9"/>
      <c r="EU2055" s="9"/>
      <c r="EV2055" s="9"/>
      <c r="EW2055" s="9"/>
      <c r="EX2055" s="9"/>
      <c r="EY2055" s="9"/>
      <c r="EZ2055" s="9"/>
      <c r="FA2055" s="9"/>
      <c r="FB2055" s="9"/>
      <c r="FC2055" s="9"/>
      <c r="FD2055" s="9"/>
      <c r="FE2055" s="9"/>
      <c r="FF2055" s="9"/>
      <c r="FG2055" s="9"/>
      <c r="FH2055" s="9"/>
      <c r="FI2055" s="9"/>
      <c r="FJ2055" s="9"/>
      <c r="FK2055" s="9"/>
      <c r="FL2055" s="9"/>
      <c r="FM2055" s="9"/>
      <c r="FN2055" s="9"/>
      <c r="FO2055" s="9"/>
      <c r="FP2055" s="9"/>
      <c r="FQ2055" s="9"/>
      <c r="FR2055" s="9"/>
      <c r="FS2055" s="9"/>
      <c r="FT2055" s="9"/>
      <c r="FU2055" s="9"/>
      <c r="FV2055" s="9"/>
      <c r="FW2055" s="9"/>
      <c r="FX2055" s="9"/>
      <c r="FY2055" s="9"/>
      <c r="FZ2055" s="9"/>
      <c r="GA2055" s="9"/>
      <c r="GB2055" s="9"/>
      <c r="GC2055" s="9"/>
      <c r="GD2055" s="9"/>
      <c r="GE2055" s="9"/>
      <c r="GF2055" s="9"/>
    </row>
    <row r="2056" spans="2:188" s="95" customFormat="1">
      <c r="B2056" s="96"/>
      <c r="C2056" s="96"/>
      <c r="D2056" s="96"/>
      <c r="E2056" s="173"/>
      <c r="F2056" s="105"/>
      <c r="G2056" s="97"/>
      <c r="L2056" s="107"/>
      <c r="M2056" s="98"/>
      <c r="N2056" s="99"/>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c r="DR2056" s="9"/>
      <c r="DS2056" s="9"/>
      <c r="DT2056" s="9"/>
      <c r="DU2056" s="9"/>
      <c r="DV2056" s="9"/>
      <c r="DW2056" s="9"/>
      <c r="DX2056" s="9"/>
      <c r="DY2056" s="9"/>
      <c r="DZ2056" s="9"/>
      <c r="EA2056" s="9"/>
      <c r="EB2056" s="9"/>
      <c r="EC2056" s="9"/>
      <c r="ED2056" s="9"/>
      <c r="EE2056" s="9"/>
      <c r="EF2056" s="9"/>
      <c r="EG2056" s="9"/>
      <c r="EH2056" s="9"/>
      <c r="EI2056" s="9"/>
      <c r="EJ2056" s="9"/>
      <c r="EK2056" s="9"/>
      <c r="EL2056" s="9"/>
      <c r="EM2056" s="9"/>
      <c r="EN2056" s="9"/>
      <c r="EO2056" s="9"/>
      <c r="EP2056" s="9"/>
      <c r="EQ2056" s="9"/>
      <c r="ER2056" s="9"/>
      <c r="ES2056" s="9"/>
      <c r="ET2056" s="9"/>
      <c r="EU2056" s="9"/>
      <c r="EV2056" s="9"/>
      <c r="EW2056" s="9"/>
      <c r="EX2056" s="9"/>
      <c r="EY2056" s="9"/>
      <c r="EZ2056" s="9"/>
      <c r="FA2056" s="9"/>
      <c r="FB2056" s="9"/>
      <c r="FC2056" s="9"/>
      <c r="FD2056" s="9"/>
      <c r="FE2056" s="9"/>
      <c r="FF2056" s="9"/>
      <c r="FG2056" s="9"/>
      <c r="FH2056" s="9"/>
      <c r="FI2056" s="9"/>
      <c r="FJ2056" s="9"/>
      <c r="FK2056" s="9"/>
      <c r="FL2056" s="9"/>
      <c r="FM2056" s="9"/>
      <c r="FN2056" s="9"/>
      <c r="FO2056" s="9"/>
      <c r="FP2056" s="9"/>
      <c r="FQ2056" s="9"/>
      <c r="FR2056" s="9"/>
      <c r="FS2056" s="9"/>
      <c r="FT2056" s="9"/>
      <c r="FU2056" s="9"/>
      <c r="FV2056" s="9"/>
      <c r="FW2056" s="9"/>
      <c r="FX2056" s="9"/>
      <c r="FY2056" s="9"/>
      <c r="FZ2056" s="9"/>
      <c r="GA2056" s="9"/>
      <c r="GB2056" s="9"/>
      <c r="GC2056" s="9"/>
      <c r="GD2056" s="9"/>
      <c r="GE2056" s="9"/>
      <c r="GF2056" s="9"/>
    </row>
    <row r="2057" spans="2:188" s="95" customFormat="1">
      <c r="B2057" s="96"/>
      <c r="C2057" s="96"/>
      <c r="D2057" s="96"/>
      <c r="E2057" s="173"/>
      <c r="F2057" s="105"/>
      <c r="G2057" s="97"/>
      <c r="L2057" s="107"/>
      <c r="M2057" s="98"/>
      <c r="N2057" s="99"/>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c r="DR2057" s="9"/>
      <c r="DS2057" s="9"/>
      <c r="DT2057" s="9"/>
      <c r="DU2057" s="9"/>
      <c r="DV2057" s="9"/>
      <c r="DW2057" s="9"/>
      <c r="DX2057" s="9"/>
      <c r="DY2057" s="9"/>
      <c r="DZ2057" s="9"/>
      <c r="EA2057" s="9"/>
      <c r="EB2057" s="9"/>
      <c r="EC2057" s="9"/>
      <c r="ED2057" s="9"/>
      <c r="EE2057" s="9"/>
      <c r="EF2057" s="9"/>
      <c r="EG2057" s="9"/>
      <c r="EH2057" s="9"/>
      <c r="EI2057" s="9"/>
      <c r="EJ2057" s="9"/>
      <c r="EK2057" s="9"/>
      <c r="EL2057" s="9"/>
      <c r="EM2057" s="9"/>
      <c r="EN2057" s="9"/>
      <c r="EO2057" s="9"/>
      <c r="EP2057" s="9"/>
      <c r="EQ2057" s="9"/>
      <c r="ER2057" s="9"/>
      <c r="ES2057" s="9"/>
      <c r="ET2057" s="9"/>
      <c r="EU2057" s="9"/>
      <c r="EV2057" s="9"/>
      <c r="EW2057" s="9"/>
      <c r="EX2057" s="9"/>
      <c r="EY2057" s="9"/>
      <c r="EZ2057" s="9"/>
      <c r="FA2057" s="9"/>
      <c r="FB2057" s="9"/>
      <c r="FC2057" s="9"/>
      <c r="FD2057" s="9"/>
      <c r="FE2057" s="9"/>
      <c r="FF2057" s="9"/>
      <c r="FG2057" s="9"/>
      <c r="FH2057" s="9"/>
      <c r="FI2057" s="9"/>
      <c r="FJ2057" s="9"/>
      <c r="FK2057" s="9"/>
      <c r="FL2057" s="9"/>
      <c r="FM2057" s="9"/>
      <c r="FN2057" s="9"/>
      <c r="FO2057" s="9"/>
      <c r="FP2057" s="9"/>
      <c r="FQ2057" s="9"/>
      <c r="FR2057" s="9"/>
      <c r="FS2057" s="9"/>
      <c r="FT2057" s="9"/>
      <c r="FU2057" s="9"/>
      <c r="FV2057" s="9"/>
      <c r="FW2057" s="9"/>
      <c r="FX2057" s="9"/>
      <c r="FY2057" s="9"/>
      <c r="FZ2057" s="9"/>
      <c r="GA2057" s="9"/>
      <c r="GB2057" s="9"/>
      <c r="GC2057" s="9"/>
      <c r="GD2057" s="9"/>
      <c r="GE2057" s="9"/>
      <c r="GF2057" s="9"/>
    </row>
    <row r="2058" spans="2:188" s="95" customFormat="1">
      <c r="B2058" s="96"/>
      <c r="C2058" s="96"/>
      <c r="D2058" s="96"/>
      <c r="E2058" s="173"/>
      <c r="F2058" s="105"/>
      <c r="G2058" s="97"/>
      <c r="L2058" s="107"/>
      <c r="M2058" s="98"/>
      <c r="N2058" s="99"/>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c r="DR2058" s="9"/>
      <c r="DS2058" s="9"/>
      <c r="DT2058" s="9"/>
      <c r="DU2058" s="9"/>
      <c r="DV2058" s="9"/>
      <c r="DW2058" s="9"/>
      <c r="DX2058" s="9"/>
      <c r="DY2058" s="9"/>
      <c r="DZ2058" s="9"/>
      <c r="EA2058" s="9"/>
      <c r="EB2058" s="9"/>
      <c r="EC2058" s="9"/>
      <c r="ED2058" s="9"/>
      <c r="EE2058" s="9"/>
      <c r="EF2058" s="9"/>
      <c r="EG2058" s="9"/>
      <c r="EH2058" s="9"/>
      <c r="EI2058" s="9"/>
      <c r="EJ2058" s="9"/>
      <c r="EK2058" s="9"/>
      <c r="EL2058" s="9"/>
      <c r="EM2058" s="9"/>
      <c r="EN2058" s="9"/>
      <c r="EO2058" s="9"/>
      <c r="EP2058" s="9"/>
      <c r="EQ2058" s="9"/>
      <c r="ER2058" s="9"/>
      <c r="ES2058" s="9"/>
      <c r="ET2058" s="9"/>
      <c r="EU2058" s="9"/>
      <c r="EV2058" s="9"/>
      <c r="EW2058" s="9"/>
      <c r="EX2058" s="9"/>
      <c r="EY2058" s="9"/>
      <c r="EZ2058" s="9"/>
      <c r="FA2058" s="9"/>
      <c r="FB2058" s="9"/>
      <c r="FC2058" s="9"/>
      <c r="FD2058" s="9"/>
      <c r="FE2058" s="9"/>
      <c r="FF2058" s="9"/>
      <c r="FG2058" s="9"/>
      <c r="FH2058" s="9"/>
      <c r="FI2058" s="9"/>
      <c r="FJ2058" s="9"/>
      <c r="FK2058" s="9"/>
      <c r="FL2058" s="9"/>
      <c r="FM2058" s="9"/>
      <c r="FN2058" s="9"/>
      <c r="FO2058" s="9"/>
      <c r="FP2058" s="9"/>
      <c r="FQ2058" s="9"/>
      <c r="FR2058" s="9"/>
      <c r="FS2058" s="9"/>
      <c r="FT2058" s="9"/>
      <c r="FU2058" s="9"/>
      <c r="FV2058" s="9"/>
      <c r="FW2058" s="9"/>
      <c r="FX2058" s="9"/>
      <c r="FY2058" s="9"/>
      <c r="FZ2058" s="9"/>
      <c r="GA2058" s="9"/>
      <c r="GB2058" s="9"/>
      <c r="GC2058" s="9"/>
      <c r="GD2058" s="9"/>
      <c r="GE2058" s="9"/>
      <c r="GF2058" s="9"/>
    </row>
    <row r="2059" spans="2:188" s="95" customFormat="1">
      <c r="B2059" s="96"/>
      <c r="C2059" s="96"/>
      <c r="D2059" s="96"/>
      <c r="E2059" s="173"/>
      <c r="F2059" s="105"/>
      <c r="G2059" s="97"/>
      <c r="L2059" s="107"/>
      <c r="M2059" s="98"/>
      <c r="N2059" s="99"/>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c r="DR2059" s="9"/>
      <c r="DS2059" s="9"/>
      <c r="DT2059" s="9"/>
      <c r="DU2059" s="9"/>
      <c r="DV2059" s="9"/>
      <c r="DW2059" s="9"/>
      <c r="DX2059" s="9"/>
      <c r="DY2059" s="9"/>
      <c r="DZ2059" s="9"/>
      <c r="EA2059" s="9"/>
      <c r="EB2059" s="9"/>
      <c r="EC2059" s="9"/>
      <c r="ED2059" s="9"/>
      <c r="EE2059" s="9"/>
      <c r="EF2059" s="9"/>
      <c r="EG2059" s="9"/>
      <c r="EH2059" s="9"/>
      <c r="EI2059" s="9"/>
      <c r="EJ2059" s="9"/>
      <c r="EK2059" s="9"/>
      <c r="EL2059" s="9"/>
      <c r="EM2059" s="9"/>
      <c r="EN2059" s="9"/>
      <c r="EO2059" s="9"/>
      <c r="EP2059" s="9"/>
      <c r="EQ2059" s="9"/>
      <c r="ER2059" s="9"/>
      <c r="ES2059" s="9"/>
      <c r="ET2059" s="9"/>
      <c r="EU2059" s="9"/>
      <c r="EV2059" s="9"/>
      <c r="EW2059" s="9"/>
      <c r="EX2059" s="9"/>
      <c r="EY2059" s="9"/>
      <c r="EZ2059" s="9"/>
      <c r="FA2059" s="9"/>
      <c r="FB2059" s="9"/>
      <c r="FC2059" s="9"/>
      <c r="FD2059" s="9"/>
      <c r="FE2059" s="9"/>
      <c r="FF2059" s="9"/>
      <c r="FG2059" s="9"/>
      <c r="FH2059" s="9"/>
      <c r="FI2059" s="9"/>
      <c r="FJ2059" s="9"/>
      <c r="FK2059" s="9"/>
      <c r="FL2059" s="9"/>
      <c r="FM2059" s="9"/>
      <c r="FN2059" s="9"/>
      <c r="FO2059" s="9"/>
      <c r="FP2059" s="9"/>
      <c r="FQ2059" s="9"/>
      <c r="FR2059" s="9"/>
      <c r="FS2059" s="9"/>
      <c r="FT2059" s="9"/>
      <c r="FU2059" s="9"/>
      <c r="FV2059" s="9"/>
      <c r="FW2059" s="9"/>
      <c r="FX2059" s="9"/>
      <c r="FY2059" s="9"/>
      <c r="FZ2059" s="9"/>
      <c r="GA2059" s="9"/>
      <c r="GB2059" s="9"/>
      <c r="GC2059" s="9"/>
      <c r="GD2059" s="9"/>
      <c r="GE2059" s="9"/>
      <c r="GF2059" s="9"/>
    </row>
    <row r="2060" spans="2:188" s="95" customFormat="1">
      <c r="B2060" s="96"/>
      <c r="C2060" s="96"/>
      <c r="D2060" s="96"/>
      <c r="E2060" s="173"/>
      <c r="F2060" s="105"/>
      <c r="G2060" s="97"/>
      <c r="L2060" s="107"/>
      <c r="M2060" s="98"/>
      <c r="N2060" s="99"/>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c r="DR2060" s="9"/>
      <c r="DS2060" s="9"/>
      <c r="DT2060" s="9"/>
      <c r="DU2060" s="9"/>
      <c r="DV2060" s="9"/>
      <c r="DW2060" s="9"/>
      <c r="DX2060" s="9"/>
      <c r="DY2060" s="9"/>
      <c r="DZ2060" s="9"/>
      <c r="EA2060" s="9"/>
      <c r="EB2060" s="9"/>
      <c r="EC2060" s="9"/>
      <c r="ED2060" s="9"/>
      <c r="EE2060" s="9"/>
      <c r="EF2060" s="9"/>
      <c r="EG2060" s="9"/>
      <c r="EH2060" s="9"/>
      <c r="EI2060" s="9"/>
      <c r="EJ2060" s="9"/>
      <c r="EK2060" s="9"/>
      <c r="EL2060" s="9"/>
      <c r="EM2060" s="9"/>
      <c r="EN2060" s="9"/>
      <c r="EO2060" s="9"/>
      <c r="EP2060" s="9"/>
      <c r="EQ2060" s="9"/>
      <c r="ER2060" s="9"/>
      <c r="ES2060" s="9"/>
      <c r="ET2060" s="9"/>
      <c r="EU2060" s="9"/>
      <c r="EV2060" s="9"/>
      <c r="EW2060" s="9"/>
      <c r="EX2060" s="9"/>
      <c r="EY2060" s="9"/>
      <c r="EZ2060" s="9"/>
      <c r="FA2060" s="9"/>
      <c r="FB2060" s="9"/>
      <c r="FC2060" s="9"/>
      <c r="FD2060" s="9"/>
      <c r="FE2060" s="9"/>
      <c r="FF2060" s="9"/>
      <c r="FG2060" s="9"/>
      <c r="FH2060" s="9"/>
      <c r="FI2060" s="9"/>
      <c r="FJ2060" s="9"/>
      <c r="FK2060" s="9"/>
      <c r="FL2060" s="9"/>
      <c r="FM2060" s="9"/>
      <c r="FN2060" s="9"/>
      <c r="FO2060" s="9"/>
      <c r="FP2060" s="9"/>
      <c r="FQ2060" s="9"/>
      <c r="FR2060" s="9"/>
      <c r="FS2060" s="9"/>
      <c r="FT2060" s="9"/>
      <c r="FU2060" s="9"/>
      <c r="FV2060" s="9"/>
      <c r="FW2060" s="9"/>
      <c r="FX2060" s="9"/>
      <c r="FY2060" s="9"/>
      <c r="FZ2060" s="9"/>
      <c r="GA2060" s="9"/>
      <c r="GB2060" s="9"/>
      <c r="GC2060" s="9"/>
      <c r="GD2060" s="9"/>
      <c r="GE2060" s="9"/>
      <c r="GF2060" s="9"/>
    </row>
    <row r="2061" spans="2:188" s="95" customFormat="1">
      <c r="B2061" s="96"/>
      <c r="C2061" s="96"/>
      <c r="D2061" s="96"/>
      <c r="E2061" s="173"/>
      <c r="F2061" s="105"/>
      <c r="G2061" s="97"/>
      <c r="L2061" s="107"/>
      <c r="M2061" s="98"/>
      <c r="N2061" s="99"/>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c r="DR2061" s="9"/>
      <c r="DS2061" s="9"/>
      <c r="DT2061" s="9"/>
      <c r="DU2061" s="9"/>
      <c r="DV2061" s="9"/>
      <c r="DW2061" s="9"/>
      <c r="DX2061" s="9"/>
      <c r="DY2061" s="9"/>
      <c r="DZ2061" s="9"/>
      <c r="EA2061" s="9"/>
      <c r="EB2061" s="9"/>
      <c r="EC2061" s="9"/>
      <c r="ED2061" s="9"/>
      <c r="EE2061" s="9"/>
      <c r="EF2061" s="9"/>
      <c r="EG2061" s="9"/>
      <c r="EH2061" s="9"/>
      <c r="EI2061" s="9"/>
      <c r="EJ2061" s="9"/>
      <c r="EK2061" s="9"/>
      <c r="EL2061" s="9"/>
      <c r="EM2061" s="9"/>
      <c r="EN2061" s="9"/>
      <c r="EO2061" s="9"/>
      <c r="EP2061" s="9"/>
      <c r="EQ2061" s="9"/>
      <c r="ER2061" s="9"/>
      <c r="ES2061" s="9"/>
      <c r="ET2061" s="9"/>
      <c r="EU2061" s="9"/>
      <c r="EV2061" s="9"/>
      <c r="EW2061" s="9"/>
      <c r="EX2061" s="9"/>
      <c r="EY2061" s="9"/>
      <c r="EZ2061" s="9"/>
      <c r="FA2061" s="9"/>
      <c r="FB2061" s="9"/>
      <c r="FC2061" s="9"/>
      <c r="FD2061" s="9"/>
      <c r="FE2061" s="9"/>
      <c r="FF2061" s="9"/>
      <c r="FG2061" s="9"/>
      <c r="FH2061" s="9"/>
      <c r="FI2061" s="9"/>
      <c r="FJ2061" s="9"/>
      <c r="FK2061" s="9"/>
      <c r="FL2061" s="9"/>
      <c r="FM2061" s="9"/>
      <c r="FN2061" s="9"/>
      <c r="FO2061" s="9"/>
      <c r="FP2061" s="9"/>
      <c r="FQ2061" s="9"/>
      <c r="FR2061" s="9"/>
      <c r="FS2061" s="9"/>
      <c r="FT2061" s="9"/>
      <c r="FU2061" s="9"/>
      <c r="FV2061" s="9"/>
      <c r="FW2061" s="9"/>
      <c r="FX2061" s="9"/>
      <c r="FY2061" s="9"/>
      <c r="FZ2061" s="9"/>
      <c r="GA2061" s="9"/>
      <c r="GB2061" s="9"/>
      <c r="GC2061" s="9"/>
      <c r="GD2061" s="9"/>
      <c r="GE2061" s="9"/>
      <c r="GF2061" s="9"/>
    </row>
    <row r="2062" spans="2:188" s="95" customFormat="1">
      <c r="B2062" s="96"/>
      <c r="C2062" s="96"/>
      <c r="D2062" s="96"/>
      <c r="E2062" s="173"/>
      <c r="F2062" s="105"/>
      <c r="G2062" s="97"/>
      <c r="L2062" s="107"/>
      <c r="M2062" s="98"/>
      <c r="N2062" s="99"/>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9"/>
      <c r="EV2062" s="9"/>
      <c r="EW2062" s="9"/>
      <c r="EX2062" s="9"/>
      <c r="EY2062" s="9"/>
      <c r="EZ2062" s="9"/>
      <c r="FA2062" s="9"/>
      <c r="FB2062" s="9"/>
      <c r="FC2062" s="9"/>
      <c r="FD2062" s="9"/>
      <c r="FE2062" s="9"/>
      <c r="FF2062" s="9"/>
      <c r="FG2062" s="9"/>
      <c r="FH2062" s="9"/>
      <c r="FI2062" s="9"/>
      <c r="FJ2062" s="9"/>
      <c r="FK2062" s="9"/>
      <c r="FL2062" s="9"/>
      <c r="FM2062" s="9"/>
      <c r="FN2062" s="9"/>
      <c r="FO2062" s="9"/>
      <c r="FP2062" s="9"/>
      <c r="FQ2062" s="9"/>
      <c r="FR2062" s="9"/>
      <c r="FS2062" s="9"/>
      <c r="FT2062" s="9"/>
      <c r="FU2062" s="9"/>
      <c r="FV2062" s="9"/>
      <c r="FW2062" s="9"/>
      <c r="FX2062" s="9"/>
      <c r="FY2062" s="9"/>
      <c r="FZ2062" s="9"/>
      <c r="GA2062" s="9"/>
      <c r="GB2062" s="9"/>
      <c r="GC2062" s="9"/>
      <c r="GD2062" s="9"/>
      <c r="GE2062" s="9"/>
      <c r="GF2062" s="9"/>
    </row>
    <row r="2063" spans="2:188" s="95" customFormat="1">
      <c r="B2063" s="96"/>
      <c r="C2063" s="96"/>
      <c r="D2063" s="96"/>
      <c r="E2063" s="173"/>
      <c r="F2063" s="105"/>
      <c r="G2063" s="97"/>
      <c r="L2063" s="107"/>
      <c r="M2063" s="98"/>
      <c r="N2063" s="99"/>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c r="DR2063" s="9"/>
      <c r="DS2063" s="9"/>
      <c r="DT2063" s="9"/>
      <c r="DU2063" s="9"/>
      <c r="DV2063" s="9"/>
      <c r="DW2063" s="9"/>
      <c r="DX2063" s="9"/>
      <c r="DY2063" s="9"/>
      <c r="DZ2063" s="9"/>
      <c r="EA2063" s="9"/>
      <c r="EB2063" s="9"/>
      <c r="EC2063" s="9"/>
      <c r="ED2063" s="9"/>
      <c r="EE2063" s="9"/>
      <c r="EF2063" s="9"/>
      <c r="EG2063" s="9"/>
      <c r="EH2063" s="9"/>
      <c r="EI2063" s="9"/>
      <c r="EJ2063" s="9"/>
      <c r="EK2063" s="9"/>
      <c r="EL2063" s="9"/>
      <c r="EM2063" s="9"/>
      <c r="EN2063" s="9"/>
      <c r="EO2063" s="9"/>
      <c r="EP2063" s="9"/>
      <c r="EQ2063" s="9"/>
      <c r="ER2063" s="9"/>
      <c r="ES2063" s="9"/>
      <c r="ET2063" s="9"/>
      <c r="EU2063" s="9"/>
      <c r="EV2063" s="9"/>
      <c r="EW2063" s="9"/>
      <c r="EX2063" s="9"/>
      <c r="EY2063" s="9"/>
      <c r="EZ2063" s="9"/>
      <c r="FA2063" s="9"/>
      <c r="FB2063" s="9"/>
      <c r="FC2063" s="9"/>
      <c r="FD2063" s="9"/>
      <c r="FE2063" s="9"/>
      <c r="FF2063" s="9"/>
      <c r="FG2063" s="9"/>
      <c r="FH2063" s="9"/>
      <c r="FI2063" s="9"/>
      <c r="FJ2063" s="9"/>
      <c r="FK2063" s="9"/>
      <c r="FL2063" s="9"/>
      <c r="FM2063" s="9"/>
      <c r="FN2063" s="9"/>
      <c r="FO2063" s="9"/>
      <c r="FP2063" s="9"/>
      <c r="FQ2063" s="9"/>
      <c r="FR2063" s="9"/>
      <c r="FS2063" s="9"/>
      <c r="FT2063" s="9"/>
      <c r="FU2063" s="9"/>
      <c r="FV2063" s="9"/>
      <c r="FW2063" s="9"/>
      <c r="FX2063" s="9"/>
      <c r="FY2063" s="9"/>
      <c r="FZ2063" s="9"/>
      <c r="GA2063" s="9"/>
      <c r="GB2063" s="9"/>
      <c r="GC2063" s="9"/>
      <c r="GD2063" s="9"/>
      <c r="GE2063" s="9"/>
      <c r="GF2063" s="9"/>
    </row>
    <row r="2064" spans="2:188" s="95" customFormat="1">
      <c r="B2064" s="96"/>
      <c r="C2064" s="96"/>
      <c r="D2064" s="96"/>
      <c r="E2064" s="173"/>
      <c r="F2064" s="105"/>
      <c r="G2064" s="97"/>
      <c r="L2064" s="107"/>
      <c r="M2064" s="98"/>
      <c r="N2064" s="99"/>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c r="DR2064" s="9"/>
      <c r="DS2064" s="9"/>
      <c r="DT2064" s="9"/>
      <c r="DU2064" s="9"/>
      <c r="DV2064" s="9"/>
      <c r="DW2064" s="9"/>
      <c r="DX2064" s="9"/>
      <c r="DY2064" s="9"/>
      <c r="DZ2064" s="9"/>
      <c r="EA2064" s="9"/>
      <c r="EB2064" s="9"/>
      <c r="EC2064" s="9"/>
      <c r="ED2064" s="9"/>
      <c r="EE2064" s="9"/>
      <c r="EF2064" s="9"/>
      <c r="EG2064" s="9"/>
      <c r="EH2064" s="9"/>
      <c r="EI2064" s="9"/>
      <c r="EJ2064" s="9"/>
      <c r="EK2064" s="9"/>
      <c r="EL2064" s="9"/>
      <c r="EM2064" s="9"/>
      <c r="EN2064" s="9"/>
      <c r="EO2064" s="9"/>
      <c r="EP2064" s="9"/>
      <c r="EQ2064" s="9"/>
      <c r="ER2064" s="9"/>
      <c r="ES2064" s="9"/>
      <c r="ET2064" s="9"/>
      <c r="EU2064" s="9"/>
      <c r="EV2064" s="9"/>
      <c r="EW2064" s="9"/>
      <c r="EX2064" s="9"/>
      <c r="EY2064" s="9"/>
      <c r="EZ2064" s="9"/>
      <c r="FA2064" s="9"/>
      <c r="FB2064" s="9"/>
      <c r="FC2064" s="9"/>
      <c r="FD2064" s="9"/>
      <c r="FE2064" s="9"/>
      <c r="FF2064" s="9"/>
      <c r="FG2064" s="9"/>
      <c r="FH2064" s="9"/>
      <c r="FI2064" s="9"/>
      <c r="FJ2064" s="9"/>
      <c r="FK2064" s="9"/>
      <c r="FL2064" s="9"/>
      <c r="FM2064" s="9"/>
      <c r="FN2064" s="9"/>
      <c r="FO2064" s="9"/>
      <c r="FP2064" s="9"/>
      <c r="FQ2064" s="9"/>
      <c r="FR2064" s="9"/>
      <c r="FS2064" s="9"/>
      <c r="FT2064" s="9"/>
      <c r="FU2064" s="9"/>
      <c r="FV2064" s="9"/>
      <c r="FW2064" s="9"/>
      <c r="FX2064" s="9"/>
      <c r="FY2064" s="9"/>
      <c r="FZ2064" s="9"/>
      <c r="GA2064" s="9"/>
      <c r="GB2064" s="9"/>
      <c r="GC2064" s="9"/>
      <c r="GD2064" s="9"/>
      <c r="GE2064" s="9"/>
      <c r="GF2064" s="9"/>
    </row>
    <row r="2065" spans="2:188" s="95" customFormat="1">
      <c r="B2065" s="96"/>
      <c r="C2065" s="96"/>
      <c r="D2065" s="96"/>
      <c r="E2065" s="173"/>
      <c r="F2065" s="105"/>
      <c r="G2065" s="97"/>
      <c r="L2065" s="107"/>
      <c r="M2065" s="98"/>
      <c r="N2065" s="99"/>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c r="DR2065" s="9"/>
      <c r="DS2065" s="9"/>
      <c r="DT2065" s="9"/>
      <c r="DU2065" s="9"/>
      <c r="DV2065" s="9"/>
      <c r="DW2065" s="9"/>
      <c r="DX2065" s="9"/>
      <c r="DY2065" s="9"/>
      <c r="DZ2065" s="9"/>
      <c r="EA2065" s="9"/>
      <c r="EB2065" s="9"/>
      <c r="EC2065" s="9"/>
      <c r="ED2065" s="9"/>
      <c r="EE2065" s="9"/>
      <c r="EF2065" s="9"/>
      <c r="EG2065" s="9"/>
      <c r="EH2065" s="9"/>
      <c r="EI2065" s="9"/>
      <c r="EJ2065" s="9"/>
      <c r="EK2065" s="9"/>
      <c r="EL2065" s="9"/>
      <c r="EM2065" s="9"/>
      <c r="EN2065" s="9"/>
      <c r="EO2065" s="9"/>
      <c r="EP2065" s="9"/>
      <c r="EQ2065" s="9"/>
      <c r="ER2065" s="9"/>
      <c r="ES2065" s="9"/>
      <c r="ET2065" s="9"/>
      <c r="EU2065" s="9"/>
      <c r="EV2065" s="9"/>
      <c r="EW2065" s="9"/>
      <c r="EX2065" s="9"/>
      <c r="EY2065" s="9"/>
      <c r="EZ2065" s="9"/>
      <c r="FA2065" s="9"/>
      <c r="FB2065" s="9"/>
      <c r="FC2065" s="9"/>
      <c r="FD2065" s="9"/>
      <c r="FE2065" s="9"/>
      <c r="FF2065" s="9"/>
      <c r="FG2065" s="9"/>
      <c r="FH2065" s="9"/>
      <c r="FI2065" s="9"/>
      <c r="FJ2065" s="9"/>
      <c r="FK2065" s="9"/>
      <c r="FL2065" s="9"/>
      <c r="FM2065" s="9"/>
      <c r="FN2065" s="9"/>
      <c r="FO2065" s="9"/>
      <c r="FP2065" s="9"/>
      <c r="FQ2065" s="9"/>
      <c r="FR2065" s="9"/>
      <c r="FS2065" s="9"/>
      <c r="FT2065" s="9"/>
      <c r="FU2065" s="9"/>
      <c r="FV2065" s="9"/>
      <c r="FW2065" s="9"/>
      <c r="FX2065" s="9"/>
      <c r="FY2065" s="9"/>
      <c r="FZ2065" s="9"/>
      <c r="GA2065" s="9"/>
      <c r="GB2065" s="9"/>
      <c r="GC2065" s="9"/>
      <c r="GD2065" s="9"/>
      <c r="GE2065" s="9"/>
      <c r="GF2065" s="9"/>
    </row>
    <row r="2066" spans="2:188" s="95" customFormat="1">
      <c r="B2066" s="96"/>
      <c r="C2066" s="96"/>
      <c r="D2066" s="96"/>
      <c r="E2066" s="173"/>
      <c r="F2066" s="105"/>
      <c r="G2066" s="97"/>
      <c r="L2066" s="107"/>
      <c r="M2066" s="98"/>
      <c r="N2066" s="99"/>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c r="DR2066" s="9"/>
      <c r="DS2066" s="9"/>
      <c r="DT2066" s="9"/>
      <c r="DU2066" s="9"/>
      <c r="DV2066" s="9"/>
      <c r="DW2066" s="9"/>
      <c r="DX2066" s="9"/>
      <c r="DY2066" s="9"/>
      <c r="DZ2066" s="9"/>
      <c r="EA2066" s="9"/>
      <c r="EB2066" s="9"/>
      <c r="EC2066" s="9"/>
      <c r="ED2066" s="9"/>
      <c r="EE2066" s="9"/>
      <c r="EF2066" s="9"/>
      <c r="EG2066" s="9"/>
      <c r="EH2066" s="9"/>
      <c r="EI2066" s="9"/>
      <c r="EJ2066" s="9"/>
      <c r="EK2066" s="9"/>
      <c r="EL2066" s="9"/>
      <c r="EM2066" s="9"/>
      <c r="EN2066" s="9"/>
      <c r="EO2066" s="9"/>
      <c r="EP2066" s="9"/>
      <c r="EQ2066" s="9"/>
      <c r="ER2066" s="9"/>
      <c r="ES2066" s="9"/>
      <c r="ET2066" s="9"/>
      <c r="EU2066" s="9"/>
      <c r="EV2066" s="9"/>
      <c r="EW2066" s="9"/>
      <c r="EX2066" s="9"/>
      <c r="EY2066" s="9"/>
      <c r="EZ2066" s="9"/>
      <c r="FA2066" s="9"/>
      <c r="FB2066" s="9"/>
      <c r="FC2066" s="9"/>
      <c r="FD2066" s="9"/>
      <c r="FE2066" s="9"/>
      <c r="FF2066" s="9"/>
      <c r="FG2066" s="9"/>
      <c r="FH2066" s="9"/>
      <c r="FI2066" s="9"/>
      <c r="FJ2066" s="9"/>
      <c r="FK2066" s="9"/>
      <c r="FL2066" s="9"/>
      <c r="FM2066" s="9"/>
      <c r="FN2066" s="9"/>
      <c r="FO2066" s="9"/>
      <c r="FP2066" s="9"/>
      <c r="FQ2066" s="9"/>
      <c r="FR2066" s="9"/>
      <c r="FS2066" s="9"/>
      <c r="FT2066" s="9"/>
      <c r="FU2066" s="9"/>
      <c r="FV2066" s="9"/>
      <c r="FW2066" s="9"/>
      <c r="FX2066" s="9"/>
      <c r="FY2066" s="9"/>
      <c r="FZ2066" s="9"/>
      <c r="GA2066" s="9"/>
      <c r="GB2066" s="9"/>
      <c r="GC2066" s="9"/>
      <c r="GD2066" s="9"/>
      <c r="GE2066" s="9"/>
      <c r="GF2066" s="9"/>
    </row>
    <row r="2067" spans="2:188" s="95" customFormat="1">
      <c r="B2067" s="96"/>
      <c r="C2067" s="96"/>
      <c r="D2067" s="96"/>
      <c r="E2067" s="173"/>
      <c r="F2067" s="105"/>
      <c r="G2067" s="97"/>
      <c r="L2067" s="107"/>
      <c r="M2067" s="98"/>
      <c r="N2067" s="99"/>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c r="DR2067" s="9"/>
      <c r="DS2067" s="9"/>
      <c r="DT2067" s="9"/>
      <c r="DU2067" s="9"/>
      <c r="DV2067" s="9"/>
      <c r="DW2067" s="9"/>
      <c r="DX2067" s="9"/>
      <c r="DY2067" s="9"/>
      <c r="DZ2067" s="9"/>
      <c r="EA2067" s="9"/>
      <c r="EB2067" s="9"/>
      <c r="EC2067" s="9"/>
      <c r="ED2067" s="9"/>
      <c r="EE2067" s="9"/>
      <c r="EF2067" s="9"/>
      <c r="EG2067" s="9"/>
      <c r="EH2067" s="9"/>
      <c r="EI2067" s="9"/>
      <c r="EJ2067" s="9"/>
      <c r="EK2067" s="9"/>
      <c r="EL2067" s="9"/>
      <c r="EM2067" s="9"/>
      <c r="EN2067" s="9"/>
      <c r="EO2067" s="9"/>
      <c r="EP2067" s="9"/>
      <c r="EQ2067" s="9"/>
      <c r="ER2067" s="9"/>
      <c r="ES2067" s="9"/>
      <c r="ET2067" s="9"/>
      <c r="EU2067" s="9"/>
      <c r="EV2067" s="9"/>
      <c r="EW2067" s="9"/>
      <c r="EX2067" s="9"/>
      <c r="EY2067" s="9"/>
      <c r="EZ2067" s="9"/>
      <c r="FA2067" s="9"/>
      <c r="FB2067" s="9"/>
      <c r="FC2067" s="9"/>
      <c r="FD2067" s="9"/>
      <c r="FE2067" s="9"/>
      <c r="FF2067" s="9"/>
      <c r="FG2067" s="9"/>
      <c r="FH2067" s="9"/>
      <c r="FI2067" s="9"/>
      <c r="FJ2067" s="9"/>
      <c r="FK2067" s="9"/>
      <c r="FL2067" s="9"/>
      <c r="FM2067" s="9"/>
      <c r="FN2067" s="9"/>
      <c r="FO2067" s="9"/>
      <c r="FP2067" s="9"/>
      <c r="FQ2067" s="9"/>
      <c r="FR2067" s="9"/>
      <c r="FS2067" s="9"/>
      <c r="FT2067" s="9"/>
      <c r="FU2067" s="9"/>
      <c r="FV2067" s="9"/>
      <c r="FW2067" s="9"/>
      <c r="FX2067" s="9"/>
      <c r="FY2067" s="9"/>
      <c r="FZ2067" s="9"/>
      <c r="GA2067" s="9"/>
      <c r="GB2067" s="9"/>
      <c r="GC2067" s="9"/>
      <c r="GD2067" s="9"/>
      <c r="GE2067" s="9"/>
      <c r="GF2067" s="9"/>
    </row>
    <row r="2068" spans="2:188" s="95" customFormat="1">
      <c r="B2068" s="96"/>
      <c r="C2068" s="96"/>
      <c r="D2068" s="96"/>
      <c r="E2068" s="173"/>
      <c r="F2068" s="105"/>
      <c r="G2068" s="97"/>
      <c r="L2068" s="107"/>
      <c r="M2068" s="98"/>
      <c r="N2068" s="99"/>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c r="DR2068" s="9"/>
      <c r="DS2068" s="9"/>
      <c r="DT2068" s="9"/>
      <c r="DU2068" s="9"/>
      <c r="DV2068" s="9"/>
      <c r="DW2068" s="9"/>
      <c r="DX2068" s="9"/>
      <c r="DY2068" s="9"/>
      <c r="DZ2068" s="9"/>
      <c r="EA2068" s="9"/>
      <c r="EB2068" s="9"/>
      <c r="EC2068" s="9"/>
      <c r="ED2068" s="9"/>
      <c r="EE2068" s="9"/>
      <c r="EF2068" s="9"/>
      <c r="EG2068" s="9"/>
      <c r="EH2068" s="9"/>
      <c r="EI2068" s="9"/>
      <c r="EJ2068" s="9"/>
      <c r="EK2068" s="9"/>
      <c r="EL2068" s="9"/>
      <c r="EM2068" s="9"/>
      <c r="EN2068" s="9"/>
      <c r="EO2068" s="9"/>
      <c r="EP2068" s="9"/>
      <c r="EQ2068" s="9"/>
      <c r="ER2068" s="9"/>
      <c r="ES2068" s="9"/>
      <c r="ET2068" s="9"/>
      <c r="EU2068" s="9"/>
      <c r="EV2068" s="9"/>
      <c r="EW2068" s="9"/>
      <c r="EX2068" s="9"/>
      <c r="EY2068" s="9"/>
      <c r="EZ2068" s="9"/>
      <c r="FA2068" s="9"/>
      <c r="FB2068" s="9"/>
      <c r="FC2068" s="9"/>
      <c r="FD2068" s="9"/>
      <c r="FE2068" s="9"/>
      <c r="FF2068" s="9"/>
      <c r="FG2068" s="9"/>
      <c r="FH2068" s="9"/>
      <c r="FI2068" s="9"/>
      <c r="FJ2068" s="9"/>
      <c r="FK2068" s="9"/>
      <c r="FL2068" s="9"/>
      <c r="FM2068" s="9"/>
      <c r="FN2068" s="9"/>
      <c r="FO2068" s="9"/>
      <c r="FP2068" s="9"/>
      <c r="FQ2068" s="9"/>
      <c r="FR2068" s="9"/>
      <c r="FS2068" s="9"/>
      <c r="FT2068" s="9"/>
      <c r="FU2068" s="9"/>
      <c r="FV2068" s="9"/>
      <c r="FW2068" s="9"/>
      <c r="FX2068" s="9"/>
      <c r="FY2068" s="9"/>
      <c r="FZ2068" s="9"/>
      <c r="GA2068" s="9"/>
      <c r="GB2068" s="9"/>
      <c r="GC2068" s="9"/>
      <c r="GD2068" s="9"/>
      <c r="GE2068" s="9"/>
      <c r="GF2068" s="9"/>
    </row>
    <row r="2069" spans="2:188" s="95" customFormat="1">
      <c r="B2069" s="96"/>
      <c r="C2069" s="96"/>
      <c r="D2069" s="96"/>
      <c r="E2069" s="173"/>
      <c r="F2069" s="105"/>
      <c r="G2069" s="97"/>
      <c r="L2069" s="107"/>
      <c r="M2069" s="98"/>
      <c r="N2069" s="99"/>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c r="DR2069" s="9"/>
      <c r="DS2069" s="9"/>
      <c r="DT2069" s="9"/>
      <c r="DU2069" s="9"/>
      <c r="DV2069" s="9"/>
      <c r="DW2069" s="9"/>
      <c r="DX2069" s="9"/>
      <c r="DY2069" s="9"/>
      <c r="DZ2069" s="9"/>
      <c r="EA2069" s="9"/>
      <c r="EB2069" s="9"/>
      <c r="EC2069" s="9"/>
      <c r="ED2069" s="9"/>
      <c r="EE2069" s="9"/>
      <c r="EF2069" s="9"/>
      <c r="EG2069" s="9"/>
      <c r="EH2069" s="9"/>
      <c r="EI2069" s="9"/>
      <c r="EJ2069" s="9"/>
      <c r="EK2069" s="9"/>
      <c r="EL2069" s="9"/>
      <c r="EM2069" s="9"/>
      <c r="EN2069" s="9"/>
      <c r="EO2069" s="9"/>
      <c r="EP2069" s="9"/>
      <c r="EQ2069" s="9"/>
      <c r="ER2069" s="9"/>
      <c r="ES2069" s="9"/>
      <c r="ET2069" s="9"/>
      <c r="EU2069" s="9"/>
      <c r="EV2069" s="9"/>
      <c r="EW2069" s="9"/>
      <c r="EX2069" s="9"/>
      <c r="EY2069" s="9"/>
      <c r="EZ2069" s="9"/>
      <c r="FA2069" s="9"/>
      <c r="FB2069" s="9"/>
      <c r="FC2069" s="9"/>
      <c r="FD2069" s="9"/>
      <c r="FE2069" s="9"/>
      <c r="FF2069" s="9"/>
      <c r="FG2069" s="9"/>
      <c r="FH2069" s="9"/>
      <c r="FI2069" s="9"/>
      <c r="FJ2069" s="9"/>
      <c r="FK2069" s="9"/>
      <c r="FL2069" s="9"/>
      <c r="FM2069" s="9"/>
      <c r="FN2069" s="9"/>
      <c r="FO2069" s="9"/>
      <c r="FP2069" s="9"/>
      <c r="FQ2069" s="9"/>
      <c r="FR2069" s="9"/>
      <c r="FS2069" s="9"/>
      <c r="FT2069" s="9"/>
      <c r="FU2069" s="9"/>
      <c r="FV2069" s="9"/>
      <c r="FW2069" s="9"/>
      <c r="FX2069" s="9"/>
      <c r="FY2069" s="9"/>
      <c r="FZ2069" s="9"/>
      <c r="GA2069" s="9"/>
      <c r="GB2069" s="9"/>
      <c r="GC2069" s="9"/>
      <c r="GD2069" s="9"/>
      <c r="GE2069" s="9"/>
      <c r="GF2069" s="9"/>
    </row>
    <row r="2070" spans="2:188" s="95" customFormat="1">
      <c r="B2070" s="96"/>
      <c r="C2070" s="96"/>
      <c r="D2070" s="96"/>
      <c r="E2070" s="173"/>
      <c r="F2070" s="105"/>
      <c r="G2070" s="97"/>
      <c r="L2070" s="107"/>
      <c r="M2070" s="98"/>
      <c r="N2070" s="99"/>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9"/>
      <c r="EV2070" s="9"/>
      <c r="EW2070" s="9"/>
      <c r="EX2070" s="9"/>
      <c r="EY2070" s="9"/>
      <c r="EZ2070" s="9"/>
      <c r="FA2070" s="9"/>
      <c r="FB2070" s="9"/>
      <c r="FC2070" s="9"/>
      <c r="FD2070" s="9"/>
      <c r="FE2070" s="9"/>
      <c r="FF2070" s="9"/>
      <c r="FG2070" s="9"/>
      <c r="FH2070" s="9"/>
      <c r="FI2070" s="9"/>
      <c r="FJ2070" s="9"/>
      <c r="FK2070" s="9"/>
      <c r="FL2070" s="9"/>
      <c r="FM2070" s="9"/>
      <c r="FN2070" s="9"/>
      <c r="FO2070" s="9"/>
      <c r="FP2070" s="9"/>
      <c r="FQ2070" s="9"/>
      <c r="FR2070" s="9"/>
      <c r="FS2070" s="9"/>
      <c r="FT2070" s="9"/>
      <c r="FU2070" s="9"/>
      <c r="FV2070" s="9"/>
      <c r="FW2070" s="9"/>
      <c r="FX2070" s="9"/>
      <c r="FY2070" s="9"/>
      <c r="FZ2070" s="9"/>
      <c r="GA2070" s="9"/>
      <c r="GB2070" s="9"/>
      <c r="GC2070" s="9"/>
      <c r="GD2070" s="9"/>
      <c r="GE2070" s="9"/>
      <c r="GF2070" s="9"/>
    </row>
    <row r="2071" spans="2:188" s="95" customFormat="1">
      <c r="B2071" s="96"/>
      <c r="C2071" s="96"/>
      <c r="D2071" s="96"/>
      <c r="E2071" s="173"/>
      <c r="F2071" s="105"/>
      <c r="G2071" s="97"/>
      <c r="L2071" s="107"/>
      <c r="M2071" s="98"/>
      <c r="N2071" s="99"/>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c r="DR2071" s="9"/>
      <c r="DS2071" s="9"/>
      <c r="DT2071" s="9"/>
      <c r="DU2071" s="9"/>
      <c r="DV2071" s="9"/>
      <c r="DW2071" s="9"/>
      <c r="DX2071" s="9"/>
      <c r="DY2071" s="9"/>
      <c r="DZ2071" s="9"/>
      <c r="EA2071" s="9"/>
      <c r="EB2071" s="9"/>
      <c r="EC2071" s="9"/>
      <c r="ED2071" s="9"/>
      <c r="EE2071" s="9"/>
      <c r="EF2071" s="9"/>
      <c r="EG2071" s="9"/>
      <c r="EH2071" s="9"/>
      <c r="EI2071" s="9"/>
      <c r="EJ2071" s="9"/>
      <c r="EK2071" s="9"/>
      <c r="EL2071" s="9"/>
      <c r="EM2071" s="9"/>
      <c r="EN2071" s="9"/>
      <c r="EO2071" s="9"/>
      <c r="EP2071" s="9"/>
      <c r="EQ2071" s="9"/>
      <c r="ER2071" s="9"/>
      <c r="ES2071" s="9"/>
      <c r="ET2071" s="9"/>
      <c r="EU2071" s="9"/>
      <c r="EV2071" s="9"/>
      <c r="EW2071" s="9"/>
      <c r="EX2071" s="9"/>
      <c r="EY2071" s="9"/>
      <c r="EZ2071" s="9"/>
      <c r="FA2071" s="9"/>
      <c r="FB2071" s="9"/>
      <c r="FC2071" s="9"/>
      <c r="FD2071" s="9"/>
      <c r="FE2071" s="9"/>
      <c r="FF2071" s="9"/>
      <c r="FG2071" s="9"/>
      <c r="FH2071" s="9"/>
      <c r="FI2071" s="9"/>
      <c r="FJ2071" s="9"/>
      <c r="FK2071" s="9"/>
      <c r="FL2071" s="9"/>
      <c r="FM2071" s="9"/>
      <c r="FN2071" s="9"/>
      <c r="FO2071" s="9"/>
      <c r="FP2071" s="9"/>
      <c r="FQ2071" s="9"/>
      <c r="FR2071" s="9"/>
      <c r="FS2071" s="9"/>
      <c r="FT2071" s="9"/>
      <c r="FU2071" s="9"/>
      <c r="FV2071" s="9"/>
      <c r="FW2071" s="9"/>
      <c r="FX2071" s="9"/>
      <c r="FY2071" s="9"/>
      <c r="FZ2071" s="9"/>
      <c r="GA2071" s="9"/>
      <c r="GB2071" s="9"/>
      <c r="GC2071" s="9"/>
      <c r="GD2071" s="9"/>
      <c r="GE2071" s="9"/>
      <c r="GF2071" s="9"/>
    </row>
    <row r="2072" spans="2:188" s="95" customFormat="1">
      <c r="B2072" s="96"/>
      <c r="C2072" s="96"/>
      <c r="D2072" s="96"/>
      <c r="E2072" s="173"/>
      <c r="F2072" s="105"/>
      <c r="G2072" s="97"/>
      <c r="L2072" s="107"/>
      <c r="M2072" s="98"/>
      <c r="N2072" s="99"/>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c r="DR2072" s="9"/>
      <c r="DS2072" s="9"/>
      <c r="DT2072" s="9"/>
      <c r="DU2072" s="9"/>
      <c r="DV2072" s="9"/>
      <c r="DW2072" s="9"/>
      <c r="DX2072" s="9"/>
      <c r="DY2072" s="9"/>
      <c r="DZ2072" s="9"/>
      <c r="EA2072" s="9"/>
      <c r="EB2072" s="9"/>
      <c r="EC2072" s="9"/>
      <c r="ED2072" s="9"/>
      <c r="EE2072" s="9"/>
      <c r="EF2072" s="9"/>
      <c r="EG2072" s="9"/>
      <c r="EH2072" s="9"/>
      <c r="EI2072" s="9"/>
      <c r="EJ2072" s="9"/>
      <c r="EK2072" s="9"/>
      <c r="EL2072" s="9"/>
      <c r="EM2072" s="9"/>
      <c r="EN2072" s="9"/>
      <c r="EO2072" s="9"/>
      <c r="EP2072" s="9"/>
      <c r="EQ2072" s="9"/>
      <c r="ER2072" s="9"/>
      <c r="ES2072" s="9"/>
      <c r="ET2072" s="9"/>
      <c r="EU2072" s="9"/>
      <c r="EV2072" s="9"/>
      <c r="EW2072" s="9"/>
      <c r="EX2072" s="9"/>
      <c r="EY2072" s="9"/>
      <c r="EZ2072" s="9"/>
      <c r="FA2072" s="9"/>
      <c r="FB2072" s="9"/>
      <c r="FC2072" s="9"/>
      <c r="FD2072" s="9"/>
      <c r="FE2072" s="9"/>
      <c r="FF2072" s="9"/>
      <c r="FG2072" s="9"/>
      <c r="FH2072" s="9"/>
      <c r="FI2072" s="9"/>
      <c r="FJ2072" s="9"/>
      <c r="FK2072" s="9"/>
      <c r="FL2072" s="9"/>
      <c r="FM2072" s="9"/>
      <c r="FN2072" s="9"/>
      <c r="FO2072" s="9"/>
      <c r="FP2072" s="9"/>
      <c r="FQ2072" s="9"/>
      <c r="FR2072" s="9"/>
      <c r="FS2072" s="9"/>
      <c r="FT2072" s="9"/>
      <c r="FU2072" s="9"/>
      <c r="FV2072" s="9"/>
      <c r="FW2072" s="9"/>
      <c r="FX2072" s="9"/>
      <c r="FY2072" s="9"/>
      <c r="FZ2072" s="9"/>
      <c r="GA2072" s="9"/>
      <c r="GB2072" s="9"/>
      <c r="GC2072" s="9"/>
      <c r="GD2072" s="9"/>
      <c r="GE2072" s="9"/>
      <c r="GF2072" s="9"/>
    </row>
    <row r="2073" spans="2:188" s="95" customFormat="1">
      <c r="B2073" s="96"/>
      <c r="C2073" s="96"/>
      <c r="D2073" s="96"/>
      <c r="E2073" s="173"/>
      <c r="F2073" s="105"/>
      <c r="G2073" s="97"/>
      <c r="L2073" s="107"/>
      <c r="M2073" s="98"/>
      <c r="N2073" s="99"/>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c r="DR2073" s="9"/>
      <c r="DS2073" s="9"/>
      <c r="DT2073" s="9"/>
      <c r="DU2073" s="9"/>
      <c r="DV2073" s="9"/>
      <c r="DW2073" s="9"/>
      <c r="DX2073" s="9"/>
      <c r="DY2073" s="9"/>
      <c r="DZ2073" s="9"/>
      <c r="EA2073" s="9"/>
      <c r="EB2073" s="9"/>
      <c r="EC2073" s="9"/>
      <c r="ED2073" s="9"/>
      <c r="EE2073" s="9"/>
      <c r="EF2073" s="9"/>
      <c r="EG2073" s="9"/>
      <c r="EH2073" s="9"/>
      <c r="EI2073" s="9"/>
      <c r="EJ2073" s="9"/>
      <c r="EK2073" s="9"/>
      <c r="EL2073" s="9"/>
      <c r="EM2073" s="9"/>
      <c r="EN2073" s="9"/>
      <c r="EO2073" s="9"/>
      <c r="EP2073" s="9"/>
      <c r="EQ2073" s="9"/>
      <c r="ER2073" s="9"/>
      <c r="ES2073" s="9"/>
      <c r="ET2073" s="9"/>
      <c r="EU2073" s="9"/>
      <c r="EV2073" s="9"/>
      <c r="EW2073" s="9"/>
      <c r="EX2073" s="9"/>
      <c r="EY2073" s="9"/>
      <c r="EZ2073" s="9"/>
      <c r="FA2073" s="9"/>
      <c r="FB2073" s="9"/>
      <c r="FC2073" s="9"/>
      <c r="FD2073" s="9"/>
      <c r="FE2073" s="9"/>
      <c r="FF2073" s="9"/>
      <c r="FG2073" s="9"/>
      <c r="FH2073" s="9"/>
      <c r="FI2073" s="9"/>
      <c r="FJ2073" s="9"/>
      <c r="FK2073" s="9"/>
      <c r="FL2073" s="9"/>
      <c r="FM2073" s="9"/>
      <c r="FN2073" s="9"/>
      <c r="FO2073" s="9"/>
      <c r="FP2073" s="9"/>
      <c r="FQ2073" s="9"/>
      <c r="FR2073" s="9"/>
      <c r="FS2073" s="9"/>
      <c r="FT2073" s="9"/>
      <c r="FU2073" s="9"/>
      <c r="FV2073" s="9"/>
      <c r="FW2073" s="9"/>
      <c r="FX2073" s="9"/>
      <c r="FY2073" s="9"/>
      <c r="FZ2073" s="9"/>
      <c r="GA2073" s="9"/>
      <c r="GB2073" s="9"/>
      <c r="GC2073" s="9"/>
      <c r="GD2073" s="9"/>
      <c r="GE2073" s="9"/>
      <c r="GF2073" s="9"/>
    </row>
    <row r="2074" spans="2:188" s="95" customFormat="1">
      <c r="B2074" s="96"/>
      <c r="C2074" s="96"/>
      <c r="D2074" s="96"/>
      <c r="E2074" s="173"/>
      <c r="F2074" s="105"/>
      <c r="G2074" s="97"/>
      <c r="L2074" s="107"/>
      <c r="M2074" s="98"/>
      <c r="N2074" s="99"/>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c r="DR2074" s="9"/>
      <c r="DS2074" s="9"/>
      <c r="DT2074" s="9"/>
      <c r="DU2074" s="9"/>
      <c r="DV2074" s="9"/>
      <c r="DW2074" s="9"/>
      <c r="DX2074" s="9"/>
      <c r="DY2074" s="9"/>
      <c r="DZ2074" s="9"/>
      <c r="EA2074" s="9"/>
      <c r="EB2074" s="9"/>
      <c r="EC2074" s="9"/>
      <c r="ED2074" s="9"/>
      <c r="EE2074" s="9"/>
      <c r="EF2074" s="9"/>
      <c r="EG2074" s="9"/>
      <c r="EH2074" s="9"/>
      <c r="EI2074" s="9"/>
      <c r="EJ2074" s="9"/>
      <c r="EK2074" s="9"/>
      <c r="EL2074" s="9"/>
      <c r="EM2074" s="9"/>
      <c r="EN2074" s="9"/>
      <c r="EO2074" s="9"/>
      <c r="EP2074" s="9"/>
      <c r="EQ2074" s="9"/>
      <c r="ER2074" s="9"/>
      <c r="ES2074" s="9"/>
      <c r="ET2074" s="9"/>
      <c r="EU2074" s="9"/>
      <c r="EV2074" s="9"/>
      <c r="EW2074" s="9"/>
      <c r="EX2074" s="9"/>
      <c r="EY2074" s="9"/>
      <c r="EZ2074" s="9"/>
      <c r="FA2074" s="9"/>
      <c r="FB2074" s="9"/>
      <c r="FC2074" s="9"/>
      <c r="FD2074" s="9"/>
      <c r="FE2074" s="9"/>
      <c r="FF2074" s="9"/>
      <c r="FG2074" s="9"/>
      <c r="FH2074" s="9"/>
      <c r="FI2074" s="9"/>
      <c r="FJ2074" s="9"/>
      <c r="FK2074" s="9"/>
      <c r="FL2074" s="9"/>
      <c r="FM2074" s="9"/>
      <c r="FN2074" s="9"/>
      <c r="FO2074" s="9"/>
      <c r="FP2074" s="9"/>
      <c r="FQ2074" s="9"/>
      <c r="FR2074" s="9"/>
      <c r="FS2074" s="9"/>
      <c r="FT2074" s="9"/>
      <c r="FU2074" s="9"/>
      <c r="FV2074" s="9"/>
      <c r="FW2074" s="9"/>
      <c r="FX2074" s="9"/>
      <c r="FY2074" s="9"/>
      <c r="FZ2074" s="9"/>
      <c r="GA2074" s="9"/>
      <c r="GB2074" s="9"/>
      <c r="GC2074" s="9"/>
      <c r="GD2074" s="9"/>
      <c r="GE2074" s="9"/>
      <c r="GF2074" s="9"/>
    </row>
    <row r="2075" spans="2:188" s="95" customFormat="1">
      <c r="B2075" s="96"/>
      <c r="C2075" s="96"/>
      <c r="D2075" s="96"/>
      <c r="E2075" s="173"/>
      <c r="F2075" s="105"/>
      <c r="G2075" s="97"/>
      <c r="L2075" s="107"/>
      <c r="M2075" s="98"/>
      <c r="N2075" s="99"/>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c r="DR2075" s="9"/>
      <c r="DS2075" s="9"/>
      <c r="DT2075" s="9"/>
      <c r="DU2075" s="9"/>
      <c r="DV2075" s="9"/>
      <c r="DW2075" s="9"/>
      <c r="DX2075" s="9"/>
      <c r="DY2075" s="9"/>
      <c r="DZ2075" s="9"/>
      <c r="EA2075" s="9"/>
      <c r="EB2075" s="9"/>
      <c r="EC2075" s="9"/>
      <c r="ED2075" s="9"/>
      <c r="EE2075" s="9"/>
      <c r="EF2075" s="9"/>
      <c r="EG2075" s="9"/>
      <c r="EH2075" s="9"/>
      <c r="EI2075" s="9"/>
      <c r="EJ2075" s="9"/>
      <c r="EK2075" s="9"/>
      <c r="EL2075" s="9"/>
      <c r="EM2075" s="9"/>
      <c r="EN2075" s="9"/>
      <c r="EO2075" s="9"/>
      <c r="EP2075" s="9"/>
      <c r="EQ2075" s="9"/>
      <c r="ER2075" s="9"/>
      <c r="ES2075" s="9"/>
      <c r="ET2075" s="9"/>
      <c r="EU2075" s="9"/>
      <c r="EV2075" s="9"/>
      <c r="EW2075" s="9"/>
      <c r="EX2075" s="9"/>
      <c r="EY2075" s="9"/>
      <c r="EZ2075" s="9"/>
      <c r="FA2075" s="9"/>
      <c r="FB2075" s="9"/>
      <c r="FC2075" s="9"/>
      <c r="FD2075" s="9"/>
      <c r="FE2075" s="9"/>
      <c r="FF2075" s="9"/>
      <c r="FG2075" s="9"/>
      <c r="FH2075" s="9"/>
      <c r="FI2075" s="9"/>
      <c r="FJ2075" s="9"/>
      <c r="FK2075" s="9"/>
      <c r="FL2075" s="9"/>
      <c r="FM2075" s="9"/>
      <c r="FN2075" s="9"/>
      <c r="FO2075" s="9"/>
      <c r="FP2075" s="9"/>
      <c r="FQ2075" s="9"/>
      <c r="FR2075" s="9"/>
      <c r="FS2075" s="9"/>
      <c r="FT2075" s="9"/>
      <c r="FU2075" s="9"/>
      <c r="FV2075" s="9"/>
      <c r="FW2075" s="9"/>
      <c r="FX2075" s="9"/>
      <c r="FY2075" s="9"/>
      <c r="FZ2075" s="9"/>
      <c r="GA2075" s="9"/>
      <c r="GB2075" s="9"/>
      <c r="GC2075" s="9"/>
      <c r="GD2075" s="9"/>
      <c r="GE2075" s="9"/>
      <c r="GF2075" s="9"/>
    </row>
    <row r="2076" spans="2:188" s="95" customFormat="1">
      <c r="B2076" s="96"/>
      <c r="C2076" s="96"/>
      <c r="D2076" s="96"/>
      <c r="E2076" s="173"/>
      <c r="F2076" s="105"/>
      <c r="G2076" s="97"/>
      <c r="L2076" s="107"/>
      <c r="M2076" s="98"/>
      <c r="N2076" s="99"/>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c r="DR2076" s="9"/>
      <c r="DS2076" s="9"/>
      <c r="DT2076" s="9"/>
      <c r="DU2076" s="9"/>
      <c r="DV2076" s="9"/>
      <c r="DW2076" s="9"/>
      <c r="DX2076" s="9"/>
      <c r="DY2076" s="9"/>
      <c r="DZ2076" s="9"/>
      <c r="EA2076" s="9"/>
      <c r="EB2076" s="9"/>
      <c r="EC2076" s="9"/>
      <c r="ED2076" s="9"/>
      <c r="EE2076" s="9"/>
      <c r="EF2076" s="9"/>
      <c r="EG2076" s="9"/>
      <c r="EH2076" s="9"/>
      <c r="EI2076" s="9"/>
      <c r="EJ2076" s="9"/>
      <c r="EK2076" s="9"/>
      <c r="EL2076" s="9"/>
      <c r="EM2076" s="9"/>
      <c r="EN2076" s="9"/>
      <c r="EO2076" s="9"/>
      <c r="EP2076" s="9"/>
      <c r="EQ2076" s="9"/>
      <c r="ER2076" s="9"/>
      <c r="ES2076" s="9"/>
      <c r="ET2076" s="9"/>
      <c r="EU2076" s="9"/>
      <c r="EV2076" s="9"/>
      <c r="EW2076" s="9"/>
      <c r="EX2076" s="9"/>
      <c r="EY2076" s="9"/>
      <c r="EZ2076" s="9"/>
      <c r="FA2076" s="9"/>
      <c r="FB2076" s="9"/>
      <c r="FC2076" s="9"/>
      <c r="FD2076" s="9"/>
      <c r="FE2076" s="9"/>
      <c r="FF2076" s="9"/>
      <c r="FG2076" s="9"/>
      <c r="FH2076" s="9"/>
      <c r="FI2076" s="9"/>
      <c r="FJ2076" s="9"/>
      <c r="FK2076" s="9"/>
      <c r="FL2076" s="9"/>
      <c r="FM2076" s="9"/>
      <c r="FN2076" s="9"/>
      <c r="FO2076" s="9"/>
      <c r="FP2076" s="9"/>
      <c r="FQ2076" s="9"/>
      <c r="FR2076" s="9"/>
      <c r="FS2076" s="9"/>
      <c r="FT2076" s="9"/>
      <c r="FU2076" s="9"/>
      <c r="FV2076" s="9"/>
      <c r="FW2076" s="9"/>
      <c r="FX2076" s="9"/>
      <c r="FY2076" s="9"/>
      <c r="FZ2076" s="9"/>
      <c r="GA2076" s="9"/>
      <c r="GB2076" s="9"/>
      <c r="GC2076" s="9"/>
      <c r="GD2076" s="9"/>
      <c r="GE2076" s="9"/>
      <c r="GF2076" s="9"/>
    </row>
    <row r="2077" spans="2:188" s="95" customFormat="1">
      <c r="B2077" s="96"/>
      <c r="C2077" s="96"/>
      <c r="D2077" s="96"/>
      <c r="E2077" s="173"/>
      <c r="F2077" s="105"/>
      <c r="G2077" s="97"/>
      <c r="L2077" s="107"/>
      <c r="M2077" s="98"/>
      <c r="N2077" s="99"/>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c r="DR2077" s="9"/>
      <c r="DS2077" s="9"/>
      <c r="DT2077" s="9"/>
      <c r="DU2077" s="9"/>
      <c r="DV2077" s="9"/>
      <c r="DW2077" s="9"/>
      <c r="DX2077" s="9"/>
      <c r="DY2077" s="9"/>
      <c r="DZ2077" s="9"/>
      <c r="EA2077" s="9"/>
      <c r="EB2077" s="9"/>
      <c r="EC2077" s="9"/>
      <c r="ED2077" s="9"/>
      <c r="EE2077" s="9"/>
      <c r="EF2077" s="9"/>
      <c r="EG2077" s="9"/>
      <c r="EH2077" s="9"/>
      <c r="EI2077" s="9"/>
      <c r="EJ2077" s="9"/>
      <c r="EK2077" s="9"/>
      <c r="EL2077" s="9"/>
      <c r="EM2077" s="9"/>
      <c r="EN2077" s="9"/>
      <c r="EO2077" s="9"/>
      <c r="EP2077" s="9"/>
      <c r="EQ2077" s="9"/>
      <c r="ER2077" s="9"/>
      <c r="ES2077" s="9"/>
      <c r="ET2077" s="9"/>
      <c r="EU2077" s="9"/>
      <c r="EV2077" s="9"/>
      <c r="EW2077" s="9"/>
      <c r="EX2077" s="9"/>
      <c r="EY2077" s="9"/>
      <c r="EZ2077" s="9"/>
      <c r="FA2077" s="9"/>
      <c r="FB2077" s="9"/>
      <c r="FC2077" s="9"/>
      <c r="FD2077" s="9"/>
      <c r="FE2077" s="9"/>
      <c r="FF2077" s="9"/>
      <c r="FG2077" s="9"/>
      <c r="FH2077" s="9"/>
      <c r="FI2077" s="9"/>
      <c r="FJ2077" s="9"/>
      <c r="FK2077" s="9"/>
      <c r="FL2077" s="9"/>
      <c r="FM2077" s="9"/>
      <c r="FN2077" s="9"/>
      <c r="FO2077" s="9"/>
      <c r="FP2077" s="9"/>
      <c r="FQ2077" s="9"/>
      <c r="FR2077" s="9"/>
      <c r="FS2077" s="9"/>
      <c r="FT2077" s="9"/>
      <c r="FU2077" s="9"/>
      <c r="FV2077" s="9"/>
      <c r="FW2077" s="9"/>
      <c r="FX2077" s="9"/>
      <c r="FY2077" s="9"/>
      <c r="FZ2077" s="9"/>
      <c r="GA2077" s="9"/>
      <c r="GB2077" s="9"/>
      <c r="GC2077" s="9"/>
      <c r="GD2077" s="9"/>
      <c r="GE2077" s="9"/>
      <c r="GF2077" s="9"/>
    </row>
    <row r="2078" spans="2:188" s="95" customFormat="1">
      <c r="B2078" s="96"/>
      <c r="C2078" s="96"/>
      <c r="D2078" s="96"/>
      <c r="E2078" s="173"/>
      <c r="F2078" s="105"/>
      <c r="G2078" s="97"/>
      <c r="L2078" s="107"/>
      <c r="M2078" s="98"/>
      <c r="N2078" s="99"/>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9"/>
      <c r="EV2078" s="9"/>
      <c r="EW2078" s="9"/>
      <c r="EX2078" s="9"/>
      <c r="EY2078" s="9"/>
      <c r="EZ2078" s="9"/>
      <c r="FA2078" s="9"/>
      <c r="FB2078" s="9"/>
      <c r="FC2078" s="9"/>
      <c r="FD2078" s="9"/>
      <c r="FE2078" s="9"/>
      <c r="FF2078" s="9"/>
      <c r="FG2078" s="9"/>
      <c r="FH2078" s="9"/>
      <c r="FI2078" s="9"/>
      <c r="FJ2078" s="9"/>
      <c r="FK2078" s="9"/>
      <c r="FL2078" s="9"/>
      <c r="FM2078" s="9"/>
      <c r="FN2078" s="9"/>
      <c r="FO2078" s="9"/>
      <c r="FP2078" s="9"/>
      <c r="FQ2078" s="9"/>
      <c r="FR2078" s="9"/>
      <c r="FS2078" s="9"/>
      <c r="FT2078" s="9"/>
      <c r="FU2078" s="9"/>
      <c r="FV2078" s="9"/>
      <c r="FW2078" s="9"/>
      <c r="FX2078" s="9"/>
      <c r="FY2078" s="9"/>
      <c r="FZ2078" s="9"/>
      <c r="GA2078" s="9"/>
      <c r="GB2078" s="9"/>
      <c r="GC2078" s="9"/>
      <c r="GD2078" s="9"/>
      <c r="GE2078" s="9"/>
      <c r="GF2078" s="9"/>
    </row>
    <row r="2079" spans="2:188" s="95" customFormat="1">
      <c r="B2079" s="96"/>
      <c r="C2079" s="96"/>
      <c r="D2079" s="96"/>
      <c r="E2079" s="173"/>
      <c r="F2079" s="105"/>
      <c r="G2079" s="97"/>
      <c r="L2079" s="107"/>
      <c r="M2079" s="98"/>
      <c r="N2079" s="99"/>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c r="DR2079" s="9"/>
      <c r="DS2079" s="9"/>
      <c r="DT2079" s="9"/>
      <c r="DU2079" s="9"/>
      <c r="DV2079" s="9"/>
      <c r="DW2079" s="9"/>
      <c r="DX2079" s="9"/>
      <c r="DY2079" s="9"/>
      <c r="DZ2079" s="9"/>
      <c r="EA2079" s="9"/>
      <c r="EB2079" s="9"/>
      <c r="EC2079" s="9"/>
      <c r="ED2079" s="9"/>
      <c r="EE2079" s="9"/>
      <c r="EF2079" s="9"/>
      <c r="EG2079" s="9"/>
      <c r="EH2079" s="9"/>
      <c r="EI2079" s="9"/>
      <c r="EJ2079" s="9"/>
      <c r="EK2079" s="9"/>
      <c r="EL2079" s="9"/>
      <c r="EM2079" s="9"/>
      <c r="EN2079" s="9"/>
      <c r="EO2079" s="9"/>
      <c r="EP2079" s="9"/>
      <c r="EQ2079" s="9"/>
      <c r="ER2079" s="9"/>
      <c r="ES2079" s="9"/>
      <c r="ET2079" s="9"/>
      <c r="EU2079" s="9"/>
      <c r="EV2079" s="9"/>
      <c r="EW2079" s="9"/>
      <c r="EX2079" s="9"/>
      <c r="EY2079" s="9"/>
      <c r="EZ2079" s="9"/>
      <c r="FA2079" s="9"/>
      <c r="FB2079" s="9"/>
      <c r="FC2079" s="9"/>
      <c r="FD2079" s="9"/>
      <c r="FE2079" s="9"/>
      <c r="FF2079" s="9"/>
      <c r="FG2079" s="9"/>
      <c r="FH2079" s="9"/>
      <c r="FI2079" s="9"/>
      <c r="FJ2079" s="9"/>
      <c r="FK2079" s="9"/>
      <c r="FL2079" s="9"/>
      <c r="FM2079" s="9"/>
      <c r="FN2079" s="9"/>
      <c r="FO2079" s="9"/>
      <c r="FP2079" s="9"/>
      <c r="FQ2079" s="9"/>
      <c r="FR2079" s="9"/>
      <c r="FS2079" s="9"/>
      <c r="FT2079" s="9"/>
      <c r="FU2079" s="9"/>
      <c r="FV2079" s="9"/>
      <c r="FW2079" s="9"/>
      <c r="FX2079" s="9"/>
      <c r="FY2079" s="9"/>
      <c r="FZ2079" s="9"/>
      <c r="GA2079" s="9"/>
      <c r="GB2079" s="9"/>
      <c r="GC2079" s="9"/>
      <c r="GD2079" s="9"/>
      <c r="GE2079" s="9"/>
      <c r="GF2079" s="9"/>
    </row>
    <row r="2080" spans="2:188" s="95" customFormat="1">
      <c r="B2080" s="96"/>
      <c r="C2080" s="96"/>
      <c r="D2080" s="96"/>
      <c r="E2080" s="173"/>
      <c r="F2080" s="105"/>
      <c r="G2080" s="97"/>
      <c r="L2080" s="107"/>
      <c r="M2080" s="98"/>
      <c r="N2080" s="99"/>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c r="DR2080" s="9"/>
      <c r="DS2080" s="9"/>
      <c r="DT2080" s="9"/>
      <c r="DU2080" s="9"/>
      <c r="DV2080" s="9"/>
      <c r="DW2080" s="9"/>
      <c r="DX2080" s="9"/>
      <c r="DY2080" s="9"/>
      <c r="DZ2080" s="9"/>
      <c r="EA2080" s="9"/>
      <c r="EB2080" s="9"/>
      <c r="EC2080" s="9"/>
      <c r="ED2080" s="9"/>
      <c r="EE2080" s="9"/>
      <c r="EF2080" s="9"/>
      <c r="EG2080" s="9"/>
      <c r="EH2080" s="9"/>
      <c r="EI2080" s="9"/>
      <c r="EJ2080" s="9"/>
      <c r="EK2080" s="9"/>
      <c r="EL2080" s="9"/>
      <c r="EM2080" s="9"/>
      <c r="EN2080" s="9"/>
      <c r="EO2080" s="9"/>
      <c r="EP2080" s="9"/>
      <c r="EQ2080" s="9"/>
      <c r="ER2080" s="9"/>
      <c r="ES2080" s="9"/>
      <c r="ET2080" s="9"/>
      <c r="EU2080" s="9"/>
      <c r="EV2080" s="9"/>
      <c r="EW2080" s="9"/>
      <c r="EX2080" s="9"/>
      <c r="EY2080" s="9"/>
      <c r="EZ2080" s="9"/>
      <c r="FA2080" s="9"/>
      <c r="FB2080" s="9"/>
      <c r="FC2080" s="9"/>
      <c r="FD2080" s="9"/>
      <c r="FE2080" s="9"/>
      <c r="FF2080" s="9"/>
      <c r="FG2080" s="9"/>
      <c r="FH2080" s="9"/>
      <c r="FI2080" s="9"/>
      <c r="FJ2080" s="9"/>
      <c r="FK2080" s="9"/>
      <c r="FL2080" s="9"/>
      <c r="FM2080" s="9"/>
      <c r="FN2080" s="9"/>
      <c r="FO2080" s="9"/>
      <c r="FP2080" s="9"/>
      <c r="FQ2080" s="9"/>
      <c r="FR2080" s="9"/>
      <c r="FS2080" s="9"/>
      <c r="FT2080" s="9"/>
      <c r="FU2080" s="9"/>
      <c r="FV2080" s="9"/>
      <c r="FW2080" s="9"/>
      <c r="FX2080" s="9"/>
      <c r="FY2080" s="9"/>
      <c r="FZ2080" s="9"/>
      <c r="GA2080" s="9"/>
      <c r="GB2080" s="9"/>
      <c r="GC2080" s="9"/>
      <c r="GD2080" s="9"/>
      <c r="GE2080" s="9"/>
      <c r="GF2080" s="9"/>
    </row>
    <row r="2081" spans="2:188" s="95" customFormat="1">
      <c r="B2081" s="96"/>
      <c r="C2081" s="96"/>
      <c r="D2081" s="96"/>
      <c r="E2081" s="173"/>
      <c r="F2081" s="105"/>
      <c r="G2081" s="97"/>
      <c r="L2081" s="107"/>
      <c r="M2081" s="98"/>
      <c r="N2081" s="99"/>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c r="DR2081" s="9"/>
      <c r="DS2081" s="9"/>
      <c r="DT2081" s="9"/>
      <c r="DU2081" s="9"/>
      <c r="DV2081" s="9"/>
      <c r="DW2081" s="9"/>
      <c r="DX2081" s="9"/>
      <c r="DY2081" s="9"/>
      <c r="DZ2081" s="9"/>
      <c r="EA2081" s="9"/>
      <c r="EB2081" s="9"/>
      <c r="EC2081" s="9"/>
      <c r="ED2081" s="9"/>
      <c r="EE2081" s="9"/>
      <c r="EF2081" s="9"/>
      <c r="EG2081" s="9"/>
      <c r="EH2081" s="9"/>
      <c r="EI2081" s="9"/>
      <c r="EJ2081" s="9"/>
      <c r="EK2081" s="9"/>
      <c r="EL2081" s="9"/>
      <c r="EM2081" s="9"/>
      <c r="EN2081" s="9"/>
      <c r="EO2081" s="9"/>
      <c r="EP2081" s="9"/>
      <c r="EQ2081" s="9"/>
      <c r="ER2081" s="9"/>
      <c r="ES2081" s="9"/>
      <c r="ET2081" s="9"/>
      <c r="EU2081" s="9"/>
      <c r="EV2081" s="9"/>
      <c r="EW2081" s="9"/>
      <c r="EX2081" s="9"/>
      <c r="EY2081" s="9"/>
      <c r="EZ2081" s="9"/>
      <c r="FA2081" s="9"/>
      <c r="FB2081" s="9"/>
      <c r="FC2081" s="9"/>
      <c r="FD2081" s="9"/>
      <c r="FE2081" s="9"/>
      <c r="FF2081" s="9"/>
      <c r="FG2081" s="9"/>
      <c r="FH2081" s="9"/>
      <c r="FI2081" s="9"/>
      <c r="FJ2081" s="9"/>
      <c r="FK2081" s="9"/>
      <c r="FL2081" s="9"/>
      <c r="FM2081" s="9"/>
      <c r="FN2081" s="9"/>
      <c r="FO2081" s="9"/>
      <c r="FP2081" s="9"/>
      <c r="FQ2081" s="9"/>
      <c r="FR2081" s="9"/>
      <c r="FS2081" s="9"/>
      <c r="FT2081" s="9"/>
      <c r="FU2081" s="9"/>
      <c r="FV2081" s="9"/>
      <c r="FW2081" s="9"/>
      <c r="FX2081" s="9"/>
      <c r="FY2081" s="9"/>
      <c r="FZ2081" s="9"/>
      <c r="GA2081" s="9"/>
      <c r="GB2081" s="9"/>
      <c r="GC2081" s="9"/>
      <c r="GD2081" s="9"/>
      <c r="GE2081" s="9"/>
      <c r="GF2081" s="9"/>
    </row>
    <row r="2082" spans="2:188" s="95" customFormat="1">
      <c r="B2082" s="96"/>
      <c r="C2082" s="96"/>
      <c r="D2082" s="96"/>
      <c r="E2082" s="173"/>
      <c r="F2082" s="105"/>
      <c r="G2082" s="97"/>
      <c r="L2082" s="107"/>
      <c r="M2082" s="98"/>
      <c r="N2082" s="99"/>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c r="DR2082" s="9"/>
      <c r="DS2082" s="9"/>
      <c r="DT2082" s="9"/>
      <c r="DU2082" s="9"/>
      <c r="DV2082" s="9"/>
      <c r="DW2082" s="9"/>
      <c r="DX2082" s="9"/>
      <c r="DY2082" s="9"/>
      <c r="DZ2082" s="9"/>
      <c r="EA2082" s="9"/>
      <c r="EB2082" s="9"/>
      <c r="EC2082" s="9"/>
      <c r="ED2082" s="9"/>
      <c r="EE2082" s="9"/>
      <c r="EF2082" s="9"/>
      <c r="EG2082" s="9"/>
      <c r="EH2082" s="9"/>
      <c r="EI2082" s="9"/>
      <c r="EJ2082" s="9"/>
      <c r="EK2082" s="9"/>
      <c r="EL2082" s="9"/>
      <c r="EM2082" s="9"/>
      <c r="EN2082" s="9"/>
      <c r="EO2082" s="9"/>
      <c r="EP2082" s="9"/>
      <c r="EQ2082" s="9"/>
      <c r="ER2082" s="9"/>
      <c r="ES2082" s="9"/>
      <c r="ET2082" s="9"/>
      <c r="EU2082" s="9"/>
      <c r="EV2082" s="9"/>
      <c r="EW2082" s="9"/>
      <c r="EX2082" s="9"/>
      <c r="EY2082" s="9"/>
      <c r="EZ2082" s="9"/>
      <c r="FA2082" s="9"/>
      <c r="FB2082" s="9"/>
      <c r="FC2082" s="9"/>
      <c r="FD2082" s="9"/>
      <c r="FE2082" s="9"/>
      <c r="FF2082" s="9"/>
      <c r="FG2082" s="9"/>
      <c r="FH2082" s="9"/>
      <c r="FI2082" s="9"/>
      <c r="FJ2082" s="9"/>
      <c r="FK2082" s="9"/>
      <c r="FL2082" s="9"/>
      <c r="FM2082" s="9"/>
      <c r="FN2082" s="9"/>
      <c r="FO2082" s="9"/>
      <c r="FP2082" s="9"/>
      <c r="FQ2082" s="9"/>
      <c r="FR2082" s="9"/>
      <c r="FS2082" s="9"/>
      <c r="FT2082" s="9"/>
      <c r="FU2082" s="9"/>
      <c r="FV2082" s="9"/>
      <c r="FW2082" s="9"/>
      <c r="FX2082" s="9"/>
      <c r="FY2082" s="9"/>
      <c r="FZ2082" s="9"/>
      <c r="GA2082" s="9"/>
      <c r="GB2082" s="9"/>
      <c r="GC2082" s="9"/>
      <c r="GD2082" s="9"/>
      <c r="GE2082" s="9"/>
      <c r="GF2082" s="9"/>
    </row>
    <row r="2083" spans="2:188" s="95" customFormat="1">
      <c r="B2083" s="96"/>
      <c r="C2083" s="96"/>
      <c r="D2083" s="96"/>
      <c r="E2083" s="173"/>
      <c r="F2083" s="105"/>
      <c r="G2083" s="97"/>
      <c r="L2083" s="107"/>
      <c r="M2083" s="98"/>
      <c r="N2083" s="99"/>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c r="DR2083" s="9"/>
      <c r="DS2083" s="9"/>
      <c r="DT2083" s="9"/>
      <c r="DU2083" s="9"/>
      <c r="DV2083" s="9"/>
      <c r="DW2083" s="9"/>
      <c r="DX2083" s="9"/>
      <c r="DY2083" s="9"/>
      <c r="DZ2083" s="9"/>
      <c r="EA2083" s="9"/>
      <c r="EB2083" s="9"/>
      <c r="EC2083" s="9"/>
      <c r="ED2083" s="9"/>
      <c r="EE2083" s="9"/>
      <c r="EF2083" s="9"/>
      <c r="EG2083" s="9"/>
      <c r="EH2083" s="9"/>
      <c r="EI2083" s="9"/>
      <c r="EJ2083" s="9"/>
      <c r="EK2083" s="9"/>
      <c r="EL2083" s="9"/>
      <c r="EM2083" s="9"/>
      <c r="EN2083" s="9"/>
      <c r="EO2083" s="9"/>
      <c r="EP2083" s="9"/>
      <c r="EQ2083" s="9"/>
      <c r="ER2083" s="9"/>
      <c r="ES2083" s="9"/>
      <c r="ET2083" s="9"/>
      <c r="EU2083" s="9"/>
      <c r="EV2083" s="9"/>
      <c r="EW2083" s="9"/>
      <c r="EX2083" s="9"/>
      <c r="EY2083" s="9"/>
      <c r="EZ2083" s="9"/>
      <c r="FA2083" s="9"/>
      <c r="FB2083" s="9"/>
      <c r="FC2083" s="9"/>
      <c r="FD2083" s="9"/>
      <c r="FE2083" s="9"/>
      <c r="FF2083" s="9"/>
      <c r="FG2083" s="9"/>
      <c r="FH2083" s="9"/>
      <c r="FI2083" s="9"/>
      <c r="FJ2083" s="9"/>
      <c r="FK2083" s="9"/>
      <c r="FL2083" s="9"/>
      <c r="FM2083" s="9"/>
      <c r="FN2083" s="9"/>
      <c r="FO2083" s="9"/>
      <c r="FP2083" s="9"/>
      <c r="FQ2083" s="9"/>
      <c r="FR2083" s="9"/>
      <c r="FS2083" s="9"/>
      <c r="FT2083" s="9"/>
      <c r="FU2083" s="9"/>
      <c r="FV2083" s="9"/>
      <c r="FW2083" s="9"/>
      <c r="FX2083" s="9"/>
      <c r="FY2083" s="9"/>
      <c r="FZ2083" s="9"/>
      <c r="GA2083" s="9"/>
      <c r="GB2083" s="9"/>
      <c r="GC2083" s="9"/>
      <c r="GD2083" s="9"/>
      <c r="GE2083" s="9"/>
      <c r="GF2083" s="9"/>
    </row>
    <row r="2084" spans="2:188" s="95" customFormat="1">
      <c r="B2084" s="96"/>
      <c r="C2084" s="96"/>
      <c r="D2084" s="96"/>
      <c r="E2084" s="173"/>
      <c r="F2084" s="105"/>
      <c r="G2084" s="97"/>
      <c r="L2084" s="107"/>
      <c r="M2084" s="98"/>
      <c r="N2084" s="99"/>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c r="DR2084" s="9"/>
      <c r="DS2084" s="9"/>
      <c r="DT2084" s="9"/>
      <c r="DU2084" s="9"/>
      <c r="DV2084" s="9"/>
      <c r="DW2084" s="9"/>
      <c r="DX2084" s="9"/>
      <c r="DY2084" s="9"/>
      <c r="DZ2084" s="9"/>
      <c r="EA2084" s="9"/>
      <c r="EB2084" s="9"/>
      <c r="EC2084" s="9"/>
      <c r="ED2084" s="9"/>
      <c r="EE2084" s="9"/>
      <c r="EF2084" s="9"/>
      <c r="EG2084" s="9"/>
      <c r="EH2084" s="9"/>
      <c r="EI2084" s="9"/>
      <c r="EJ2084" s="9"/>
      <c r="EK2084" s="9"/>
      <c r="EL2084" s="9"/>
      <c r="EM2084" s="9"/>
      <c r="EN2084" s="9"/>
      <c r="EO2084" s="9"/>
      <c r="EP2084" s="9"/>
      <c r="EQ2084" s="9"/>
      <c r="ER2084" s="9"/>
      <c r="ES2084" s="9"/>
      <c r="ET2084" s="9"/>
      <c r="EU2084" s="9"/>
      <c r="EV2084" s="9"/>
      <c r="EW2084" s="9"/>
      <c r="EX2084" s="9"/>
      <c r="EY2084" s="9"/>
      <c r="EZ2084" s="9"/>
      <c r="FA2084" s="9"/>
      <c r="FB2084" s="9"/>
      <c r="FC2084" s="9"/>
      <c r="FD2084" s="9"/>
      <c r="FE2084" s="9"/>
      <c r="FF2084" s="9"/>
      <c r="FG2084" s="9"/>
      <c r="FH2084" s="9"/>
      <c r="FI2084" s="9"/>
      <c r="FJ2084" s="9"/>
      <c r="FK2084" s="9"/>
      <c r="FL2084" s="9"/>
      <c r="FM2084" s="9"/>
      <c r="FN2084" s="9"/>
      <c r="FO2084" s="9"/>
      <c r="FP2084" s="9"/>
      <c r="FQ2084" s="9"/>
      <c r="FR2084" s="9"/>
      <c r="FS2084" s="9"/>
      <c r="FT2084" s="9"/>
      <c r="FU2084" s="9"/>
      <c r="FV2084" s="9"/>
      <c r="FW2084" s="9"/>
      <c r="FX2084" s="9"/>
      <c r="FY2084" s="9"/>
      <c r="FZ2084" s="9"/>
      <c r="GA2084" s="9"/>
      <c r="GB2084" s="9"/>
      <c r="GC2084" s="9"/>
      <c r="GD2084" s="9"/>
      <c r="GE2084" s="9"/>
      <c r="GF2084" s="9"/>
    </row>
    <row r="2085" spans="2:188" s="95" customFormat="1">
      <c r="B2085" s="96"/>
      <c r="C2085" s="96"/>
      <c r="D2085" s="96"/>
      <c r="E2085" s="173"/>
      <c r="F2085" s="105"/>
      <c r="G2085" s="97"/>
      <c r="L2085" s="107"/>
      <c r="M2085" s="98"/>
      <c r="N2085" s="99"/>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c r="DR2085" s="9"/>
      <c r="DS2085" s="9"/>
      <c r="DT2085" s="9"/>
      <c r="DU2085" s="9"/>
      <c r="DV2085" s="9"/>
      <c r="DW2085" s="9"/>
      <c r="DX2085" s="9"/>
      <c r="DY2085" s="9"/>
      <c r="DZ2085" s="9"/>
      <c r="EA2085" s="9"/>
      <c r="EB2085" s="9"/>
      <c r="EC2085" s="9"/>
      <c r="ED2085" s="9"/>
      <c r="EE2085" s="9"/>
      <c r="EF2085" s="9"/>
      <c r="EG2085" s="9"/>
      <c r="EH2085" s="9"/>
      <c r="EI2085" s="9"/>
      <c r="EJ2085" s="9"/>
      <c r="EK2085" s="9"/>
      <c r="EL2085" s="9"/>
      <c r="EM2085" s="9"/>
      <c r="EN2085" s="9"/>
      <c r="EO2085" s="9"/>
      <c r="EP2085" s="9"/>
      <c r="EQ2085" s="9"/>
      <c r="ER2085" s="9"/>
      <c r="ES2085" s="9"/>
      <c r="ET2085" s="9"/>
      <c r="EU2085" s="9"/>
      <c r="EV2085" s="9"/>
      <c r="EW2085" s="9"/>
      <c r="EX2085" s="9"/>
      <c r="EY2085" s="9"/>
      <c r="EZ2085" s="9"/>
      <c r="FA2085" s="9"/>
      <c r="FB2085" s="9"/>
      <c r="FC2085" s="9"/>
      <c r="FD2085" s="9"/>
      <c r="FE2085" s="9"/>
      <c r="FF2085" s="9"/>
      <c r="FG2085" s="9"/>
      <c r="FH2085" s="9"/>
      <c r="FI2085" s="9"/>
      <c r="FJ2085" s="9"/>
      <c r="FK2085" s="9"/>
      <c r="FL2085" s="9"/>
      <c r="FM2085" s="9"/>
      <c r="FN2085" s="9"/>
      <c r="FO2085" s="9"/>
      <c r="FP2085" s="9"/>
      <c r="FQ2085" s="9"/>
      <c r="FR2085" s="9"/>
      <c r="FS2085" s="9"/>
      <c r="FT2085" s="9"/>
      <c r="FU2085" s="9"/>
      <c r="FV2085" s="9"/>
      <c r="FW2085" s="9"/>
      <c r="FX2085" s="9"/>
      <c r="FY2085" s="9"/>
      <c r="FZ2085" s="9"/>
      <c r="GA2085" s="9"/>
      <c r="GB2085" s="9"/>
      <c r="GC2085" s="9"/>
      <c r="GD2085" s="9"/>
      <c r="GE2085" s="9"/>
      <c r="GF2085" s="9"/>
    </row>
    <row r="2086" spans="2:188" s="95" customFormat="1">
      <c r="B2086" s="96"/>
      <c r="C2086" s="96"/>
      <c r="D2086" s="96"/>
      <c r="E2086" s="173"/>
      <c r="F2086" s="105"/>
      <c r="G2086" s="97"/>
      <c r="L2086" s="107"/>
      <c r="M2086" s="98"/>
      <c r="N2086" s="99"/>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row>
    <row r="2087" spans="2:188" s="95" customFormat="1">
      <c r="B2087" s="96"/>
      <c r="C2087" s="96"/>
      <c r="D2087" s="96"/>
      <c r="E2087" s="173"/>
      <c r="F2087" s="105"/>
      <c r="G2087" s="97"/>
      <c r="L2087" s="107"/>
      <c r="M2087" s="98"/>
      <c r="N2087" s="99"/>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c r="DR2087" s="9"/>
      <c r="DS2087" s="9"/>
      <c r="DT2087" s="9"/>
      <c r="DU2087" s="9"/>
      <c r="DV2087" s="9"/>
      <c r="DW2087" s="9"/>
      <c r="DX2087" s="9"/>
      <c r="DY2087" s="9"/>
      <c r="DZ2087" s="9"/>
      <c r="EA2087" s="9"/>
      <c r="EB2087" s="9"/>
      <c r="EC2087" s="9"/>
      <c r="ED2087" s="9"/>
      <c r="EE2087" s="9"/>
      <c r="EF2087" s="9"/>
      <c r="EG2087" s="9"/>
      <c r="EH2087" s="9"/>
      <c r="EI2087" s="9"/>
      <c r="EJ2087" s="9"/>
      <c r="EK2087" s="9"/>
      <c r="EL2087" s="9"/>
      <c r="EM2087" s="9"/>
      <c r="EN2087" s="9"/>
      <c r="EO2087" s="9"/>
      <c r="EP2087" s="9"/>
      <c r="EQ2087" s="9"/>
      <c r="ER2087" s="9"/>
      <c r="ES2087" s="9"/>
      <c r="ET2087" s="9"/>
      <c r="EU2087" s="9"/>
      <c r="EV2087" s="9"/>
      <c r="EW2087" s="9"/>
      <c r="EX2087" s="9"/>
      <c r="EY2087" s="9"/>
      <c r="EZ2087" s="9"/>
      <c r="FA2087" s="9"/>
      <c r="FB2087" s="9"/>
      <c r="FC2087" s="9"/>
      <c r="FD2087" s="9"/>
      <c r="FE2087" s="9"/>
      <c r="FF2087" s="9"/>
      <c r="FG2087" s="9"/>
      <c r="FH2087" s="9"/>
      <c r="FI2087" s="9"/>
      <c r="FJ2087" s="9"/>
      <c r="FK2087" s="9"/>
      <c r="FL2087" s="9"/>
      <c r="FM2087" s="9"/>
      <c r="FN2087" s="9"/>
      <c r="FO2087" s="9"/>
      <c r="FP2087" s="9"/>
      <c r="FQ2087" s="9"/>
      <c r="FR2087" s="9"/>
      <c r="FS2087" s="9"/>
      <c r="FT2087" s="9"/>
      <c r="FU2087" s="9"/>
      <c r="FV2087" s="9"/>
      <c r="FW2087" s="9"/>
      <c r="FX2087" s="9"/>
      <c r="FY2087" s="9"/>
      <c r="FZ2087" s="9"/>
      <c r="GA2087" s="9"/>
      <c r="GB2087" s="9"/>
      <c r="GC2087" s="9"/>
      <c r="GD2087" s="9"/>
      <c r="GE2087" s="9"/>
      <c r="GF2087" s="9"/>
    </row>
    <row r="2088" spans="2:188" s="95" customFormat="1">
      <c r="B2088" s="96"/>
      <c r="C2088" s="96"/>
      <c r="D2088" s="96"/>
      <c r="E2088" s="173"/>
      <c r="F2088" s="105"/>
      <c r="G2088" s="97"/>
      <c r="L2088" s="107"/>
      <c r="M2088" s="98"/>
      <c r="N2088" s="99"/>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c r="DR2088" s="9"/>
      <c r="DS2088" s="9"/>
      <c r="DT2088" s="9"/>
      <c r="DU2088" s="9"/>
      <c r="DV2088" s="9"/>
      <c r="DW2088" s="9"/>
      <c r="DX2088" s="9"/>
      <c r="DY2088" s="9"/>
      <c r="DZ2088" s="9"/>
      <c r="EA2088" s="9"/>
      <c r="EB2088" s="9"/>
      <c r="EC2088" s="9"/>
      <c r="ED2088" s="9"/>
      <c r="EE2088" s="9"/>
      <c r="EF2088" s="9"/>
      <c r="EG2088" s="9"/>
      <c r="EH2088" s="9"/>
      <c r="EI2088" s="9"/>
      <c r="EJ2088" s="9"/>
      <c r="EK2088" s="9"/>
      <c r="EL2088" s="9"/>
      <c r="EM2088" s="9"/>
      <c r="EN2088" s="9"/>
      <c r="EO2088" s="9"/>
      <c r="EP2088" s="9"/>
      <c r="EQ2088" s="9"/>
      <c r="ER2088" s="9"/>
      <c r="ES2088" s="9"/>
      <c r="ET2088" s="9"/>
      <c r="EU2088" s="9"/>
      <c r="EV2088" s="9"/>
      <c r="EW2088" s="9"/>
      <c r="EX2088" s="9"/>
      <c r="EY2088" s="9"/>
      <c r="EZ2088" s="9"/>
      <c r="FA2088" s="9"/>
      <c r="FB2088" s="9"/>
      <c r="FC2088" s="9"/>
      <c r="FD2088" s="9"/>
      <c r="FE2088" s="9"/>
      <c r="FF2088" s="9"/>
      <c r="FG2088" s="9"/>
      <c r="FH2088" s="9"/>
      <c r="FI2088" s="9"/>
      <c r="FJ2088" s="9"/>
      <c r="FK2088" s="9"/>
      <c r="FL2088" s="9"/>
      <c r="FM2088" s="9"/>
      <c r="FN2088" s="9"/>
      <c r="FO2088" s="9"/>
      <c r="FP2088" s="9"/>
      <c r="FQ2088" s="9"/>
      <c r="FR2088" s="9"/>
      <c r="FS2088" s="9"/>
      <c r="FT2088" s="9"/>
      <c r="FU2088" s="9"/>
      <c r="FV2088" s="9"/>
      <c r="FW2088" s="9"/>
      <c r="FX2088" s="9"/>
      <c r="FY2088" s="9"/>
      <c r="FZ2088" s="9"/>
      <c r="GA2088" s="9"/>
      <c r="GB2088" s="9"/>
      <c r="GC2088" s="9"/>
      <c r="GD2088" s="9"/>
      <c r="GE2088" s="9"/>
      <c r="GF2088" s="9"/>
    </row>
    <row r="2089" spans="2:188" s="95" customFormat="1">
      <c r="B2089" s="96"/>
      <c r="C2089" s="96"/>
      <c r="D2089" s="96"/>
      <c r="E2089" s="173"/>
      <c r="F2089" s="105"/>
      <c r="G2089" s="97"/>
      <c r="L2089" s="107"/>
      <c r="M2089" s="98"/>
      <c r="N2089" s="99"/>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c r="DR2089" s="9"/>
      <c r="DS2089" s="9"/>
      <c r="DT2089" s="9"/>
      <c r="DU2089" s="9"/>
      <c r="DV2089" s="9"/>
      <c r="DW2089" s="9"/>
      <c r="DX2089" s="9"/>
      <c r="DY2089" s="9"/>
      <c r="DZ2089" s="9"/>
      <c r="EA2089" s="9"/>
      <c r="EB2089" s="9"/>
      <c r="EC2089" s="9"/>
      <c r="ED2089" s="9"/>
      <c r="EE2089" s="9"/>
      <c r="EF2089" s="9"/>
      <c r="EG2089" s="9"/>
      <c r="EH2089" s="9"/>
      <c r="EI2089" s="9"/>
      <c r="EJ2089" s="9"/>
      <c r="EK2089" s="9"/>
      <c r="EL2089" s="9"/>
      <c r="EM2089" s="9"/>
      <c r="EN2089" s="9"/>
      <c r="EO2089" s="9"/>
      <c r="EP2089" s="9"/>
      <c r="EQ2089" s="9"/>
      <c r="ER2089" s="9"/>
      <c r="ES2089" s="9"/>
      <c r="ET2089" s="9"/>
      <c r="EU2089" s="9"/>
      <c r="EV2089" s="9"/>
      <c r="EW2089" s="9"/>
      <c r="EX2089" s="9"/>
      <c r="EY2089" s="9"/>
      <c r="EZ2089" s="9"/>
      <c r="FA2089" s="9"/>
      <c r="FB2089" s="9"/>
      <c r="FC2089" s="9"/>
      <c r="FD2089" s="9"/>
      <c r="FE2089" s="9"/>
      <c r="FF2089" s="9"/>
      <c r="FG2089" s="9"/>
      <c r="FH2089" s="9"/>
      <c r="FI2089" s="9"/>
      <c r="FJ2089" s="9"/>
      <c r="FK2089" s="9"/>
      <c r="FL2089" s="9"/>
      <c r="FM2089" s="9"/>
      <c r="FN2089" s="9"/>
      <c r="FO2089" s="9"/>
      <c r="FP2089" s="9"/>
      <c r="FQ2089" s="9"/>
      <c r="FR2089" s="9"/>
      <c r="FS2089" s="9"/>
      <c r="FT2089" s="9"/>
      <c r="FU2089" s="9"/>
      <c r="FV2089" s="9"/>
      <c r="FW2089" s="9"/>
      <c r="FX2089" s="9"/>
      <c r="FY2089" s="9"/>
      <c r="FZ2089" s="9"/>
      <c r="GA2089" s="9"/>
      <c r="GB2089" s="9"/>
      <c r="GC2089" s="9"/>
      <c r="GD2089" s="9"/>
      <c r="GE2089" s="9"/>
      <c r="GF2089" s="9"/>
    </row>
    <row r="2090" spans="2:188" s="95" customFormat="1">
      <c r="B2090" s="96"/>
      <c r="C2090" s="96"/>
      <c r="D2090" s="96"/>
      <c r="E2090" s="173"/>
      <c r="F2090" s="105"/>
      <c r="G2090" s="97"/>
      <c r="L2090" s="107"/>
      <c r="M2090" s="98"/>
      <c r="N2090" s="99"/>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c r="DR2090" s="9"/>
      <c r="DS2090" s="9"/>
      <c r="DT2090" s="9"/>
      <c r="DU2090" s="9"/>
      <c r="DV2090" s="9"/>
      <c r="DW2090" s="9"/>
      <c r="DX2090" s="9"/>
      <c r="DY2090" s="9"/>
      <c r="DZ2090" s="9"/>
      <c r="EA2090" s="9"/>
      <c r="EB2090" s="9"/>
      <c r="EC2090" s="9"/>
      <c r="ED2090" s="9"/>
      <c r="EE2090" s="9"/>
      <c r="EF2090" s="9"/>
      <c r="EG2090" s="9"/>
      <c r="EH2090" s="9"/>
      <c r="EI2090" s="9"/>
      <c r="EJ2090" s="9"/>
      <c r="EK2090" s="9"/>
      <c r="EL2090" s="9"/>
      <c r="EM2090" s="9"/>
      <c r="EN2090" s="9"/>
      <c r="EO2090" s="9"/>
      <c r="EP2090" s="9"/>
      <c r="EQ2090" s="9"/>
      <c r="ER2090" s="9"/>
      <c r="ES2090" s="9"/>
      <c r="ET2090" s="9"/>
      <c r="EU2090" s="9"/>
      <c r="EV2090" s="9"/>
      <c r="EW2090" s="9"/>
      <c r="EX2090" s="9"/>
      <c r="EY2090" s="9"/>
      <c r="EZ2090" s="9"/>
      <c r="FA2090" s="9"/>
      <c r="FB2090" s="9"/>
      <c r="FC2090" s="9"/>
      <c r="FD2090" s="9"/>
      <c r="FE2090" s="9"/>
      <c r="FF2090" s="9"/>
      <c r="FG2090" s="9"/>
      <c r="FH2090" s="9"/>
      <c r="FI2090" s="9"/>
      <c r="FJ2090" s="9"/>
      <c r="FK2090" s="9"/>
      <c r="FL2090" s="9"/>
      <c r="FM2090" s="9"/>
      <c r="FN2090" s="9"/>
      <c r="FO2090" s="9"/>
      <c r="FP2090" s="9"/>
      <c r="FQ2090" s="9"/>
      <c r="FR2090" s="9"/>
      <c r="FS2090" s="9"/>
      <c r="FT2090" s="9"/>
      <c r="FU2090" s="9"/>
      <c r="FV2090" s="9"/>
      <c r="FW2090" s="9"/>
      <c r="FX2090" s="9"/>
      <c r="FY2090" s="9"/>
      <c r="FZ2090" s="9"/>
      <c r="GA2090" s="9"/>
      <c r="GB2090" s="9"/>
      <c r="GC2090" s="9"/>
      <c r="GD2090" s="9"/>
      <c r="GE2090" s="9"/>
      <c r="GF2090" s="9"/>
    </row>
    <row r="2091" spans="2:188" s="95" customFormat="1">
      <c r="B2091" s="96"/>
      <c r="C2091" s="96"/>
      <c r="D2091" s="96"/>
      <c r="E2091" s="173"/>
      <c r="F2091" s="105"/>
      <c r="G2091" s="97"/>
      <c r="L2091" s="107"/>
      <c r="M2091" s="98"/>
      <c r="N2091" s="99"/>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row>
    <row r="2092" spans="2:188" s="95" customFormat="1">
      <c r="B2092" s="96"/>
      <c r="C2092" s="96"/>
      <c r="D2092" s="96"/>
      <c r="E2092" s="173"/>
      <c r="F2092" s="105"/>
      <c r="G2092" s="97"/>
      <c r="L2092" s="107"/>
      <c r="M2092" s="98"/>
      <c r="N2092" s="99"/>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c r="DR2092" s="9"/>
      <c r="DS2092" s="9"/>
      <c r="DT2092" s="9"/>
      <c r="DU2092" s="9"/>
      <c r="DV2092" s="9"/>
      <c r="DW2092" s="9"/>
      <c r="DX2092" s="9"/>
      <c r="DY2092" s="9"/>
      <c r="DZ2092" s="9"/>
      <c r="EA2092" s="9"/>
      <c r="EB2092" s="9"/>
      <c r="EC2092" s="9"/>
      <c r="ED2092" s="9"/>
      <c r="EE2092" s="9"/>
      <c r="EF2092" s="9"/>
      <c r="EG2092" s="9"/>
      <c r="EH2092" s="9"/>
      <c r="EI2092" s="9"/>
      <c r="EJ2092" s="9"/>
      <c r="EK2092" s="9"/>
      <c r="EL2092" s="9"/>
      <c r="EM2092" s="9"/>
      <c r="EN2092" s="9"/>
      <c r="EO2092" s="9"/>
      <c r="EP2092" s="9"/>
      <c r="EQ2092" s="9"/>
      <c r="ER2092" s="9"/>
      <c r="ES2092" s="9"/>
      <c r="ET2092" s="9"/>
      <c r="EU2092" s="9"/>
      <c r="EV2092" s="9"/>
      <c r="EW2092" s="9"/>
      <c r="EX2092" s="9"/>
      <c r="EY2092" s="9"/>
      <c r="EZ2092" s="9"/>
      <c r="FA2092" s="9"/>
      <c r="FB2092" s="9"/>
      <c r="FC2092" s="9"/>
      <c r="FD2092" s="9"/>
      <c r="FE2092" s="9"/>
      <c r="FF2092" s="9"/>
      <c r="FG2092" s="9"/>
      <c r="FH2092" s="9"/>
      <c r="FI2092" s="9"/>
      <c r="FJ2092" s="9"/>
      <c r="FK2092" s="9"/>
      <c r="FL2092" s="9"/>
      <c r="FM2092" s="9"/>
      <c r="FN2092" s="9"/>
      <c r="FO2092" s="9"/>
      <c r="FP2092" s="9"/>
      <c r="FQ2092" s="9"/>
      <c r="FR2092" s="9"/>
      <c r="FS2092" s="9"/>
      <c r="FT2092" s="9"/>
      <c r="FU2092" s="9"/>
      <c r="FV2092" s="9"/>
      <c r="FW2092" s="9"/>
      <c r="FX2092" s="9"/>
      <c r="FY2092" s="9"/>
      <c r="FZ2092" s="9"/>
      <c r="GA2092" s="9"/>
      <c r="GB2092" s="9"/>
      <c r="GC2092" s="9"/>
      <c r="GD2092" s="9"/>
      <c r="GE2092" s="9"/>
      <c r="GF2092" s="9"/>
    </row>
    <row r="2093" spans="2:188" s="95" customFormat="1">
      <c r="B2093" s="96"/>
      <c r="C2093" s="96"/>
      <c r="D2093" s="96"/>
      <c r="E2093" s="173"/>
      <c r="F2093" s="105"/>
      <c r="G2093" s="97"/>
      <c r="L2093" s="107"/>
      <c r="M2093" s="98"/>
      <c r="N2093" s="99"/>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c r="DR2093" s="9"/>
      <c r="DS2093" s="9"/>
      <c r="DT2093" s="9"/>
      <c r="DU2093" s="9"/>
      <c r="DV2093" s="9"/>
      <c r="DW2093" s="9"/>
      <c r="DX2093" s="9"/>
      <c r="DY2093" s="9"/>
      <c r="DZ2093" s="9"/>
      <c r="EA2093" s="9"/>
      <c r="EB2093" s="9"/>
      <c r="EC2093" s="9"/>
      <c r="ED2093" s="9"/>
      <c r="EE2093" s="9"/>
      <c r="EF2093" s="9"/>
      <c r="EG2093" s="9"/>
      <c r="EH2093" s="9"/>
      <c r="EI2093" s="9"/>
      <c r="EJ2093" s="9"/>
      <c r="EK2093" s="9"/>
      <c r="EL2093" s="9"/>
      <c r="EM2093" s="9"/>
      <c r="EN2093" s="9"/>
      <c r="EO2093" s="9"/>
      <c r="EP2093" s="9"/>
      <c r="EQ2093" s="9"/>
      <c r="ER2093" s="9"/>
      <c r="ES2093" s="9"/>
      <c r="ET2093" s="9"/>
      <c r="EU2093" s="9"/>
      <c r="EV2093" s="9"/>
      <c r="EW2093" s="9"/>
      <c r="EX2093" s="9"/>
      <c r="EY2093" s="9"/>
      <c r="EZ2093" s="9"/>
      <c r="FA2093" s="9"/>
      <c r="FB2093" s="9"/>
      <c r="FC2093" s="9"/>
      <c r="FD2093" s="9"/>
      <c r="FE2093" s="9"/>
      <c r="FF2093" s="9"/>
      <c r="FG2093" s="9"/>
      <c r="FH2093" s="9"/>
      <c r="FI2093" s="9"/>
      <c r="FJ2093" s="9"/>
      <c r="FK2093" s="9"/>
      <c r="FL2093" s="9"/>
      <c r="FM2093" s="9"/>
      <c r="FN2093" s="9"/>
      <c r="FO2093" s="9"/>
      <c r="FP2093" s="9"/>
      <c r="FQ2093" s="9"/>
      <c r="FR2093" s="9"/>
      <c r="FS2093" s="9"/>
      <c r="FT2093" s="9"/>
      <c r="FU2093" s="9"/>
      <c r="FV2093" s="9"/>
      <c r="FW2093" s="9"/>
      <c r="FX2093" s="9"/>
      <c r="FY2093" s="9"/>
      <c r="FZ2093" s="9"/>
      <c r="GA2093" s="9"/>
      <c r="GB2093" s="9"/>
      <c r="GC2093" s="9"/>
      <c r="GD2093" s="9"/>
      <c r="GE2093" s="9"/>
      <c r="GF2093" s="9"/>
    </row>
    <row r="2094" spans="2:188" s="95" customFormat="1">
      <c r="B2094" s="96"/>
      <c r="C2094" s="96"/>
      <c r="D2094" s="96"/>
      <c r="E2094" s="173"/>
      <c r="F2094" s="105"/>
      <c r="G2094" s="97"/>
      <c r="L2094" s="107"/>
      <c r="M2094" s="98"/>
      <c r="N2094" s="99"/>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9"/>
      <c r="EV2094" s="9"/>
      <c r="EW2094" s="9"/>
      <c r="EX2094" s="9"/>
      <c r="EY2094" s="9"/>
      <c r="EZ2094" s="9"/>
      <c r="FA2094" s="9"/>
      <c r="FB2094" s="9"/>
      <c r="FC2094" s="9"/>
      <c r="FD2094" s="9"/>
      <c r="FE2094" s="9"/>
      <c r="FF2094" s="9"/>
      <c r="FG2094" s="9"/>
      <c r="FH2094" s="9"/>
      <c r="FI2094" s="9"/>
      <c r="FJ2094" s="9"/>
      <c r="FK2094" s="9"/>
      <c r="FL2094" s="9"/>
      <c r="FM2094" s="9"/>
      <c r="FN2094" s="9"/>
      <c r="FO2094" s="9"/>
      <c r="FP2094" s="9"/>
      <c r="FQ2094" s="9"/>
      <c r="FR2094" s="9"/>
      <c r="FS2094" s="9"/>
      <c r="FT2094" s="9"/>
      <c r="FU2094" s="9"/>
      <c r="FV2094" s="9"/>
      <c r="FW2094" s="9"/>
      <c r="FX2094" s="9"/>
      <c r="FY2094" s="9"/>
      <c r="FZ2094" s="9"/>
      <c r="GA2094" s="9"/>
      <c r="GB2094" s="9"/>
      <c r="GC2094" s="9"/>
      <c r="GD2094" s="9"/>
      <c r="GE2094" s="9"/>
      <c r="GF2094" s="9"/>
    </row>
    <row r="2095" spans="2:188" s="95" customFormat="1">
      <c r="B2095" s="96"/>
      <c r="C2095" s="96"/>
      <c r="D2095" s="96"/>
      <c r="E2095" s="173"/>
      <c r="F2095" s="105"/>
      <c r="G2095" s="97"/>
      <c r="L2095" s="107"/>
      <c r="M2095" s="98"/>
      <c r="N2095" s="99"/>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row>
    <row r="2096" spans="2:188" s="95" customFormat="1">
      <c r="B2096" s="96"/>
      <c r="C2096" s="96"/>
      <c r="D2096" s="96"/>
      <c r="E2096" s="173"/>
      <c r="F2096" s="105"/>
      <c r="G2096" s="97"/>
      <c r="L2096" s="107"/>
      <c r="M2096" s="98"/>
      <c r="N2096" s="99"/>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c r="DR2096" s="9"/>
      <c r="DS2096" s="9"/>
      <c r="DT2096" s="9"/>
      <c r="DU2096" s="9"/>
      <c r="DV2096" s="9"/>
      <c r="DW2096" s="9"/>
      <c r="DX2096" s="9"/>
      <c r="DY2096" s="9"/>
      <c r="DZ2096" s="9"/>
      <c r="EA2096" s="9"/>
      <c r="EB2096" s="9"/>
      <c r="EC2096" s="9"/>
      <c r="ED2096" s="9"/>
      <c r="EE2096" s="9"/>
      <c r="EF2096" s="9"/>
      <c r="EG2096" s="9"/>
      <c r="EH2096" s="9"/>
      <c r="EI2096" s="9"/>
      <c r="EJ2096" s="9"/>
      <c r="EK2096" s="9"/>
      <c r="EL2096" s="9"/>
      <c r="EM2096" s="9"/>
      <c r="EN2096" s="9"/>
      <c r="EO2096" s="9"/>
      <c r="EP2096" s="9"/>
      <c r="EQ2096" s="9"/>
      <c r="ER2096" s="9"/>
      <c r="ES2096" s="9"/>
      <c r="ET2096" s="9"/>
      <c r="EU2096" s="9"/>
      <c r="EV2096" s="9"/>
      <c r="EW2096" s="9"/>
      <c r="EX2096" s="9"/>
      <c r="EY2096" s="9"/>
      <c r="EZ2096" s="9"/>
      <c r="FA2096" s="9"/>
      <c r="FB2096" s="9"/>
      <c r="FC2096" s="9"/>
      <c r="FD2096" s="9"/>
      <c r="FE2096" s="9"/>
      <c r="FF2096" s="9"/>
      <c r="FG2096" s="9"/>
      <c r="FH2096" s="9"/>
      <c r="FI2096" s="9"/>
      <c r="FJ2096" s="9"/>
      <c r="FK2096" s="9"/>
      <c r="FL2096" s="9"/>
      <c r="FM2096" s="9"/>
      <c r="FN2096" s="9"/>
      <c r="FO2096" s="9"/>
      <c r="FP2096" s="9"/>
      <c r="FQ2096" s="9"/>
      <c r="FR2096" s="9"/>
      <c r="FS2096" s="9"/>
      <c r="FT2096" s="9"/>
      <c r="FU2096" s="9"/>
      <c r="FV2096" s="9"/>
      <c r="FW2096" s="9"/>
      <c r="FX2096" s="9"/>
      <c r="FY2096" s="9"/>
      <c r="FZ2096" s="9"/>
      <c r="GA2096" s="9"/>
      <c r="GB2096" s="9"/>
      <c r="GC2096" s="9"/>
      <c r="GD2096" s="9"/>
      <c r="GE2096" s="9"/>
      <c r="GF2096" s="9"/>
    </row>
    <row r="2097" spans="2:188" s="95" customFormat="1">
      <c r="B2097" s="96"/>
      <c r="C2097" s="96"/>
      <c r="D2097" s="96"/>
      <c r="E2097" s="173"/>
      <c r="F2097" s="105"/>
      <c r="G2097" s="97"/>
      <c r="L2097" s="107"/>
      <c r="M2097" s="98"/>
      <c r="N2097" s="99"/>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c r="DR2097" s="9"/>
      <c r="DS2097" s="9"/>
      <c r="DT2097" s="9"/>
      <c r="DU2097" s="9"/>
      <c r="DV2097" s="9"/>
      <c r="DW2097" s="9"/>
      <c r="DX2097" s="9"/>
      <c r="DY2097" s="9"/>
      <c r="DZ2097" s="9"/>
      <c r="EA2097" s="9"/>
      <c r="EB2097" s="9"/>
      <c r="EC2097" s="9"/>
      <c r="ED2097" s="9"/>
      <c r="EE2097" s="9"/>
      <c r="EF2097" s="9"/>
      <c r="EG2097" s="9"/>
      <c r="EH2097" s="9"/>
      <c r="EI2097" s="9"/>
      <c r="EJ2097" s="9"/>
      <c r="EK2097" s="9"/>
      <c r="EL2097" s="9"/>
      <c r="EM2097" s="9"/>
      <c r="EN2097" s="9"/>
      <c r="EO2097" s="9"/>
      <c r="EP2097" s="9"/>
      <c r="EQ2097" s="9"/>
      <c r="ER2097" s="9"/>
      <c r="ES2097" s="9"/>
      <c r="ET2097" s="9"/>
      <c r="EU2097" s="9"/>
      <c r="EV2097" s="9"/>
      <c r="EW2097" s="9"/>
      <c r="EX2097" s="9"/>
      <c r="EY2097" s="9"/>
      <c r="EZ2097" s="9"/>
      <c r="FA2097" s="9"/>
      <c r="FB2097" s="9"/>
      <c r="FC2097" s="9"/>
      <c r="FD2097" s="9"/>
      <c r="FE2097" s="9"/>
      <c r="FF2097" s="9"/>
      <c r="FG2097" s="9"/>
      <c r="FH2097" s="9"/>
      <c r="FI2097" s="9"/>
      <c r="FJ2097" s="9"/>
      <c r="FK2097" s="9"/>
      <c r="FL2097" s="9"/>
      <c r="FM2097" s="9"/>
      <c r="FN2097" s="9"/>
      <c r="FO2097" s="9"/>
      <c r="FP2097" s="9"/>
      <c r="FQ2097" s="9"/>
      <c r="FR2097" s="9"/>
      <c r="FS2097" s="9"/>
      <c r="FT2097" s="9"/>
      <c r="FU2097" s="9"/>
      <c r="FV2097" s="9"/>
      <c r="FW2097" s="9"/>
      <c r="FX2097" s="9"/>
      <c r="FY2097" s="9"/>
      <c r="FZ2097" s="9"/>
      <c r="GA2097" s="9"/>
      <c r="GB2097" s="9"/>
      <c r="GC2097" s="9"/>
      <c r="GD2097" s="9"/>
      <c r="GE2097" s="9"/>
      <c r="GF2097" s="9"/>
    </row>
    <row r="2098" spans="2:188" s="95" customFormat="1">
      <c r="B2098" s="96"/>
      <c r="C2098" s="96"/>
      <c r="D2098" s="96"/>
      <c r="E2098" s="173"/>
      <c r="F2098" s="105"/>
      <c r="G2098" s="97"/>
      <c r="L2098" s="107"/>
      <c r="M2098" s="98"/>
      <c r="N2098" s="99"/>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row>
    <row r="2099" spans="2:188" s="95" customFormat="1">
      <c r="B2099" s="96"/>
      <c r="C2099" s="96"/>
      <c r="D2099" s="96"/>
      <c r="E2099" s="173"/>
      <c r="F2099" s="105"/>
      <c r="G2099" s="97"/>
      <c r="L2099" s="107"/>
      <c r="M2099" s="98"/>
      <c r="N2099" s="99"/>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c r="DR2099" s="9"/>
      <c r="DS2099" s="9"/>
      <c r="DT2099" s="9"/>
      <c r="DU2099" s="9"/>
      <c r="DV2099" s="9"/>
      <c r="DW2099" s="9"/>
      <c r="DX2099" s="9"/>
      <c r="DY2099" s="9"/>
      <c r="DZ2099" s="9"/>
      <c r="EA2099" s="9"/>
      <c r="EB2099" s="9"/>
      <c r="EC2099" s="9"/>
      <c r="ED2099" s="9"/>
      <c r="EE2099" s="9"/>
      <c r="EF2099" s="9"/>
      <c r="EG2099" s="9"/>
      <c r="EH2099" s="9"/>
      <c r="EI2099" s="9"/>
      <c r="EJ2099" s="9"/>
      <c r="EK2099" s="9"/>
      <c r="EL2099" s="9"/>
      <c r="EM2099" s="9"/>
      <c r="EN2099" s="9"/>
      <c r="EO2099" s="9"/>
      <c r="EP2099" s="9"/>
      <c r="EQ2099" s="9"/>
      <c r="ER2099" s="9"/>
      <c r="ES2099" s="9"/>
      <c r="ET2099" s="9"/>
      <c r="EU2099" s="9"/>
      <c r="EV2099" s="9"/>
      <c r="EW2099" s="9"/>
      <c r="EX2099" s="9"/>
      <c r="EY2099" s="9"/>
      <c r="EZ2099" s="9"/>
      <c r="FA2099" s="9"/>
      <c r="FB2099" s="9"/>
      <c r="FC2099" s="9"/>
      <c r="FD2099" s="9"/>
      <c r="FE2099" s="9"/>
      <c r="FF2099" s="9"/>
      <c r="FG2099" s="9"/>
      <c r="FH2099" s="9"/>
      <c r="FI2099" s="9"/>
      <c r="FJ2099" s="9"/>
      <c r="FK2099" s="9"/>
      <c r="FL2099" s="9"/>
      <c r="FM2099" s="9"/>
      <c r="FN2099" s="9"/>
      <c r="FO2099" s="9"/>
      <c r="FP2099" s="9"/>
      <c r="FQ2099" s="9"/>
      <c r="FR2099" s="9"/>
      <c r="FS2099" s="9"/>
      <c r="FT2099" s="9"/>
      <c r="FU2099" s="9"/>
      <c r="FV2099" s="9"/>
      <c r="FW2099" s="9"/>
      <c r="FX2099" s="9"/>
      <c r="FY2099" s="9"/>
      <c r="FZ2099" s="9"/>
      <c r="GA2099" s="9"/>
      <c r="GB2099" s="9"/>
      <c r="GC2099" s="9"/>
      <c r="GD2099" s="9"/>
      <c r="GE2099" s="9"/>
      <c r="GF2099" s="9"/>
    </row>
    <row r="2100" spans="2:188" s="95" customFormat="1">
      <c r="B2100" s="96"/>
      <c r="C2100" s="96"/>
      <c r="D2100" s="96"/>
      <c r="E2100" s="173"/>
      <c r="F2100" s="105"/>
      <c r="G2100" s="97"/>
      <c r="L2100" s="107"/>
      <c r="M2100" s="98"/>
      <c r="N2100" s="99"/>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c r="DR2100" s="9"/>
      <c r="DS2100" s="9"/>
      <c r="DT2100" s="9"/>
      <c r="DU2100" s="9"/>
      <c r="DV2100" s="9"/>
      <c r="DW2100" s="9"/>
      <c r="DX2100" s="9"/>
      <c r="DY2100" s="9"/>
      <c r="DZ2100" s="9"/>
      <c r="EA2100" s="9"/>
      <c r="EB2100" s="9"/>
      <c r="EC2100" s="9"/>
      <c r="ED2100" s="9"/>
      <c r="EE2100" s="9"/>
      <c r="EF2100" s="9"/>
      <c r="EG2100" s="9"/>
      <c r="EH2100" s="9"/>
      <c r="EI2100" s="9"/>
      <c r="EJ2100" s="9"/>
      <c r="EK2100" s="9"/>
      <c r="EL2100" s="9"/>
      <c r="EM2100" s="9"/>
      <c r="EN2100" s="9"/>
      <c r="EO2100" s="9"/>
      <c r="EP2100" s="9"/>
      <c r="EQ2100" s="9"/>
      <c r="ER2100" s="9"/>
      <c r="ES2100" s="9"/>
      <c r="ET2100" s="9"/>
      <c r="EU2100" s="9"/>
      <c r="EV2100" s="9"/>
      <c r="EW2100" s="9"/>
      <c r="EX2100" s="9"/>
      <c r="EY2100" s="9"/>
      <c r="EZ2100" s="9"/>
      <c r="FA2100" s="9"/>
      <c r="FB2100" s="9"/>
      <c r="FC2100" s="9"/>
      <c r="FD2100" s="9"/>
      <c r="FE2100" s="9"/>
      <c r="FF2100" s="9"/>
      <c r="FG2100" s="9"/>
      <c r="FH2100" s="9"/>
      <c r="FI2100" s="9"/>
      <c r="FJ2100" s="9"/>
      <c r="FK2100" s="9"/>
      <c r="FL2100" s="9"/>
      <c r="FM2100" s="9"/>
      <c r="FN2100" s="9"/>
      <c r="FO2100" s="9"/>
      <c r="FP2100" s="9"/>
      <c r="FQ2100" s="9"/>
      <c r="FR2100" s="9"/>
      <c r="FS2100" s="9"/>
      <c r="FT2100" s="9"/>
      <c r="FU2100" s="9"/>
      <c r="FV2100" s="9"/>
      <c r="FW2100" s="9"/>
      <c r="FX2100" s="9"/>
      <c r="FY2100" s="9"/>
      <c r="FZ2100" s="9"/>
      <c r="GA2100" s="9"/>
      <c r="GB2100" s="9"/>
      <c r="GC2100" s="9"/>
      <c r="GD2100" s="9"/>
      <c r="GE2100" s="9"/>
      <c r="GF2100" s="9"/>
    </row>
    <row r="2101" spans="2:188" s="95" customFormat="1">
      <c r="B2101" s="96"/>
      <c r="C2101" s="96"/>
      <c r="D2101" s="96"/>
      <c r="E2101" s="173"/>
      <c r="F2101" s="105"/>
      <c r="G2101" s="97"/>
      <c r="L2101" s="107"/>
      <c r="M2101" s="98"/>
      <c r="N2101" s="99"/>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c r="DR2101" s="9"/>
      <c r="DS2101" s="9"/>
      <c r="DT2101" s="9"/>
      <c r="DU2101" s="9"/>
      <c r="DV2101" s="9"/>
      <c r="DW2101" s="9"/>
      <c r="DX2101" s="9"/>
      <c r="DY2101" s="9"/>
      <c r="DZ2101" s="9"/>
      <c r="EA2101" s="9"/>
      <c r="EB2101" s="9"/>
      <c r="EC2101" s="9"/>
      <c r="ED2101" s="9"/>
      <c r="EE2101" s="9"/>
      <c r="EF2101" s="9"/>
      <c r="EG2101" s="9"/>
      <c r="EH2101" s="9"/>
      <c r="EI2101" s="9"/>
      <c r="EJ2101" s="9"/>
      <c r="EK2101" s="9"/>
      <c r="EL2101" s="9"/>
      <c r="EM2101" s="9"/>
      <c r="EN2101" s="9"/>
      <c r="EO2101" s="9"/>
      <c r="EP2101" s="9"/>
      <c r="EQ2101" s="9"/>
      <c r="ER2101" s="9"/>
      <c r="ES2101" s="9"/>
      <c r="ET2101" s="9"/>
      <c r="EU2101" s="9"/>
      <c r="EV2101" s="9"/>
      <c r="EW2101" s="9"/>
      <c r="EX2101" s="9"/>
      <c r="EY2101" s="9"/>
      <c r="EZ2101" s="9"/>
      <c r="FA2101" s="9"/>
      <c r="FB2101" s="9"/>
      <c r="FC2101" s="9"/>
      <c r="FD2101" s="9"/>
      <c r="FE2101" s="9"/>
      <c r="FF2101" s="9"/>
      <c r="FG2101" s="9"/>
      <c r="FH2101" s="9"/>
      <c r="FI2101" s="9"/>
      <c r="FJ2101" s="9"/>
      <c r="FK2101" s="9"/>
      <c r="FL2101" s="9"/>
      <c r="FM2101" s="9"/>
      <c r="FN2101" s="9"/>
      <c r="FO2101" s="9"/>
      <c r="FP2101" s="9"/>
      <c r="FQ2101" s="9"/>
      <c r="FR2101" s="9"/>
      <c r="FS2101" s="9"/>
      <c r="FT2101" s="9"/>
      <c r="FU2101" s="9"/>
      <c r="FV2101" s="9"/>
      <c r="FW2101" s="9"/>
      <c r="FX2101" s="9"/>
      <c r="FY2101" s="9"/>
      <c r="FZ2101" s="9"/>
      <c r="GA2101" s="9"/>
      <c r="GB2101" s="9"/>
      <c r="GC2101" s="9"/>
      <c r="GD2101" s="9"/>
      <c r="GE2101" s="9"/>
      <c r="GF2101" s="9"/>
    </row>
    <row r="2102" spans="2:188" s="95" customFormat="1">
      <c r="B2102" s="96"/>
      <c r="C2102" s="96"/>
      <c r="D2102" s="96"/>
      <c r="E2102" s="173"/>
      <c r="F2102" s="105"/>
      <c r="G2102" s="97"/>
      <c r="L2102" s="107"/>
      <c r="M2102" s="98"/>
      <c r="N2102" s="99"/>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9"/>
      <c r="EV2102" s="9"/>
      <c r="EW2102" s="9"/>
      <c r="EX2102" s="9"/>
      <c r="EY2102" s="9"/>
      <c r="EZ2102" s="9"/>
      <c r="FA2102" s="9"/>
      <c r="FB2102" s="9"/>
      <c r="FC2102" s="9"/>
      <c r="FD2102" s="9"/>
      <c r="FE2102" s="9"/>
      <c r="FF2102" s="9"/>
      <c r="FG2102" s="9"/>
      <c r="FH2102" s="9"/>
      <c r="FI2102" s="9"/>
      <c r="FJ2102" s="9"/>
      <c r="FK2102" s="9"/>
      <c r="FL2102" s="9"/>
      <c r="FM2102" s="9"/>
      <c r="FN2102" s="9"/>
      <c r="FO2102" s="9"/>
      <c r="FP2102" s="9"/>
      <c r="FQ2102" s="9"/>
      <c r="FR2102" s="9"/>
      <c r="FS2102" s="9"/>
      <c r="FT2102" s="9"/>
      <c r="FU2102" s="9"/>
      <c r="FV2102" s="9"/>
      <c r="FW2102" s="9"/>
      <c r="FX2102" s="9"/>
      <c r="FY2102" s="9"/>
      <c r="FZ2102" s="9"/>
      <c r="GA2102" s="9"/>
      <c r="GB2102" s="9"/>
      <c r="GC2102" s="9"/>
      <c r="GD2102" s="9"/>
      <c r="GE2102" s="9"/>
      <c r="GF2102" s="9"/>
    </row>
    <row r="2103" spans="2:188" s="95" customFormat="1">
      <c r="B2103" s="96"/>
      <c r="C2103" s="96"/>
      <c r="D2103" s="96"/>
      <c r="E2103" s="173"/>
      <c r="F2103" s="105"/>
      <c r="G2103" s="97"/>
      <c r="L2103" s="107"/>
      <c r="M2103" s="98"/>
      <c r="N2103" s="99"/>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c r="DR2103" s="9"/>
      <c r="DS2103" s="9"/>
      <c r="DT2103" s="9"/>
      <c r="DU2103" s="9"/>
      <c r="DV2103" s="9"/>
      <c r="DW2103" s="9"/>
      <c r="DX2103" s="9"/>
      <c r="DY2103" s="9"/>
      <c r="DZ2103" s="9"/>
      <c r="EA2103" s="9"/>
      <c r="EB2103" s="9"/>
      <c r="EC2103" s="9"/>
      <c r="ED2103" s="9"/>
      <c r="EE2103" s="9"/>
      <c r="EF2103" s="9"/>
      <c r="EG2103" s="9"/>
      <c r="EH2103" s="9"/>
      <c r="EI2103" s="9"/>
      <c r="EJ2103" s="9"/>
      <c r="EK2103" s="9"/>
      <c r="EL2103" s="9"/>
      <c r="EM2103" s="9"/>
      <c r="EN2103" s="9"/>
      <c r="EO2103" s="9"/>
      <c r="EP2103" s="9"/>
      <c r="EQ2103" s="9"/>
      <c r="ER2103" s="9"/>
      <c r="ES2103" s="9"/>
      <c r="ET2103" s="9"/>
      <c r="EU2103" s="9"/>
      <c r="EV2103" s="9"/>
      <c r="EW2103" s="9"/>
      <c r="EX2103" s="9"/>
      <c r="EY2103" s="9"/>
      <c r="EZ2103" s="9"/>
      <c r="FA2103" s="9"/>
      <c r="FB2103" s="9"/>
      <c r="FC2103" s="9"/>
      <c r="FD2103" s="9"/>
      <c r="FE2103" s="9"/>
      <c r="FF2103" s="9"/>
      <c r="FG2103" s="9"/>
      <c r="FH2103" s="9"/>
      <c r="FI2103" s="9"/>
      <c r="FJ2103" s="9"/>
      <c r="FK2103" s="9"/>
      <c r="FL2103" s="9"/>
      <c r="FM2103" s="9"/>
      <c r="FN2103" s="9"/>
      <c r="FO2103" s="9"/>
      <c r="FP2103" s="9"/>
      <c r="FQ2103" s="9"/>
      <c r="FR2103" s="9"/>
      <c r="FS2103" s="9"/>
      <c r="FT2103" s="9"/>
      <c r="FU2103" s="9"/>
      <c r="FV2103" s="9"/>
      <c r="FW2103" s="9"/>
      <c r="FX2103" s="9"/>
      <c r="FY2103" s="9"/>
      <c r="FZ2103" s="9"/>
      <c r="GA2103" s="9"/>
      <c r="GB2103" s="9"/>
      <c r="GC2103" s="9"/>
      <c r="GD2103" s="9"/>
      <c r="GE2103" s="9"/>
      <c r="GF2103" s="9"/>
    </row>
    <row r="2104" spans="2:188" s="95" customFormat="1">
      <c r="B2104" s="96"/>
      <c r="C2104" s="96"/>
      <c r="D2104" s="96"/>
      <c r="E2104" s="173"/>
      <c r="F2104" s="105"/>
      <c r="G2104" s="97"/>
      <c r="L2104" s="107"/>
      <c r="M2104" s="98"/>
      <c r="N2104" s="99"/>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c r="DR2104" s="9"/>
      <c r="DS2104" s="9"/>
      <c r="DT2104" s="9"/>
      <c r="DU2104" s="9"/>
      <c r="DV2104" s="9"/>
      <c r="DW2104" s="9"/>
      <c r="DX2104" s="9"/>
      <c r="DY2104" s="9"/>
      <c r="DZ2104" s="9"/>
      <c r="EA2104" s="9"/>
      <c r="EB2104" s="9"/>
      <c r="EC2104" s="9"/>
      <c r="ED2104" s="9"/>
      <c r="EE2104" s="9"/>
      <c r="EF2104" s="9"/>
      <c r="EG2104" s="9"/>
      <c r="EH2104" s="9"/>
      <c r="EI2104" s="9"/>
      <c r="EJ2104" s="9"/>
      <c r="EK2104" s="9"/>
      <c r="EL2104" s="9"/>
      <c r="EM2104" s="9"/>
      <c r="EN2104" s="9"/>
      <c r="EO2104" s="9"/>
      <c r="EP2104" s="9"/>
      <c r="EQ2104" s="9"/>
      <c r="ER2104" s="9"/>
      <c r="ES2104" s="9"/>
      <c r="ET2104" s="9"/>
      <c r="EU2104" s="9"/>
      <c r="EV2104" s="9"/>
      <c r="EW2104" s="9"/>
      <c r="EX2104" s="9"/>
      <c r="EY2104" s="9"/>
      <c r="EZ2104" s="9"/>
      <c r="FA2104" s="9"/>
      <c r="FB2104" s="9"/>
      <c r="FC2104" s="9"/>
      <c r="FD2104" s="9"/>
      <c r="FE2104" s="9"/>
      <c r="FF2104" s="9"/>
      <c r="FG2104" s="9"/>
      <c r="FH2104" s="9"/>
      <c r="FI2104" s="9"/>
      <c r="FJ2104" s="9"/>
      <c r="FK2104" s="9"/>
      <c r="FL2104" s="9"/>
      <c r="FM2104" s="9"/>
      <c r="FN2104" s="9"/>
      <c r="FO2104" s="9"/>
      <c r="FP2104" s="9"/>
      <c r="FQ2104" s="9"/>
      <c r="FR2104" s="9"/>
      <c r="FS2104" s="9"/>
      <c r="FT2104" s="9"/>
      <c r="FU2104" s="9"/>
      <c r="FV2104" s="9"/>
      <c r="FW2104" s="9"/>
      <c r="FX2104" s="9"/>
      <c r="FY2104" s="9"/>
      <c r="FZ2104" s="9"/>
      <c r="GA2104" s="9"/>
      <c r="GB2104" s="9"/>
      <c r="GC2104" s="9"/>
      <c r="GD2104" s="9"/>
      <c r="GE2104" s="9"/>
      <c r="GF2104" s="9"/>
    </row>
    <row r="2105" spans="2:188" s="95" customFormat="1">
      <c r="B2105" s="96"/>
      <c r="C2105" s="96"/>
      <c r="D2105" s="96"/>
      <c r="E2105" s="173"/>
      <c r="F2105" s="105"/>
      <c r="G2105" s="97"/>
      <c r="L2105" s="107"/>
      <c r="M2105" s="98"/>
      <c r="N2105" s="99"/>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c r="DR2105" s="9"/>
      <c r="DS2105" s="9"/>
      <c r="DT2105" s="9"/>
      <c r="DU2105" s="9"/>
      <c r="DV2105" s="9"/>
      <c r="DW2105" s="9"/>
      <c r="DX2105" s="9"/>
      <c r="DY2105" s="9"/>
      <c r="DZ2105" s="9"/>
      <c r="EA2105" s="9"/>
      <c r="EB2105" s="9"/>
      <c r="EC2105" s="9"/>
      <c r="ED2105" s="9"/>
      <c r="EE2105" s="9"/>
      <c r="EF2105" s="9"/>
      <c r="EG2105" s="9"/>
      <c r="EH2105" s="9"/>
      <c r="EI2105" s="9"/>
      <c r="EJ2105" s="9"/>
      <c r="EK2105" s="9"/>
      <c r="EL2105" s="9"/>
      <c r="EM2105" s="9"/>
      <c r="EN2105" s="9"/>
      <c r="EO2105" s="9"/>
      <c r="EP2105" s="9"/>
      <c r="EQ2105" s="9"/>
      <c r="ER2105" s="9"/>
      <c r="ES2105" s="9"/>
      <c r="ET2105" s="9"/>
      <c r="EU2105" s="9"/>
      <c r="EV2105" s="9"/>
      <c r="EW2105" s="9"/>
      <c r="EX2105" s="9"/>
      <c r="EY2105" s="9"/>
      <c r="EZ2105" s="9"/>
      <c r="FA2105" s="9"/>
      <c r="FB2105" s="9"/>
      <c r="FC2105" s="9"/>
      <c r="FD2105" s="9"/>
      <c r="FE2105" s="9"/>
      <c r="FF2105" s="9"/>
      <c r="FG2105" s="9"/>
      <c r="FH2105" s="9"/>
      <c r="FI2105" s="9"/>
      <c r="FJ2105" s="9"/>
      <c r="FK2105" s="9"/>
      <c r="FL2105" s="9"/>
      <c r="FM2105" s="9"/>
      <c r="FN2105" s="9"/>
      <c r="FO2105" s="9"/>
      <c r="FP2105" s="9"/>
      <c r="FQ2105" s="9"/>
      <c r="FR2105" s="9"/>
      <c r="FS2105" s="9"/>
      <c r="FT2105" s="9"/>
      <c r="FU2105" s="9"/>
      <c r="FV2105" s="9"/>
      <c r="FW2105" s="9"/>
      <c r="FX2105" s="9"/>
      <c r="FY2105" s="9"/>
      <c r="FZ2105" s="9"/>
      <c r="GA2105" s="9"/>
      <c r="GB2105" s="9"/>
      <c r="GC2105" s="9"/>
      <c r="GD2105" s="9"/>
      <c r="GE2105" s="9"/>
      <c r="GF2105" s="9"/>
    </row>
    <row r="2106" spans="2:188" s="95" customFormat="1">
      <c r="B2106" s="96"/>
      <c r="C2106" s="96"/>
      <c r="D2106" s="96"/>
      <c r="E2106" s="173"/>
      <c r="F2106" s="105"/>
      <c r="G2106" s="97"/>
      <c r="L2106" s="107"/>
      <c r="M2106" s="98"/>
      <c r="N2106" s="99"/>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c r="DR2106" s="9"/>
      <c r="DS2106" s="9"/>
      <c r="DT2106" s="9"/>
      <c r="DU2106" s="9"/>
      <c r="DV2106" s="9"/>
      <c r="DW2106" s="9"/>
      <c r="DX2106" s="9"/>
      <c r="DY2106" s="9"/>
      <c r="DZ2106" s="9"/>
      <c r="EA2106" s="9"/>
      <c r="EB2106" s="9"/>
      <c r="EC2106" s="9"/>
      <c r="ED2106" s="9"/>
      <c r="EE2106" s="9"/>
      <c r="EF2106" s="9"/>
      <c r="EG2106" s="9"/>
      <c r="EH2106" s="9"/>
      <c r="EI2106" s="9"/>
      <c r="EJ2106" s="9"/>
      <c r="EK2106" s="9"/>
      <c r="EL2106" s="9"/>
      <c r="EM2106" s="9"/>
      <c r="EN2106" s="9"/>
      <c r="EO2106" s="9"/>
      <c r="EP2106" s="9"/>
      <c r="EQ2106" s="9"/>
      <c r="ER2106" s="9"/>
      <c r="ES2106" s="9"/>
      <c r="ET2106" s="9"/>
      <c r="EU2106" s="9"/>
      <c r="EV2106" s="9"/>
      <c r="EW2106" s="9"/>
      <c r="EX2106" s="9"/>
      <c r="EY2106" s="9"/>
      <c r="EZ2106" s="9"/>
      <c r="FA2106" s="9"/>
      <c r="FB2106" s="9"/>
      <c r="FC2106" s="9"/>
      <c r="FD2106" s="9"/>
      <c r="FE2106" s="9"/>
      <c r="FF2106" s="9"/>
      <c r="FG2106" s="9"/>
      <c r="FH2106" s="9"/>
      <c r="FI2106" s="9"/>
      <c r="FJ2106" s="9"/>
      <c r="FK2106" s="9"/>
      <c r="FL2106" s="9"/>
      <c r="FM2106" s="9"/>
      <c r="FN2106" s="9"/>
      <c r="FO2106" s="9"/>
      <c r="FP2106" s="9"/>
      <c r="FQ2106" s="9"/>
      <c r="FR2106" s="9"/>
      <c r="FS2106" s="9"/>
      <c r="FT2106" s="9"/>
      <c r="FU2106" s="9"/>
      <c r="FV2106" s="9"/>
      <c r="FW2106" s="9"/>
      <c r="FX2106" s="9"/>
      <c r="FY2106" s="9"/>
      <c r="FZ2106" s="9"/>
      <c r="GA2106" s="9"/>
      <c r="GB2106" s="9"/>
      <c r="GC2106" s="9"/>
      <c r="GD2106" s="9"/>
      <c r="GE2106" s="9"/>
      <c r="GF2106" s="9"/>
    </row>
    <row r="2107" spans="2:188" s="95" customFormat="1">
      <c r="B2107" s="96"/>
      <c r="C2107" s="96"/>
      <c r="D2107" s="96"/>
      <c r="E2107" s="173"/>
      <c r="F2107" s="105"/>
      <c r="G2107" s="97"/>
      <c r="L2107" s="107"/>
      <c r="M2107" s="98"/>
      <c r="N2107" s="99"/>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c r="DR2107" s="9"/>
      <c r="DS2107" s="9"/>
      <c r="DT2107" s="9"/>
      <c r="DU2107" s="9"/>
      <c r="DV2107" s="9"/>
      <c r="DW2107" s="9"/>
      <c r="DX2107" s="9"/>
      <c r="DY2107" s="9"/>
      <c r="DZ2107" s="9"/>
      <c r="EA2107" s="9"/>
      <c r="EB2107" s="9"/>
      <c r="EC2107" s="9"/>
      <c r="ED2107" s="9"/>
      <c r="EE2107" s="9"/>
      <c r="EF2107" s="9"/>
      <c r="EG2107" s="9"/>
      <c r="EH2107" s="9"/>
      <c r="EI2107" s="9"/>
      <c r="EJ2107" s="9"/>
      <c r="EK2107" s="9"/>
      <c r="EL2107" s="9"/>
      <c r="EM2107" s="9"/>
      <c r="EN2107" s="9"/>
      <c r="EO2107" s="9"/>
      <c r="EP2107" s="9"/>
      <c r="EQ2107" s="9"/>
      <c r="ER2107" s="9"/>
      <c r="ES2107" s="9"/>
      <c r="ET2107" s="9"/>
      <c r="EU2107" s="9"/>
      <c r="EV2107" s="9"/>
      <c r="EW2107" s="9"/>
      <c r="EX2107" s="9"/>
      <c r="EY2107" s="9"/>
      <c r="EZ2107" s="9"/>
      <c r="FA2107" s="9"/>
      <c r="FB2107" s="9"/>
      <c r="FC2107" s="9"/>
      <c r="FD2107" s="9"/>
      <c r="FE2107" s="9"/>
      <c r="FF2107" s="9"/>
      <c r="FG2107" s="9"/>
      <c r="FH2107" s="9"/>
      <c r="FI2107" s="9"/>
      <c r="FJ2107" s="9"/>
      <c r="FK2107" s="9"/>
      <c r="FL2107" s="9"/>
      <c r="FM2107" s="9"/>
      <c r="FN2107" s="9"/>
      <c r="FO2107" s="9"/>
      <c r="FP2107" s="9"/>
      <c r="FQ2107" s="9"/>
      <c r="FR2107" s="9"/>
      <c r="FS2107" s="9"/>
      <c r="FT2107" s="9"/>
      <c r="FU2107" s="9"/>
      <c r="FV2107" s="9"/>
      <c r="FW2107" s="9"/>
      <c r="FX2107" s="9"/>
      <c r="FY2107" s="9"/>
      <c r="FZ2107" s="9"/>
      <c r="GA2107" s="9"/>
      <c r="GB2107" s="9"/>
      <c r="GC2107" s="9"/>
      <c r="GD2107" s="9"/>
      <c r="GE2107" s="9"/>
      <c r="GF2107" s="9"/>
    </row>
    <row r="2108" spans="2:188" s="95" customFormat="1">
      <c r="B2108" s="96"/>
      <c r="C2108" s="96"/>
      <c r="D2108" s="96"/>
      <c r="E2108" s="173"/>
      <c r="F2108" s="105"/>
      <c r="G2108" s="97"/>
      <c r="L2108" s="107"/>
      <c r="M2108" s="98"/>
      <c r="N2108" s="99"/>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c r="DR2108" s="9"/>
      <c r="DS2108" s="9"/>
      <c r="DT2108" s="9"/>
      <c r="DU2108" s="9"/>
      <c r="DV2108" s="9"/>
      <c r="DW2108" s="9"/>
      <c r="DX2108" s="9"/>
      <c r="DY2108" s="9"/>
      <c r="DZ2108" s="9"/>
      <c r="EA2108" s="9"/>
      <c r="EB2108" s="9"/>
      <c r="EC2108" s="9"/>
      <c r="ED2108" s="9"/>
      <c r="EE2108" s="9"/>
      <c r="EF2108" s="9"/>
      <c r="EG2108" s="9"/>
      <c r="EH2108" s="9"/>
      <c r="EI2108" s="9"/>
      <c r="EJ2108" s="9"/>
      <c r="EK2108" s="9"/>
      <c r="EL2108" s="9"/>
      <c r="EM2108" s="9"/>
      <c r="EN2108" s="9"/>
      <c r="EO2108" s="9"/>
      <c r="EP2108" s="9"/>
      <c r="EQ2108" s="9"/>
      <c r="ER2108" s="9"/>
      <c r="ES2108" s="9"/>
      <c r="ET2108" s="9"/>
      <c r="EU2108" s="9"/>
      <c r="EV2108" s="9"/>
      <c r="EW2108" s="9"/>
      <c r="EX2108" s="9"/>
      <c r="EY2108" s="9"/>
      <c r="EZ2108" s="9"/>
      <c r="FA2108" s="9"/>
      <c r="FB2108" s="9"/>
      <c r="FC2108" s="9"/>
      <c r="FD2108" s="9"/>
      <c r="FE2108" s="9"/>
      <c r="FF2108" s="9"/>
      <c r="FG2108" s="9"/>
      <c r="FH2108" s="9"/>
      <c r="FI2108" s="9"/>
      <c r="FJ2108" s="9"/>
      <c r="FK2108" s="9"/>
      <c r="FL2108" s="9"/>
      <c r="FM2108" s="9"/>
      <c r="FN2108" s="9"/>
      <c r="FO2108" s="9"/>
      <c r="FP2108" s="9"/>
      <c r="FQ2108" s="9"/>
      <c r="FR2108" s="9"/>
      <c r="FS2108" s="9"/>
      <c r="FT2108" s="9"/>
      <c r="FU2108" s="9"/>
      <c r="FV2108" s="9"/>
      <c r="FW2108" s="9"/>
      <c r="FX2108" s="9"/>
      <c r="FY2108" s="9"/>
      <c r="FZ2108" s="9"/>
      <c r="GA2108" s="9"/>
      <c r="GB2108" s="9"/>
      <c r="GC2108" s="9"/>
      <c r="GD2108" s="9"/>
      <c r="GE2108" s="9"/>
      <c r="GF2108" s="9"/>
    </row>
    <row r="2109" spans="2:188" s="95" customFormat="1">
      <c r="B2109" s="96"/>
      <c r="C2109" s="96"/>
      <c r="D2109" s="96"/>
      <c r="E2109" s="173"/>
      <c r="F2109" s="105"/>
      <c r="G2109" s="97"/>
      <c r="L2109" s="107"/>
      <c r="M2109" s="98"/>
      <c r="N2109" s="99"/>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c r="DR2109" s="9"/>
      <c r="DS2109" s="9"/>
      <c r="DT2109" s="9"/>
      <c r="DU2109" s="9"/>
      <c r="DV2109" s="9"/>
      <c r="DW2109" s="9"/>
      <c r="DX2109" s="9"/>
      <c r="DY2109" s="9"/>
      <c r="DZ2109" s="9"/>
      <c r="EA2109" s="9"/>
      <c r="EB2109" s="9"/>
      <c r="EC2109" s="9"/>
      <c r="ED2109" s="9"/>
      <c r="EE2109" s="9"/>
      <c r="EF2109" s="9"/>
      <c r="EG2109" s="9"/>
      <c r="EH2109" s="9"/>
      <c r="EI2109" s="9"/>
      <c r="EJ2109" s="9"/>
      <c r="EK2109" s="9"/>
      <c r="EL2109" s="9"/>
      <c r="EM2109" s="9"/>
      <c r="EN2109" s="9"/>
      <c r="EO2109" s="9"/>
      <c r="EP2109" s="9"/>
      <c r="EQ2109" s="9"/>
      <c r="ER2109" s="9"/>
      <c r="ES2109" s="9"/>
      <c r="ET2109" s="9"/>
      <c r="EU2109" s="9"/>
      <c r="EV2109" s="9"/>
      <c r="EW2109" s="9"/>
      <c r="EX2109" s="9"/>
      <c r="EY2109" s="9"/>
      <c r="EZ2109" s="9"/>
      <c r="FA2109" s="9"/>
      <c r="FB2109" s="9"/>
      <c r="FC2109" s="9"/>
      <c r="FD2109" s="9"/>
      <c r="FE2109" s="9"/>
      <c r="FF2109" s="9"/>
      <c r="FG2109" s="9"/>
      <c r="FH2109" s="9"/>
      <c r="FI2109" s="9"/>
      <c r="FJ2109" s="9"/>
      <c r="FK2109" s="9"/>
      <c r="FL2109" s="9"/>
      <c r="FM2109" s="9"/>
      <c r="FN2109" s="9"/>
      <c r="FO2109" s="9"/>
      <c r="FP2109" s="9"/>
      <c r="FQ2109" s="9"/>
      <c r="FR2109" s="9"/>
      <c r="FS2109" s="9"/>
      <c r="FT2109" s="9"/>
      <c r="FU2109" s="9"/>
      <c r="FV2109" s="9"/>
      <c r="FW2109" s="9"/>
      <c r="FX2109" s="9"/>
      <c r="FY2109" s="9"/>
      <c r="FZ2109" s="9"/>
      <c r="GA2109" s="9"/>
      <c r="GB2109" s="9"/>
      <c r="GC2109" s="9"/>
      <c r="GD2109" s="9"/>
      <c r="GE2109" s="9"/>
      <c r="GF2109" s="9"/>
    </row>
    <row r="2110" spans="2:188" s="95" customFormat="1">
      <c r="B2110" s="96"/>
      <c r="C2110" s="96"/>
      <c r="D2110" s="96"/>
      <c r="E2110" s="173"/>
      <c r="F2110" s="105"/>
      <c r="G2110" s="97"/>
      <c r="L2110" s="107"/>
      <c r="M2110" s="98"/>
      <c r="N2110" s="99"/>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9"/>
      <c r="EV2110" s="9"/>
      <c r="EW2110" s="9"/>
      <c r="EX2110" s="9"/>
      <c r="EY2110" s="9"/>
      <c r="EZ2110" s="9"/>
      <c r="FA2110" s="9"/>
      <c r="FB2110" s="9"/>
      <c r="FC2110" s="9"/>
      <c r="FD2110" s="9"/>
      <c r="FE2110" s="9"/>
      <c r="FF2110" s="9"/>
      <c r="FG2110" s="9"/>
      <c r="FH2110" s="9"/>
      <c r="FI2110" s="9"/>
      <c r="FJ2110" s="9"/>
      <c r="FK2110" s="9"/>
      <c r="FL2110" s="9"/>
      <c r="FM2110" s="9"/>
      <c r="FN2110" s="9"/>
      <c r="FO2110" s="9"/>
      <c r="FP2110" s="9"/>
      <c r="FQ2110" s="9"/>
      <c r="FR2110" s="9"/>
      <c r="FS2110" s="9"/>
      <c r="FT2110" s="9"/>
      <c r="FU2110" s="9"/>
      <c r="FV2110" s="9"/>
      <c r="FW2110" s="9"/>
      <c r="FX2110" s="9"/>
      <c r="FY2110" s="9"/>
      <c r="FZ2110" s="9"/>
      <c r="GA2110" s="9"/>
      <c r="GB2110" s="9"/>
      <c r="GC2110" s="9"/>
      <c r="GD2110" s="9"/>
      <c r="GE2110" s="9"/>
      <c r="GF2110" s="9"/>
    </row>
    <row r="2111" spans="2:188" s="95" customFormat="1">
      <c r="B2111" s="96"/>
      <c r="C2111" s="96"/>
      <c r="D2111" s="96"/>
      <c r="E2111" s="173"/>
      <c r="F2111" s="105"/>
      <c r="G2111" s="97"/>
      <c r="L2111" s="107"/>
      <c r="M2111" s="98"/>
      <c r="N2111" s="99"/>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c r="DR2111" s="9"/>
      <c r="DS2111" s="9"/>
      <c r="DT2111" s="9"/>
      <c r="DU2111" s="9"/>
      <c r="DV2111" s="9"/>
      <c r="DW2111" s="9"/>
      <c r="DX2111" s="9"/>
      <c r="DY2111" s="9"/>
      <c r="DZ2111" s="9"/>
      <c r="EA2111" s="9"/>
      <c r="EB2111" s="9"/>
      <c r="EC2111" s="9"/>
      <c r="ED2111" s="9"/>
      <c r="EE2111" s="9"/>
      <c r="EF2111" s="9"/>
      <c r="EG2111" s="9"/>
      <c r="EH2111" s="9"/>
      <c r="EI2111" s="9"/>
      <c r="EJ2111" s="9"/>
      <c r="EK2111" s="9"/>
      <c r="EL2111" s="9"/>
      <c r="EM2111" s="9"/>
      <c r="EN2111" s="9"/>
      <c r="EO2111" s="9"/>
      <c r="EP2111" s="9"/>
      <c r="EQ2111" s="9"/>
      <c r="ER2111" s="9"/>
      <c r="ES2111" s="9"/>
      <c r="ET2111" s="9"/>
      <c r="EU2111" s="9"/>
      <c r="EV2111" s="9"/>
      <c r="EW2111" s="9"/>
      <c r="EX2111" s="9"/>
      <c r="EY2111" s="9"/>
      <c r="EZ2111" s="9"/>
      <c r="FA2111" s="9"/>
      <c r="FB2111" s="9"/>
      <c r="FC2111" s="9"/>
      <c r="FD2111" s="9"/>
      <c r="FE2111" s="9"/>
      <c r="FF2111" s="9"/>
      <c r="FG2111" s="9"/>
      <c r="FH2111" s="9"/>
      <c r="FI2111" s="9"/>
      <c r="FJ2111" s="9"/>
      <c r="FK2111" s="9"/>
      <c r="FL2111" s="9"/>
      <c r="FM2111" s="9"/>
      <c r="FN2111" s="9"/>
      <c r="FO2111" s="9"/>
      <c r="FP2111" s="9"/>
      <c r="FQ2111" s="9"/>
      <c r="FR2111" s="9"/>
      <c r="FS2111" s="9"/>
      <c r="FT2111" s="9"/>
      <c r="FU2111" s="9"/>
      <c r="FV2111" s="9"/>
      <c r="FW2111" s="9"/>
      <c r="FX2111" s="9"/>
      <c r="FY2111" s="9"/>
      <c r="FZ2111" s="9"/>
      <c r="GA2111" s="9"/>
      <c r="GB2111" s="9"/>
      <c r="GC2111" s="9"/>
      <c r="GD2111" s="9"/>
      <c r="GE2111" s="9"/>
      <c r="GF2111" s="9"/>
    </row>
    <row r="2112" spans="2:188" s="95" customFormat="1">
      <c r="B2112" s="96"/>
      <c r="C2112" s="96"/>
      <c r="D2112" s="96"/>
      <c r="E2112" s="173"/>
      <c r="F2112" s="105"/>
      <c r="G2112" s="97"/>
      <c r="L2112" s="107"/>
      <c r="M2112" s="98"/>
      <c r="N2112" s="99"/>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c r="DR2112" s="9"/>
      <c r="DS2112" s="9"/>
      <c r="DT2112" s="9"/>
      <c r="DU2112" s="9"/>
      <c r="DV2112" s="9"/>
      <c r="DW2112" s="9"/>
      <c r="DX2112" s="9"/>
      <c r="DY2112" s="9"/>
      <c r="DZ2112" s="9"/>
      <c r="EA2112" s="9"/>
      <c r="EB2112" s="9"/>
      <c r="EC2112" s="9"/>
      <c r="ED2112" s="9"/>
      <c r="EE2112" s="9"/>
      <c r="EF2112" s="9"/>
      <c r="EG2112" s="9"/>
      <c r="EH2112" s="9"/>
      <c r="EI2112" s="9"/>
      <c r="EJ2112" s="9"/>
      <c r="EK2112" s="9"/>
      <c r="EL2112" s="9"/>
      <c r="EM2112" s="9"/>
      <c r="EN2112" s="9"/>
      <c r="EO2112" s="9"/>
      <c r="EP2112" s="9"/>
      <c r="EQ2112" s="9"/>
      <c r="ER2112" s="9"/>
      <c r="ES2112" s="9"/>
      <c r="ET2112" s="9"/>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row>
    <row r="2113" spans="2:188" s="95" customFormat="1">
      <c r="B2113" s="96"/>
      <c r="C2113" s="96"/>
      <c r="D2113" s="96"/>
      <c r="E2113" s="173"/>
      <c r="F2113" s="105"/>
      <c r="G2113" s="97"/>
      <c r="L2113" s="107"/>
      <c r="M2113" s="98"/>
      <c r="N2113" s="99"/>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c r="DR2113" s="9"/>
      <c r="DS2113" s="9"/>
      <c r="DT2113" s="9"/>
      <c r="DU2113" s="9"/>
      <c r="DV2113" s="9"/>
      <c r="DW2113" s="9"/>
      <c r="DX2113" s="9"/>
      <c r="DY2113" s="9"/>
      <c r="DZ2113" s="9"/>
      <c r="EA2113" s="9"/>
      <c r="EB2113" s="9"/>
      <c r="EC2113" s="9"/>
      <c r="ED2113" s="9"/>
      <c r="EE2113" s="9"/>
      <c r="EF2113" s="9"/>
      <c r="EG2113" s="9"/>
      <c r="EH2113" s="9"/>
      <c r="EI2113" s="9"/>
      <c r="EJ2113" s="9"/>
      <c r="EK2113" s="9"/>
      <c r="EL2113" s="9"/>
      <c r="EM2113" s="9"/>
      <c r="EN2113" s="9"/>
      <c r="EO2113" s="9"/>
      <c r="EP2113" s="9"/>
      <c r="EQ2113" s="9"/>
      <c r="ER2113" s="9"/>
      <c r="ES2113" s="9"/>
      <c r="ET2113" s="9"/>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row>
    <row r="2114" spans="2:188" s="95" customFormat="1">
      <c r="B2114" s="96"/>
      <c r="C2114" s="96"/>
      <c r="D2114" s="96"/>
      <c r="E2114" s="173"/>
      <c r="F2114" s="105"/>
      <c r="G2114" s="97"/>
      <c r="L2114" s="107"/>
      <c r="M2114" s="98"/>
      <c r="N2114" s="99"/>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row>
    <row r="2115" spans="2:188" s="95" customFormat="1">
      <c r="B2115" s="96"/>
      <c r="C2115" s="96"/>
      <c r="D2115" s="96"/>
      <c r="E2115" s="173"/>
      <c r="F2115" s="105"/>
      <c r="G2115" s="97"/>
      <c r="L2115" s="107"/>
      <c r="M2115" s="98"/>
      <c r="N2115" s="99"/>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c r="DR2115" s="9"/>
      <c r="DS2115" s="9"/>
      <c r="DT2115" s="9"/>
      <c r="DU2115" s="9"/>
      <c r="DV2115" s="9"/>
      <c r="DW2115" s="9"/>
      <c r="DX2115" s="9"/>
      <c r="DY2115" s="9"/>
      <c r="DZ2115" s="9"/>
      <c r="EA2115" s="9"/>
      <c r="EB2115" s="9"/>
      <c r="EC2115" s="9"/>
      <c r="ED2115" s="9"/>
      <c r="EE2115" s="9"/>
      <c r="EF2115" s="9"/>
      <c r="EG2115" s="9"/>
      <c r="EH2115" s="9"/>
      <c r="EI2115" s="9"/>
      <c r="EJ2115" s="9"/>
      <c r="EK2115" s="9"/>
      <c r="EL2115" s="9"/>
      <c r="EM2115" s="9"/>
      <c r="EN2115" s="9"/>
      <c r="EO2115" s="9"/>
      <c r="EP2115" s="9"/>
      <c r="EQ2115" s="9"/>
      <c r="ER2115" s="9"/>
      <c r="ES2115" s="9"/>
      <c r="ET2115" s="9"/>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row>
    <row r="2116" spans="2:188" s="95" customFormat="1">
      <c r="B2116" s="96"/>
      <c r="C2116" s="96"/>
      <c r="D2116" s="96"/>
      <c r="E2116" s="173"/>
      <c r="F2116" s="105"/>
      <c r="G2116" s="97"/>
      <c r="L2116" s="107"/>
      <c r="M2116" s="98"/>
      <c r="N2116" s="99"/>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c r="DR2116" s="9"/>
      <c r="DS2116" s="9"/>
      <c r="DT2116" s="9"/>
      <c r="DU2116" s="9"/>
      <c r="DV2116" s="9"/>
      <c r="DW2116" s="9"/>
      <c r="DX2116" s="9"/>
      <c r="DY2116" s="9"/>
      <c r="DZ2116" s="9"/>
      <c r="EA2116" s="9"/>
      <c r="EB2116" s="9"/>
      <c r="EC2116" s="9"/>
      <c r="ED2116" s="9"/>
      <c r="EE2116" s="9"/>
      <c r="EF2116" s="9"/>
      <c r="EG2116" s="9"/>
      <c r="EH2116" s="9"/>
      <c r="EI2116" s="9"/>
      <c r="EJ2116" s="9"/>
      <c r="EK2116" s="9"/>
      <c r="EL2116" s="9"/>
      <c r="EM2116" s="9"/>
      <c r="EN2116" s="9"/>
      <c r="EO2116" s="9"/>
      <c r="EP2116" s="9"/>
      <c r="EQ2116" s="9"/>
      <c r="ER2116" s="9"/>
      <c r="ES2116" s="9"/>
      <c r="ET2116" s="9"/>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row>
    <row r="2117" spans="2:188" s="95" customFormat="1">
      <c r="B2117" s="96"/>
      <c r="C2117" s="96"/>
      <c r="D2117" s="96"/>
      <c r="E2117" s="173"/>
      <c r="F2117" s="105"/>
      <c r="G2117" s="97"/>
      <c r="L2117" s="107"/>
      <c r="M2117" s="98"/>
      <c r="N2117" s="99"/>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c r="DR2117" s="9"/>
      <c r="DS2117" s="9"/>
      <c r="DT2117" s="9"/>
      <c r="DU2117" s="9"/>
      <c r="DV2117" s="9"/>
      <c r="DW2117" s="9"/>
      <c r="DX2117" s="9"/>
      <c r="DY2117" s="9"/>
      <c r="DZ2117" s="9"/>
      <c r="EA2117" s="9"/>
      <c r="EB2117" s="9"/>
      <c r="EC2117" s="9"/>
      <c r="ED2117" s="9"/>
      <c r="EE2117" s="9"/>
      <c r="EF2117" s="9"/>
      <c r="EG2117" s="9"/>
      <c r="EH2117" s="9"/>
      <c r="EI2117" s="9"/>
      <c r="EJ2117" s="9"/>
      <c r="EK2117" s="9"/>
      <c r="EL2117" s="9"/>
      <c r="EM2117" s="9"/>
      <c r="EN2117" s="9"/>
      <c r="EO2117" s="9"/>
      <c r="EP2117" s="9"/>
      <c r="EQ2117" s="9"/>
      <c r="ER2117" s="9"/>
      <c r="ES2117" s="9"/>
      <c r="ET2117" s="9"/>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row>
    <row r="2118" spans="2:188" s="95" customFormat="1">
      <c r="B2118" s="96"/>
      <c r="C2118" s="96"/>
      <c r="D2118" s="96"/>
      <c r="E2118" s="173"/>
      <c r="F2118" s="105"/>
      <c r="G2118" s="97"/>
      <c r="L2118" s="107"/>
      <c r="M2118" s="98"/>
      <c r="N2118" s="99"/>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9"/>
      <c r="EV2118" s="9"/>
      <c r="EW2118" s="9"/>
      <c r="EX2118" s="9"/>
      <c r="EY2118" s="9"/>
      <c r="EZ2118" s="9"/>
      <c r="FA2118" s="9"/>
      <c r="FB2118" s="9"/>
      <c r="FC2118" s="9"/>
      <c r="FD2118" s="9"/>
      <c r="FE2118" s="9"/>
      <c r="FF2118" s="9"/>
      <c r="FG2118" s="9"/>
      <c r="FH2118" s="9"/>
      <c r="FI2118" s="9"/>
      <c r="FJ2118" s="9"/>
      <c r="FK2118" s="9"/>
      <c r="FL2118" s="9"/>
      <c r="FM2118" s="9"/>
      <c r="FN2118" s="9"/>
      <c r="FO2118" s="9"/>
      <c r="FP2118" s="9"/>
      <c r="FQ2118" s="9"/>
      <c r="FR2118" s="9"/>
      <c r="FS2118" s="9"/>
      <c r="FT2118" s="9"/>
      <c r="FU2118" s="9"/>
      <c r="FV2118" s="9"/>
      <c r="FW2118" s="9"/>
      <c r="FX2118" s="9"/>
      <c r="FY2118" s="9"/>
      <c r="FZ2118" s="9"/>
      <c r="GA2118" s="9"/>
      <c r="GB2118" s="9"/>
      <c r="GC2118" s="9"/>
      <c r="GD2118" s="9"/>
      <c r="GE2118" s="9"/>
      <c r="GF2118" s="9"/>
    </row>
    <row r="2119" spans="2:188" s="95" customFormat="1">
      <c r="B2119" s="96"/>
      <c r="C2119" s="96"/>
      <c r="D2119" s="96"/>
      <c r="E2119" s="173"/>
      <c r="F2119" s="105"/>
      <c r="G2119" s="97"/>
      <c r="L2119" s="107"/>
      <c r="M2119" s="98"/>
      <c r="N2119" s="99"/>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c r="DR2119" s="9"/>
      <c r="DS2119" s="9"/>
      <c r="DT2119" s="9"/>
      <c r="DU2119" s="9"/>
      <c r="DV2119" s="9"/>
      <c r="DW2119" s="9"/>
      <c r="DX2119" s="9"/>
      <c r="DY2119" s="9"/>
      <c r="DZ2119" s="9"/>
      <c r="EA2119" s="9"/>
      <c r="EB2119" s="9"/>
      <c r="EC2119" s="9"/>
      <c r="ED2119" s="9"/>
      <c r="EE2119" s="9"/>
      <c r="EF2119" s="9"/>
      <c r="EG2119" s="9"/>
      <c r="EH2119" s="9"/>
      <c r="EI2119" s="9"/>
      <c r="EJ2119" s="9"/>
      <c r="EK2119" s="9"/>
      <c r="EL2119" s="9"/>
      <c r="EM2119" s="9"/>
      <c r="EN2119" s="9"/>
      <c r="EO2119" s="9"/>
      <c r="EP2119" s="9"/>
      <c r="EQ2119" s="9"/>
      <c r="ER2119" s="9"/>
      <c r="ES2119" s="9"/>
      <c r="ET2119" s="9"/>
      <c r="EU2119" s="9"/>
      <c r="EV2119" s="9"/>
      <c r="EW2119" s="9"/>
      <c r="EX2119" s="9"/>
      <c r="EY2119" s="9"/>
      <c r="EZ2119" s="9"/>
      <c r="FA2119" s="9"/>
      <c r="FB2119" s="9"/>
      <c r="FC2119" s="9"/>
      <c r="FD2119" s="9"/>
      <c r="FE2119" s="9"/>
      <c r="FF2119" s="9"/>
      <c r="FG2119" s="9"/>
      <c r="FH2119" s="9"/>
      <c r="FI2119" s="9"/>
      <c r="FJ2119" s="9"/>
      <c r="FK2119" s="9"/>
      <c r="FL2119" s="9"/>
      <c r="FM2119" s="9"/>
      <c r="FN2119" s="9"/>
      <c r="FO2119" s="9"/>
      <c r="FP2119" s="9"/>
      <c r="FQ2119" s="9"/>
      <c r="FR2119" s="9"/>
      <c r="FS2119" s="9"/>
      <c r="FT2119" s="9"/>
      <c r="FU2119" s="9"/>
      <c r="FV2119" s="9"/>
      <c r="FW2119" s="9"/>
      <c r="FX2119" s="9"/>
      <c r="FY2119" s="9"/>
      <c r="FZ2119" s="9"/>
      <c r="GA2119" s="9"/>
      <c r="GB2119" s="9"/>
      <c r="GC2119" s="9"/>
      <c r="GD2119" s="9"/>
      <c r="GE2119" s="9"/>
      <c r="GF2119" s="9"/>
    </row>
    <row r="2120" spans="2:188" s="95" customFormat="1">
      <c r="B2120" s="96"/>
      <c r="C2120" s="96"/>
      <c r="D2120" s="96"/>
      <c r="E2120" s="173"/>
      <c r="F2120" s="105"/>
      <c r="G2120" s="97"/>
      <c r="L2120" s="107"/>
      <c r="M2120" s="98"/>
      <c r="N2120" s="99"/>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c r="DR2120" s="9"/>
      <c r="DS2120" s="9"/>
      <c r="DT2120" s="9"/>
      <c r="DU2120" s="9"/>
      <c r="DV2120" s="9"/>
      <c r="DW2120" s="9"/>
      <c r="DX2120" s="9"/>
      <c r="DY2120" s="9"/>
      <c r="DZ2120" s="9"/>
      <c r="EA2120" s="9"/>
      <c r="EB2120" s="9"/>
      <c r="EC2120" s="9"/>
      <c r="ED2120" s="9"/>
      <c r="EE2120" s="9"/>
      <c r="EF2120" s="9"/>
      <c r="EG2120" s="9"/>
      <c r="EH2120" s="9"/>
      <c r="EI2120" s="9"/>
      <c r="EJ2120" s="9"/>
      <c r="EK2120" s="9"/>
      <c r="EL2120" s="9"/>
      <c r="EM2120" s="9"/>
      <c r="EN2120" s="9"/>
      <c r="EO2120" s="9"/>
      <c r="EP2120" s="9"/>
      <c r="EQ2120" s="9"/>
      <c r="ER2120" s="9"/>
      <c r="ES2120" s="9"/>
      <c r="ET2120" s="9"/>
      <c r="EU2120" s="9"/>
      <c r="EV2120" s="9"/>
      <c r="EW2120" s="9"/>
      <c r="EX2120" s="9"/>
      <c r="EY2120" s="9"/>
      <c r="EZ2120" s="9"/>
      <c r="FA2120" s="9"/>
      <c r="FB2120" s="9"/>
      <c r="FC2120" s="9"/>
      <c r="FD2120" s="9"/>
      <c r="FE2120" s="9"/>
      <c r="FF2120" s="9"/>
      <c r="FG2120" s="9"/>
      <c r="FH2120" s="9"/>
      <c r="FI2120" s="9"/>
      <c r="FJ2120" s="9"/>
      <c r="FK2120" s="9"/>
      <c r="FL2120" s="9"/>
      <c r="FM2120" s="9"/>
      <c r="FN2120" s="9"/>
      <c r="FO2120" s="9"/>
      <c r="FP2120" s="9"/>
      <c r="FQ2120" s="9"/>
      <c r="FR2120" s="9"/>
      <c r="FS2120" s="9"/>
      <c r="FT2120" s="9"/>
      <c r="FU2120" s="9"/>
      <c r="FV2120" s="9"/>
      <c r="FW2120" s="9"/>
      <c r="FX2120" s="9"/>
      <c r="FY2120" s="9"/>
      <c r="FZ2120" s="9"/>
      <c r="GA2120" s="9"/>
      <c r="GB2120" s="9"/>
      <c r="GC2120" s="9"/>
      <c r="GD2120" s="9"/>
      <c r="GE2120" s="9"/>
      <c r="GF2120" s="9"/>
    </row>
    <row r="2121" spans="2:188" s="95" customFormat="1">
      <c r="B2121" s="96"/>
      <c r="C2121" s="96"/>
      <c r="D2121" s="96"/>
      <c r="E2121" s="173"/>
      <c r="F2121" s="105"/>
      <c r="G2121" s="97"/>
      <c r="L2121" s="107"/>
      <c r="M2121" s="98"/>
      <c r="N2121" s="99"/>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c r="DR2121" s="9"/>
      <c r="DS2121" s="9"/>
      <c r="DT2121" s="9"/>
      <c r="DU2121" s="9"/>
      <c r="DV2121" s="9"/>
      <c r="DW2121" s="9"/>
      <c r="DX2121" s="9"/>
      <c r="DY2121" s="9"/>
      <c r="DZ2121" s="9"/>
      <c r="EA2121" s="9"/>
      <c r="EB2121" s="9"/>
      <c r="EC2121" s="9"/>
      <c r="ED2121" s="9"/>
      <c r="EE2121" s="9"/>
      <c r="EF2121" s="9"/>
      <c r="EG2121" s="9"/>
      <c r="EH2121" s="9"/>
      <c r="EI2121" s="9"/>
      <c r="EJ2121" s="9"/>
      <c r="EK2121" s="9"/>
      <c r="EL2121" s="9"/>
      <c r="EM2121" s="9"/>
      <c r="EN2121" s="9"/>
      <c r="EO2121" s="9"/>
      <c r="EP2121" s="9"/>
      <c r="EQ2121" s="9"/>
      <c r="ER2121" s="9"/>
      <c r="ES2121" s="9"/>
      <c r="ET2121" s="9"/>
      <c r="EU2121" s="9"/>
      <c r="EV2121" s="9"/>
      <c r="EW2121" s="9"/>
      <c r="EX2121" s="9"/>
      <c r="EY2121" s="9"/>
      <c r="EZ2121" s="9"/>
      <c r="FA2121" s="9"/>
      <c r="FB2121" s="9"/>
      <c r="FC2121" s="9"/>
      <c r="FD2121" s="9"/>
      <c r="FE2121" s="9"/>
      <c r="FF2121" s="9"/>
      <c r="FG2121" s="9"/>
      <c r="FH2121" s="9"/>
      <c r="FI2121" s="9"/>
      <c r="FJ2121" s="9"/>
      <c r="FK2121" s="9"/>
      <c r="FL2121" s="9"/>
      <c r="FM2121" s="9"/>
      <c r="FN2121" s="9"/>
      <c r="FO2121" s="9"/>
      <c r="FP2121" s="9"/>
      <c r="FQ2121" s="9"/>
      <c r="FR2121" s="9"/>
      <c r="FS2121" s="9"/>
      <c r="FT2121" s="9"/>
      <c r="FU2121" s="9"/>
      <c r="FV2121" s="9"/>
      <c r="FW2121" s="9"/>
      <c r="FX2121" s="9"/>
      <c r="FY2121" s="9"/>
      <c r="FZ2121" s="9"/>
      <c r="GA2121" s="9"/>
      <c r="GB2121" s="9"/>
      <c r="GC2121" s="9"/>
      <c r="GD2121" s="9"/>
      <c r="GE2121" s="9"/>
      <c r="GF2121" s="9"/>
    </row>
    <row r="2122" spans="2:188" s="95" customFormat="1">
      <c r="B2122" s="96"/>
      <c r="C2122" s="96"/>
      <c r="D2122" s="96"/>
      <c r="E2122" s="173"/>
      <c r="F2122" s="105"/>
      <c r="G2122" s="97"/>
      <c r="L2122" s="107"/>
      <c r="M2122" s="98"/>
      <c r="N2122" s="99"/>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c r="DR2122" s="9"/>
      <c r="DS2122" s="9"/>
      <c r="DT2122" s="9"/>
      <c r="DU2122" s="9"/>
      <c r="DV2122" s="9"/>
      <c r="DW2122" s="9"/>
      <c r="DX2122" s="9"/>
      <c r="DY2122" s="9"/>
      <c r="DZ2122" s="9"/>
      <c r="EA2122" s="9"/>
      <c r="EB2122" s="9"/>
      <c r="EC2122" s="9"/>
      <c r="ED2122" s="9"/>
      <c r="EE2122" s="9"/>
      <c r="EF2122" s="9"/>
      <c r="EG2122" s="9"/>
      <c r="EH2122" s="9"/>
      <c r="EI2122" s="9"/>
      <c r="EJ2122" s="9"/>
      <c r="EK2122" s="9"/>
      <c r="EL2122" s="9"/>
      <c r="EM2122" s="9"/>
      <c r="EN2122" s="9"/>
      <c r="EO2122" s="9"/>
      <c r="EP2122" s="9"/>
      <c r="EQ2122" s="9"/>
      <c r="ER2122" s="9"/>
      <c r="ES2122" s="9"/>
      <c r="ET2122" s="9"/>
      <c r="EU2122" s="9"/>
      <c r="EV2122" s="9"/>
      <c r="EW2122" s="9"/>
      <c r="EX2122" s="9"/>
      <c r="EY2122" s="9"/>
      <c r="EZ2122" s="9"/>
      <c r="FA2122" s="9"/>
      <c r="FB2122" s="9"/>
      <c r="FC2122" s="9"/>
      <c r="FD2122" s="9"/>
      <c r="FE2122" s="9"/>
      <c r="FF2122" s="9"/>
      <c r="FG2122" s="9"/>
      <c r="FH2122" s="9"/>
      <c r="FI2122" s="9"/>
      <c r="FJ2122" s="9"/>
      <c r="FK2122" s="9"/>
      <c r="FL2122" s="9"/>
      <c r="FM2122" s="9"/>
      <c r="FN2122" s="9"/>
      <c r="FO2122" s="9"/>
      <c r="FP2122" s="9"/>
      <c r="FQ2122" s="9"/>
      <c r="FR2122" s="9"/>
      <c r="FS2122" s="9"/>
      <c r="FT2122" s="9"/>
      <c r="FU2122" s="9"/>
      <c r="FV2122" s="9"/>
      <c r="FW2122" s="9"/>
      <c r="FX2122" s="9"/>
      <c r="FY2122" s="9"/>
      <c r="FZ2122" s="9"/>
      <c r="GA2122" s="9"/>
      <c r="GB2122" s="9"/>
      <c r="GC2122" s="9"/>
      <c r="GD2122" s="9"/>
      <c r="GE2122" s="9"/>
      <c r="GF2122" s="9"/>
    </row>
    <row r="2123" spans="2:188" s="95" customFormat="1">
      <c r="B2123" s="96"/>
      <c r="C2123" s="96"/>
      <c r="D2123" s="96"/>
      <c r="E2123" s="173"/>
      <c r="F2123" s="105"/>
      <c r="G2123" s="97"/>
      <c r="L2123" s="107"/>
      <c r="M2123" s="98"/>
      <c r="N2123" s="99"/>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row>
    <row r="2124" spans="2:188" s="95" customFormat="1">
      <c r="B2124" s="96"/>
      <c r="C2124" s="96"/>
      <c r="D2124" s="96"/>
      <c r="E2124" s="173"/>
      <c r="F2124" s="105"/>
      <c r="G2124" s="97"/>
      <c r="L2124" s="107"/>
      <c r="M2124" s="98"/>
      <c r="N2124" s="99"/>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c r="DR2124" s="9"/>
      <c r="DS2124" s="9"/>
      <c r="DT2124" s="9"/>
      <c r="DU2124" s="9"/>
      <c r="DV2124" s="9"/>
      <c r="DW2124" s="9"/>
      <c r="DX2124" s="9"/>
      <c r="DY2124" s="9"/>
      <c r="DZ2124" s="9"/>
      <c r="EA2124" s="9"/>
      <c r="EB2124" s="9"/>
      <c r="EC2124" s="9"/>
      <c r="ED2124" s="9"/>
      <c r="EE2124" s="9"/>
      <c r="EF2124" s="9"/>
      <c r="EG2124" s="9"/>
      <c r="EH2124" s="9"/>
      <c r="EI2124" s="9"/>
      <c r="EJ2124" s="9"/>
      <c r="EK2124" s="9"/>
      <c r="EL2124" s="9"/>
      <c r="EM2124" s="9"/>
      <c r="EN2124" s="9"/>
      <c r="EO2124" s="9"/>
      <c r="EP2124" s="9"/>
      <c r="EQ2124" s="9"/>
      <c r="ER2124" s="9"/>
      <c r="ES2124" s="9"/>
      <c r="ET2124" s="9"/>
      <c r="EU2124" s="9"/>
      <c r="EV2124" s="9"/>
      <c r="EW2124" s="9"/>
      <c r="EX2124" s="9"/>
      <c r="EY2124" s="9"/>
      <c r="EZ2124" s="9"/>
      <c r="FA2124" s="9"/>
      <c r="FB2124" s="9"/>
      <c r="FC2124" s="9"/>
      <c r="FD2124" s="9"/>
      <c r="FE2124" s="9"/>
      <c r="FF2124" s="9"/>
      <c r="FG2124" s="9"/>
      <c r="FH2124" s="9"/>
      <c r="FI2124" s="9"/>
      <c r="FJ2124" s="9"/>
      <c r="FK2124" s="9"/>
      <c r="FL2124" s="9"/>
      <c r="FM2124" s="9"/>
      <c r="FN2124" s="9"/>
      <c r="FO2124" s="9"/>
      <c r="FP2124" s="9"/>
      <c r="FQ2124" s="9"/>
      <c r="FR2124" s="9"/>
      <c r="FS2124" s="9"/>
      <c r="FT2124" s="9"/>
      <c r="FU2124" s="9"/>
      <c r="FV2124" s="9"/>
      <c r="FW2124" s="9"/>
      <c r="FX2124" s="9"/>
      <c r="FY2124" s="9"/>
      <c r="FZ2124" s="9"/>
      <c r="GA2124" s="9"/>
      <c r="GB2124" s="9"/>
      <c r="GC2124" s="9"/>
      <c r="GD2124" s="9"/>
      <c r="GE2124" s="9"/>
      <c r="GF2124" s="9"/>
    </row>
    <row r="2125" spans="2:188" s="95" customFormat="1">
      <c r="B2125" s="96"/>
      <c r="C2125" s="96"/>
      <c r="D2125" s="96"/>
      <c r="E2125" s="173"/>
      <c r="F2125" s="105"/>
      <c r="G2125" s="97"/>
      <c r="L2125" s="107"/>
      <c r="M2125" s="98"/>
      <c r="N2125" s="99"/>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c r="DR2125" s="9"/>
      <c r="DS2125" s="9"/>
      <c r="DT2125" s="9"/>
      <c r="DU2125" s="9"/>
      <c r="DV2125" s="9"/>
      <c r="DW2125" s="9"/>
      <c r="DX2125" s="9"/>
      <c r="DY2125" s="9"/>
      <c r="DZ2125" s="9"/>
      <c r="EA2125" s="9"/>
      <c r="EB2125" s="9"/>
      <c r="EC2125" s="9"/>
      <c r="ED2125" s="9"/>
      <c r="EE2125" s="9"/>
      <c r="EF2125" s="9"/>
      <c r="EG2125" s="9"/>
      <c r="EH2125" s="9"/>
      <c r="EI2125" s="9"/>
      <c r="EJ2125" s="9"/>
      <c r="EK2125" s="9"/>
      <c r="EL2125" s="9"/>
      <c r="EM2125" s="9"/>
      <c r="EN2125" s="9"/>
      <c r="EO2125" s="9"/>
      <c r="EP2125" s="9"/>
      <c r="EQ2125" s="9"/>
      <c r="ER2125" s="9"/>
      <c r="ES2125" s="9"/>
      <c r="ET2125" s="9"/>
      <c r="EU2125" s="9"/>
      <c r="EV2125" s="9"/>
      <c r="EW2125" s="9"/>
      <c r="EX2125" s="9"/>
      <c r="EY2125" s="9"/>
      <c r="EZ2125" s="9"/>
      <c r="FA2125" s="9"/>
      <c r="FB2125" s="9"/>
      <c r="FC2125" s="9"/>
      <c r="FD2125" s="9"/>
      <c r="FE2125" s="9"/>
      <c r="FF2125" s="9"/>
      <c r="FG2125" s="9"/>
      <c r="FH2125" s="9"/>
      <c r="FI2125" s="9"/>
      <c r="FJ2125" s="9"/>
      <c r="FK2125" s="9"/>
      <c r="FL2125" s="9"/>
      <c r="FM2125" s="9"/>
      <c r="FN2125" s="9"/>
      <c r="FO2125" s="9"/>
      <c r="FP2125" s="9"/>
      <c r="FQ2125" s="9"/>
      <c r="FR2125" s="9"/>
      <c r="FS2125" s="9"/>
      <c r="FT2125" s="9"/>
      <c r="FU2125" s="9"/>
      <c r="FV2125" s="9"/>
      <c r="FW2125" s="9"/>
      <c r="FX2125" s="9"/>
      <c r="FY2125" s="9"/>
      <c r="FZ2125" s="9"/>
      <c r="GA2125" s="9"/>
      <c r="GB2125" s="9"/>
      <c r="GC2125" s="9"/>
      <c r="GD2125" s="9"/>
      <c r="GE2125" s="9"/>
      <c r="GF2125" s="9"/>
    </row>
    <row r="2126" spans="2:188" s="95" customFormat="1">
      <c r="B2126" s="96"/>
      <c r="C2126" s="96"/>
      <c r="D2126" s="96"/>
      <c r="E2126" s="173"/>
      <c r="F2126" s="105"/>
      <c r="G2126" s="97"/>
      <c r="L2126" s="107"/>
      <c r="M2126" s="98"/>
      <c r="N2126" s="99"/>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9"/>
      <c r="EV2126" s="9"/>
      <c r="EW2126" s="9"/>
      <c r="EX2126" s="9"/>
      <c r="EY2126" s="9"/>
      <c r="EZ2126" s="9"/>
      <c r="FA2126" s="9"/>
      <c r="FB2126" s="9"/>
      <c r="FC2126" s="9"/>
      <c r="FD2126" s="9"/>
      <c r="FE2126" s="9"/>
      <c r="FF2126" s="9"/>
      <c r="FG2126" s="9"/>
      <c r="FH2126" s="9"/>
      <c r="FI2126" s="9"/>
      <c r="FJ2126" s="9"/>
      <c r="FK2126" s="9"/>
      <c r="FL2126" s="9"/>
      <c r="FM2126" s="9"/>
      <c r="FN2126" s="9"/>
      <c r="FO2126" s="9"/>
      <c r="FP2126" s="9"/>
      <c r="FQ2126" s="9"/>
      <c r="FR2126" s="9"/>
      <c r="FS2126" s="9"/>
      <c r="FT2126" s="9"/>
      <c r="FU2126" s="9"/>
      <c r="FV2126" s="9"/>
      <c r="FW2126" s="9"/>
      <c r="FX2126" s="9"/>
      <c r="FY2126" s="9"/>
      <c r="FZ2126" s="9"/>
      <c r="GA2126" s="9"/>
      <c r="GB2126" s="9"/>
      <c r="GC2126" s="9"/>
      <c r="GD2126" s="9"/>
      <c r="GE2126" s="9"/>
      <c r="GF2126" s="9"/>
    </row>
    <row r="2127" spans="2:188" s="95" customFormat="1">
      <c r="B2127" s="96"/>
      <c r="C2127" s="96"/>
      <c r="D2127" s="96"/>
      <c r="E2127" s="173"/>
      <c r="F2127" s="105"/>
      <c r="G2127" s="97"/>
      <c r="L2127" s="107"/>
      <c r="M2127" s="98"/>
      <c r="N2127" s="99"/>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c r="DR2127" s="9"/>
      <c r="DS2127" s="9"/>
      <c r="DT2127" s="9"/>
      <c r="DU2127" s="9"/>
      <c r="DV2127" s="9"/>
      <c r="DW2127" s="9"/>
      <c r="DX2127" s="9"/>
      <c r="DY2127" s="9"/>
      <c r="DZ2127" s="9"/>
      <c r="EA2127" s="9"/>
      <c r="EB2127" s="9"/>
      <c r="EC2127" s="9"/>
      <c r="ED2127" s="9"/>
      <c r="EE2127" s="9"/>
      <c r="EF2127" s="9"/>
      <c r="EG2127" s="9"/>
      <c r="EH2127" s="9"/>
      <c r="EI2127" s="9"/>
      <c r="EJ2127" s="9"/>
      <c r="EK2127" s="9"/>
      <c r="EL2127" s="9"/>
      <c r="EM2127" s="9"/>
      <c r="EN2127" s="9"/>
      <c r="EO2127" s="9"/>
      <c r="EP2127" s="9"/>
      <c r="EQ2127" s="9"/>
      <c r="ER2127" s="9"/>
      <c r="ES2127" s="9"/>
      <c r="ET2127" s="9"/>
      <c r="EU2127" s="9"/>
      <c r="EV2127" s="9"/>
      <c r="EW2127" s="9"/>
      <c r="EX2127" s="9"/>
      <c r="EY2127" s="9"/>
      <c r="EZ2127" s="9"/>
      <c r="FA2127" s="9"/>
      <c r="FB2127" s="9"/>
      <c r="FC2127" s="9"/>
      <c r="FD2127" s="9"/>
      <c r="FE2127" s="9"/>
      <c r="FF2127" s="9"/>
      <c r="FG2127" s="9"/>
      <c r="FH2127" s="9"/>
      <c r="FI2127" s="9"/>
      <c r="FJ2127" s="9"/>
      <c r="FK2127" s="9"/>
      <c r="FL2127" s="9"/>
      <c r="FM2127" s="9"/>
      <c r="FN2127" s="9"/>
      <c r="FO2127" s="9"/>
      <c r="FP2127" s="9"/>
      <c r="FQ2127" s="9"/>
      <c r="FR2127" s="9"/>
      <c r="FS2127" s="9"/>
      <c r="FT2127" s="9"/>
      <c r="FU2127" s="9"/>
      <c r="FV2127" s="9"/>
      <c r="FW2127" s="9"/>
      <c r="FX2127" s="9"/>
      <c r="FY2127" s="9"/>
      <c r="FZ2127" s="9"/>
      <c r="GA2127" s="9"/>
      <c r="GB2127" s="9"/>
      <c r="GC2127" s="9"/>
      <c r="GD2127" s="9"/>
      <c r="GE2127" s="9"/>
      <c r="GF2127" s="9"/>
    </row>
    <row r="2128" spans="2:188" s="95" customFormat="1">
      <c r="B2128" s="96"/>
      <c r="C2128" s="96"/>
      <c r="D2128" s="96"/>
      <c r="E2128" s="173"/>
      <c r="F2128" s="105"/>
      <c r="G2128" s="97"/>
      <c r="L2128" s="107"/>
      <c r="M2128" s="98"/>
      <c r="N2128" s="99"/>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c r="DR2128" s="9"/>
      <c r="DS2128" s="9"/>
      <c r="DT2128" s="9"/>
      <c r="DU2128" s="9"/>
      <c r="DV2128" s="9"/>
      <c r="DW2128" s="9"/>
      <c r="DX2128" s="9"/>
      <c r="DY2128" s="9"/>
      <c r="DZ2128" s="9"/>
      <c r="EA2128" s="9"/>
      <c r="EB2128" s="9"/>
      <c r="EC2128" s="9"/>
      <c r="ED2128" s="9"/>
      <c r="EE2128" s="9"/>
      <c r="EF2128" s="9"/>
      <c r="EG2128" s="9"/>
      <c r="EH2128" s="9"/>
      <c r="EI2128" s="9"/>
      <c r="EJ2128" s="9"/>
      <c r="EK2128" s="9"/>
      <c r="EL2128" s="9"/>
      <c r="EM2128" s="9"/>
      <c r="EN2128" s="9"/>
      <c r="EO2128" s="9"/>
      <c r="EP2128" s="9"/>
      <c r="EQ2128" s="9"/>
      <c r="ER2128" s="9"/>
      <c r="ES2128" s="9"/>
      <c r="ET2128" s="9"/>
      <c r="EU2128" s="9"/>
      <c r="EV2128" s="9"/>
      <c r="EW2128" s="9"/>
      <c r="EX2128" s="9"/>
      <c r="EY2128" s="9"/>
      <c r="EZ2128" s="9"/>
      <c r="FA2128" s="9"/>
      <c r="FB2128" s="9"/>
      <c r="FC2128" s="9"/>
      <c r="FD2128" s="9"/>
      <c r="FE2128" s="9"/>
      <c r="FF2128" s="9"/>
      <c r="FG2128" s="9"/>
      <c r="FH2128" s="9"/>
      <c r="FI2128" s="9"/>
      <c r="FJ2128" s="9"/>
      <c r="FK2128" s="9"/>
      <c r="FL2128" s="9"/>
      <c r="FM2128" s="9"/>
      <c r="FN2128" s="9"/>
      <c r="FO2128" s="9"/>
      <c r="FP2128" s="9"/>
      <c r="FQ2128" s="9"/>
      <c r="FR2128" s="9"/>
      <c r="FS2128" s="9"/>
      <c r="FT2128" s="9"/>
      <c r="FU2128" s="9"/>
      <c r="FV2128" s="9"/>
      <c r="FW2128" s="9"/>
      <c r="FX2128" s="9"/>
      <c r="FY2128" s="9"/>
      <c r="FZ2128" s="9"/>
      <c r="GA2128" s="9"/>
      <c r="GB2128" s="9"/>
      <c r="GC2128" s="9"/>
      <c r="GD2128" s="9"/>
      <c r="GE2128" s="9"/>
      <c r="GF2128" s="9"/>
    </row>
    <row r="2129" spans="2:188" s="95" customFormat="1">
      <c r="B2129" s="96"/>
      <c r="C2129" s="96"/>
      <c r="D2129" s="96"/>
      <c r="E2129" s="173"/>
      <c r="F2129" s="105"/>
      <c r="G2129" s="97"/>
      <c r="L2129" s="107"/>
      <c r="M2129" s="98"/>
      <c r="N2129" s="99"/>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c r="DR2129" s="9"/>
      <c r="DS2129" s="9"/>
      <c r="DT2129" s="9"/>
      <c r="DU2129" s="9"/>
      <c r="DV2129" s="9"/>
      <c r="DW2129" s="9"/>
      <c r="DX2129" s="9"/>
      <c r="DY2129" s="9"/>
      <c r="DZ2129" s="9"/>
      <c r="EA2129" s="9"/>
      <c r="EB2129" s="9"/>
      <c r="EC2129" s="9"/>
      <c r="ED2129" s="9"/>
      <c r="EE2129" s="9"/>
      <c r="EF2129" s="9"/>
      <c r="EG2129" s="9"/>
      <c r="EH2129" s="9"/>
      <c r="EI2129" s="9"/>
      <c r="EJ2129" s="9"/>
      <c r="EK2129" s="9"/>
      <c r="EL2129" s="9"/>
      <c r="EM2129" s="9"/>
      <c r="EN2129" s="9"/>
      <c r="EO2129" s="9"/>
      <c r="EP2129" s="9"/>
      <c r="EQ2129" s="9"/>
      <c r="ER2129" s="9"/>
      <c r="ES2129" s="9"/>
      <c r="ET2129" s="9"/>
      <c r="EU2129" s="9"/>
      <c r="EV2129" s="9"/>
      <c r="EW2129" s="9"/>
      <c r="EX2129" s="9"/>
      <c r="EY2129" s="9"/>
      <c r="EZ2129" s="9"/>
      <c r="FA2129" s="9"/>
      <c r="FB2129" s="9"/>
      <c r="FC2129" s="9"/>
      <c r="FD2129" s="9"/>
      <c r="FE2129" s="9"/>
      <c r="FF2129" s="9"/>
      <c r="FG2129" s="9"/>
      <c r="FH2129" s="9"/>
      <c r="FI2129" s="9"/>
      <c r="FJ2129" s="9"/>
      <c r="FK2129" s="9"/>
      <c r="FL2129" s="9"/>
      <c r="FM2129" s="9"/>
      <c r="FN2129" s="9"/>
      <c r="FO2129" s="9"/>
      <c r="FP2129" s="9"/>
      <c r="FQ2129" s="9"/>
      <c r="FR2129" s="9"/>
      <c r="FS2129" s="9"/>
      <c r="FT2129" s="9"/>
      <c r="FU2129" s="9"/>
      <c r="FV2129" s="9"/>
      <c r="FW2129" s="9"/>
      <c r="FX2129" s="9"/>
      <c r="FY2129" s="9"/>
      <c r="FZ2129" s="9"/>
      <c r="GA2129" s="9"/>
      <c r="GB2129" s="9"/>
      <c r="GC2129" s="9"/>
      <c r="GD2129" s="9"/>
      <c r="GE2129" s="9"/>
      <c r="GF2129" s="9"/>
    </row>
    <row r="2130" spans="2:188" s="95" customFormat="1">
      <c r="B2130" s="96"/>
      <c r="C2130" s="96"/>
      <c r="D2130" s="96"/>
      <c r="E2130" s="173"/>
      <c r="F2130" s="105"/>
      <c r="G2130" s="97"/>
      <c r="L2130" s="107"/>
      <c r="M2130" s="98"/>
      <c r="N2130" s="99"/>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c r="DR2130" s="9"/>
      <c r="DS2130" s="9"/>
      <c r="DT2130" s="9"/>
      <c r="DU2130" s="9"/>
      <c r="DV2130" s="9"/>
      <c r="DW2130" s="9"/>
      <c r="DX2130" s="9"/>
      <c r="DY2130" s="9"/>
      <c r="DZ2130" s="9"/>
      <c r="EA2130" s="9"/>
      <c r="EB2130" s="9"/>
      <c r="EC2130" s="9"/>
      <c r="ED2130" s="9"/>
      <c r="EE2130" s="9"/>
      <c r="EF2130" s="9"/>
      <c r="EG2130" s="9"/>
      <c r="EH2130" s="9"/>
      <c r="EI2130" s="9"/>
      <c r="EJ2130" s="9"/>
      <c r="EK2130" s="9"/>
      <c r="EL2130" s="9"/>
      <c r="EM2130" s="9"/>
      <c r="EN2130" s="9"/>
      <c r="EO2130" s="9"/>
      <c r="EP2130" s="9"/>
      <c r="EQ2130" s="9"/>
      <c r="ER2130" s="9"/>
      <c r="ES2130" s="9"/>
      <c r="ET2130" s="9"/>
      <c r="EU2130" s="9"/>
      <c r="EV2130" s="9"/>
      <c r="EW2130" s="9"/>
      <c r="EX2130" s="9"/>
      <c r="EY2130" s="9"/>
      <c r="EZ2130" s="9"/>
      <c r="FA2130" s="9"/>
      <c r="FB2130" s="9"/>
      <c r="FC2130" s="9"/>
      <c r="FD2130" s="9"/>
      <c r="FE2130" s="9"/>
      <c r="FF2130" s="9"/>
      <c r="FG2130" s="9"/>
      <c r="FH2130" s="9"/>
      <c r="FI2130" s="9"/>
      <c r="FJ2130" s="9"/>
      <c r="FK2130" s="9"/>
      <c r="FL2130" s="9"/>
      <c r="FM2130" s="9"/>
      <c r="FN2130" s="9"/>
      <c r="FO2130" s="9"/>
      <c r="FP2130" s="9"/>
      <c r="FQ2130" s="9"/>
      <c r="FR2130" s="9"/>
      <c r="FS2130" s="9"/>
      <c r="FT2130" s="9"/>
      <c r="FU2130" s="9"/>
      <c r="FV2130" s="9"/>
      <c r="FW2130" s="9"/>
      <c r="FX2130" s="9"/>
      <c r="FY2130" s="9"/>
      <c r="FZ2130" s="9"/>
      <c r="GA2130" s="9"/>
      <c r="GB2130" s="9"/>
      <c r="GC2130" s="9"/>
      <c r="GD2130" s="9"/>
      <c r="GE2130" s="9"/>
      <c r="GF2130" s="9"/>
    </row>
    <row r="2131" spans="2:188" s="95" customFormat="1">
      <c r="B2131" s="96"/>
      <c r="C2131" s="96"/>
      <c r="D2131" s="96"/>
      <c r="E2131" s="173"/>
      <c r="F2131" s="105"/>
      <c r="G2131" s="97"/>
      <c r="L2131" s="107"/>
      <c r="M2131" s="98"/>
      <c r="N2131" s="99"/>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c r="DR2131" s="9"/>
      <c r="DS2131" s="9"/>
      <c r="DT2131" s="9"/>
      <c r="DU2131" s="9"/>
      <c r="DV2131" s="9"/>
      <c r="DW2131" s="9"/>
      <c r="DX2131" s="9"/>
      <c r="DY2131" s="9"/>
      <c r="DZ2131" s="9"/>
      <c r="EA2131" s="9"/>
      <c r="EB2131" s="9"/>
      <c r="EC2131" s="9"/>
      <c r="ED2131" s="9"/>
      <c r="EE2131" s="9"/>
      <c r="EF2131" s="9"/>
      <c r="EG2131" s="9"/>
      <c r="EH2131" s="9"/>
      <c r="EI2131" s="9"/>
      <c r="EJ2131" s="9"/>
      <c r="EK2131" s="9"/>
      <c r="EL2131" s="9"/>
      <c r="EM2131" s="9"/>
      <c r="EN2131" s="9"/>
      <c r="EO2131" s="9"/>
      <c r="EP2131" s="9"/>
      <c r="EQ2131" s="9"/>
      <c r="ER2131" s="9"/>
      <c r="ES2131" s="9"/>
      <c r="ET2131" s="9"/>
      <c r="EU2131" s="9"/>
      <c r="EV2131" s="9"/>
      <c r="EW2131" s="9"/>
      <c r="EX2131" s="9"/>
      <c r="EY2131" s="9"/>
      <c r="EZ2131" s="9"/>
      <c r="FA2131" s="9"/>
      <c r="FB2131" s="9"/>
      <c r="FC2131" s="9"/>
      <c r="FD2131" s="9"/>
      <c r="FE2131" s="9"/>
      <c r="FF2131" s="9"/>
      <c r="FG2131" s="9"/>
      <c r="FH2131" s="9"/>
      <c r="FI2131" s="9"/>
      <c r="FJ2131" s="9"/>
      <c r="FK2131" s="9"/>
      <c r="FL2131" s="9"/>
      <c r="FM2131" s="9"/>
      <c r="FN2131" s="9"/>
      <c r="FO2131" s="9"/>
      <c r="FP2131" s="9"/>
      <c r="FQ2131" s="9"/>
      <c r="FR2131" s="9"/>
      <c r="FS2131" s="9"/>
      <c r="FT2131" s="9"/>
      <c r="FU2131" s="9"/>
      <c r="FV2131" s="9"/>
      <c r="FW2131" s="9"/>
      <c r="FX2131" s="9"/>
      <c r="FY2131" s="9"/>
      <c r="FZ2131" s="9"/>
      <c r="GA2131" s="9"/>
      <c r="GB2131" s="9"/>
      <c r="GC2131" s="9"/>
      <c r="GD2131" s="9"/>
      <c r="GE2131" s="9"/>
      <c r="GF2131" s="9"/>
    </row>
    <row r="2132" spans="2:188" s="95" customFormat="1">
      <c r="B2132" s="96"/>
      <c r="C2132" s="96"/>
      <c r="D2132" s="96"/>
      <c r="E2132" s="173"/>
      <c r="F2132" s="105"/>
      <c r="G2132" s="97"/>
      <c r="L2132" s="107"/>
      <c r="M2132" s="98"/>
      <c r="N2132" s="99"/>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c r="DR2132" s="9"/>
      <c r="DS2132" s="9"/>
      <c r="DT2132" s="9"/>
      <c r="DU2132" s="9"/>
      <c r="DV2132" s="9"/>
      <c r="DW2132" s="9"/>
      <c r="DX2132" s="9"/>
      <c r="DY2132" s="9"/>
      <c r="DZ2132" s="9"/>
      <c r="EA2132" s="9"/>
      <c r="EB2132" s="9"/>
      <c r="EC2132" s="9"/>
      <c r="ED2132" s="9"/>
      <c r="EE2132" s="9"/>
      <c r="EF2132" s="9"/>
      <c r="EG2132" s="9"/>
      <c r="EH2132" s="9"/>
      <c r="EI2132" s="9"/>
      <c r="EJ2132" s="9"/>
      <c r="EK2132" s="9"/>
      <c r="EL2132" s="9"/>
      <c r="EM2132" s="9"/>
      <c r="EN2132" s="9"/>
      <c r="EO2132" s="9"/>
      <c r="EP2132" s="9"/>
      <c r="EQ2132" s="9"/>
      <c r="ER2132" s="9"/>
      <c r="ES2132" s="9"/>
      <c r="ET2132" s="9"/>
      <c r="EU2132" s="9"/>
      <c r="EV2132" s="9"/>
      <c r="EW2132" s="9"/>
      <c r="EX2132" s="9"/>
      <c r="EY2132" s="9"/>
      <c r="EZ2132" s="9"/>
      <c r="FA2132" s="9"/>
      <c r="FB2132" s="9"/>
      <c r="FC2132" s="9"/>
      <c r="FD2132" s="9"/>
      <c r="FE2132" s="9"/>
      <c r="FF2132" s="9"/>
      <c r="FG2132" s="9"/>
      <c r="FH2132" s="9"/>
      <c r="FI2132" s="9"/>
      <c r="FJ2132" s="9"/>
      <c r="FK2132" s="9"/>
      <c r="FL2132" s="9"/>
      <c r="FM2132" s="9"/>
      <c r="FN2132" s="9"/>
      <c r="FO2132" s="9"/>
      <c r="FP2132" s="9"/>
      <c r="FQ2132" s="9"/>
      <c r="FR2132" s="9"/>
      <c r="FS2132" s="9"/>
      <c r="FT2132" s="9"/>
      <c r="FU2132" s="9"/>
      <c r="FV2132" s="9"/>
      <c r="FW2132" s="9"/>
      <c r="FX2132" s="9"/>
      <c r="FY2132" s="9"/>
      <c r="FZ2132" s="9"/>
      <c r="GA2132" s="9"/>
      <c r="GB2132" s="9"/>
      <c r="GC2132" s="9"/>
      <c r="GD2132" s="9"/>
      <c r="GE2132" s="9"/>
      <c r="GF2132" s="9"/>
    </row>
    <row r="2133" spans="2:188" s="95" customFormat="1">
      <c r="B2133" s="96"/>
      <c r="C2133" s="96"/>
      <c r="D2133" s="96"/>
      <c r="E2133" s="173"/>
      <c r="F2133" s="105"/>
      <c r="G2133" s="97"/>
      <c r="L2133" s="107"/>
      <c r="M2133" s="98"/>
      <c r="N2133" s="99"/>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c r="DR2133" s="9"/>
      <c r="DS2133" s="9"/>
      <c r="DT2133" s="9"/>
      <c r="DU2133" s="9"/>
      <c r="DV2133" s="9"/>
      <c r="DW2133" s="9"/>
      <c r="DX2133" s="9"/>
      <c r="DY2133" s="9"/>
      <c r="DZ2133" s="9"/>
      <c r="EA2133" s="9"/>
      <c r="EB2133" s="9"/>
      <c r="EC2133" s="9"/>
      <c r="ED2133" s="9"/>
      <c r="EE2133" s="9"/>
      <c r="EF2133" s="9"/>
      <c r="EG2133" s="9"/>
      <c r="EH2133" s="9"/>
      <c r="EI2133" s="9"/>
      <c r="EJ2133" s="9"/>
      <c r="EK2133" s="9"/>
      <c r="EL2133" s="9"/>
      <c r="EM2133" s="9"/>
      <c r="EN2133" s="9"/>
      <c r="EO2133" s="9"/>
      <c r="EP2133" s="9"/>
      <c r="EQ2133" s="9"/>
      <c r="ER2133" s="9"/>
      <c r="ES2133" s="9"/>
      <c r="ET2133" s="9"/>
      <c r="EU2133" s="9"/>
      <c r="EV2133" s="9"/>
      <c r="EW2133" s="9"/>
      <c r="EX2133" s="9"/>
      <c r="EY2133" s="9"/>
      <c r="EZ2133" s="9"/>
      <c r="FA2133" s="9"/>
      <c r="FB2133" s="9"/>
      <c r="FC2133" s="9"/>
      <c r="FD2133" s="9"/>
      <c r="FE2133" s="9"/>
      <c r="FF2133" s="9"/>
      <c r="FG2133" s="9"/>
      <c r="FH2133" s="9"/>
      <c r="FI2133" s="9"/>
      <c r="FJ2133" s="9"/>
      <c r="FK2133" s="9"/>
      <c r="FL2133" s="9"/>
      <c r="FM2133" s="9"/>
      <c r="FN2133" s="9"/>
      <c r="FO2133" s="9"/>
      <c r="FP2133" s="9"/>
      <c r="FQ2133" s="9"/>
      <c r="FR2133" s="9"/>
      <c r="FS2133" s="9"/>
      <c r="FT2133" s="9"/>
      <c r="FU2133" s="9"/>
      <c r="FV2133" s="9"/>
      <c r="FW2133" s="9"/>
      <c r="FX2133" s="9"/>
      <c r="FY2133" s="9"/>
      <c r="FZ2133" s="9"/>
      <c r="GA2133" s="9"/>
      <c r="GB2133" s="9"/>
      <c r="GC2133" s="9"/>
      <c r="GD2133" s="9"/>
      <c r="GE2133" s="9"/>
      <c r="GF2133" s="9"/>
    </row>
    <row r="2134" spans="2:188" s="95" customFormat="1">
      <c r="B2134" s="96"/>
      <c r="C2134" s="96"/>
      <c r="D2134" s="96"/>
      <c r="E2134" s="173"/>
      <c r="F2134" s="105"/>
      <c r="G2134" s="97"/>
      <c r="L2134" s="107"/>
      <c r="M2134" s="98"/>
      <c r="N2134" s="99"/>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9"/>
      <c r="EV2134" s="9"/>
      <c r="EW2134" s="9"/>
      <c r="EX2134" s="9"/>
      <c r="EY2134" s="9"/>
      <c r="EZ2134" s="9"/>
      <c r="FA2134" s="9"/>
      <c r="FB2134" s="9"/>
      <c r="FC2134" s="9"/>
      <c r="FD2134" s="9"/>
      <c r="FE2134" s="9"/>
      <c r="FF2134" s="9"/>
      <c r="FG2134" s="9"/>
      <c r="FH2134" s="9"/>
      <c r="FI2134" s="9"/>
      <c r="FJ2134" s="9"/>
      <c r="FK2134" s="9"/>
      <c r="FL2134" s="9"/>
      <c r="FM2134" s="9"/>
      <c r="FN2134" s="9"/>
      <c r="FO2134" s="9"/>
      <c r="FP2134" s="9"/>
      <c r="FQ2134" s="9"/>
      <c r="FR2134" s="9"/>
      <c r="FS2134" s="9"/>
      <c r="FT2134" s="9"/>
      <c r="FU2134" s="9"/>
      <c r="FV2134" s="9"/>
      <c r="FW2134" s="9"/>
      <c r="FX2134" s="9"/>
      <c r="FY2134" s="9"/>
      <c r="FZ2134" s="9"/>
      <c r="GA2134" s="9"/>
      <c r="GB2134" s="9"/>
      <c r="GC2134" s="9"/>
      <c r="GD2134" s="9"/>
      <c r="GE2134" s="9"/>
      <c r="GF2134" s="9"/>
    </row>
    <row r="2135" spans="2:188" s="95" customFormat="1">
      <c r="B2135" s="96"/>
      <c r="C2135" s="96"/>
      <c r="D2135" s="96"/>
      <c r="E2135" s="173"/>
      <c r="F2135" s="105"/>
      <c r="G2135" s="97"/>
      <c r="L2135" s="107"/>
      <c r="M2135" s="98"/>
      <c r="N2135" s="99"/>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c r="DR2135" s="9"/>
      <c r="DS2135" s="9"/>
      <c r="DT2135" s="9"/>
      <c r="DU2135" s="9"/>
      <c r="DV2135" s="9"/>
      <c r="DW2135" s="9"/>
      <c r="DX2135" s="9"/>
      <c r="DY2135" s="9"/>
      <c r="DZ2135" s="9"/>
      <c r="EA2135" s="9"/>
      <c r="EB2135" s="9"/>
      <c r="EC2135" s="9"/>
      <c r="ED2135" s="9"/>
      <c r="EE2135" s="9"/>
      <c r="EF2135" s="9"/>
      <c r="EG2135" s="9"/>
      <c r="EH2135" s="9"/>
      <c r="EI2135" s="9"/>
      <c r="EJ2135" s="9"/>
      <c r="EK2135" s="9"/>
      <c r="EL2135" s="9"/>
      <c r="EM2135" s="9"/>
      <c r="EN2135" s="9"/>
      <c r="EO2135" s="9"/>
      <c r="EP2135" s="9"/>
      <c r="EQ2135" s="9"/>
      <c r="ER2135" s="9"/>
      <c r="ES2135" s="9"/>
      <c r="ET2135" s="9"/>
      <c r="EU2135" s="9"/>
      <c r="EV2135" s="9"/>
      <c r="EW2135" s="9"/>
      <c r="EX2135" s="9"/>
      <c r="EY2135" s="9"/>
      <c r="EZ2135" s="9"/>
      <c r="FA2135" s="9"/>
      <c r="FB2135" s="9"/>
      <c r="FC2135" s="9"/>
      <c r="FD2135" s="9"/>
      <c r="FE2135" s="9"/>
      <c r="FF2135" s="9"/>
      <c r="FG2135" s="9"/>
      <c r="FH2135" s="9"/>
      <c r="FI2135" s="9"/>
      <c r="FJ2135" s="9"/>
      <c r="FK2135" s="9"/>
      <c r="FL2135" s="9"/>
      <c r="FM2135" s="9"/>
      <c r="FN2135" s="9"/>
      <c r="FO2135" s="9"/>
      <c r="FP2135" s="9"/>
      <c r="FQ2135" s="9"/>
      <c r="FR2135" s="9"/>
      <c r="FS2135" s="9"/>
      <c r="FT2135" s="9"/>
      <c r="FU2135" s="9"/>
      <c r="FV2135" s="9"/>
      <c r="FW2135" s="9"/>
      <c r="FX2135" s="9"/>
      <c r="FY2135" s="9"/>
      <c r="FZ2135" s="9"/>
      <c r="GA2135" s="9"/>
      <c r="GB2135" s="9"/>
      <c r="GC2135" s="9"/>
      <c r="GD2135" s="9"/>
      <c r="GE2135" s="9"/>
      <c r="GF2135" s="9"/>
    </row>
    <row r="2136" spans="2:188" s="95" customFormat="1">
      <c r="B2136" s="96"/>
      <c r="C2136" s="96"/>
      <c r="D2136" s="96"/>
      <c r="E2136" s="173"/>
      <c r="F2136" s="105"/>
      <c r="G2136" s="97"/>
      <c r="L2136" s="107"/>
      <c r="M2136" s="98"/>
      <c r="N2136" s="99"/>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c r="DR2136" s="9"/>
      <c r="DS2136" s="9"/>
      <c r="DT2136" s="9"/>
      <c r="DU2136" s="9"/>
      <c r="DV2136" s="9"/>
      <c r="DW2136" s="9"/>
      <c r="DX2136" s="9"/>
      <c r="DY2136" s="9"/>
      <c r="DZ2136" s="9"/>
      <c r="EA2136" s="9"/>
      <c r="EB2136" s="9"/>
      <c r="EC2136" s="9"/>
      <c r="ED2136" s="9"/>
      <c r="EE2136" s="9"/>
      <c r="EF2136" s="9"/>
      <c r="EG2136" s="9"/>
      <c r="EH2136" s="9"/>
      <c r="EI2136" s="9"/>
      <c r="EJ2136" s="9"/>
      <c r="EK2136" s="9"/>
      <c r="EL2136" s="9"/>
      <c r="EM2136" s="9"/>
      <c r="EN2136" s="9"/>
      <c r="EO2136" s="9"/>
      <c r="EP2136" s="9"/>
      <c r="EQ2136" s="9"/>
      <c r="ER2136" s="9"/>
      <c r="ES2136" s="9"/>
      <c r="ET2136" s="9"/>
      <c r="EU2136" s="9"/>
      <c r="EV2136" s="9"/>
      <c r="EW2136" s="9"/>
      <c r="EX2136" s="9"/>
      <c r="EY2136" s="9"/>
      <c r="EZ2136" s="9"/>
      <c r="FA2136" s="9"/>
      <c r="FB2136" s="9"/>
      <c r="FC2136" s="9"/>
      <c r="FD2136" s="9"/>
      <c r="FE2136" s="9"/>
      <c r="FF2136" s="9"/>
      <c r="FG2136" s="9"/>
      <c r="FH2136" s="9"/>
      <c r="FI2136" s="9"/>
      <c r="FJ2136" s="9"/>
      <c r="FK2136" s="9"/>
      <c r="FL2136" s="9"/>
      <c r="FM2136" s="9"/>
      <c r="FN2136" s="9"/>
      <c r="FO2136" s="9"/>
      <c r="FP2136" s="9"/>
      <c r="FQ2136" s="9"/>
      <c r="FR2136" s="9"/>
      <c r="FS2136" s="9"/>
      <c r="FT2136" s="9"/>
      <c r="FU2136" s="9"/>
      <c r="FV2136" s="9"/>
      <c r="FW2136" s="9"/>
      <c r="FX2136" s="9"/>
      <c r="FY2136" s="9"/>
      <c r="FZ2136" s="9"/>
      <c r="GA2136" s="9"/>
      <c r="GB2136" s="9"/>
      <c r="GC2136" s="9"/>
      <c r="GD2136" s="9"/>
      <c r="GE2136" s="9"/>
      <c r="GF2136" s="9"/>
    </row>
    <row r="2137" spans="2:188" s="95" customFormat="1">
      <c r="B2137" s="96"/>
      <c r="C2137" s="96"/>
      <c r="D2137" s="96"/>
      <c r="E2137" s="173"/>
      <c r="F2137" s="105"/>
      <c r="G2137" s="97"/>
      <c r="L2137" s="107"/>
      <c r="M2137" s="98"/>
      <c r="N2137" s="99"/>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row>
    <row r="2138" spans="2:188" s="95" customFormat="1">
      <c r="B2138" s="96"/>
      <c r="C2138" s="96"/>
      <c r="D2138" s="96"/>
      <c r="E2138" s="173"/>
      <c r="F2138" s="105"/>
      <c r="G2138" s="97"/>
      <c r="L2138" s="107"/>
      <c r="M2138" s="98"/>
      <c r="N2138" s="99"/>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row>
    <row r="2139" spans="2:188" s="95" customFormat="1">
      <c r="B2139" s="96"/>
      <c r="C2139" s="96"/>
      <c r="D2139" s="96"/>
      <c r="E2139" s="173"/>
      <c r="F2139" s="105"/>
      <c r="G2139" s="97"/>
      <c r="L2139" s="107"/>
      <c r="M2139" s="98"/>
      <c r="N2139" s="99"/>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row>
    <row r="2140" spans="2:188" s="95" customFormat="1">
      <c r="B2140" s="96"/>
      <c r="C2140" s="96"/>
      <c r="D2140" s="96"/>
      <c r="E2140" s="173"/>
      <c r="F2140" s="105"/>
      <c r="G2140" s="97"/>
      <c r="L2140" s="107"/>
      <c r="M2140" s="98"/>
      <c r="N2140" s="99"/>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c r="DR2140" s="9"/>
      <c r="DS2140" s="9"/>
      <c r="DT2140" s="9"/>
      <c r="DU2140" s="9"/>
      <c r="DV2140" s="9"/>
      <c r="DW2140" s="9"/>
      <c r="DX2140" s="9"/>
      <c r="DY2140" s="9"/>
      <c r="DZ2140" s="9"/>
      <c r="EA2140" s="9"/>
      <c r="EB2140" s="9"/>
      <c r="EC2140" s="9"/>
      <c r="ED2140" s="9"/>
      <c r="EE2140" s="9"/>
      <c r="EF2140" s="9"/>
      <c r="EG2140" s="9"/>
      <c r="EH2140" s="9"/>
      <c r="EI2140" s="9"/>
      <c r="EJ2140" s="9"/>
      <c r="EK2140" s="9"/>
      <c r="EL2140" s="9"/>
      <c r="EM2140" s="9"/>
      <c r="EN2140" s="9"/>
      <c r="EO2140" s="9"/>
      <c r="EP2140" s="9"/>
      <c r="EQ2140" s="9"/>
      <c r="ER2140" s="9"/>
      <c r="ES2140" s="9"/>
      <c r="ET2140" s="9"/>
      <c r="EU2140" s="9"/>
      <c r="EV2140" s="9"/>
      <c r="EW2140" s="9"/>
      <c r="EX2140" s="9"/>
      <c r="EY2140" s="9"/>
      <c r="EZ2140" s="9"/>
      <c r="FA2140" s="9"/>
      <c r="FB2140" s="9"/>
      <c r="FC2140" s="9"/>
      <c r="FD2140" s="9"/>
      <c r="FE2140" s="9"/>
      <c r="FF2140" s="9"/>
      <c r="FG2140" s="9"/>
      <c r="FH2140" s="9"/>
      <c r="FI2140" s="9"/>
      <c r="FJ2140" s="9"/>
      <c r="FK2140" s="9"/>
      <c r="FL2140" s="9"/>
      <c r="FM2140" s="9"/>
      <c r="FN2140" s="9"/>
      <c r="FO2140" s="9"/>
      <c r="FP2140" s="9"/>
      <c r="FQ2140" s="9"/>
      <c r="FR2140" s="9"/>
      <c r="FS2140" s="9"/>
      <c r="FT2140" s="9"/>
      <c r="FU2140" s="9"/>
      <c r="FV2140" s="9"/>
      <c r="FW2140" s="9"/>
      <c r="FX2140" s="9"/>
      <c r="FY2140" s="9"/>
      <c r="FZ2140" s="9"/>
      <c r="GA2140" s="9"/>
      <c r="GB2140" s="9"/>
      <c r="GC2140" s="9"/>
      <c r="GD2140" s="9"/>
      <c r="GE2140" s="9"/>
      <c r="GF2140" s="9"/>
    </row>
    <row r="2141" spans="2:188" s="95" customFormat="1">
      <c r="B2141" s="96"/>
      <c r="C2141" s="96"/>
      <c r="D2141" s="96"/>
      <c r="E2141" s="173"/>
      <c r="F2141" s="105"/>
      <c r="G2141" s="97"/>
      <c r="L2141" s="107"/>
      <c r="M2141" s="98"/>
      <c r="N2141" s="99"/>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c r="DR2141" s="9"/>
      <c r="DS2141" s="9"/>
      <c r="DT2141" s="9"/>
      <c r="DU2141" s="9"/>
      <c r="DV2141" s="9"/>
      <c r="DW2141" s="9"/>
      <c r="DX2141" s="9"/>
      <c r="DY2141" s="9"/>
      <c r="DZ2141" s="9"/>
      <c r="EA2141" s="9"/>
      <c r="EB2141" s="9"/>
      <c r="EC2141" s="9"/>
      <c r="ED2141" s="9"/>
      <c r="EE2141" s="9"/>
      <c r="EF2141" s="9"/>
      <c r="EG2141" s="9"/>
      <c r="EH2141" s="9"/>
      <c r="EI2141" s="9"/>
      <c r="EJ2141" s="9"/>
      <c r="EK2141" s="9"/>
      <c r="EL2141" s="9"/>
      <c r="EM2141" s="9"/>
      <c r="EN2141" s="9"/>
      <c r="EO2141" s="9"/>
      <c r="EP2141" s="9"/>
      <c r="EQ2141" s="9"/>
      <c r="ER2141" s="9"/>
      <c r="ES2141" s="9"/>
      <c r="ET2141" s="9"/>
      <c r="EU2141" s="9"/>
      <c r="EV2141" s="9"/>
      <c r="EW2141" s="9"/>
      <c r="EX2141" s="9"/>
      <c r="EY2141" s="9"/>
      <c r="EZ2141" s="9"/>
      <c r="FA2141" s="9"/>
      <c r="FB2141" s="9"/>
      <c r="FC2141" s="9"/>
      <c r="FD2141" s="9"/>
      <c r="FE2141" s="9"/>
      <c r="FF2141" s="9"/>
      <c r="FG2141" s="9"/>
      <c r="FH2141" s="9"/>
      <c r="FI2141" s="9"/>
      <c r="FJ2141" s="9"/>
      <c r="FK2141" s="9"/>
      <c r="FL2141" s="9"/>
      <c r="FM2141" s="9"/>
      <c r="FN2141" s="9"/>
      <c r="FO2141" s="9"/>
      <c r="FP2141" s="9"/>
      <c r="FQ2141" s="9"/>
      <c r="FR2141" s="9"/>
      <c r="FS2141" s="9"/>
      <c r="FT2141" s="9"/>
      <c r="FU2141" s="9"/>
      <c r="FV2141" s="9"/>
      <c r="FW2141" s="9"/>
      <c r="FX2141" s="9"/>
      <c r="FY2141" s="9"/>
      <c r="FZ2141" s="9"/>
      <c r="GA2141" s="9"/>
      <c r="GB2141" s="9"/>
      <c r="GC2141" s="9"/>
      <c r="GD2141" s="9"/>
      <c r="GE2141" s="9"/>
      <c r="GF2141" s="9"/>
    </row>
    <row r="2142" spans="2:188" s="95" customFormat="1">
      <c r="B2142" s="96"/>
      <c r="C2142" s="96"/>
      <c r="D2142" s="96"/>
      <c r="E2142" s="173"/>
      <c r="F2142" s="105"/>
      <c r="G2142" s="97"/>
      <c r="L2142" s="107"/>
      <c r="M2142" s="98"/>
      <c r="N2142" s="99"/>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9"/>
      <c r="EV2142" s="9"/>
      <c r="EW2142" s="9"/>
      <c r="EX2142" s="9"/>
      <c r="EY2142" s="9"/>
      <c r="EZ2142" s="9"/>
      <c r="FA2142" s="9"/>
      <c r="FB2142" s="9"/>
      <c r="FC2142" s="9"/>
      <c r="FD2142" s="9"/>
      <c r="FE2142" s="9"/>
      <c r="FF2142" s="9"/>
      <c r="FG2142" s="9"/>
      <c r="FH2142" s="9"/>
      <c r="FI2142" s="9"/>
      <c r="FJ2142" s="9"/>
      <c r="FK2142" s="9"/>
      <c r="FL2142" s="9"/>
      <c r="FM2142" s="9"/>
      <c r="FN2142" s="9"/>
      <c r="FO2142" s="9"/>
      <c r="FP2142" s="9"/>
      <c r="FQ2142" s="9"/>
      <c r="FR2142" s="9"/>
      <c r="FS2142" s="9"/>
      <c r="FT2142" s="9"/>
      <c r="FU2142" s="9"/>
      <c r="FV2142" s="9"/>
      <c r="FW2142" s="9"/>
      <c r="FX2142" s="9"/>
      <c r="FY2142" s="9"/>
      <c r="FZ2142" s="9"/>
      <c r="GA2142" s="9"/>
      <c r="GB2142" s="9"/>
      <c r="GC2142" s="9"/>
      <c r="GD2142" s="9"/>
      <c r="GE2142" s="9"/>
      <c r="GF2142" s="9"/>
    </row>
    <row r="2143" spans="2:188" s="95" customFormat="1">
      <c r="B2143" s="96"/>
      <c r="C2143" s="96"/>
      <c r="D2143" s="96"/>
      <c r="E2143" s="173"/>
      <c r="F2143" s="105"/>
      <c r="G2143" s="97"/>
      <c r="L2143" s="107"/>
      <c r="M2143" s="98"/>
      <c r="N2143" s="99"/>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c r="DR2143" s="9"/>
      <c r="DS2143" s="9"/>
      <c r="DT2143" s="9"/>
      <c r="DU2143" s="9"/>
      <c r="DV2143" s="9"/>
      <c r="DW2143" s="9"/>
      <c r="DX2143" s="9"/>
      <c r="DY2143" s="9"/>
      <c r="DZ2143" s="9"/>
      <c r="EA2143" s="9"/>
      <c r="EB2143" s="9"/>
      <c r="EC2143" s="9"/>
      <c r="ED2143" s="9"/>
      <c r="EE2143" s="9"/>
      <c r="EF2143" s="9"/>
      <c r="EG2143" s="9"/>
      <c r="EH2143" s="9"/>
      <c r="EI2143" s="9"/>
      <c r="EJ2143" s="9"/>
      <c r="EK2143" s="9"/>
      <c r="EL2143" s="9"/>
      <c r="EM2143" s="9"/>
      <c r="EN2143" s="9"/>
      <c r="EO2143" s="9"/>
      <c r="EP2143" s="9"/>
      <c r="EQ2143" s="9"/>
      <c r="ER2143" s="9"/>
      <c r="ES2143" s="9"/>
      <c r="ET2143" s="9"/>
      <c r="EU2143" s="9"/>
      <c r="EV2143" s="9"/>
      <c r="EW2143" s="9"/>
      <c r="EX2143" s="9"/>
      <c r="EY2143" s="9"/>
      <c r="EZ2143" s="9"/>
      <c r="FA2143" s="9"/>
      <c r="FB2143" s="9"/>
      <c r="FC2143" s="9"/>
      <c r="FD2143" s="9"/>
      <c r="FE2143" s="9"/>
      <c r="FF2143" s="9"/>
      <c r="FG2143" s="9"/>
      <c r="FH2143" s="9"/>
      <c r="FI2143" s="9"/>
      <c r="FJ2143" s="9"/>
      <c r="FK2143" s="9"/>
      <c r="FL2143" s="9"/>
      <c r="FM2143" s="9"/>
      <c r="FN2143" s="9"/>
      <c r="FO2143" s="9"/>
      <c r="FP2143" s="9"/>
      <c r="FQ2143" s="9"/>
      <c r="FR2143" s="9"/>
      <c r="FS2143" s="9"/>
      <c r="FT2143" s="9"/>
      <c r="FU2143" s="9"/>
      <c r="FV2143" s="9"/>
      <c r="FW2143" s="9"/>
      <c r="FX2143" s="9"/>
      <c r="FY2143" s="9"/>
      <c r="FZ2143" s="9"/>
      <c r="GA2143" s="9"/>
      <c r="GB2143" s="9"/>
      <c r="GC2143" s="9"/>
      <c r="GD2143" s="9"/>
      <c r="GE2143" s="9"/>
      <c r="GF2143" s="9"/>
    </row>
    <row r="2144" spans="2:188" s="95" customFormat="1">
      <c r="B2144" s="96"/>
      <c r="C2144" s="96"/>
      <c r="D2144" s="96"/>
      <c r="E2144" s="173"/>
      <c r="F2144" s="105"/>
      <c r="G2144" s="97"/>
      <c r="L2144" s="107"/>
      <c r="M2144" s="98"/>
      <c r="N2144" s="99"/>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c r="DR2144" s="9"/>
      <c r="DS2144" s="9"/>
      <c r="DT2144" s="9"/>
      <c r="DU2144" s="9"/>
      <c r="DV2144" s="9"/>
      <c r="DW2144" s="9"/>
      <c r="DX2144" s="9"/>
      <c r="DY2144" s="9"/>
      <c r="DZ2144" s="9"/>
      <c r="EA2144" s="9"/>
      <c r="EB2144" s="9"/>
      <c r="EC2144" s="9"/>
      <c r="ED2144" s="9"/>
      <c r="EE2144" s="9"/>
      <c r="EF2144" s="9"/>
      <c r="EG2144" s="9"/>
      <c r="EH2144" s="9"/>
      <c r="EI2144" s="9"/>
      <c r="EJ2144" s="9"/>
      <c r="EK2144" s="9"/>
      <c r="EL2144" s="9"/>
      <c r="EM2144" s="9"/>
      <c r="EN2144" s="9"/>
      <c r="EO2144" s="9"/>
      <c r="EP2144" s="9"/>
      <c r="EQ2144" s="9"/>
      <c r="ER2144" s="9"/>
      <c r="ES2144" s="9"/>
      <c r="ET2144" s="9"/>
      <c r="EU2144" s="9"/>
      <c r="EV2144" s="9"/>
      <c r="EW2144" s="9"/>
      <c r="EX2144" s="9"/>
      <c r="EY2144" s="9"/>
      <c r="EZ2144" s="9"/>
      <c r="FA2144" s="9"/>
      <c r="FB2144" s="9"/>
      <c r="FC2144" s="9"/>
      <c r="FD2144" s="9"/>
      <c r="FE2144" s="9"/>
      <c r="FF2144" s="9"/>
      <c r="FG2144" s="9"/>
      <c r="FH2144" s="9"/>
      <c r="FI2144" s="9"/>
      <c r="FJ2144" s="9"/>
      <c r="FK2144" s="9"/>
      <c r="FL2144" s="9"/>
      <c r="FM2144" s="9"/>
      <c r="FN2144" s="9"/>
      <c r="FO2144" s="9"/>
      <c r="FP2144" s="9"/>
      <c r="FQ2144" s="9"/>
      <c r="FR2144" s="9"/>
      <c r="FS2144" s="9"/>
      <c r="FT2144" s="9"/>
      <c r="FU2144" s="9"/>
      <c r="FV2144" s="9"/>
      <c r="FW2144" s="9"/>
      <c r="FX2144" s="9"/>
      <c r="FY2144" s="9"/>
      <c r="FZ2144" s="9"/>
      <c r="GA2144" s="9"/>
      <c r="GB2144" s="9"/>
      <c r="GC2144" s="9"/>
      <c r="GD2144" s="9"/>
      <c r="GE2144" s="9"/>
      <c r="GF2144" s="9"/>
    </row>
    <row r="2145" spans="2:188" s="95" customFormat="1">
      <c r="B2145" s="96"/>
      <c r="C2145" s="96"/>
      <c r="D2145" s="96"/>
      <c r="E2145" s="173"/>
      <c r="F2145" s="105"/>
      <c r="G2145" s="97"/>
      <c r="L2145" s="107"/>
      <c r="M2145" s="98"/>
      <c r="N2145" s="99"/>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c r="DR2145" s="9"/>
      <c r="DS2145" s="9"/>
      <c r="DT2145" s="9"/>
      <c r="DU2145" s="9"/>
      <c r="DV2145" s="9"/>
      <c r="DW2145" s="9"/>
      <c r="DX2145" s="9"/>
      <c r="DY2145" s="9"/>
      <c r="DZ2145" s="9"/>
      <c r="EA2145" s="9"/>
      <c r="EB2145" s="9"/>
      <c r="EC2145" s="9"/>
      <c r="ED2145" s="9"/>
      <c r="EE2145" s="9"/>
      <c r="EF2145" s="9"/>
      <c r="EG2145" s="9"/>
      <c r="EH2145" s="9"/>
      <c r="EI2145" s="9"/>
      <c r="EJ2145" s="9"/>
      <c r="EK2145" s="9"/>
      <c r="EL2145" s="9"/>
      <c r="EM2145" s="9"/>
      <c r="EN2145" s="9"/>
      <c r="EO2145" s="9"/>
      <c r="EP2145" s="9"/>
      <c r="EQ2145" s="9"/>
      <c r="ER2145" s="9"/>
      <c r="ES2145" s="9"/>
      <c r="ET2145" s="9"/>
      <c r="EU2145" s="9"/>
      <c r="EV2145" s="9"/>
      <c r="EW2145" s="9"/>
      <c r="EX2145" s="9"/>
      <c r="EY2145" s="9"/>
      <c r="EZ2145" s="9"/>
      <c r="FA2145" s="9"/>
      <c r="FB2145" s="9"/>
      <c r="FC2145" s="9"/>
      <c r="FD2145" s="9"/>
      <c r="FE2145" s="9"/>
      <c r="FF2145" s="9"/>
      <c r="FG2145" s="9"/>
      <c r="FH2145" s="9"/>
      <c r="FI2145" s="9"/>
      <c r="FJ2145" s="9"/>
      <c r="FK2145" s="9"/>
      <c r="FL2145" s="9"/>
      <c r="FM2145" s="9"/>
      <c r="FN2145" s="9"/>
      <c r="FO2145" s="9"/>
      <c r="FP2145" s="9"/>
      <c r="FQ2145" s="9"/>
      <c r="FR2145" s="9"/>
      <c r="FS2145" s="9"/>
      <c r="FT2145" s="9"/>
      <c r="FU2145" s="9"/>
      <c r="FV2145" s="9"/>
      <c r="FW2145" s="9"/>
      <c r="FX2145" s="9"/>
      <c r="FY2145" s="9"/>
      <c r="FZ2145" s="9"/>
      <c r="GA2145" s="9"/>
      <c r="GB2145" s="9"/>
      <c r="GC2145" s="9"/>
      <c r="GD2145" s="9"/>
      <c r="GE2145" s="9"/>
      <c r="GF2145" s="9"/>
    </row>
    <row r="2146" spans="2:188" s="95" customFormat="1">
      <c r="B2146" s="96"/>
      <c r="C2146" s="96"/>
      <c r="D2146" s="96"/>
      <c r="E2146" s="173"/>
      <c r="F2146" s="105"/>
      <c r="G2146" s="97"/>
      <c r="L2146" s="107"/>
      <c r="M2146" s="98"/>
      <c r="N2146" s="99"/>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c r="DR2146" s="9"/>
      <c r="DS2146" s="9"/>
      <c r="DT2146" s="9"/>
      <c r="DU2146" s="9"/>
      <c r="DV2146" s="9"/>
      <c r="DW2146" s="9"/>
      <c r="DX2146" s="9"/>
      <c r="DY2146" s="9"/>
      <c r="DZ2146" s="9"/>
      <c r="EA2146" s="9"/>
      <c r="EB2146" s="9"/>
      <c r="EC2146" s="9"/>
      <c r="ED2146" s="9"/>
      <c r="EE2146" s="9"/>
      <c r="EF2146" s="9"/>
      <c r="EG2146" s="9"/>
      <c r="EH2146" s="9"/>
      <c r="EI2146" s="9"/>
      <c r="EJ2146" s="9"/>
      <c r="EK2146" s="9"/>
      <c r="EL2146" s="9"/>
      <c r="EM2146" s="9"/>
      <c r="EN2146" s="9"/>
      <c r="EO2146" s="9"/>
      <c r="EP2146" s="9"/>
      <c r="EQ2146" s="9"/>
      <c r="ER2146" s="9"/>
      <c r="ES2146" s="9"/>
      <c r="ET2146" s="9"/>
      <c r="EU2146" s="9"/>
      <c r="EV2146" s="9"/>
      <c r="EW2146" s="9"/>
      <c r="EX2146" s="9"/>
      <c r="EY2146" s="9"/>
      <c r="EZ2146" s="9"/>
      <c r="FA2146" s="9"/>
      <c r="FB2146" s="9"/>
      <c r="FC2146" s="9"/>
      <c r="FD2146" s="9"/>
      <c r="FE2146" s="9"/>
      <c r="FF2146" s="9"/>
      <c r="FG2146" s="9"/>
      <c r="FH2146" s="9"/>
      <c r="FI2146" s="9"/>
      <c r="FJ2146" s="9"/>
      <c r="FK2146" s="9"/>
      <c r="FL2146" s="9"/>
      <c r="FM2146" s="9"/>
      <c r="FN2146" s="9"/>
      <c r="FO2146" s="9"/>
      <c r="FP2146" s="9"/>
      <c r="FQ2146" s="9"/>
      <c r="FR2146" s="9"/>
      <c r="FS2146" s="9"/>
      <c r="FT2146" s="9"/>
      <c r="FU2146" s="9"/>
      <c r="FV2146" s="9"/>
      <c r="FW2146" s="9"/>
      <c r="FX2146" s="9"/>
      <c r="FY2146" s="9"/>
      <c r="FZ2146" s="9"/>
      <c r="GA2146" s="9"/>
      <c r="GB2146" s="9"/>
      <c r="GC2146" s="9"/>
      <c r="GD2146" s="9"/>
      <c r="GE2146" s="9"/>
      <c r="GF2146" s="9"/>
    </row>
    <row r="2147" spans="2:188" s="95" customFormat="1">
      <c r="B2147" s="96"/>
      <c r="C2147" s="96"/>
      <c r="D2147" s="96"/>
      <c r="E2147" s="173"/>
      <c r="F2147" s="105"/>
      <c r="G2147" s="97"/>
      <c r="L2147" s="107"/>
      <c r="M2147" s="98"/>
      <c r="N2147" s="99"/>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c r="DR2147" s="9"/>
      <c r="DS2147" s="9"/>
      <c r="DT2147" s="9"/>
      <c r="DU2147" s="9"/>
      <c r="DV2147" s="9"/>
      <c r="DW2147" s="9"/>
      <c r="DX2147" s="9"/>
      <c r="DY2147" s="9"/>
      <c r="DZ2147" s="9"/>
      <c r="EA2147" s="9"/>
      <c r="EB2147" s="9"/>
      <c r="EC2147" s="9"/>
      <c r="ED2147" s="9"/>
      <c r="EE2147" s="9"/>
      <c r="EF2147" s="9"/>
      <c r="EG2147" s="9"/>
      <c r="EH2147" s="9"/>
      <c r="EI2147" s="9"/>
      <c r="EJ2147" s="9"/>
      <c r="EK2147" s="9"/>
      <c r="EL2147" s="9"/>
      <c r="EM2147" s="9"/>
      <c r="EN2147" s="9"/>
      <c r="EO2147" s="9"/>
      <c r="EP2147" s="9"/>
      <c r="EQ2147" s="9"/>
      <c r="ER2147" s="9"/>
      <c r="ES2147" s="9"/>
      <c r="ET2147" s="9"/>
      <c r="EU2147" s="9"/>
      <c r="EV2147" s="9"/>
      <c r="EW2147" s="9"/>
      <c r="EX2147" s="9"/>
      <c r="EY2147" s="9"/>
      <c r="EZ2147" s="9"/>
      <c r="FA2147" s="9"/>
      <c r="FB2147" s="9"/>
      <c r="FC2147" s="9"/>
      <c r="FD2147" s="9"/>
      <c r="FE2147" s="9"/>
      <c r="FF2147" s="9"/>
      <c r="FG2147" s="9"/>
      <c r="FH2147" s="9"/>
      <c r="FI2147" s="9"/>
      <c r="FJ2147" s="9"/>
      <c r="FK2147" s="9"/>
      <c r="FL2147" s="9"/>
      <c r="FM2147" s="9"/>
      <c r="FN2147" s="9"/>
      <c r="FO2147" s="9"/>
      <c r="FP2147" s="9"/>
      <c r="FQ2147" s="9"/>
      <c r="FR2147" s="9"/>
      <c r="FS2147" s="9"/>
      <c r="FT2147" s="9"/>
      <c r="FU2147" s="9"/>
      <c r="FV2147" s="9"/>
      <c r="FW2147" s="9"/>
      <c r="FX2147" s="9"/>
      <c r="FY2147" s="9"/>
      <c r="FZ2147" s="9"/>
      <c r="GA2147" s="9"/>
      <c r="GB2147" s="9"/>
      <c r="GC2147" s="9"/>
      <c r="GD2147" s="9"/>
      <c r="GE2147" s="9"/>
      <c r="GF2147" s="9"/>
    </row>
    <row r="2148" spans="2:188" s="95" customFormat="1">
      <c r="B2148" s="96"/>
      <c r="C2148" s="96"/>
      <c r="D2148" s="96"/>
      <c r="E2148" s="173"/>
      <c r="F2148" s="105"/>
      <c r="G2148" s="97"/>
      <c r="L2148" s="107"/>
      <c r="M2148" s="98"/>
      <c r="N2148" s="99"/>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c r="DR2148" s="9"/>
      <c r="DS2148" s="9"/>
      <c r="DT2148" s="9"/>
      <c r="DU2148" s="9"/>
      <c r="DV2148" s="9"/>
      <c r="DW2148" s="9"/>
      <c r="DX2148" s="9"/>
      <c r="DY2148" s="9"/>
      <c r="DZ2148" s="9"/>
      <c r="EA2148" s="9"/>
      <c r="EB2148" s="9"/>
      <c r="EC2148" s="9"/>
      <c r="ED2148" s="9"/>
      <c r="EE2148" s="9"/>
      <c r="EF2148" s="9"/>
      <c r="EG2148" s="9"/>
      <c r="EH2148" s="9"/>
      <c r="EI2148" s="9"/>
      <c r="EJ2148" s="9"/>
      <c r="EK2148" s="9"/>
      <c r="EL2148" s="9"/>
      <c r="EM2148" s="9"/>
      <c r="EN2148" s="9"/>
      <c r="EO2148" s="9"/>
      <c r="EP2148" s="9"/>
      <c r="EQ2148" s="9"/>
      <c r="ER2148" s="9"/>
      <c r="ES2148" s="9"/>
      <c r="ET2148" s="9"/>
      <c r="EU2148" s="9"/>
      <c r="EV2148" s="9"/>
      <c r="EW2148" s="9"/>
      <c r="EX2148" s="9"/>
      <c r="EY2148" s="9"/>
      <c r="EZ2148" s="9"/>
      <c r="FA2148" s="9"/>
      <c r="FB2148" s="9"/>
      <c r="FC2148" s="9"/>
      <c r="FD2148" s="9"/>
      <c r="FE2148" s="9"/>
      <c r="FF2148" s="9"/>
      <c r="FG2148" s="9"/>
      <c r="FH2148" s="9"/>
      <c r="FI2148" s="9"/>
      <c r="FJ2148" s="9"/>
      <c r="FK2148" s="9"/>
      <c r="FL2148" s="9"/>
      <c r="FM2148" s="9"/>
      <c r="FN2148" s="9"/>
      <c r="FO2148" s="9"/>
      <c r="FP2148" s="9"/>
      <c r="FQ2148" s="9"/>
      <c r="FR2148" s="9"/>
      <c r="FS2148" s="9"/>
      <c r="FT2148" s="9"/>
      <c r="FU2148" s="9"/>
      <c r="FV2148" s="9"/>
      <c r="FW2148" s="9"/>
      <c r="FX2148" s="9"/>
      <c r="FY2148" s="9"/>
      <c r="FZ2148" s="9"/>
      <c r="GA2148" s="9"/>
      <c r="GB2148" s="9"/>
      <c r="GC2148" s="9"/>
      <c r="GD2148" s="9"/>
      <c r="GE2148" s="9"/>
      <c r="GF2148" s="9"/>
    </row>
    <row r="2149" spans="2:188" s="95" customFormat="1">
      <c r="B2149" s="96"/>
      <c r="C2149" s="96"/>
      <c r="D2149" s="96"/>
      <c r="E2149" s="173"/>
      <c r="F2149" s="105"/>
      <c r="G2149" s="97"/>
      <c r="L2149" s="107"/>
      <c r="M2149" s="98"/>
      <c r="N2149" s="99"/>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c r="DR2149" s="9"/>
      <c r="DS2149" s="9"/>
      <c r="DT2149" s="9"/>
      <c r="DU2149" s="9"/>
      <c r="DV2149" s="9"/>
      <c r="DW2149" s="9"/>
      <c r="DX2149" s="9"/>
      <c r="DY2149" s="9"/>
      <c r="DZ2149" s="9"/>
      <c r="EA2149" s="9"/>
      <c r="EB2149" s="9"/>
      <c r="EC2149" s="9"/>
      <c r="ED2149" s="9"/>
      <c r="EE2149" s="9"/>
      <c r="EF2149" s="9"/>
      <c r="EG2149" s="9"/>
      <c r="EH2149" s="9"/>
      <c r="EI2149" s="9"/>
      <c r="EJ2149" s="9"/>
      <c r="EK2149" s="9"/>
      <c r="EL2149" s="9"/>
      <c r="EM2149" s="9"/>
      <c r="EN2149" s="9"/>
      <c r="EO2149" s="9"/>
      <c r="EP2149" s="9"/>
      <c r="EQ2149" s="9"/>
      <c r="ER2149" s="9"/>
      <c r="ES2149" s="9"/>
      <c r="ET2149" s="9"/>
      <c r="EU2149" s="9"/>
      <c r="EV2149" s="9"/>
      <c r="EW2149" s="9"/>
      <c r="EX2149" s="9"/>
      <c r="EY2149" s="9"/>
      <c r="EZ2149" s="9"/>
      <c r="FA2149" s="9"/>
      <c r="FB2149" s="9"/>
      <c r="FC2149" s="9"/>
      <c r="FD2149" s="9"/>
      <c r="FE2149" s="9"/>
      <c r="FF2149" s="9"/>
      <c r="FG2149" s="9"/>
      <c r="FH2149" s="9"/>
      <c r="FI2149" s="9"/>
      <c r="FJ2149" s="9"/>
      <c r="FK2149" s="9"/>
      <c r="FL2149" s="9"/>
      <c r="FM2149" s="9"/>
      <c r="FN2149" s="9"/>
      <c r="FO2149" s="9"/>
      <c r="FP2149" s="9"/>
      <c r="FQ2149" s="9"/>
      <c r="FR2149" s="9"/>
      <c r="FS2149" s="9"/>
      <c r="FT2149" s="9"/>
      <c r="FU2149" s="9"/>
      <c r="FV2149" s="9"/>
      <c r="FW2149" s="9"/>
      <c r="FX2149" s="9"/>
      <c r="FY2149" s="9"/>
      <c r="FZ2149" s="9"/>
      <c r="GA2149" s="9"/>
      <c r="GB2149" s="9"/>
      <c r="GC2149" s="9"/>
      <c r="GD2149" s="9"/>
      <c r="GE2149" s="9"/>
      <c r="GF2149" s="9"/>
    </row>
    <row r="2150" spans="2:188" s="95" customFormat="1">
      <c r="B2150" s="96"/>
      <c r="C2150" s="96"/>
      <c r="D2150" s="96"/>
      <c r="E2150" s="173"/>
      <c r="F2150" s="105"/>
      <c r="G2150" s="97"/>
      <c r="L2150" s="107"/>
      <c r="M2150" s="98"/>
      <c r="N2150" s="99"/>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9"/>
      <c r="EV2150" s="9"/>
      <c r="EW2150" s="9"/>
      <c r="EX2150" s="9"/>
      <c r="EY2150" s="9"/>
      <c r="EZ2150" s="9"/>
      <c r="FA2150" s="9"/>
      <c r="FB2150" s="9"/>
      <c r="FC2150" s="9"/>
      <c r="FD2150" s="9"/>
      <c r="FE2150" s="9"/>
      <c r="FF2150" s="9"/>
      <c r="FG2150" s="9"/>
      <c r="FH2150" s="9"/>
      <c r="FI2150" s="9"/>
      <c r="FJ2150" s="9"/>
      <c r="FK2150" s="9"/>
      <c r="FL2150" s="9"/>
      <c r="FM2150" s="9"/>
      <c r="FN2150" s="9"/>
      <c r="FO2150" s="9"/>
      <c r="FP2150" s="9"/>
      <c r="FQ2150" s="9"/>
      <c r="FR2150" s="9"/>
      <c r="FS2150" s="9"/>
      <c r="FT2150" s="9"/>
      <c r="FU2150" s="9"/>
      <c r="FV2150" s="9"/>
      <c r="FW2150" s="9"/>
      <c r="FX2150" s="9"/>
      <c r="FY2150" s="9"/>
      <c r="FZ2150" s="9"/>
      <c r="GA2150" s="9"/>
      <c r="GB2150" s="9"/>
      <c r="GC2150" s="9"/>
      <c r="GD2150" s="9"/>
      <c r="GE2150" s="9"/>
      <c r="GF2150" s="9"/>
    </row>
    <row r="2151" spans="2:188" s="95" customFormat="1">
      <c r="B2151" s="96"/>
      <c r="C2151" s="96"/>
      <c r="D2151" s="96"/>
      <c r="E2151" s="173"/>
      <c r="F2151" s="105"/>
      <c r="G2151" s="97"/>
      <c r="L2151" s="107"/>
      <c r="M2151" s="98"/>
      <c r="N2151" s="99"/>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c r="DR2151" s="9"/>
      <c r="DS2151" s="9"/>
      <c r="DT2151" s="9"/>
      <c r="DU2151" s="9"/>
      <c r="DV2151" s="9"/>
      <c r="DW2151" s="9"/>
      <c r="DX2151" s="9"/>
      <c r="DY2151" s="9"/>
      <c r="DZ2151" s="9"/>
      <c r="EA2151" s="9"/>
      <c r="EB2151" s="9"/>
      <c r="EC2151" s="9"/>
      <c r="ED2151" s="9"/>
      <c r="EE2151" s="9"/>
      <c r="EF2151" s="9"/>
      <c r="EG2151" s="9"/>
      <c r="EH2151" s="9"/>
      <c r="EI2151" s="9"/>
      <c r="EJ2151" s="9"/>
      <c r="EK2151" s="9"/>
      <c r="EL2151" s="9"/>
      <c r="EM2151" s="9"/>
      <c r="EN2151" s="9"/>
      <c r="EO2151" s="9"/>
      <c r="EP2151" s="9"/>
      <c r="EQ2151" s="9"/>
      <c r="ER2151" s="9"/>
      <c r="ES2151" s="9"/>
      <c r="ET2151" s="9"/>
      <c r="EU2151" s="9"/>
      <c r="EV2151" s="9"/>
      <c r="EW2151" s="9"/>
      <c r="EX2151" s="9"/>
      <c r="EY2151" s="9"/>
      <c r="EZ2151" s="9"/>
      <c r="FA2151" s="9"/>
      <c r="FB2151" s="9"/>
      <c r="FC2151" s="9"/>
      <c r="FD2151" s="9"/>
      <c r="FE2151" s="9"/>
      <c r="FF2151" s="9"/>
      <c r="FG2151" s="9"/>
      <c r="FH2151" s="9"/>
      <c r="FI2151" s="9"/>
      <c r="FJ2151" s="9"/>
      <c r="FK2151" s="9"/>
      <c r="FL2151" s="9"/>
      <c r="FM2151" s="9"/>
      <c r="FN2151" s="9"/>
      <c r="FO2151" s="9"/>
      <c r="FP2151" s="9"/>
      <c r="FQ2151" s="9"/>
      <c r="FR2151" s="9"/>
      <c r="FS2151" s="9"/>
      <c r="FT2151" s="9"/>
      <c r="FU2151" s="9"/>
      <c r="FV2151" s="9"/>
      <c r="FW2151" s="9"/>
      <c r="FX2151" s="9"/>
      <c r="FY2151" s="9"/>
      <c r="FZ2151" s="9"/>
      <c r="GA2151" s="9"/>
      <c r="GB2151" s="9"/>
      <c r="GC2151" s="9"/>
      <c r="GD2151" s="9"/>
      <c r="GE2151" s="9"/>
      <c r="GF2151" s="9"/>
    </row>
    <row r="2152" spans="2:188" s="95" customFormat="1">
      <c r="B2152" s="96"/>
      <c r="C2152" s="96"/>
      <c r="D2152" s="96"/>
      <c r="E2152" s="173"/>
      <c r="F2152" s="105"/>
      <c r="G2152" s="97"/>
      <c r="L2152" s="107"/>
      <c r="M2152" s="98"/>
      <c r="N2152" s="99"/>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c r="DR2152" s="9"/>
      <c r="DS2152" s="9"/>
      <c r="DT2152" s="9"/>
      <c r="DU2152" s="9"/>
      <c r="DV2152" s="9"/>
      <c r="DW2152" s="9"/>
      <c r="DX2152" s="9"/>
      <c r="DY2152" s="9"/>
      <c r="DZ2152" s="9"/>
      <c r="EA2152" s="9"/>
      <c r="EB2152" s="9"/>
      <c r="EC2152" s="9"/>
      <c r="ED2152" s="9"/>
      <c r="EE2152" s="9"/>
      <c r="EF2152" s="9"/>
      <c r="EG2152" s="9"/>
      <c r="EH2152" s="9"/>
      <c r="EI2152" s="9"/>
      <c r="EJ2152" s="9"/>
      <c r="EK2152" s="9"/>
      <c r="EL2152" s="9"/>
      <c r="EM2152" s="9"/>
      <c r="EN2152" s="9"/>
      <c r="EO2152" s="9"/>
      <c r="EP2152" s="9"/>
      <c r="EQ2152" s="9"/>
      <c r="ER2152" s="9"/>
      <c r="ES2152" s="9"/>
      <c r="ET2152" s="9"/>
      <c r="EU2152" s="9"/>
      <c r="EV2152" s="9"/>
      <c r="EW2152" s="9"/>
      <c r="EX2152" s="9"/>
      <c r="EY2152" s="9"/>
      <c r="EZ2152" s="9"/>
      <c r="FA2152" s="9"/>
      <c r="FB2152" s="9"/>
      <c r="FC2152" s="9"/>
      <c r="FD2152" s="9"/>
      <c r="FE2152" s="9"/>
      <c r="FF2152" s="9"/>
      <c r="FG2152" s="9"/>
      <c r="FH2152" s="9"/>
      <c r="FI2152" s="9"/>
      <c r="FJ2152" s="9"/>
      <c r="FK2152" s="9"/>
      <c r="FL2152" s="9"/>
      <c r="FM2152" s="9"/>
      <c r="FN2152" s="9"/>
      <c r="FO2152" s="9"/>
      <c r="FP2152" s="9"/>
      <c r="FQ2152" s="9"/>
      <c r="FR2152" s="9"/>
      <c r="FS2152" s="9"/>
      <c r="FT2152" s="9"/>
      <c r="FU2152" s="9"/>
      <c r="FV2152" s="9"/>
      <c r="FW2152" s="9"/>
      <c r="FX2152" s="9"/>
      <c r="FY2152" s="9"/>
      <c r="FZ2152" s="9"/>
      <c r="GA2152" s="9"/>
      <c r="GB2152" s="9"/>
      <c r="GC2152" s="9"/>
      <c r="GD2152" s="9"/>
      <c r="GE2152" s="9"/>
      <c r="GF2152" s="9"/>
    </row>
    <row r="2153" spans="2:188" s="95" customFormat="1">
      <c r="B2153" s="96"/>
      <c r="C2153" s="96"/>
      <c r="D2153" s="96"/>
      <c r="E2153" s="173"/>
      <c r="F2153" s="105"/>
      <c r="G2153" s="97"/>
      <c r="L2153" s="107"/>
      <c r="M2153" s="98"/>
      <c r="N2153" s="99"/>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c r="DR2153" s="9"/>
      <c r="DS2153" s="9"/>
      <c r="DT2153" s="9"/>
      <c r="DU2153" s="9"/>
      <c r="DV2153" s="9"/>
      <c r="DW2153" s="9"/>
      <c r="DX2153" s="9"/>
      <c r="DY2153" s="9"/>
      <c r="DZ2153" s="9"/>
      <c r="EA2153" s="9"/>
      <c r="EB2153" s="9"/>
      <c r="EC2153" s="9"/>
      <c r="ED2153" s="9"/>
      <c r="EE2153" s="9"/>
      <c r="EF2153" s="9"/>
      <c r="EG2153" s="9"/>
      <c r="EH2153" s="9"/>
      <c r="EI2153" s="9"/>
      <c r="EJ2153" s="9"/>
      <c r="EK2153" s="9"/>
      <c r="EL2153" s="9"/>
      <c r="EM2153" s="9"/>
      <c r="EN2153" s="9"/>
      <c r="EO2153" s="9"/>
      <c r="EP2153" s="9"/>
      <c r="EQ2153" s="9"/>
      <c r="ER2153" s="9"/>
      <c r="ES2153" s="9"/>
      <c r="ET2153" s="9"/>
      <c r="EU2153" s="9"/>
      <c r="EV2153" s="9"/>
      <c r="EW2153" s="9"/>
      <c r="EX2153" s="9"/>
      <c r="EY2153" s="9"/>
      <c r="EZ2153" s="9"/>
      <c r="FA2153" s="9"/>
      <c r="FB2153" s="9"/>
      <c r="FC2153" s="9"/>
      <c r="FD2153" s="9"/>
      <c r="FE2153" s="9"/>
      <c r="FF2153" s="9"/>
      <c r="FG2153" s="9"/>
      <c r="FH2153" s="9"/>
      <c r="FI2153" s="9"/>
      <c r="FJ2153" s="9"/>
      <c r="FK2153" s="9"/>
      <c r="FL2153" s="9"/>
      <c r="FM2153" s="9"/>
      <c r="FN2153" s="9"/>
      <c r="FO2153" s="9"/>
      <c r="FP2153" s="9"/>
      <c r="FQ2153" s="9"/>
      <c r="FR2153" s="9"/>
      <c r="FS2153" s="9"/>
      <c r="FT2153" s="9"/>
      <c r="FU2153" s="9"/>
      <c r="FV2153" s="9"/>
      <c r="FW2153" s="9"/>
      <c r="FX2153" s="9"/>
      <c r="FY2153" s="9"/>
      <c r="FZ2153" s="9"/>
      <c r="GA2153" s="9"/>
      <c r="GB2153" s="9"/>
      <c r="GC2153" s="9"/>
      <c r="GD2153" s="9"/>
      <c r="GE2153" s="9"/>
      <c r="GF2153" s="9"/>
    </row>
    <row r="2154" spans="2:188" s="95" customFormat="1">
      <c r="B2154" s="96"/>
      <c r="C2154" s="96"/>
      <c r="D2154" s="96"/>
      <c r="E2154" s="173"/>
      <c r="F2154" s="105"/>
      <c r="G2154" s="97"/>
      <c r="L2154" s="107"/>
      <c r="M2154" s="98"/>
      <c r="N2154" s="99"/>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c r="DR2154" s="9"/>
      <c r="DS2154" s="9"/>
      <c r="DT2154" s="9"/>
      <c r="DU2154" s="9"/>
      <c r="DV2154" s="9"/>
      <c r="DW2154" s="9"/>
      <c r="DX2154" s="9"/>
      <c r="DY2154" s="9"/>
      <c r="DZ2154" s="9"/>
      <c r="EA2154" s="9"/>
      <c r="EB2154" s="9"/>
      <c r="EC2154" s="9"/>
      <c r="ED2154" s="9"/>
      <c r="EE2154" s="9"/>
      <c r="EF2154" s="9"/>
      <c r="EG2154" s="9"/>
      <c r="EH2154" s="9"/>
      <c r="EI2154" s="9"/>
      <c r="EJ2154" s="9"/>
      <c r="EK2154" s="9"/>
      <c r="EL2154" s="9"/>
      <c r="EM2154" s="9"/>
      <c r="EN2154" s="9"/>
      <c r="EO2154" s="9"/>
      <c r="EP2154" s="9"/>
      <c r="EQ2154" s="9"/>
      <c r="ER2154" s="9"/>
      <c r="ES2154" s="9"/>
      <c r="ET2154" s="9"/>
      <c r="EU2154" s="9"/>
      <c r="EV2154" s="9"/>
      <c r="EW2154" s="9"/>
      <c r="EX2154" s="9"/>
      <c r="EY2154" s="9"/>
      <c r="EZ2154" s="9"/>
      <c r="FA2154" s="9"/>
      <c r="FB2154" s="9"/>
      <c r="FC2154" s="9"/>
      <c r="FD2154" s="9"/>
      <c r="FE2154" s="9"/>
      <c r="FF2154" s="9"/>
      <c r="FG2154" s="9"/>
      <c r="FH2154" s="9"/>
      <c r="FI2154" s="9"/>
      <c r="FJ2154" s="9"/>
      <c r="FK2154" s="9"/>
      <c r="FL2154" s="9"/>
      <c r="FM2154" s="9"/>
      <c r="FN2154" s="9"/>
      <c r="FO2154" s="9"/>
      <c r="FP2154" s="9"/>
      <c r="FQ2154" s="9"/>
      <c r="FR2154" s="9"/>
      <c r="FS2154" s="9"/>
      <c r="FT2154" s="9"/>
      <c r="FU2154" s="9"/>
      <c r="FV2154" s="9"/>
      <c r="FW2154" s="9"/>
      <c r="FX2154" s="9"/>
      <c r="FY2154" s="9"/>
      <c r="FZ2154" s="9"/>
      <c r="GA2154" s="9"/>
      <c r="GB2154" s="9"/>
      <c r="GC2154" s="9"/>
      <c r="GD2154" s="9"/>
      <c r="GE2154" s="9"/>
      <c r="GF2154" s="9"/>
    </row>
    <row r="2155" spans="2:188" s="95" customFormat="1">
      <c r="B2155" s="96"/>
      <c r="C2155" s="96"/>
      <c r="D2155" s="96"/>
      <c r="E2155" s="173"/>
      <c r="F2155" s="105"/>
      <c r="G2155" s="97"/>
      <c r="L2155" s="107"/>
      <c r="M2155" s="98"/>
      <c r="N2155" s="99"/>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c r="DR2155" s="9"/>
      <c r="DS2155" s="9"/>
      <c r="DT2155" s="9"/>
      <c r="DU2155" s="9"/>
      <c r="DV2155" s="9"/>
      <c r="DW2155" s="9"/>
      <c r="DX2155" s="9"/>
      <c r="DY2155" s="9"/>
      <c r="DZ2155" s="9"/>
      <c r="EA2155" s="9"/>
      <c r="EB2155" s="9"/>
      <c r="EC2155" s="9"/>
      <c r="ED2155" s="9"/>
      <c r="EE2155" s="9"/>
      <c r="EF2155" s="9"/>
      <c r="EG2155" s="9"/>
      <c r="EH2155" s="9"/>
      <c r="EI2155" s="9"/>
      <c r="EJ2155" s="9"/>
      <c r="EK2155" s="9"/>
      <c r="EL2155" s="9"/>
      <c r="EM2155" s="9"/>
      <c r="EN2155" s="9"/>
      <c r="EO2155" s="9"/>
      <c r="EP2155" s="9"/>
      <c r="EQ2155" s="9"/>
      <c r="ER2155" s="9"/>
      <c r="ES2155" s="9"/>
      <c r="ET2155" s="9"/>
      <c r="EU2155" s="9"/>
      <c r="EV2155" s="9"/>
      <c r="EW2155" s="9"/>
      <c r="EX2155" s="9"/>
      <c r="EY2155" s="9"/>
      <c r="EZ2155" s="9"/>
      <c r="FA2155" s="9"/>
      <c r="FB2155" s="9"/>
      <c r="FC2155" s="9"/>
      <c r="FD2155" s="9"/>
      <c r="FE2155" s="9"/>
      <c r="FF2155" s="9"/>
      <c r="FG2155" s="9"/>
      <c r="FH2155" s="9"/>
      <c r="FI2155" s="9"/>
      <c r="FJ2155" s="9"/>
      <c r="FK2155" s="9"/>
      <c r="FL2155" s="9"/>
      <c r="FM2155" s="9"/>
      <c r="FN2155" s="9"/>
      <c r="FO2155" s="9"/>
      <c r="FP2155" s="9"/>
      <c r="FQ2155" s="9"/>
      <c r="FR2155" s="9"/>
      <c r="FS2155" s="9"/>
      <c r="FT2155" s="9"/>
      <c r="FU2155" s="9"/>
      <c r="FV2155" s="9"/>
      <c r="FW2155" s="9"/>
      <c r="FX2155" s="9"/>
      <c r="FY2155" s="9"/>
      <c r="FZ2155" s="9"/>
      <c r="GA2155" s="9"/>
      <c r="GB2155" s="9"/>
      <c r="GC2155" s="9"/>
      <c r="GD2155" s="9"/>
      <c r="GE2155" s="9"/>
      <c r="GF2155" s="9"/>
    </row>
    <row r="2156" spans="2:188" s="95" customFormat="1">
      <c r="B2156" s="96"/>
      <c r="C2156" s="96"/>
      <c r="D2156" s="96"/>
      <c r="E2156" s="173"/>
      <c r="F2156" s="105"/>
      <c r="G2156" s="97"/>
      <c r="L2156" s="107"/>
      <c r="M2156" s="98"/>
      <c r="N2156" s="99"/>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c r="DR2156" s="9"/>
      <c r="DS2156" s="9"/>
      <c r="DT2156" s="9"/>
      <c r="DU2156" s="9"/>
      <c r="DV2156" s="9"/>
      <c r="DW2156" s="9"/>
      <c r="DX2156" s="9"/>
      <c r="DY2156" s="9"/>
      <c r="DZ2156" s="9"/>
      <c r="EA2156" s="9"/>
      <c r="EB2156" s="9"/>
      <c r="EC2156" s="9"/>
      <c r="ED2156" s="9"/>
      <c r="EE2156" s="9"/>
      <c r="EF2156" s="9"/>
      <c r="EG2156" s="9"/>
      <c r="EH2156" s="9"/>
      <c r="EI2156" s="9"/>
      <c r="EJ2156" s="9"/>
      <c r="EK2156" s="9"/>
      <c r="EL2156" s="9"/>
      <c r="EM2156" s="9"/>
      <c r="EN2156" s="9"/>
      <c r="EO2156" s="9"/>
      <c r="EP2156" s="9"/>
      <c r="EQ2156" s="9"/>
      <c r="ER2156" s="9"/>
      <c r="ES2156" s="9"/>
      <c r="ET2156" s="9"/>
      <c r="EU2156" s="9"/>
      <c r="EV2156" s="9"/>
      <c r="EW2156" s="9"/>
      <c r="EX2156" s="9"/>
      <c r="EY2156" s="9"/>
      <c r="EZ2156" s="9"/>
      <c r="FA2156" s="9"/>
      <c r="FB2156" s="9"/>
      <c r="FC2156" s="9"/>
      <c r="FD2156" s="9"/>
      <c r="FE2156" s="9"/>
      <c r="FF2156" s="9"/>
      <c r="FG2156" s="9"/>
      <c r="FH2156" s="9"/>
      <c r="FI2156" s="9"/>
      <c r="FJ2156" s="9"/>
      <c r="FK2156" s="9"/>
      <c r="FL2156" s="9"/>
      <c r="FM2156" s="9"/>
      <c r="FN2156" s="9"/>
      <c r="FO2156" s="9"/>
      <c r="FP2156" s="9"/>
      <c r="FQ2156" s="9"/>
      <c r="FR2156" s="9"/>
      <c r="FS2156" s="9"/>
      <c r="FT2156" s="9"/>
      <c r="FU2156" s="9"/>
      <c r="FV2156" s="9"/>
      <c r="FW2156" s="9"/>
      <c r="FX2156" s="9"/>
      <c r="FY2156" s="9"/>
      <c r="FZ2156" s="9"/>
      <c r="GA2156" s="9"/>
      <c r="GB2156" s="9"/>
      <c r="GC2156" s="9"/>
      <c r="GD2156" s="9"/>
      <c r="GE2156" s="9"/>
      <c r="GF2156" s="9"/>
    </row>
    <row r="2157" spans="2:188" s="95" customFormat="1">
      <c r="B2157" s="96"/>
      <c r="C2157" s="96"/>
      <c r="D2157" s="96"/>
      <c r="E2157" s="173"/>
      <c r="F2157" s="105"/>
      <c r="G2157" s="97"/>
      <c r="L2157" s="107"/>
      <c r="M2157" s="98"/>
      <c r="N2157" s="99"/>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c r="DR2157" s="9"/>
      <c r="DS2157" s="9"/>
      <c r="DT2157" s="9"/>
      <c r="DU2157" s="9"/>
      <c r="DV2157" s="9"/>
      <c r="DW2157" s="9"/>
      <c r="DX2157" s="9"/>
      <c r="DY2157" s="9"/>
      <c r="DZ2157" s="9"/>
      <c r="EA2157" s="9"/>
      <c r="EB2157" s="9"/>
      <c r="EC2157" s="9"/>
      <c r="ED2157" s="9"/>
      <c r="EE2157" s="9"/>
      <c r="EF2157" s="9"/>
      <c r="EG2157" s="9"/>
      <c r="EH2157" s="9"/>
      <c r="EI2157" s="9"/>
      <c r="EJ2157" s="9"/>
      <c r="EK2157" s="9"/>
      <c r="EL2157" s="9"/>
      <c r="EM2157" s="9"/>
      <c r="EN2157" s="9"/>
      <c r="EO2157" s="9"/>
      <c r="EP2157" s="9"/>
      <c r="EQ2157" s="9"/>
      <c r="ER2157" s="9"/>
      <c r="ES2157" s="9"/>
      <c r="ET2157" s="9"/>
      <c r="EU2157" s="9"/>
      <c r="EV2157" s="9"/>
      <c r="EW2157" s="9"/>
      <c r="EX2157" s="9"/>
      <c r="EY2157" s="9"/>
      <c r="EZ2157" s="9"/>
      <c r="FA2157" s="9"/>
      <c r="FB2157" s="9"/>
      <c r="FC2157" s="9"/>
      <c r="FD2157" s="9"/>
      <c r="FE2157" s="9"/>
      <c r="FF2157" s="9"/>
      <c r="FG2157" s="9"/>
      <c r="FH2157" s="9"/>
      <c r="FI2157" s="9"/>
      <c r="FJ2157" s="9"/>
      <c r="FK2157" s="9"/>
      <c r="FL2157" s="9"/>
      <c r="FM2157" s="9"/>
      <c r="FN2157" s="9"/>
      <c r="FO2157" s="9"/>
      <c r="FP2157" s="9"/>
      <c r="FQ2157" s="9"/>
      <c r="FR2157" s="9"/>
      <c r="FS2157" s="9"/>
      <c r="FT2157" s="9"/>
      <c r="FU2157" s="9"/>
      <c r="FV2157" s="9"/>
      <c r="FW2157" s="9"/>
      <c r="FX2157" s="9"/>
      <c r="FY2157" s="9"/>
      <c r="FZ2157" s="9"/>
      <c r="GA2157" s="9"/>
      <c r="GB2157" s="9"/>
      <c r="GC2157" s="9"/>
      <c r="GD2157" s="9"/>
      <c r="GE2157" s="9"/>
      <c r="GF2157" s="9"/>
    </row>
    <row r="2158" spans="2:188" s="95" customFormat="1">
      <c r="B2158" s="96"/>
      <c r="C2158" s="96"/>
      <c r="D2158" s="96"/>
      <c r="E2158" s="173"/>
      <c r="F2158" s="105"/>
      <c r="G2158" s="97"/>
      <c r="L2158" s="107"/>
      <c r="M2158" s="98"/>
      <c r="N2158" s="99"/>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9"/>
      <c r="EV2158" s="9"/>
      <c r="EW2158" s="9"/>
      <c r="EX2158" s="9"/>
      <c r="EY2158" s="9"/>
      <c r="EZ2158" s="9"/>
      <c r="FA2158" s="9"/>
      <c r="FB2158" s="9"/>
      <c r="FC2158" s="9"/>
      <c r="FD2158" s="9"/>
      <c r="FE2158" s="9"/>
      <c r="FF2158" s="9"/>
      <c r="FG2158" s="9"/>
      <c r="FH2158" s="9"/>
      <c r="FI2158" s="9"/>
      <c r="FJ2158" s="9"/>
      <c r="FK2158" s="9"/>
      <c r="FL2158" s="9"/>
      <c r="FM2158" s="9"/>
      <c r="FN2158" s="9"/>
      <c r="FO2158" s="9"/>
      <c r="FP2158" s="9"/>
      <c r="FQ2158" s="9"/>
      <c r="FR2158" s="9"/>
      <c r="FS2158" s="9"/>
      <c r="FT2158" s="9"/>
      <c r="FU2158" s="9"/>
      <c r="FV2158" s="9"/>
      <c r="FW2158" s="9"/>
      <c r="FX2158" s="9"/>
      <c r="FY2158" s="9"/>
      <c r="FZ2158" s="9"/>
      <c r="GA2158" s="9"/>
      <c r="GB2158" s="9"/>
      <c r="GC2158" s="9"/>
      <c r="GD2158" s="9"/>
      <c r="GE2158" s="9"/>
      <c r="GF2158" s="9"/>
    </row>
    <row r="2159" spans="2:188" s="95" customFormat="1">
      <c r="B2159" s="96"/>
      <c r="C2159" s="96"/>
      <c r="D2159" s="96"/>
      <c r="E2159" s="173"/>
      <c r="F2159" s="105"/>
      <c r="G2159" s="97"/>
      <c r="L2159" s="107"/>
      <c r="M2159" s="98"/>
      <c r="N2159" s="99"/>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c r="DR2159" s="9"/>
      <c r="DS2159" s="9"/>
      <c r="DT2159" s="9"/>
      <c r="DU2159" s="9"/>
      <c r="DV2159" s="9"/>
      <c r="DW2159" s="9"/>
      <c r="DX2159" s="9"/>
      <c r="DY2159" s="9"/>
      <c r="DZ2159" s="9"/>
      <c r="EA2159" s="9"/>
      <c r="EB2159" s="9"/>
      <c r="EC2159" s="9"/>
      <c r="ED2159" s="9"/>
      <c r="EE2159" s="9"/>
      <c r="EF2159" s="9"/>
      <c r="EG2159" s="9"/>
      <c r="EH2159" s="9"/>
      <c r="EI2159" s="9"/>
      <c r="EJ2159" s="9"/>
      <c r="EK2159" s="9"/>
      <c r="EL2159" s="9"/>
      <c r="EM2159" s="9"/>
      <c r="EN2159" s="9"/>
      <c r="EO2159" s="9"/>
      <c r="EP2159" s="9"/>
      <c r="EQ2159" s="9"/>
      <c r="ER2159" s="9"/>
      <c r="ES2159" s="9"/>
      <c r="ET2159" s="9"/>
      <c r="EU2159" s="9"/>
      <c r="EV2159" s="9"/>
      <c r="EW2159" s="9"/>
      <c r="EX2159" s="9"/>
      <c r="EY2159" s="9"/>
      <c r="EZ2159" s="9"/>
      <c r="FA2159" s="9"/>
      <c r="FB2159" s="9"/>
      <c r="FC2159" s="9"/>
      <c r="FD2159" s="9"/>
      <c r="FE2159" s="9"/>
      <c r="FF2159" s="9"/>
      <c r="FG2159" s="9"/>
      <c r="FH2159" s="9"/>
      <c r="FI2159" s="9"/>
      <c r="FJ2159" s="9"/>
      <c r="FK2159" s="9"/>
      <c r="FL2159" s="9"/>
      <c r="FM2159" s="9"/>
      <c r="FN2159" s="9"/>
      <c r="FO2159" s="9"/>
      <c r="FP2159" s="9"/>
      <c r="FQ2159" s="9"/>
      <c r="FR2159" s="9"/>
      <c r="FS2159" s="9"/>
      <c r="FT2159" s="9"/>
      <c r="FU2159" s="9"/>
      <c r="FV2159" s="9"/>
      <c r="FW2159" s="9"/>
      <c r="FX2159" s="9"/>
      <c r="FY2159" s="9"/>
      <c r="FZ2159" s="9"/>
      <c r="GA2159" s="9"/>
      <c r="GB2159" s="9"/>
      <c r="GC2159" s="9"/>
      <c r="GD2159" s="9"/>
      <c r="GE2159" s="9"/>
      <c r="GF2159" s="9"/>
    </row>
    <row r="2160" spans="2:188" s="95" customFormat="1">
      <c r="B2160" s="96"/>
      <c r="C2160" s="96"/>
      <c r="D2160" s="96"/>
      <c r="E2160" s="173"/>
      <c r="F2160" s="105"/>
      <c r="G2160" s="97"/>
      <c r="L2160" s="107"/>
      <c r="M2160" s="98"/>
      <c r="N2160" s="99"/>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row>
    <row r="2161" spans="2:188" s="95" customFormat="1">
      <c r="B2161" s="96"/>
      <c r="C2161" s="96"/>
      <c r="D2161" s="96"/>
      <c r="E2161" s="173"/>
      <c r="F2161" s="105"/>
      <c r="G2161" s="97"/>
      <c r="L2161" s="107"/>
      <c r="M2161" s="98"/>
      <c r="N2161" s="99"/>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c r="DR2161" s="9"/>
      <c r="DS2161" s="9"/>
      <c r="DT2161" s="9"/>
      <c r="DU2161" s="9"/>
      <c r="DV2161" s="9"/>
      <c r="DW2161" s="9"/>
      <c r="DX2161" s="9"/>
      <c r="DY2161" s="9"/>
      <c r="DZ2161" s="9"/>
      <c r="EA2161" s="9"/>
      <c r="EB2161" s="9"/>
      <c r="EC2161" s="9"/>
      <c r="ED2161" s="9"/>
      <c r="EE2161" s="9"/>
      <c r="EF2161" s="9"/>
      <c r="EG2161" s="9"/>
      <c r="EH2161" s="9"/>
      <c r="EI2161" s="9"/>
      <c r="EJ2161" s="9"/>
      <c r="EK2161" s="9"/>
      <c r="EL2161" s="9"/>
      <c r="EM2161" s="9"/>
      <c r="EN2161" s="9"/>
      <c r="EO2161" s="9"/>
      <c r="EP2161" s="9"/>
      <c r="EQ2161" s="9"/>
      <c r="ER2161" s="9"/>
      <c r="ES2161" s="9"/>
      <c r="ET2161" s="9"/>
      <c r="EU2161" s="9"/>
      <c r="EV2161" s="9"/>
      <c r="EW2161" s="9"/>
      <c r="EX2161" s="9"/>
      <c r="EY2161" s="9"/>
      <c r="EZ2161" s="9"/>
      <c r="FA2161" s="9"/>
      <c r="FB2161" s="9"/>
      <c r="FC2161" s="9"/>
      <c r="FD2161" s="9"/>
      <c r="FE2161" s="9"/>
      <c r="FF2161" s="9"/>
      <c r="FG2161" s="9"/>
      <c r="FH2161" s="9"/>
      <c r="FI2161" s="9"/>
      <c r="FJ2161" s="9"/>
      <c r="FK2161" s="9"/>
      <c r="FL2161" s="9"/>
      <c r="FM2161" s="9"/>
      <c r="FN2161" s="9"/>
      <c r="FO2161" s="9"/>
      <c r="FP2161" s="9"/>
      <c r="FQ2161" s="9"/>
      <c r="FR2161" s="9"/>
      <c r="FS2161" s="9"/>
      <c r="FT2161" s="9"/>
      <c r="FU2161" s="9"/>
      <c r="FV2161" s="9"/>
      <c r="FW2161" s="9"/>
      <c r="FX2161" s="9"/>
      <c r="FY2161" s="9"/>
      <c r="FZ2161" s="9"/>
      <c r="GA2161" s="9"/>
      <c r="GB2161" s="9"/>
      <c r="GC2161" s="9"/>
      <c r="GD2161" s="9"/>
      <c r="GE2161" s="9"/>
      <c r="GF2161" s="9"/>
    </row>
    <row r="2162" spans="2:188" s="95" customFormat="1">
      <c r="B2162" s="96"/>
      <c r="C2162" s="96"/>
      <c r="D2162" s="96"/>
      <c r="E2162" s="173"/>
      <c r="F2162" s="105"/>
      <c r="G2162" s="97"/>
      <c r="L2162" s="107"/>
      <c r="M2162" s="98"/>
      <c r="N2162" s="99"/>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c r="DR2162" s="9"/>
      <c r="DS2162" s="9"/>
      <c r="DT2162" s="9"/>
      <c r="DU2162" s="9"/>
      <c r="DV2162" s="9"/>
      <c r="DW2162" s="9"/>
      <c r="DX2162" s="9"/>
      <c r="DY2162" s="9"/>
      <c r="DZ2162" s="9"/>
      <c r="EA2162" s="9"/>
      <c r="EB2162" s="9"/>
      <c r="EC2162" s="9"/>
      <c r="ED2162" s="9"/>
      <c r="EE2162" s="9"/>
      <c r="EF2162" s="9"/>
      <c r="EG2162" s="9"/>
      <c r="EH2162" s="9"/>
      <c r="EI2162" s="9"/>
      <c r="EJ2162" s="9"/>
      <c r="EK2162" s="9"/>
      <c r="EL2162" s="9"/>
      <c r="EM2162" s="9"/>
      <c r="EN2162" s="9"/>
      <c r="EO2162" s="9"/>
      <c r="EP2162" s="9"/>
      <c r="EQ2162" s="9"/>
      <c r="ER2162" s="9"/>
      <c r="ES2162" s="9"/>
      <c r="ET2162" s="9"/>
      <c r="EU2162" s="9"/>
      <c r="EV2162" s="9"/>
      <c r="EW2162" s="9"/>
      <c r="EX2162" s="9"/>
      <c r="EY2162" s="9"/>
      <c r="EZ2162" s="9"/>
      <c r="FA2162" s="9"/>
      <c r="FB2162" s="9"/>
      <c r="FC2162" s="9"/>
      <c r="FD2162" s="9"/>
      <c r="FE2162" s="9"/>
      <c r="FF2162" s="9"/>
      <c r="FG2162" s="9"/>
      <c r="FH2162" s="9"/>
      <c r="FI2162" s="9"/>
      <c r="FJ2162" s="9"/>
      <c r="FK2162" s="9"/>
      <c r="FL2162" s="9"/>
      <c r="FM2162" s="9"/>
      <c r="FN2162" s="9"/>
      <c r="FO2162" s="9"/>
      <c r="FP2162" s="9"/>
      <c r="FQ2162" s="9"/>
      <c r="FR2162" s="9"/>
      <c r="FS2162" s="9"/>
      <c r="FT2162" s="9"/>
      <c r="FU2162" s="9"/>
      <c r="FV2162" s="9"/>
      <c r="FW2162" s="9"/>
      <c r="FX2162" s="9"/>
      <c r="FY2162" s="9"/>
      <c r="FZ2162" s="9"/>
      <c r="GA2162" s="9"/>
      <c r="GB2162" s="9"/>
      <c r="GC2162" s="9"/>
      <c r="GD2162" s="9"/>
      <c r="GE2162" s="9"/>
      <c r="GF2162" s="9"/>
    </row>
    <row r="2163" spans="2:188" s="95" customFormat="1">
      <c r="B2163" s="96"/>
      <c r="C2163" s="96"/>
      <c r="D2163" s="96"/>
      <c r="E2163" s="173"/>
      <c r="F2163" s="105"/>
      <c r="G2163" s="97"/>
      <c r="L2163" s="107"/>
      <c r="M2163" s="98"/>
      <c r="N2163" s="99"/>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row>
    <row r="2164" spans="2:188" s="95" customFormat="1">
      <c r="B2164" s="96"/>
      <c r="C2164" s="96"/>
      <c r="D2164" s="96"/>
      <c r="E2164" s="173"/>
      <c r="F2164" s="105"/>
      <c r="G2164" s="97"/>
      <c r="L2164" s="107"/>
      <c r="M2164" s="98"/>
      <c r="N2164" s="99"/>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c r="DR2164" s="9"/>
      <c r="DS2164" s="9"/>
      <c r="DT2164" s="9"/>
      <c r="DU2164" s="9"/>
      <c r="DV2164" s="9"/>
      <c r="DW2164" s="9"/>
      <c r="DX2164" s="9"/>
      <c r="DY2164" s="9"/>
      <c r="DZ2164" s="9"/>
      <c r="EA2164" s="9"/>
      <c r="EB2164" s="9"/>
      <c r="EC2164" s="9"/>
      <c r="ED2164" s="9"/>
      <c r="EE2164" s="9"/>
      <c r="EF2164" s="9"/>
      <c r="EG2164" s="9"/>
      <c r="EH2164" s="9"/>
      <c r="EI2164" s="9"/>
      <c r="EJ2164" s="9"/>
      <c r="EK2164" s="9"/>
      <c r="EL2164" s="9"/>
      <c r="EM2164" s="9"/>
      <c r="EN2164" s="9"/>
      <c r="EO2164" s="9"/>
      <c r="EP2164" s="9"/>
      <c r="EQ2164" s="9"/>
      <c r="ER2164" s="9"/>
      <c r="ES2164" s="9"/>
      <c r="ET2164" s="9"/>
      <c r="EU2164" s="9"/>
      <c r="EV2164" s="9"/>
      <c r="EW2164" s="9"/>
      <c r="EX2164" s="9"/>
      <c r="EY2164" s="9"/>
      <c r="EZ2164" s="9"/>
      <c r="FA2164" s="9"/>
      <c r="FB2164" s="9"/>
      <c r="FC2164" s="9"/>
      <c r="FD2164" s="9"/>
      <c r="FE2164" s="9"/>
      <c r="FF2164" s="9"/>
      <c r="FG2164" s="9"/>
      <c r="FH2164" s="9"/>
      <c r="FI2164" s="9"/>
      <c r="FJ2164" s="9"/>
      <c r="FK2164" s="9"/>
      <c r="FL2164" s="9"/>
      <c r="FM2164" s="9"/>
      <c r="FN2164" s="9"/>
      <c r="FO2164" s="9"/>
      <c r="FP2164" s="9"/>
      <c r="FQ2164" s="9"/>
      <c r="FR2164" s="9"/>
      <c r="FS2164" s="9"/>
      <c r="FT2164" s="9"/>
      <c r="FU2164" s="9"/>
      <c r="FV2164" s="9"/>
      <c r="FW2164" s="9"/>
      <c r="FX2164" s="9"/>
      <c r="FY2164" s="9"/>
      <c r="FZ2164" s="9"/>
      <c r="GA2164" s="9"/>
      <c r="GB2164" s="9"/>
      <c r="GC2164" s="9"/>
      <c r="GD2164" s="9"/>
      <c r="GE2164" s="9"/>
      <c r="GF2164" s="9"/>
    </row>
    <row r="2165" spans="2:188" s="95" customFormat="1">
      <c r="B2165" s="96"/>
      <c r="C2165" s="96"/>
      <c r="D2165" s="96"/>
      <c r="E2165" s="173"/>
      <c r="F2165" s="105"/>
      <c r="G2165" s="97"/>
      <c r="L2165" s="107"/>
      <c r="M2165" s="98"/>
      <c r="N2165" s="99"/>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row>
    <row r="2166" spans="2:188" s="95" customFormat="1">
      <c r="B2166" s="96"/>
      <c r="C2166" s="96"/>
      <c r="D2166" s="96"/>
      <c r="E2166" s="173"/>
      <c r="F2166" s="105"/>
      <c r="G2166" s="97"/>
      <c r="L2166" s="107"/>
      <c r="M2166" s="98"/>
      <c r="N2166" s="99"/>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9"/>
      <c r="EV2166" s="9"/>
      <c r="EW2166" s="9"/>
      <c r="EX2166" s="9"/>
      <c r="EY2166" s="9"/>
      <c r="EZ2166" s="9"/>
      <c r="FA2166" s="9"/>
      <c r="FB2166" s="9"/>
      <c r="FC2166" s="9"/>
      <c r="FD2166" s="9"/>
      <c r="FE2166" s="9"/>
      <c r="FF2166" s="9"/>
      <c r="FG2166" s="9"/>
      <c r="FH2166" s="9"/>
      <c r="FI2166" s="9"/>
      <c r="FJ2166" s="9"/>
      <c r="FK2166" s="9"/>
      <c r="FL2166" s="9"/>
      <c r="FM2166" s="9"/>
      <c r="FN2166" s="9"/>
      <c r="FO2166" s="9"/>
      <c r="FP2166" s="9"/>
      <c r="FQ2166" s="9"/>
      <c r="FR2166" s="9"/>
      <c r="FS2166" s="9"/>
      <c r="FT2166" s="9"/>
      <c r="FU2166" s="9"/>
      <c r="FV2166" s="9"/>
      <c r="FW2166" s="9"/>
      <c r="FX2166" s="9"/>
      <c r="FY2166" s="9"/>
      <c r="FZ2166" s="9"/>
      <c r="GA2166" s="9"/>
      <c r="GB2166" s="9"/>
      <c r="GC2166" s="9"/>
      <c r="GD2166" s="9"/>
      <c r="GE2166" s="9"/>
      <c r="GF2166" s="9"/>
    </row>
    <row r="2167" spans="2:188" s="95" customFormat="1">
      <c r="B2167" s="96"/>
      <c r="C2167" s="96"/>
      <c r="D2167" s="96"/>
      <c r="E2167" s="173"/>
      <c r="F2167" s="105"/>
      <c r="G2167" s="97"/>
      <c r="L2167" s="107"/>
      <c r="M2167" s="98"/>
      <c r="N2167" s="99"/>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c r="DR2167" s="9"/>
      <c r="DS2167" s="9"/>
      <c r="DT2167" s="9"/>
      <c r="DU2167" s="9"/>
      <c r="DV2167" s="9"/>
      <c r="DW2167" s="9"/>
      <c r="DX2167" s="9"/>
      <c r="DY2167" s="9"/>
      <c r="DZ2167" s="9"/>
      <c r="EA2167" s="9"/>
      <c r="EB2167" s="9"/>
      <c r="EC2167" s="9"/>
      <c r="ED2167" s="9"/>
      <c r="EE2167" s="9"/>
      <c r="EF2167" s="9"/>
      <c r="EG2167" s="9"/>
      <c r="EH2167" s="9"/>
      <c r="EI2167" s="9"/>
      <c r="EJ2167" s="9"/>
      <c r="EK2167" s="9"/>
      <c r="EL2167" s="9"/>
      <c r="EM2167" s="9"/>
      <c r="EN2167" s="9"/>
      <c r="EO2167" s="9"/>
      <c r="EP2167" s="9"/>
      <c r="EQ2167" s="9"/>
      <c r="ER2167" s="9"/>
      <c r="ES2167" s="9"/>
      <c r="ET2167" s="9"/>
      <c r="EU2167" s="9"/>
      <c r="EV2167" s="9"/>
      <c r="EW2167" s="9"/>
      <c r="EX2167" s="9"/>
      <c r="EY2167" s="9"/>
      <c r="EZ2167" s="9"/>
      <c r="FA2167" s="9"/>
      <c r="FB2167" s="9"/>
      <c r="FC2167" s="9"/>
      <c r="FD2167" s="9"/>
      <c r="FE2167" s="9"/>
      <c r="FF2167" s="9"/>
      <c r="FG2167" s="9"/>
      <c r="FH2167" s="9"/>
      <c r="FI2167" s="9"/>
      <c r="FJ2167" s="9"/>
      <c r="FK2167" s="9"/>
      <c r="FL2167" s="9"/>
      <c r="FM2167" s="9"/>
      <c r="FN2167" s="9"/>
      <c r="FO2167" s="9"/>
      <c r="FP2167" s="9"/>
      <c r="FQ2167" s="9"/>
      <c r="FR2167" s="9"/>
      <c r="FS2167" s="9"/>
      <c r="FT2167" s="9"/>
      <c r="FU2167" s="9"/>
      <c r="FV2167" s="9"/>
      <c r="FW2167" s="9"/>
      <c r="FX2167" s="9"/>
      <c r="FY2167" s="9"/>
      <c r="FZ2167" s="9"/>
      <c r="GA2167" s="9"/>
      <c r="GB2167" s="9"/>
      <c r="GC2167" s="9"/>
      <c r="GD2167" s="9"/>
      <c r="GE2167" s="9"/>
      <c r="GF2167" s="9"/>
    </row>
    <row r="2168" spans="2:188" s="95" customFormat="1">
      <c r="B2168" s="96"/>
      <c r="C2168" s="96"/>
      <c r="D2168" s="96"/>
      <c r="E2168" s="173"/>
      <c r="F2168" s="105"/>
      <c r="G2168" s="97"/>
      <c r="L2168" s="107"/>
      <c r="M2168" s="98"/>
      <c r="N2168" s="99"/>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c r="DR2168" s="9"/>
      <c r="DS2168" s="9"/>
      <c r="DT2168" s="9"/>
      <c r="DU2168" s="9"/>
      <c r="DV2168" s="9"/>
      <c r="DW2168" s="9"/>
      <c r="DX2168" s="9"/>
      <c r="DY2168" s="9"/>
      <c r="DZ2168" s="9"/>
      <c r="EA2168" s="9"/>
      <c r="EB2168" s="9"/>
      <c r="EC2168" s="9"/>
      <c r="ED2168" s="9"/>
      <c r="EE2168" s="9"/>
      <c r="EF2168" s="9"/>
      <c r="EG2168" s="9"/>
      <c r="EH2168" s="9"/>
      <c r="EI2168" s="9"/>
      <c r="EJ2168" s="9"/>
      <c r="EK2168" s="9"/>
      <c r="EL2168" s="9"/>
      <c r="EM2168" s="9"/>
      <c r="EN2168" s="9"/>
      <c r="EO2168" s="9"/>
      <c r="EP2168" s="9"/>
      <c r="EQ2168" s="9"/>
      <c r="ER2168" s="9"/>
      <c r="ES2168" s="9"/>
      <c r="ET2168" s="9"/>
      <c r="EU2168" s="9"/>
      <c r="EV2168" s="9"/>
      <c r="EW2168" s="9"/>
      <c r="EX2168" s="9"/>
      <c r="EY2168" s="9"/>
      <c r="EZ2168" s="9"/>
      <c r="FA2168" s="9"/>
      <c r="FB2168" s="9"/>
      <c r="FC2168" s="9"/>
      <c r="FD2168" s="9"/>
      <c r="FE2168" s="9"/>
      <c r="FF2168" s="9"/>
      <c r="FG2168" s="9"/>
      <c r="FH2168" s="9"/>
      <c r="FI2168" s="9"/>
      <c r="FJ2168" s="9"/>
      <c r="FK2168" s="9"/>
      <c r="FL2168" s="9"/>
      <c r="FM2168" s="9"/>
      <c r="FN2168" s="9"/>
      <c r="FO2168" s="9"/>
      <c r="FP2168" s="9"/>
      <c r="FQ2168" s="9"/>
      <c r="FR2168" s="9"/>
      <c r="FS2168" s="9"/>
      <c r="FT2168" s="9"/>
      <c r="FU2168" s="9"/>
      <c r="FV2168" s="9"/>
      <c r="FW2168" s="9"/>
      <c r="FX2168" s="9"/>
      <c r="FY2168" s="9"/>
      <c r="FZ2168" s="9"/>
      <c r="GA2168" s="9"/>
      <c r="GB2168" s="9"/>
      <c r="GC2168" s="9"/>
      <c r="GD2168" s="9"/>
      <c r="GE2168" s="9"/>
      <c r="GF2168" s="9"/>
    </row>
    <row r="2169" spans="2:188" s="95" customFormat="1">
      <c r="B2169" s="96"/>
      <c r="C2169" s="96"/>
      <c r="D2169" s="96"/>
      <c r="E2169" s="173"/>
      <c r="F2169" s="105"/>
      <c r="G2169" s="97"/>
      <c r="L2169" s="107"/>
      <c r="M2169" s="98"/>
      <c r="N2169" s="99"/>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c r="DR2169" s="9"/>
      <c r="DS2169" s="9"/>
      <c r="DT2169" s="9"/>
      <c r="DU2169" s="9"/>
      <c r="DV2169" s="9"/>
      <c r="DW2169" s="9"/>
      <c r="DX2169" s="9"/>
      <c r="DY2169" s="9"/>
      <c r="DZ2169" s="9"/>
      <c r="EA2169" s="9"/>
      <c r="EB2169" s="9"/>
      <c r="EC2169" s="9"/>
      <c r="ED2169" s="9"/>
      <c r="EE2169" s="9"/>
      <c r="EF2169" s="9"/>
      <c r="EG2169" s="9"/>
      <c r="EH2169" s="9"/>
      <c r="EI2169" s="9"/>
      <c r="EJ2169" s="9"/>
      <c r="EK2169" s="9"/>
      <c r="EL2169" s="9"/>
      <c r="EM2169" s="9"/>
      <c r="EN2169" s="9"/>
      <c r="EO2169" s="9"/>
      <c r="EP2169" s="9"/>
      <c r="EQ2169" s="9"/>
      <c r="ER2169" s="9"/>
      <c r="ES2169" s="9"/>
      <c r="ET2169" s="9"/>
      <c r="EU2169" s="9"/>
      <c r="EV2169" s="9"/>
      <c r="EW2169" s="9"/>
      <c r="EX2169" s="9"/>
      <c r="EY2169" s="9"/>
      <c r="EZ2169" s="9"/>
      <c r="FA2169" s="9"/>
      <c r="FB2169" s="9"/>
      <c r="FC2169" s="9"/>
      <c r="FD2169" s="9"/>
      <c r="FE2169" s="9"/>
      <c r="FF2169" s="9"/>
      <c r="FG2169" s="9"/>
      <c r="FH2169" s="9"/>
      <c r="FI2169" s="9"/>
      <c r="FJ2169" s="9"/>
      <c r="FK2169" s="9"/>
      <c r="FL2169" s="9"/>
      <c r="FM2169" s="9"/>
      <c r="FN2169" s="9"/>
      <c r="FO2169" s="9"/>
      <c r="FP2169" s="9"/>
      <c r="FQ2169" s="9"/>
      <c r="FR2169" s="9"/>
      <c r="FS2169" s="9"/>
      <c r="FT2169" s="9"/>
      <c r="FU2169" s="9"/>
      <c r="FV2169" s="9"/>
      <c r="FW2169" s="9"/>
      <c r="FX2169" s="9"/>
      <c r="FY2169" s="9"/>
      <c r="FZ2169" s="9"/>
      <c r="GA2169" s="9"/>
      <c r="GB2169" s="9"/>
      <c r="GC2169" s="9"/>
      <c r="GD2169" s="9"/>
      <c r="GE2169" s="9"/>
      <c r="GF2169" s="9"/>
    </row>
    <row r="2170" spans="2:188" s="95" customFormat="1">
      <c r="B2170" s="96"/>
      <c r="C2170" s="96"/>
      <c r="D2170" s="96"/>
      <c r="E2170" s="173"/>
      <c r="F2170" s="105"/>
      <c r="G2170" s="97"/>
      <c r="L2170" s="107"/>
      <c r="M2170" s="98"/>
      <c r="N2170" s="99"/>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c r="DR2170" s="9"/>
      <c r="DS2170" s="9"/>
      <c r="DT2170" s="9"/>
      <c r="DU2170" s="9"/>
      <c r="DV2170" s="9"/>
      <c r="DW2170" s="9"/>
      <c r="DX2170" s="9"/>
      <c r="DY2170" s="9"/>
      <c r="DZ2170" s="9"/>
      <c r="EA2170" s="9"/>
      <c r="EB2170" s="9"/>
      <c r="EC2170" s="9"/>
      <c r="ED2170" s="9"/>
      <c r="EE2170" s="9"/>
      <c r="EF2170" s="9"/>
      <c r="EG2170" s="9"/>
      <c r="EH2170" s="9"/>
      <c r="EI2170" s="9"/>
      <c r="EJ2170" s="9"/>
      <c r="EK2170" s="9"/>
      <c r="EL2170" s="9"/>
      <c r="EM2170" s="9"/>
      <c r="EN2170" s="9"/>
      <c r="EO2170" s="9"/>
      <c r="EP2170" s="9"/>
      <c r="EQ2170" s="9"/>
      <c r="ER2170" s="9"/>
      <c r="ES2170" s="9"/>
      <c r="ET2170" s="9"/>
      <c r="EU2170" s="9"/>
      <c r="EV2170" s="9"/>
      <c r="EW2170" s="9"/>
      <c r="EX2170" s="9"/>
      <c r="EY2170" s="9"/>
      <c r="EZ2170" s="9"/>
      <c r="FA2170" s="9"/>
      <c r="FB2170" s="9"/>
      <c r="FC2170" s="9"/>
      <c r="FD2170" s="9"/>
      <c r="FE2170" s="9"/>
      <c r="FF2170" s="9"/>
      <c r="FG2170" s="9"/>
      <c r="FH2170" s="9"/>
      <c r="FI2170" s="9"/>
      <c r="FJ2170" s="9"/>
      <c r="FK2170" s="9"/>
      <c r="FL2170" s="9"/>
      <c r="FM2170" s="9"/>
      <c r="FN2170" s="9"/>
      <c r="FO2170" s="9"/>
      <c r="FP2170" s="9"/>
      <c r="FQ2170" s="9"/>
      <c r="FR2170" s="9"/>
      <c r="FS2170" s="9"/>
      <c r="FT2170" s="9"/>
      <c r="FU2170" s="9"/>
      <c r="FV2170" s="9"/>
      <c r="FW2170" s="9"/>
      <c r="FX2170" s="9"/>
      <c r="FY2170" s="9"/>
      <c r="FZ2170" s="9"/>
      <c r="GA2170" s="9"/>
      <c r="GB2170" s="9"/>
      <c r="GC2170" s="9"/>
      <c r="GD2170" s="9"/>
      <c r="GE2170" s="9"/>
      <c r="GF2170" s="9"/>
    </row>
    <row r="2171" spans="2:188" s="95" customFormat="1">
      <c r="B2171" s="96"/>
      <c r="C2171" s="96"/>
      <c r="D2171" s="96"/>
      <c r="E2171" s="173"/>
      <c r="F2171" s="105"/>
      <c r="G2171" s="97"/>
      <c r="L2171" s="107"/>
      <c r="M2171" s="98"/>
      <c r="N2171" s="99"/>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c r="DR2171" s="9"/>
      <c r="DS2171" s="9"/>
      <c r="DT2171" s="9"/>
      <c r="DU2171" s="9"/>
      <c r="DV2171" s="9"/>
      <c r="DW2171" s="9"/>
      <c r="DX2171" s="9"/>
      <c r="DY2171" s="9"/>
      <c r="DZ2171" s="9"/>
      <c r="EA2171" s="9"/>
      <c r="EB2171" s="9"/>
      <c r="EC2171" s="9"/>
      <c r="ED2171" s="9"/>
      <c r="EE2171" s="9"/>
      <c r="EF2171" s="9"/>
      <c r="EG2171" s="9"/>
      <c r="EH2171" s="9"/>
      <c r="EI2171" s="9"/>
      <c r="EJ2171" s="9"/>
      <c r="EK2171" s="9"/>
      <c r="EL2171" s="9"/>
      <c r="EM2171" s="9"/>
      <c r="EN2171" s="9"/>
      <c r="EO2171" s="9"/>
      <c r="EP2171" s="9"/>
      <c r="EQ2171" s="9"/>
      <c r="ER2171" s="9"/>
      <c r="ES2171" s="9"/>
      <c r="ET2171" s="9"/>
      <c r="EU2171" s="9"/>
      <c r="EV2171" s="9"/>
      <c r="EW2171" s="9"/>
      <c r="EX2171" s="9"/>
      <c r="EY2171" s="9"/>
      <c r="EZ2171" s="9"/>
      <c r="FA2171" s="9"/>
      <c r="FB2171" s="9"/>
      <c r="FC2171" s="9"/>
      <c r="FD2171" s="9"/>
      <c r="FE2171" s="9"/>
      <c r="FF2171" s="9"/>
      <c r="FG2171" s="9"/>
      <c r="FH2171" s="9"/>
      <c r="FI2171" s="9"/>
      <c r="FJ2171" s="9"/>
      <c r="FK2171" s="9"/>
      <c r="FL2171" s="9"/>
      <c r="FM2171" s="9"/>
      <c r="FN2171" s="9"/>
      <c r="FO2171" s="9"/>
      <c r="FP2171" s="9"/>
      <c r="FQ2171" s="9"/>
      <c r="FR2171" s="9"/>
      <c r="FS2171" s="9"/>
      <c r="FT2171" s="9"/>
      <c r="FU2171" s="9"/>
      <c r="FV2171" s="9"/>
      <c r="FW2171" s="9"/>
      <c r="FX2171" s="9"/>
      <c r="FY2171" s="9"/>
      <c r="FZ2171" s="9"/>
      <c r="GA2171" s="9"/>
      <c r="GB2171" s="9"/>
      <c r="GC2171" s="9"/>
      <c r="GD2171" s="9"/>
      <c r="GE2171" s="9"/>
      <c r="GF2171" s="9"/>
    </row>
    <row r="2172" spans="2:188" s="95" customFormat="1">
      <c r="B2172" s="96"/>
      <c r="C2172" s="96"/>
      <c r="D2172" s="96"/>
      <c r="E2172" s="173"/>
      <c r="F2172" s="105"/>
      <c r="G2172" s="97"/>
      <c r="L2172" s="107"/>
      <c r="M2172" s="98"/>
      <c r="N2172" s="99"/>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c r="DR2172" s="9"/>
      <c r="DS2172" s="9"/>
      <c r="DT2172" s="9"/>
      <c r="DU2172" s="9"/>
      <c r="DV2172" s="9"/>
      <c r="DW2172" s="9"/>
      <c r="DX2172" s="9"/>
      <c r="DY2172" s="9"/>
      <c r="DZ2172" s="9"/>
      <c r="EA2172" s="9"/>
      <c r="EB2172" s="9"/>
      <c r="EC2172" s="9"/>
      <c r="ED2172" s="9"/>
      <c r="EE2172" s="9"/>
      <c r="EF2172" s="9"/>
      <c r="EG2172" s="9"/>
      <c r="EH2172" s="9"/>
      <c r="EI2172" s="9"/>
      <c r="EJ2172" s="9"/>
      <c r="EK2172" s="9"/>
      <c r="EL2172" s="9"/>
      <c r="EM2172" s="9"/>
      <c r="EN2172" s="9"/>
      <c r="EO2172" s="9"/>
      <c r="EP2172" s="9"/>
      <c r="EQ2172" s="9"/>
      <c r="ER2172" s="9"/>
      <c r="ES2172" s="9"/>
      <c r="ET2172" s="9"/>
      <c r="EU2172" s="9"/>
      <c r="EV2172" s="9"/>
      <c r="EW2172" s="9"/>
      <c r="EX2172" s="9"/>
      <c r="EY2172" s="9"/>
      <c r="EZ2172" s="9"/>
      <c r="FA2172" s="9"/>
      <c r="FB2172" s="9"/>
      <c r="FC2172" s="9"/>
      <c r="FD2172" s="9"/>
      <c r="FE2172" s="9"/>
      <c r="FF2172" s="9"/>
      <c r="FG2172" s="9"/>
      <c r="FH2172" s="9"/>
      <c r="FI2172" s="9"/>
      <c r="FJ2172" s="9"/>
      <c r="FK2172" s="9"/>
      <c r="FL2172" s="9"/>
      <c r="FM2172" s="9"/>
      <c r="FN2172" s="9"/>
      <c r="FO2172" s="9"/>
      <c r="FP2172" s="9"/>
      <c r="FQ2172" s="9"/>
      <c r="FR2172" s="9"/>
      <c r="FS2172" s="9"/>
      <c r="FT2172" s="9"/>
      <c r="FU2172" s="9"/>
      <c r="FV2172" s="9"/>
      <c r="FW2172" s="9"/>
      <c r="FX2172" s="9"/>
      <c r="FY2172" s="9"/>
      <c r="FZ2172" s="9"/>
      <c r="GA2172" s="9"/>
      <c r="GB2172" s="9"/>
      <c r="GC2172" s="9"/>
      <c r="GD2172" s="9"/>
      <c r="GE2172" s="9"/>
      <c r="GF2172" s="9"/>
    </row>
    <row r="2173" spans="2:188" s="95" customFormat="1">
      <c r="B2173" s="96"/>
      <c r="C2173" s="96"/>
      <c r="D2173" s="96"/>
      <c r="E2173" s="173"/>
      <c r="F2173" s="105"/>
      <c r="G2173" s="97"/>
      <c r="L2173" s="107"/>
      <c r="M2173" s="98"/>
      <c r="N2173" s="99"/>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c r="DR2173" s="9"/>
      <c r="DS2173" s="9"/>
      <c r="DT2173" s="9"/>
      <c r="DU2173" s="9"/>
      <c r="DV2173" s="9"/>
      <c r="DW2173" s="9"/>
      <c r="DX2173" s="9"/>
      <c r="DY2173" s="9"/>
      <c r="DZ2173" s="9"/>
      <c r="EA2173" s="9"/>
      <c r="EB2173" s="9"/>
      <c r="EC2173" s="9"/>
      <c r="ED2173" s="9"/>
      <c r="EE2173" s="9"/>
      <c r="EF2173" s="9"/>
      <c r="EG2173" s="9"/>
      <c r="EH2173" s="9"/>
      <c r="EI2173" s="9"/>
      <c r="EJ2173" s="9"/>
      <c r="EK2173" s="9"/>
      <c r="EL2173" s="9"/>
      <c r="EM2173" s="9"/>
      <c r="EN2173" s="9"/>
      <c r="EO2173" s="9"/>
      <c r="EP2173" s="9"/>
      <c r="EQ2173" s="9"/>
      <c r="ER2173" s="9"/>
      <c r="ES2173" s="9"/>
      <c r="ET2173" s="9"/>
      <c r="EU2173" s="9"/>
      <c r="EV2173" s="9"/>
      <c r="EW2173" s="9"/>
      <c r="EX2173" s="9"/>
      <c r="EY2173" s="9"/>
      <c r="EZ2173" s="9"/>
      <c r="FA2173" s="9"/>
      <c r="FB2173" s="9"/>
      <c r="FC2173" s="9"/>
      <c r="FD2173" s="9"/>
      <c r="FE2173" s="9"/>
      <c r="FF2173" s="9"/>
      <c r="FG2173" s="9"/>
      <c r="FH2173" s="9"/>
      <c r="FI2173" s="9"/>
      <c r="FJ2173" s="9"/>
      <c r="FK2173" s="9"/>
      <c r="FL2173" s="9"/>
      <c r="FM2173" s="9"/>
      <c r="FN2173" s="9"/>
      <c r="FO2173" s="9"/>
      <c r="FP2173" s="9"/>
      <c r="FQ2173" s="9"/>
      <c r="FR2173" s="9"/>
      <c r="FS2173" s="9"/>
      <c r="FT2173" s="9"/>
      <c r="FU2173" s="9"/>
      <c r="FV2173" s="9"/>
      <c r="FW2173" s="9"/>
      <c r="FX2173" s="9"/>
      <c r="FY2173" s="9"/>
      <c r="FZ2173" s="9"/>
      <c r="GA2173" s="9"/>
      <c r="GB2173" s="9"/>
      <c r="GC2173" s="9"/>
      <c r="GD2173" s="9"/>
      <c r="GE2173" s="9"/>
      <c r="GF2173" s="9"/>
    </row>
    <row r="2174" spans="2:188" s="95" customFormat="1">
      <c r="B2174" s="96"/>
      <c r="C2174" s="96"/>
      <c r="D2174" s="96"/>
      <c r="E2174" s="173"/>
      <c r="F2174" s="105"/>
      <c r="G2174" s="97"/>
      <c r="L2174" s="107"/>
      <c r="M2174" s="98"/>
      <c r="N2174" s="99"/>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9"/>
      <c r="EV2174" s="9"/>
      <c r="EW2174" s="9"/>
      <c r="EX2174" s="9"/>
      <c r="EY2174" s="9"/>
      <c r="EZ2174" s="9"/>
      <c r="FA2174" s="9"/>
      <c r="FB2174" s="9"/>
      <c r="FC2174" s="9"/>
      <c r="FD2174" s="9"/>
      <c r="FE2174" s="9"/>
      <c r="FF2174" s="9"/>
      <c r="FG2174" s="9"/>
      <c r="FH2174" s="9"/>
      <c r="FI2174" s="9"/>
      <c r="FJ2174" s="9"/>
      <c r="FK2174" s="9"/>
      <c r="FL2174" s="9"/>
      <c r="FM2174" s="9"/>
      <c r="FN2174" s="9"/>
      <c r="FO2174" s="9"/>
      <c r="FP2174" s="9"/>
      <c r="FQ2174" s="9"/>
      <c r="FR2174" s="9"/>
      <c r="FS2174" s="9"/>
      <c r="FT2174" s="9"/>
      <c r="FU2174" s="9"/>
      <c r="FV2174" s="9"/>
      <c r="FW2174" s="9"/>
      <c r="FX2174" s="9"/>
      <c r="FY2174" s="9"/>
      <c r="FZ2174" s="9"/>
      <c r="GA2174" s="9"/>
      <c r="GB2174" s="9"/>
      <c r="GC2174" s="9"/>
      <c r="GD2174" s="9"/>
      <c r="GE2174" s="9"/>
      <c r="GF2174" s="9"/>
    </row>
    <row r="2175" spans="2:188" s="95" customFormat="1">
      <c r="B2175" s="96"/>
      <c r="C2175" s="96"/>
      <c r="D2175" s="96"/>
      <c r="E2175" s="173"/>
      <c r="F2175" s="105"/>
      <c r="G2175" s="97"/>
      <c r="L2175" s="107"/>
      <c r="M2175" s="98"/>
      <c r="N2175" s="99"/>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c r="DR2175" s="9"/>
      <c r="DS2175" s="9"/>
      <c r="DT2175" s="9"/>
      <c r="DU2175" s="9"/>
      <c r="DV2175" s="9"/>
      <c r="DW2175" s="9"/>
      <c r="DX2175" s="9"/>
      <c r="DY2175" s="9"/>
      <c r="DZ2175" s="9"/>
      <c r="EA2175" s="9"/>
      <c r="EB2175" s="9"/>
      <c r="EC2175" s="9"/>
      <c r="ED2175" s="9"/>
      <c r="EE2175" s="9"/>
      <c r="EF2175" s="9"/>
      <c r="EG2175" s="9"/>
      <c r="EH2175" s="9"/>
      <c r="EI2175" s="9"/>
      <c r="EJ2175" s="9"/>
      <c r="EK2175" s="9"/>
      <c r="EL2175" s="9"/>
      <c r="EM2175" s="9"/>
      <c r="EN2175" s="9"/>
      <c r="EO2175" s="9"/>
      <c r="EP2175" s="9"/>
      <c r="EQ2175" s="9"/>
      <c r="ER2175" s="9"/>
      <c r="ES2175" s="9"/>
      <c r="ET2175" s="9"/>
      <c r="EU2175" s="9"/>
      <c r="EV2175" s="9"/>
      <c r="EW2175" s="9"/>
      <c r="EX2175" s="9"/>
      <c r="EY2175" s="9"/>
      <c r="EZ2175" s="9"/>
      <c r="FA2175" s="9"/>
      <c r="FB2175" s="9"/>
      <c r="FC2175" s="9"/>
      <c r="FD2175" s="9"/>
      <c r="FE2175" s="9"/>
      <c r="FF2175" s="9"/>
      <c r="FG2175" s="9"/>
      <c r="FH2175" s="9"/>
      <c r="FI2175" s="9"/>
      <c r="FJ2175" s="9"/>
      <c r="FK2175" s="9"/>
      <c r="FL2175" s="9"/>
      <c r="FM2175" s="9"/>
      <c r="FN2175" s="9"/>
      <c r="FO2175" s="9"/>
      <c r="FP2175" s="9"/>
      <c r="FQ2175" s="9"/>
      <c r="FR2175" s="9"/>
      <c r="FS2175" s="9"/>
      <c r="FT2175" s="9"/>
      <c r="FU2175" s="9"/>
      <c r="FV2175" s="9"/>
      <c r="FW2175" s="9"/>
      <c r="FX2175" s="9"/>
      <c r="FY2175" s="9"/>
      <c r="FZ2175" s="9"/>
      <c r="GA2175" s="9"/>
      <c r="GB2175" s="9"/>
      <c r="GC2175" s="9"/>
      <c r="GD2175" s="9"/>
      <c r="GE2175" s="9"/>
      <c r="GF2175" s="9"/>
    </row>
    <row r="2176" spans="2:188" s="95" customFormat="1">
      <c r="B2176" s="96"/>
      <c r="C2176" s="96"/>
      <c r="D2176" s="96"/>
      <c r="E2176" s="173"/>
      <c r="F2176" s="105"/>
      <c r="G2176" s="97"/>
      <c r="L2176" s="107"/>
      <c r="M2176" s="98"/>
      <c r="N2176" s="99"/>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c r="DR2176" s="9"/>
      <c r="DS2176" s="9"/>
      <c r="DT2176" s="9"/>
      <c r="DU2176" s="9"/>
      <c r="DV2176" s="9"/>
      <c r="DW2176" s="9"/>
      <c r="DX2176" s="9"/>
      <c r="DY2176" s="9"/>
      <c r="DZ2176" s="9"/>
      <c r="EA2176" s="9"/>
      <c r="EB2176" s="9"/>
      <c r="EC2176" s="9"/>
      <c r="ED2176" s="9"/>
      <c r="EE2176" s="9"/>
      <c r="EF2176" s="9"/>
      <c r="EG2176" s="9"/>
      <c r="EH2176" s="9"/>
      <c r="EI2176" s="9"/>
      <c r="EJ2176" s="9"/>
      <c r="EK2176" s="9"/>
      <c r="EL2176" s="9"/>
      <c r="EM2176" s="9"/>
      <c r="EN2176" s="9"/>
      <c r="EO2176" s="9"/>
      <c r="EP2176" s="9"/>
      <c r="EQ2176" s="9"/>
      <c r="ER2176" s="9"/>
      <c r="ES2176" s="9"/>
      <c r="ET2176" s="9"/>
      <c r="EU2176" s="9"/>
      <c r="EV2176" s="9"/>
      <c r="EW2176" s="9"/>
      <c r="EX2176" s="9"/>
      <c r="EY2176" s="9"/>
      <c r="EZ2176" s="9"/>
      <c r="FA2176" s="9"/>
      <c r="FB2176" s="9"/>
      <c r="FC2176" s="9"/>
      <c r="FD2176" s="9"/>
      <c r="FE2176" s="9"/>
      <c r="FF2176" s="9"/>
      <c r="FG2176" s="9"/>
      <c r="FH2176" s="9"/>
      <c r="FI2176" s="9"/>
      <c r="FJ2176" s="9"/>
      <c r="FK2176" s="9"/>
      <c r="FL2176" s="9"/>
      <c r="FM2176" s="9"/>
      <c r="FN2176" s="9"/>
      <c r="FO2176" s="9"/>
      <c r="FP2176" s="9"/>
      <c r="FQ2176" s="9"/>
      <c r="FR2176" s="9"/>
      <c r="FS2176" s="9"/>
      <c r="FT2176" s="9"/>
      <c r="FU2176" s="9"/>
      <c r="FV2176" s="9"/>
      <c r="FW2176" s="9"/>
      <c r="FX2176" s="9"/>
      <c r="FY2176" s="9"/>
      <c r="FZ2176" s="9"/>
      <c r="GA2176" s="9"/>
      <c r="GB2176" s="9"/>
      <c r="GC2176" s="9"/>
      <c r="GD2176" s="9"/>
      <c r="GE2176" s="9"/>
      <c r="GF2176" s="9"/>
    </row>
    <row r="2177" spans="2:188" s="95" customFormat="1">
      <c r="B2177" s="96"/>
      <c r="C2177" s="96"/>
      <c r="D2177" s="96"/>
      <c r="E2177" s="173"/>
      <c r="F2177" s="105"/>
      <c r="G2177" s="97"/>
      <c r="L2177" s="107"/>
      <c r="M2177" s="98"/>
      <c r="N2177" s="99"/>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row>
    <row r="2178" spans="2:188" s="95" customFormat="1">
      <c r="B2178" s="96"/>
      <c r="C2178" s="96"/>
      <c r="D2178" s="96"/>
      <c r="E2178" s="173"/>
      <c r="F2178" s="105"/>
      <c r="G2178" s="97"/>
      <c r="L2178" s="107"/>
      <c r="M2178" s="98"/>
      <c r="N2178" s="99"/>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row>
    <row r="2179" spans="2:188" s="95" customFormat="1">
      <c r="B2179" s="96"/>
      <c r="C2179" s="96"/>
      <c r="D2179" s="96"/>
      <c r="E2179" s="173"/>
      <c r="F2179" s="105"/>
      <c r="G2179" s="97"/>
      <c r="L2179" s="107"/>
      <c r="M2179" s="98"/>
      <c r="N2179" s="99"/>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c r="DR2179" s="9"/>
      <c r="DS2179" s="9"/>
      <c r="DT2179" s="9"/>
      <c r="DU2179" s="9"/>
      <c r="DV2179" s="9"/>
      <c r="DW2179" s="9"/>
      <c r="DX2179" s="9"/>
      <c r="DY2179" s="9"/>
      <c r="DZ2179" s="9"/>
      <c r="EA2179" s="9"/>
      <c r="EB2179" s="9"/>
      <c r="EC2179" s="9"/>
      <c r="ED2179" s="9"/>
      <c r="EE2179" s="9"/>
      <c r="EF2179" s="9"/>
      <c r="EG2179" s="9"/>
      <c r="EH2179" s="9"/>
      <c r="EI2179" s="9"/>
      <c r="EJ2179" s="9"/>
      <c r="EK2179" s="9"/>
      <c r="EL2179" s="9"/>
      <c r="EM2179" s="9"/>
      <c r="EN2179" s="9"/>
      <c r="EO2179" s="9"/>
      <c r="EP2179" s="9"/>
      <c r="EQ2179" s="9"/>
      <c r="ER2179" s="9"/>
      <c r="ES2179" s="9"/>
      <c r="ET2179" s="9"/>
      <c r="EU2179" s="9"/>
      <c r="EV2179" s="9"/>
      <c r="EW2179" s="9"/>
      <c r="EX2179" s="9"/>
      <c r="EY2179" s="9"/>
      <c r="EZ2179" s="9"/>
      <c r="FA2179" s="9"/>
      <c r="FB2179" s="9"/>
      <c r="FC2179" s="9"/>
      <c r="FD2179" s="9"/>
      <c r="FE2179" s="9"/>
      <c r="FF2179" s="9"/>
      <c r="FG2179" s="9"/>
      <c r="FH2179" s="9"/>
      <c r="FI2179" s="9"/>
      <c r="FJ2179" s="9"/>
      <c r="FK2179" s="9"/>
      <c r="FL2179" s="9"/>
      <c r="FM2179" s="9"/>
      <c r="FN2179" s="9"/>
      <c r="FO2179" s="9"/>
      <c r="FP2179" s="9"/>
      <c r="FQ2179" s="9"/>
      <c r="FR2179" s="9"/>
      <c r="FS2179" s="9"/>
      <c r="FT2179" s="9"/>
      <c r="FU2179" s="9"/>
      <c r="FV2179" s="9"/>
      <c r="FW2179" s="9"/>
      <c r="FX2179" s="9"/>
      <c r="FY2179" s="9"/>
      <c r="FZ2179" s="9"/>
      <c r="GA2179" s="9"/>
      <c r="GB2179" s="9"/>
      <c r="GC2179" s="9"/>
      <c r="GD2179" s="9"/>
      <c r="GE2179" s="9"/>
      <c r="GF2179" s="9"/>
    </row>
    <row r="2180" spans="2:188" s="95" customFormat="1">
      <c r="B2180" s="96"/>
      <c r="C2180" s="96"/>
      <c r="D2180" s="96"/>
      <c r="E2180" s="173"/>
      <c r="F2180" s="105"/>
      <c r="G2180" s="97"/>
      <c r="L2180" s="107"/>
      <c r="M2180" s="98"/>
      <c r="N2180" s="99"/>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c r="DR2180" s="9"/>
      <c r="DS2180" s="9"/>
      <c r="DT2180" s="9"/>
      <c r="DU2180" s="9"/>
      <c r="DV2180" s="9"/>
      <c r="DW2180" s="9"/>
      <c r="DX2180" s="9"/>
      <c r="DY2180" s="9"/>
      <c r="DZ2180" s="9"/>
      <c r="EA2180" s="9"/>
      <c r="EB2180" s="9"/>
      <c r="EC2180" s="9"/>
      <c r="ED2180" s="9"/>
      <c r="EE2180" s="9"/>
      <c r="EF2180" s="9"/>
      <c r="EG2180" s="9"/>
      <c r="EH2180" s="9"/>
      <c r="EI2180" s="9"/>
      <c r="EJ2180" s="9"/>
      <c r="EK2180" s="9"/>
      <c r="EL2180" s="9"/>
      <c r="EM2180" s="9"/>
      <c r="EN2180" s="9"/>
      <c r="EO2180" s="9"/>
      <c r="EP2180" s="9"/>
      <c r="EQ2180" s="9"/>
      <c r="ER2180" s="9"/>
      <c r="ES2180" s="9"/>
      <c r="ET2180" s="9"/>
      <c r="EU2180" s="9"/>
      <c r="EV2180" s="9"/>
      <c r="EW2180" s="9"/>
      <c r="EX2180" s="9"/>
      <c r="EY2180" s="9"/>
      <c r="EZ2180" s="9"/>
      <c r="FA2180" s="9"/>
      <c r="FB2180" s="9"/>
      <c r="FC2180" s="9"/>
      <c r="FD2180" s="9"/>
      <c r="FE2180" s="9"/>
      <c r="FF2180" s="9"/>
      <c r="FG2180" s="9"/>
      <c r="FH2180" s="9"/>
      <c r="FI2180" s="9"/>
      <c r="FJ2180" s="9"/>
      <c r="FK2180" s="9"/>
      <c r="FL2180" s="9"/>
      <c r="FM2180" s="9"/>
      <c r="FN2180" s="9"/>
      <c r="FO2180" s="9"/>
      <c r="FP2180" s="9"/>
      <c r="FQ2180" s="9"/>
      <c r="FR2180" s="9"/>
      <c r="FS2180" s="9"/>
      <c r="FT2180" s="9"/>
      <c r="FU2180" s="9"/>
      <c r="FV2180" s="9"/>
      <c r="FW2180" s="9"/>
      <c r="FX2180" s="9"/>
      <c r="FY2180" s="9"/>
      <c r="FZ2180" s="9"/>
      <c r="GA2180" s="9"/>
      <c r="GB2180" s="9"/>
      <c r="GC2180" s="9"/>
      <c r="GD2180" s="9"/>
      <c r="GE2180" s="9"/>
      <c r="GF2180" s="9"/>
    </row>
    <row r="2181" spans="2:188" s="95" customFormat="1">
      <c r="B2181" s="96"/>
      <c r="C2181" s="96"/>
      <c r="D2181" s="96"/>
      <c r="E2181" s="173"/>
      <c r="F2181" s="105"/>
      <c r="G2181" s="97"/>
      <c r="L2181" s="107"/>
      <c r="M2181" s="98"/>
      <c r="N2181" s="99"/>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c r="DR2181" s="9"/>
      <c r="DS2181" s="9"/>
      <c r="DT2181" s="9"/>
      <c r="DU2181" s="9"/>
      <c r="DV2181" s="9"/>
      <c r="DW2181" s="9"/>
      <c r="DX2181" s="9"/>
      <c r="DY2181" s="9"/>
      <c r="DZ2181" s="9"/>
      <c r="EA2181" s="9"/>
      <c r="EB2181" s="9"/>
      <c r="EC2181" s="9"/>
      <c r="ED2181" s="9"/>
      <c r="EE2181" s="9"/>
      <c r="EF2181" s="9"/>
      <c r="EG2181" s="9"/>
      <c r="EH2181" s="9"/>
      <c r="EI2181" s="9"/>
      <c r="EJ2181" s="9"/>
      <c r="EK2181" s="9"/>
      <c r="EL2181" s="9"/>
      <c r="EM2181" s="9"/>
      <c r="EN2181" s="9"/>
      <c r="EO2181" s="9"/>
      <c r="EP2181" s="9"/>
      <c r="EQ2181" s="9"/>
      <c r="ER2181" s="9"/>
      <c r="ES2181" s="9"/>
      <c r="ET2181" s="9"/>
      <c r="EU2181" s="9"/>
      <c r="EV2181" s="9"/>
      <c r="EW2181" s="9"/>
      <c r="EX2181" s="9"/>
      <c r="EY2181" s="9"/>
      <c r="EZ2181" s="9"/>
      <c r="FA2181" s="9"/>
      <c r="FB2181" s="9"/>
      <c r="FC2181" s="9"/>
      <c r="FD2181" s="9"/>
      <c r="FE2181" s="9"/>
      <c r="FF2181" s="9"/>
      <c r="FG2181" s="9"/>
      <c r="FH2181" s="9"/>
      <c r="FI2181" s="9"/>
      <c r="FJ2181" s="9"/>
      <c r="FK2181" s="9"/>
      <c r="FL2181" s="9"/>
      <c r="FM2181" s="9"/>
      <c r="FN2181" s="9"/>
      <c r="FO2181" s="9"/>
      <c r="FP2181" s="9"/>
      <c r="FQ2181" s="9"/>
      <c r="FR2181" s="9"/>
      <c r="FS2181" s="9"/>
      <c r="FT2181" s="9"/>
      <c r="FU2181" s="9"/>
      <c r="FV2181" s="9"/>
      <c r="FW2181" s="9"/>
      <c r="FX2181" s="9"/>
      <c r="FY2181" s="9"/>
      <c r="FZ2181" s="9"/>
      <c r="GA2181" s="9"/>
      <c r="GB2181" s="9"/>
      <c r="GC2181" s="9"/>
      <c r="GD2181" s="9"/>
      <c r="GE2181" s="9"/>
      <c r="GF2181" s="9"/>
    </row>
    <row r="2182" spans="2:188" s="95" customFormat="1">
      <c r="B2182" s="96"/>
      <c r="C2182" s="96"/>
      <c r="D2182" s="96"/>
      <c r="E2182" s="173"/>
      <c r="F2182" s="105"/>
      <c r="G2182" s="97"/>
      <c r="L2182" s="107"/>
      <c r="M2182" s="98"/>
      <c r="N2182" s="99"/>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9"/>
      <c r="EV2182" s="9"/>
      <c r="EW2182" s="9"/>
      <c r="EX2182" s="9"/>
      <c r="EY2182" s="9"/>
      <c r="EZ2182" s="9"/>
      <c r="FA2182" s="9"/>
      <c r="FB2182" s="9"/>
      <c r="FC2182" s="9"/>
      <c r="FD2182" s="9"/>
      <c r="FE2182" s="9"/>
      <c r="FF2182" s="9"/>
      <c r="FG2182" s="9"/>
      <c r="FH2182" s="9"/>
      <c r="FI2182" s="9"/>
      <c r="FJ2182" s="9"/>
      <c r="FK2182" s="9"/>
      <c r="FL2182" s="9"/>
      <c r="FM2182" s="9"/>
      <c r="FN2182" s="9"/>
      <c r="FO2182" s="9"/>
      <c r="FP2182" s="9"/>
      <c r="FQ2182" s="9"/>
      <c r="FR2182" s="9"/>
      <c r="FS2182" s="9"/>
      <c r="FT2182" s="9"/>
      <c r="FU2182" s="9"/>
      <c r="FV2182" s="9"/>
      <c r="FW2182" s="9"/>
      <c r="FX2182" s="9"/>
      <c r="FY2182" s="9"/>
      <c r="FZ2182" s="9"/>
      <c r="GA2182" s="9"/>
      <c r="GB2182" s="9"/>
      <c r="GC2182" s="9"/>
      <c r="GD2182" s="9"/>
      <c r="GE2182" s="9"/>
      <c r="GF2182" s="9"/>
    </row>
    <row r="2183" spans="2:188" s="95" customFormat="1">
      <c r="B2183" s="96"/>
      <c r="C2183" s="96"/>
      <c r="D2183" s="96"/>
      <c r="E2183" s="173"/>
      <c r="F2183" s="105"/>
      <c r="G2183" s="97"/>
      <c r="L2183" s="107"/>
      <c r="M2183" s="98"/>
      <c r="N2183" s="99"/>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c r="DR2183" s="9"/>
      <c r="DS2183" s="9"/>
      <c r="DT2183" s="9"/>
      <c r="DU2183" s="9"/>
      <c r="DV2183" s="9"/>
      <c r="DW2183" s="9"/>
      <c r="DX2183" s="9"/>
      <c r="DY2183" s="9"/>
      <c r="DZ2183" s="9"/>
      <c r="EA2183" s="9"/>
      <c r="EB2183" s="9"/>
      <c r="EC2183" s="9"/>
      <c r="ED2183" s="9"/>
      <c r="EE2183" s="9"/>
      <c r="EF2183" s="9"/>
      <c r="EG2183" s="9"/>
      <c r="EH2183" s="9"/>
      <c r="EI2183" s="9"/>
      <c r="EJ2183" s="9"/>
      <c r="EK2183" s="9"/>
      <c r="EL2183" s="9"/>
      <c r="EM2183" s="9"/>
      <c r="EN2183" s="9"/>
      <c r="EO2183" s="9"/>
      <c r="EP2183" s="9"/>
      <c r="EQ2183" s="9"/>
      <c r="ER2183" s="9"/>
      <c r="ES2183" s="9"/>
      <c r="ET2183" s="9"/>
      <c r="EU2183" s="9"/>
      <c r="EV2183" s="9"/>
      <c r="EW2183" s="9"/>
      <c r="EX2183" s="9"/>
      <c r="EY2183" s="9"/>
      <c r="EZ2183" s="9"/>
      <c r="FA2183" s="9"/>
      <c r="FB2183" s="9"/>
      <c r="FC2183" s="9"/>
      <c r="FD2183" s="9"/>
      <c r="FE2183" s="9"/>
      <c r="FF2183" s="9"/>
      <c r="FG2183" s="9"/>
      <c r="FH2183" s="9"/>
      <c r="FI2183" s="9"/>
      <c r="FJ2183" s="9"/>
      <c r="FK2183" s="9"/>
      <c r="FL2183" s="9"/>
      <c r="FM2183" s="9"/>
      <c r="FN2183" s="9"/>
      <c r="FO2183" s="9"/>
      <c r="FP2183" s="9"/>
      <c r="FQ2183" s="9"/>
      <c r="FR2183" s="9"/>
      <c r="FS2183" s="9"/>
      <c r="FT2183" s="9"/>
      <c r="FU2183" s="9"/>
      <c r="FV2183" s="9"/>
      <c r="FW2183" s="9"/>
      <c r="FX2183" s="9"/>
      <c r="FY2183" s="9"/>
      <c r="FZ2183" s="9"/>
      <c r="GA2183" s="9"/>
      <c r="GB2183" s="9"/>
      <c r="GC2183" s="9"/>
      <c r="GD2183" s="9"/>
      <c r="GE2183" s="9"/>
      <c r="GF2183" s="9"/>
    </row>
    <row r="2184" spans="2:188" s="95" customFormat="1">
      <c r="B2184" s="96"/>
      <c r="C2184" s="96"/>
      <c r="D2184" s="96"/>
      <c r="E2184" s="173"/>
      <c r="F2184" s="105"/>
      <c r="G2184" s="97"/>
      <c r="L2184" s="107"/>
      <c r="M2184" s="98"/>
      <c r="N2184" s="99"/>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c r="DR2184" s="9"/>
      <c r="DS2184" s="9"/>
      <c r="DT2184" s="9"/>
      <c r="DU2184" s="9"/>
      <c r="DV2184" s="9"/>
      <c r="DW2184" s="9"/>
      <c r="DX2184" s="9"/>
      <c r="DY2184" s="9"/>
      <c r="DZ2184" s="9"/>
      <c r="EA2184" s="9"/>
      <c r="EB2184" s="9"/>
      <c r="EC2184" s="9"/>
      <c r="ED2184" s="9"/>
      <c r="EE2184" s="9"/>
      <c r="EF2184" s="9"/>
      <c r="EG2184" s="9"/>
      <c r="EH2184" s="9"/>
      <c r="EI2184" s="9"/>
      <c r="EJ2184" s="9"/>
      <c r="EK2184" s="9"/>
      <c r="EL2184" s="9"/>
      <c r="EM2184" s="9"/>
      <c r="EN2184" s="9"/>
      <c r="EO2184" s="9"/>
      <c r="EP2184" s="9"/>
      <c r="EQ2184" s="9"/>
      <c r="ER2184" s="9"/>
      <c r="ES2184" s="9"/>
      <c r="ET2184" s="9"/>
      <c r="EU2184" s="9"/>
      <c r="EV2184" s="9"/>
      <c r="EW2184" s="9"/>
      <c r="EX2184" s="9"/>
      <c r="EY2184" s="9"/>
      <c r="EZ2184" s="9"/>
      <c r="FA2184" s="9"/>
      <c r="FB2184" s="9"/>
      <c r="FC2184" s="9"/>
      <c r="FD2184" s="9"/>
      <c r="FE2184" s="9"/>
      <c r="FF2184" s="9"/>
      <c r="FG2184" s="9"/>
      <c r="FH2184" s="9"/>
      <c r="FI2184" s="9"/>
      <c r="FJ2184" s="9"/>
      <c r="FK2184" s="9"/>
      <c r="FL2184" s="9"/>
      <c r="FM2184" s="9"/>
      <c r="FN2184" s="9"/>
      <c r="FO2184" s="9"/>
      <c r="FP2184" s="9"/>
      <c r="FQ2184" s="9"/>
      <c r="FR2184" s="9"/>
      <c r="FS2184" s="9"/>
      <c r="FT2184" s="9"/>
      <c r="FU2184" s="9"/>
      <c r="FV2184" s="9"/>
      <c r="FW2184" s="9"/>
      <c r="FX2184" s="9"/>
      <c r="FY2184" s="9"/>
      <c r="FZ2184" s="9"/>
      <c r="GA2184" s="9"/>
      <c r="GB2184" s="9"/>
      <c r="GC2184" s="9"/>
      <c r="GD2184" s="9"/>
      <c r="GE2184" s="9"/>
      <c r="GF2184" s="9"/>
    </row>
    <row r="2185" spans="2:188" s="95" customFormat="1">
      <c r="B2185" s="96"/>
      <c r="C2185" s="96"/>
      <c r="D2185" s="96"/>
      <c r="E2185" s="173"/>
      <c r="F2185" s="105"/>
      <c r="G2185" s="97"/>
      <c r="L2185" s="107"/>
      <c r="M2185" s="98"/>
      <c r="N2185" s="99"/>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c r="DR2185" s="9"/>
      <c r="DS2185" s="9"/>
      <c r="DT2185" s="9"/>
      <c r="DU2185" s="9"/>
      <c r="DV2185" s="9"/>
      <c r="DW2185" s="9"/>
      <c r="DX2185" s="9"/>
      <c r="DY2185" s="9"/>
      <c r="DZ2185" s="9"/>
      <c r="EA2185" s="9"/>
      <c r="EB2185" s="9"/>
      <c r="EC2185" s="9"/>
      <c r="ED2185" s="9"/>
      <c r="EE2185" s="9"/>
      <c r="EF2185" s="9"/>
      <c r="EG2185" s="9"/>
      <c r="EH2185" s="9"/>
      <c r="EI2185" s="9"/>
      <c r="EJ2185" s="9"/>
      <c r="EK2185" s="9"/>
      <c r="EL2185" s="9"/>
      <c r="EM2185" s="9"/>
      <c r="EN2185" s="9"/>
      <c r="EO2185" s="9"/>
      <c r="EP2185" s="9"/>
      <c r="EQ2185" s="9"/>
      <c r="ER2185" s="9"/>
      <c r="ES2185" s="9"/>
      <c r="ET2185" s="9"/>
      <c r="EU2185" s="9"/>
      <c r="EV2185" s="9"/>
      <c r="EW2185" s="9"/>
      <c r="EX2185" s="9"/>
      <c r="EY2185" s="9"/>
      <c r="EZ2185" s="9"/>
      <c r="FA2185" s="9"/>
      <c r="FB2185" s="9"/>
      <c r="FC2185" s="9"/>
      <c r="FD2185" s="9"/>
      <c r="FE2185" s="9"/>
      <c r="FF2185" s="9"/>
      <c r="FG2185" s="9"/>
      <c r="FH2185" s="9"/>
      <c r="FI2185" s="9"/>
      <c r="FJ2185" s="9"/>
      <c r="FK2185" s="9"/>
      <c r="FL2185" s="9"/>
      <c r="FM2185" s="9"/>
      <c r="FN2185" s="9"/>
      <c r="FO2185" s="9"/>
      <c r="FP2185" s="9"/>
      <c r="FQ2185" s="9"/>
      <c r="FR2185" s="9"/>
      <c r="FS2185" s="9"/>
      <c r="FT2185" s="9"/>
      <c r="FU2185" s="9"/>
      <c r="FV2185" s="9"/>
      <c r="FW2185" s="9"/>
      <c r="FX2185" s="9"/>
      <c r="FY2185" s="9"/>
      <c r="FZ2185" s="9"/>
      <c r="GA2185" s="9"/>
      <c r="GB2185" s="9"/>
      <c r="GC2185" s="9"/>
      <c r="GD2185" s="9"/>
      <c r="GE2185" s="9"/>
      <c r="GF2185" s="9"/>
    </row>
    <row r="2186" spans="2:188" s="95" customFormat="1">
      <c r="B2186" s="96"/>
      <c r="C2186" s="96"/>
      <c r="D2186" s="96"/>
      <c r="E2186" s="173"/>
      <c r="F2186" s="105"/>
      <c r="G2186" s="97"/>
      <c r="L2186" s="107"/>
      <c r="M2186" s="98"/>
      <c r="N2186" s="99"/>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c r="DR2186" s="9"/>
      <c r="DS2186" s="9"/>
      <c r="DT2186" s="9"/>
      <c r="DU2186" s="9"/>
      <c r="DV2186" s="9"/>
      <c r="DW2186" s="9"/>
      <c r="DX2186" s="9"/>
      <c r="DY2186" s="9"/>
      <c r="DZ2186" s="9"/>
      <c r="EA2186" s="9"/>
      <c r="EB2186" s="9"/>
      <c r="EC2186" s="9"/>
      <c r="ED2186" s="9"/>
      <c r="EE2186" s="9"/>
      <c r="EF2186" s="9"/>
      <c r="EG2186" s="9"/>
      <c r="EH2186" s="9"/>
      <c r="EI2186" s="9"/>
      <c r="EJ2186" s="9"/>
      <c r="EK2186" s="9"/>
      <c r="EL2186" s="9"/>
      <c r="EM2186" s="9"/>
      <c r="EN2186" s="9"/>
      <c r="EO2186" s="9"/>
      <c r="EP2186" s="9"/>
      <c r="EQ2186" s="9"/>
      <c r="ER2186" s="9"/>
      <c r="ES2186" s="9"/>
      <c r="ET2186" s="9"/>
      <c r="EU2186" s="9"/>
      <c r="EV2186" s="9"/>
      <c r="EW2186" s="9"/>
      <c r="EX2186" s="9"/>
      <c r="EY2186" s="9"/>
      <c r="EZ2186" s="9"/>
      <c r="FA2186" s="9"/>
      <c r="FB2186" s="9"/>
      <c r="FC2186" s="9"/>
      <c r="FD2186" s="9"/>
      <c r="FE2186" s="9"/>
      <c r="FF2186" s="9"/>
      <c r="FG2186" s="9"/>
      <c r="FH2186" s="9"/>
      <c r="FI2186" s="9"/>
      <c r="FJ2186" s="9"/>
      <c r="FK2186" s="9"/>
      <c r="FL2186" s="9"/>
      <c r="FM2186" s="9"/>
      <c r="FN2186" s="9"/>
      <c r="FO2186" s="9"/>
      <c r="FP2186" s="9"/>
      <c r="FQ2186" s="9"/>
      <c r="FR2186" s="9"/>
      <c r="FS2186" s="9"/>
      <c r="FT2186" s="9"/>
      <c r="FU2186" s="9"/>
      <c r="FV2186" s="9"/>
      <c r="FW2186" s="9"/>
      <c r="FX2186" s="9"/>
      <c r="FY2186" s="9"/>
      <c r="FZ2186" s="9"/>
      <c r="GA2186" s="9"/>
      <c r="GB2186" s="9"/>
      <c r="GC2186" s="9"/>
      <c r="GD2186" s="9"/>
      <c r="GE2186" s="9"/>
      <c r="GF2186" s="9"/>
    </row>
    <row r="2187" spans="2:188" s="95" customFormat="1">
      <c r="B2187" s="96"/>
      <c r="C2187" s="96"/>
      <c r="D2187" s="96"/>
      <c r="E2187" s="173"/>
      <c r="F2187" s="105"/>
      <c r="G2187" s="97"/>
      <c r="L2187" s="107"/>
      <c r="M2187" s="98"/>
      <c r="N2187" s="99"/>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c r="DR2187" s="9"/>
      <c r="DS2187" s="9"/>
      <c r="DT2187" s="9"/>
      <c r="DU2187" s="9"/>
      <c r="DV2187" s="9"/>
      <c r="DW2187" s="9"/>
      <c r="DX2187" s="9"/>
      <c r="DY2187" s="9"/>
      <c r="DZ2187" s="9"/>
      <c r="EA2187" s="9"/>
      <c r="EB2187" s="9"/>
      <c r="EC2187" s="9"/>
      <c r="ED2187" s="9"/>
      <c r="EE2187" s="9"/>
      <c r="EF2187" s="9"/>
      <c r="EG2187" s="9"/>
      <c r="EH2187" s="9"/>
      <c r="EI2187" s="9"/>
      <c r="EJ2187" s="9"/>
      <c r="EK2187" s="9"/>
      <c r="EL2187" s="9"/>
      <c r="EM2187" s="9"/>
      <c r="EN2187" s="9"/>
      <c r="EO2187" s="9"/>
      <c r="EP2187" s="9"/>
      <c r="EQ2187" s="9"/>
      <c r="ER2187" s="9"/>
      <c r="ES2187" s="9"/>
      <c r="ET2187" s="9"/>
      <c r="EU2187" s="9"/>
      <c r="EV2187" s="9"/>
      <c r="EW2187" s="9"/>
      <c r="EX2187" s="9"/>
      <c r="EY2187" s="9"/>
      <c r="EZ2187" s="9"/>
      <c r="FA2187" s="9"/>
      <c r="FB2187" s="9"/>
      <c r="FC2187" s="9"/>
      <c r="FD2187" s="9"/>
      <c r="FE2187" s="9"/>
      <c r="FF2187" s="9"/>
      <c r="FG2187" s="9"/>
      <c r="FH2187" s="9"/>
      <c r="FI2187" s="9"/>
      <c r="FJ2187" s="9"/>
      <c r="FK2187" s="9"/>
      <c r="FL2187" s="9"/>
      <c r="FM2187" s="9"/>
      <c r="FN2187" s="9"/>
      <c r="FO2187" s="9"/>
      <c r="FP2187" s="9"/>
      <c r="FQ2187" s="9"/>
      <c r="FR2187" s="9"/>
      <c r="FS2187" s="9"/>
      <c r="FT2187" s="9"/>
      <c r="FU2187" s="9"/>
      <c r="FV2187" s="9"/>
      <c r="FW2187" s="9"/>
      <c r="FX2187" s="9"/>
      <c r="FY2187" s="9"/>
      <c r="FZ2187" s="9"/>
      <c r="GA2187" s="9"/>
      <c r="GB2187" s="9"/>
      <c r="GC2187" s="9"/>
      <c r="GD2187" s="9"/>
      <c r="GE2187" s="9"/>
      <c r="GF2187" s="9"/>
    </row>
    <row r="2188" spans="2:188" s="95" customFormat="1">
      <c r="B2188" s="96"/>
      <c r="C2188" s="96"/>
      <c r="D2188" s="96"/>
      <c r="E2188" s="173"/>
      <c r="F2188" s="105"/>
      <c r="G2188" s="97"/>
      <c r="L2188" s="107"/>
      <c r="M2188" s="98"/>
      <c r="N2188" s="99"/>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row>
    <row r="2189" spans="2:188" s="95" customFormat="1">
      <c r="B2189" s="96"/>
      <c r="C2189" s="96"/>
      <c r="D2189" s="96"/>
      <c r="E2189" s="173"/>
      <c r="F2189" s="105"/>
      <c r="G2189" s="97"/>
      <c r="L2189" s="107"/>
      <c r="M2189" s="98"/>
      <c r="N2189" s="99"/>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c r="DR2189" s="9"/>
      <c r="DS2189" s="9"/>
      <c r="DT2189" s="9"/>
      <c r="DU2189" s="9"/>
      <c r="DV2189" s="9"/>
      <c r="DW2189" s="9"/>
      <c r="DX2189" s="9"/>
      <c r="DY2189" s="9"/>
      <c r="DZ2189" s="9"/>
      <c r="EA2189" s="9"/>
      <c r="EB2189" s="9"/>
      <c r="EC2189" s="9"/>
      <c r="ED2189" s="9"/>
      <c r="EE2189" s="9"/>
      <c r="EF2189" s="9"/>
      <c r="EG2189" s="9"/>
      <c r="EH2189" s="9"/>
      <c r="EI2189" s="9"/>
      <c r="EJ2189" s="9"/>
      <c r="EK2189" s="9"/>
      <c r="EL2189" s="9"/>
      <c r="EM2189" s="9"/>
      <c r="EN2189" s="9"/>
      <c r="EO2189" s="9"/>
      <c r="EP2189" s="9"/>
      <c r="EQ2189" s="9"/>
      <c r="ER2189" s="9"/>
      <c r="ES2189" s="9"/>
      <c r="ET2189" s="9"/>
      <c r="EU2189" s="9"/>
      <c r="EV2189" s="9"/>
      <c r="EW2189" s="9"/>
      <c r="EX2189" s="9"/>
      <c r="EY2189" s="9"/>
      <c r="EZ2189" s="9"/>
      <c r="FA2189" s="9"/>
      <c r="FB2189" s="9"/>
      <c r="FC2189" s="9"/>
      <c r="FD2189" s="9"/>
      <c r="FE2189" s="9"/>
      <c r="FF2189" s="9"/>
      <c r="FG2189" s="9"/>
      <c r="FH2189" s="9"/>
      <c r="FI2189" s="9"/>
      <c r="FJ2189" s="9"/>
      <c r="FK2189" s="9"/>
      <c r="FL2189" s="9"/>
      <c r="FM2189" s="9"/>
      <c r="FN2189" s="9"/>
      <c r="FO2189" s="9"/>
      <c r="FP2189" s="9"/>
      <c r="FQ2189" s="9"/>
      <c r="FR2189" s="9"/>
      <c r="FS2189" s="9"/>
      <c r="FT2189" s="9"/>
      <c r="FU2189" s="9"/>
      <c r="FV2189" s="9"/>
      <c r="FW2189" s="9"/>
      <c r="FX2189" s="9"/>
      <c r="FY2189" s="9"/>
      <c r="FZ2189" s="9"/>
      <c r="GA2189" s="9"/>
      <c r="GB2189" s="9"/>
      <c r="GC2189" s="9"/>
      <c r="GD2189" s="9"/>
      <c r="GE2189" s="9"/>
      <c r="GF2189" s="9"/>
    </row>
    <row r="2190" spans="2:188" s="95" customFormat="1">
      <c r="B2190" s="96"/>
      <c r="C2190" s="96"/>
      <c r="D2190" s="96"/>
      <c r="E2190" s="173"/>
      <c r="F2190" s="105"/>
      <c r="G2190" s="97"/>
      <c r="L2190" s="107"/>
      <c r="M2190" s="98"/>
      <c r="N2190" s="99"/>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9"/>
      <c r="EV2190" s="9"/>
      <c r="EW2190" s="9"/>
      <c r="EX2190" s="9"/>
      <c r="EY2190" s="9"/>
      <c r="EZ2190" s="9"/>
      <c r="FA2190" s="9"/>
      <c r="FB2190" s="9"/>
      <c r="FC2190" s="9"/>
      <c r="FD2190" s="9"/>
      <c r="FE2190" s="9"/>
      <c r="FF2190" s="9"/>
      <c r="FG2190" s="9"/>
      <c r="FH2190" s="9"/>
      <c r="FI2190" s="9"/>
      <c r="FJ2190" s="9"/>
      <c r="FK2190" s="9"/>
      <c r="FL2190" s="9"/>
      <c r="FM2190" s="9"/>
      <c r="FN2190" s="9"/>
      <c r="FO2190" s="9"/>
      <c r="FP2190" s="9"/>
      <c r="FQ2190" s="9"/>
      <c r="FR2190" s="9"/>
      <c r="FS2190" s="9"/>
      <c r="FT2190" s="9"/>
      <c r="FU2190" s="9"/>
      <c r="FV2190" s="9"/>
      <c r="FW2190" s="9"/>
      <c r="FX2190" s="9"/>
      <c r="FY2190" s="9"/>
      <c r="FZ2190" s="9"/>
      <c r="GA2190" s="9"/>
      <c r="GB2190" s="9"/>
      <c r="GC2190" s="9"/>
      <c r="GD2190" s="9"/>
      <c r="GE2190" s="9"/>
      <c r="GF2190" s="9"/>
    </row>
    <row r="2191" spans="2:188" s="95" customFormat="1">
      <c r="B2191" s="96"/>
      <c r="C2191" s="96"/>
      <c r="D2191" s="96"/>
      <c r="E2191" s="173"/>
      <c r="F2191" s="105"/>
      <c r="G2191" s="97"/>
      <c r="L2191" s="107"/>
      <c r="M2191" s="98"/>
      <c r="N2191" s="99"/>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c r="DR2191" s="9"/>
      <c r="DS2191" s="9"/>
      <c r="DT2191" s="9"/>
      <c r="DU2191" s="9"/>
      <c r="DV2191" s="9"/>
      <c r="DW2191" s="9"/>
      <c r="DX2191" s="9"/>
      <c r="DY2191" s="9"/>
      <c r="DZ2191" s="9"/>
      <c r="EA2191" s="9"/>
      <c r="EB2191" s="9"/>
      <c r="EC2191" s="9"/>
      <c r="ED2191" s="9"/>
      <c r="EE2191" s="9"/>
      <c r="EF2191" s="9"/>
      <c r="EG2191" s="9"/>
      <c r="EH2191" s="9"/>
      <c r="EI2191" s="9"/>
      <c r="EJ2191" s="9"/>
      <c r="EK2191" s="9"/>
      <c r="EL2191" s="9"/>
      <c r="EM2191" s="9"/>
      <c r="EN2191" s="9"/>
      <c r="EO2191" s="9"/>
      <c r="EP2191" s="9"/>
      <c r="EQ2191" s="9"/>
      <c r="ER2191" s="9"/>
      <c r="ES2191" s="9"/>
      <c r="ET2191" s="9"/>
      <c r="EU2191" s="9"/>
      <c r="EV2191" s="9"/>
      <c r="EW2191" s="9"/>
      <c r="EX2191" s="9"/>
      <c r="EY2191" s="9"/>
      <c r="EZ2191" s="9"/>
      <c r="FA2191" s="9"/>
      <c r="FB2191" s="9"/>
      <c r="FC2191" s="9"/>
      <c r="FD2191" s="9"/>
      <c r="FE2191" s="9"/>
      <c r="FF2191" s="9"/>
      <c r="FG2191" s="9"/>
      <c r="FH2191" s="9"/>
      <c r="FI2191" s="9"/>
      <c r="FJ2191" s="9"/>
      <c r="FK2191" s="9"/>
      <c r="FL2191" s="9"/>
      <c r="FM2191" s="9"/>
      <c r="FN2191" s="9"/>
      <c r="FO2191" s="9"/>
      <c r="FP2191" s="9"/>
      <c r="FQ2191" s="9"/>
      <c r="FR2191" s="9"/>
      <c r="FS2191" s="9"/>
      <c r="FT2191" s="9"/>
      <c r="FU2191" s="9"/>
      <c r="FV2191" s="9"/>
      <c r="FW2191" s="9"/>
      <c r="FX2191" s="9"/>
      <c r="FY2191" s="9"/>
      <c r="FZ2191" s="9"/>
      <c r="GA2191" s="9"/>
      <c r="GB2191" s="9"/>
      <c r="GC2191" s="9"/>
      <c r="GD2191" s="9"/>
      <c r="GE2191" s="9"/>
      <c r="GF2191" s="9"/>
    </row>
    <row r="2192" spans="2:188" s="95" customFormat="1">
      <c r="B2192" s="96"/>
      <c r="C2192" s="96"/>
      <c r="D2192" s="96"/>
      <c r="E2192" s="173"/>
      <c r="F2192" s="105"/>
      <c r="G2192" s="97"/>
      <c r="L2192" s="107"/>
      <c r="M2192" s="98"/>
      <c r="N2192" s="99"/>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c r="DR2192" s="9"/>
      <c r="DS2192" s="9"/>
      <c r="DT2192" s="9"/>
      <c r="DU2192" s="9"/>
      <c r="DV2192" s="9"/>
      <c r="DW2192" s="9"/>
      <c r="DX2192" s="9"/>
      <c r="DY2192" s="9"/>
      <c r="DZ2192" s="9"/>
      <c r="EA2192" s="9"/>
      <c r="EB2192" s="9"/>
      <c r="EC2192" s="9"/>
      <c r="ED2192" s="9"/>
      <c r="EE2192" s="9"/>
      <c r="EF2192" s="9"/>
      <c r="EG2192" s="9"/>
      <c r="EH2192" s="9"/>
      <c r="EI2192" s="9"/>
      <c r="EJ2192" s="9"/>
      <c r="EK2192" s="9"/>
      <c r="EL2192" s="9"/>
      <c r="EM2192" s="9"/>
      <c r="EN2192" s="9"/>
      <c r="EO2192" s="9"/>
      <c r="EP2192" s="9"/>
      <c r="EQ2192" s="9"/>
      <c r="ER2192" s="9"/>
      <c r="ES2192" s="9"/>
      <c r="ET2192" s="9"/>
      <c r="EU2192" s="9"/>
      <c r="EV2192" s="9"/>
      <c r="EW2192" s="9"/>
      <c r="EX2192" s="9"/>
      <c r="EY2192" s="9"/>
      <c r="EZ2192" s="9"/>
      <c r="FA2192" s="9"/>
      <c r="FB2192" s="9"/>
      <c r="FC2192" s="9"/>
      <c r="FD2192" s="9"/>
      <c r="FE2192" s="9"/>
      <c r="FF2192" s="9"/>
      <c r="FG2192" s="9"/>
      <c r="FH2192" s="9"/>
      <c r="FI2192" s="9"/>
      <c r="FJ2192" s="9"/>
      <c r="FK2192" s="9"/>
      <c r="FL2192" s="9"/>
      <c r="FM2192" s="9"/>
      <c r="FN2192" s="9"/>
      <c r="FO2192" s="9"/>
      <c r="FP2192" s="9"/>
      <c r="FQ2192" s="9"/>
      <c r="FR2192" s="9"/>
      <c r="FS2192" s="9"/>
      <c r="FT2192" s="9"/>
      <c r="FU2192" s="9"/>
      <c r="FV2192" s="9"/>
      <c r="FW2192" s="9"/>
      <c r="FX2192" s="9"/>
      <c r="FY2192" s="9"/>
      <c r="FZ2192" s="9"/>
      <c r="GA2192" s="9"/>
      <c r="GB2192" s="9"/>
      <c r="GC2192" s="9"/>
      <c r="GD2192" s="9"/>
      <c r="GE2192" s="9"/>
      <c r="GF2192" s="9"/>
    </row>
    <row r="2193" spans="2:188" s="95" customFormat="1">
      <c r="B2193" s="96"/>
      <c r="C2193" s="96"/>
      <c r="D2193" s="96"/>
      <c r="E2193" s="173"/>
      <c r="F2193" s="105"/>
      <c r="G2193" s="97"/>
      <c r="L2193" s="107"/>
      <c r="M2193" s="98"/>
      <c r="N2193" s="99"/>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c r="DR2193" s="9"/>
      <c r="DS2193" s="9"/>
      <c r="DT2193" s="9"/>
      <c r="DU2193" s="9"/>
      <c r="DV2193" s="9"/>
      <c r="DW2193" s="9"/>
      <c r="DX2193" s="9"/>
      <c r="DY2193" s="9"/>
      <c r="DZ2193" s="9"/>
      <c r="EA2193" s="9"/>
      <c r="EB2193" s="9"/>
      <c r="EC2193" s="9"/>
      <c r="ED2193" s="9"/>
      <c r="EE2193" s="9"/>
      <c r="EF2193" s="9"/>
      <c r="EG2193" s="9"/>
      <c r="EH2193" s="9"/>
      <c r="EI2193" s="9"/>
      <c r="EJ2193" s="9"/>
      <c r="EK2193" s="9"/>
      <c r="EL2193" s="9"/>
      <c r="EM2193" s="9"/>
      <c r="EN2193" s="9"/>
      <c r="EO2193" s="9"/>
      <c r="EP2193" s="9"/>
      <c r="EQ2193" s="9"/>
      <c r="ER2193" s="9"/>
      <c r="ES2193" s="9"/>
      <c r="ET2193" s="9"/>
      <c r="EU2193" s="9"/>
      <c r="EV2193" s="9"/>
      <c r="EW2193" s="9"/>
      <c r="EX2193" s="9"/>
      <c r="EY2193" s="9"/>
      <c r="EZ2193" s="9"/>
      <c r="FA2193" s="9"/>
      <c r="FB2193" s="9"/>
      <c r="FC2193" s="9"/>
      <c r="FD2193" s="9"/>
      <c r="FE2193" s="9"/>
      <c r="FF2193" s="9"/>
      <c r="FG2193" s="9"/>
      <c r="FH2193" s="9"/>
      <c r="FI2193" s="9"/>
      <c r="FJ2193" s="9"/>
      <c r="FK2193" s="9"/>
      <c r="FL2193" s="9"/>
      <c r="FM2193" s="9"/>
      <c r="FN2193" s="9"/>
      <c r="FO2193" s="9"/>
      <c r="FP2193" s="9"/>
      <c r="FQ2193" s="9"/>
      <c r="FR2193" s="9"/>
      <c r="FS2193" s="9"/>
      <c r="FT2193" s="9"/>
      <c r="FU2193" s="9"/>
      <c r="FV2193" s="9"/>
      <c r="FW2193" s="9"/>
      <c r="FX2193" s="9"/>
      <c r="FY2193" s="9"/>
      <c r="FZ2193" s="9"/>
      <c r="GA2193" s="9"/>
      <c r="GB2193" s="9"/>
      <c r="GC2193" s="9"/>
      <c r="GD2193" s="9"/>
      <c r="GE2193" s="9"/>
      <c r="GF2193" s="9"/>
    </row>
    <row r="2194" spans="2:188" s="95" customFormat="1">
      <c r="B2194" s="96"/>
      <c r="C2194" s="96"/>
      <c r="D2194" s="96"/>
      <c r="E2194" s="173"/>
      <c r="F2194" s="105"/>
      <c r="G2194" s="97"/>
      <c r="L2194" s="107"/>
      <c r="M2194" s="98"/>
      <c r="N2194" s="99"/>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c r="DR2194" s="9"/>
      <c r="DS2194" s="9"/>
      <c r="DT2194" s="9"/>
      <c r="DU2194" s="9"/>
      <c r="DV2194" s="9"/>
      <c r="DW2194" s="9"/>
      <c r="DX2194" s="9"/>
      <c r="DY2194" s="9"/>
      <c r="DZ2194" s="9"/>
      <c r="EA2194" s="9"/>
      <c r="EB2194" s="9"/>
      <c r="EC2194" s="9"/>
      <c r="ED2194" s="9"/>
      <c r="EE2194" s="9"/>
      <c r="EF2194" s="9"/>
      <c r="EG2194" s="9"/>
      <c r="EH2194" s="9"/>
      <c r="EI2194" s="9"/>
      <c r="EJ2194" s="9"/>
      <c r="EK2194" s="9"/>
      <c r="EL2194" s="9"/>
      <c r="EM2194" s="9"/>
      <c r="EN2194" s="9"/>
      <c r="EO2194" s="9"/>
      <c r="EP2194" s="9"/>
      <c r="EQ2194" s="9"/>
      <c r="ER2194" s="9"/>
      <c r="ES2194" s="9"/>
      <c r="ET2194" s="9"/>
      <c r="EU2194" s="9"/>
      <c r="EV2194" s="9"/>
      <c r="EW2194" s="9"/>
      <c r="EX2194" s="9"/>
      <c r="EY2194" s="9"/>
      <c r="EZ2194" s="9"/>
      <c r="FA2194" s="9"/>
      <c r="FB2194" s="9"/>
      <c r="FC2194" s="9"/>
      <c r="FD2194" s="9"/>
      <c r="FE2194" s="9"/>
      <c r="FF2194" s="9"/>
      <c r="FG2194" s="9"/>
      <c r="FH2194" s="9"/>
      <c r="FI2194" s="9"/>
      <c r="FJ2194" s="9"/>
      <c r="FK2194" s="9"/>
      <c r="FL2194" s="9"/>
      <c r="FM2194" s="9"/>
      <c r="FN2194" s="9"/>
      <c r="FO2194" s="9"/>
      <c r="FP2194" s="9"/>
      <c r="FQ2194" s="9"/>
      <c r="FR2194" s="9"/>
      <c r="FS2194" s="9"/>
      <c r="FT2194" s="9"/>
      <c r="FU2194" s="9"/>
      <c r="FV2194" s="9"/>
      <c r="FW2194" s="9"/>
      <c r="FX2194" s="9"/>
      <c r="FY2194" s="9"/>
      <c r="FZ2194" s="9"/>
      <c r="GA2194" s="9"/>
      <c r="GB2194" s="9"/>
      <c r="GC2194" s="9"/>
      <c r="GD2194" s="9"/>
      <c r="GE2194" s="9"/>
      <c r="GF2194" s="9"/>
    </row>
    <row r="2195" spans="2:188" s="95" customFormat="1">
      <c r="B2195" s="96"/>
      <c r="C2195" s="96"/>
      <c r="D2195" s="96"/>
      <c r="E2195" s="173"/>
      <c r="F2195" s="105"/>
      <c r="G2195" s="97"/>
      <c r="L2195" s="107"/>
      <c r="M2195" s="98"/>
      <c r="N2195" s="99"/>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row>
    <row r="2196" spans="2:188" s="95" customFormat="1">
      <c r="B2196" s="96"/>
      <c r="C2196" s="96"/>
      <c r="D2196" s="96"/>
      <c r="E2196" s="173"/>
      <c r="F2196" s="105"/>
      <c r="G2196" s="97"/>
      <c r="L2196" s="107"/>
      <c r="M2196" s="98"/>
      <c r="N2196" s="99"/>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c r="DR2196" s="9"/>
      <c r="DS2196" s="9"/>
      <c r="DT2196" s="9"/>
      <c r="DU2196" s="9"/>
      <c r="DV2196" s="9"/>
      <c r="DW2196" s="9"/>
      <c r="DX2196" s="9"/>
      <c r="DY2196" s="9"/>
      <c r="DZ2196" s="9"/>
      <c r="EA2196" s="9"/>
      <c r="EB2196" s="9"/>
      <c r="EC2196" s="9"/>
      <c r="ED2196" s="9"/>
      <c r="EE2196" s="9"/>
      <c r="EF2196" s="9"/>
      <c r="EG2196" s="9"/>
      <c r="EH2196" s="9"/>
      <c r="EI2196" s="9"/>
      <c r="EJ2196" s="9"/>
      <c r="EK2196" s="9"/>
      <c r="EL2196" s="9"/>
      <c r="EM2196" s="9"/>
      <c r="EN2196" s="9"/>
      <c r="EO2196" s="9"/>
      <c r="EP2196" s="9"/>
      <c r="EQ2196" s="9"/>
      <c r="ER2196" s="9"/>
      <c r="ES2196" s="9"/>
      <c r="ET2196" s="9"/>
      <c r="EU2196" s="9"/>
      <c r="EV2196" s="9"/>
      <c r="EW2196" s="9"/>
      <c r="EX2196" s="9"/>
      <c r="EY2196" s="9"/>
      <c r="EZ2196" s="9"/>
      <c r="FA2196" s="9"/>
      <c r="FB2196" s="9"/>
      <c r="FC2196" s="9"/>
      <c r="FD2196" s="9"/>
      <c r="FE2196" s="9"/>
      <c r="FF2196" s="9"/>
      <c r="FG2196" s="9"/>
      <c r="FH2196" s="9"/>
      <c r="FI2196" s="9"/>
      <c r="FJ2196" s="9"/>
      <c r="FK2196" s="9"/>
      <c r="FL2196" s="9"/>
      <c r="FM2196" s="9"/>
      <c r="FN2196" s="9"/>
      <c r="FO2196" s="9"/>
      <c r="FP2196" s="9"/>
      <c r="FQ2196" s="9"/>
      <c r="FR2196" s="9"/>
      <c r="FS2196" s="9"/>
      <c r="FT2196" s="9"/>
      <c r="FU2196" s="9"/>
      <c r="FV2196" s="9"/>
      <c r="FW2196" s="9"/>
      <c r="FX2196" s="9"/>
      <c r="FY2196" s="9"/>
      <c r="FZ2196" s="9"/>
      <c r="GA2196" s="9"/>
      <c r="GB2196" s="9"/>
      <c r="GC2196" s="9"/>
      <c r="GD2196" s="9"/>
      <c r="GE2196" s="9"/>
      <c r="GF2196" s="9"/>
    </row>
    <row r="2197" spans="2:188" s="95" customFormat="1">
      <c r="B2197" s="96"/>
      <c r="C2197" s="96"/>
      <c r="D2197" s="96"/>
      <c r="E2197" s="173"/>
      <c r="F2197" s="105"/>
      <c r="G2197" s="97"/>
      <c r="L2197" s="107"/>
      <c r="M2197" s="98"/>
      <c r="N2197" s="99"/>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c r="DR2197" s="9"/>
      <c r="DS2197" s="9"/>
      <c r="DT2197" s="9"/>
      <c r="DU2197" s="9"/>
      <c r="DV2197" s="9"/>
      <c r="DW2197" s="9"/>
      <c r="DX2197" s="9"/>
      <c r="DY2197" s="9"/>
      <c r="DZ2197" s="9"/>
      <c r="EA2197" s="9"/>
      <c r="EB2197" s="9"/>
      <c r="EC2197" s="9"/>
      <c r="ED2197" s="9"/>
      <c r="EE2197" s="9"/>
      <c r="EF2197" s="9"/>
      <c r="EG2197" s="9"/>
      <c r="EH2197" s="9"/>
      <c r="EI2197" s="9"/>
      <c r="EJ2197" s="9"/>
      <c r="EK2197" s="9"/>
      <c r="EL2197" s="9"/>
      <c r="EM2197" s="9"/>
      <c r="EN2197" s="9"/>
      <c r="EO2197" s="9"/>
      <c r="EP2197" s="9"/>
      <c r="EQ2197" s="9"/>
      <c r="ER2197" s="9"/>
      <c r="ES2197" s="9"/>
      <c r="ET2197" s="9"/>
      <c r="EU2197" s="9"/>
      <c r="EV2197" s="9"/>
      <c r="EW2197" s="9"/>
      <c r="EX2197" s="9"/>
      <c r="EY2197" s="9"/>
      <c r="EZ2197" s="9"/>
      <c r="FA2197" s="9"/>
      <c r="FB2197" s="9"/>
      <c r="FC2197" s="9"/>
      <c r="FD2197" s="9"/>
      <c r="FE2197" s="9"/>
      <c r="FF2197" s="9"/>
      <c r="FG2197" s="9"/>
      <c r="FH2197" s="9"/>
      <c r="FI2197" s="9"/>
      <c r="FJ2197" s="9"/>
      <c r="FK2197" s="9"/>
      <c r="FL2197" s="9"/>
      <c r="FM2197" s="9"/>
      <c r="FN2197" s="9"/>
      <c r="FO2197" s="9"/>
      <c r="FP2197" s="9"/>
      <c r="FQ2197" s="9"/>
      <c r="FR2197" s="9"/>
      <c r="FS2197" s="9"/>
      <c r="FT2197" s="9"/>
      <c r="FU2197" s="9"/>
      <c r="FV2197" s="9"/>
      <c r="FW2197" s="9"/>
      <c r="FX2197" s="9"/>
      <c r="FY2197" s="9"/>
      <c r="FZ2197" s="9"/>
      <c r="GA2197" s="9"/>
      <c r="GB2197" s="9"/>
      <c r="GC2197" s="9"/>
      <c r="GD2197" s="9"/>
      <c r="GE2197" s="9"/>
      <c r="GF2197" s="9"/>
    </row>
    <row r="2198" spans="2:188" s="95" customFormat="1">
      <c r="B2198" s="96"/>
      <c r="C2198" s="96"/>
      <c r="D2198" s="96"/>
      <c r="E2198" s="173"/>
      <c r="F2198" s="105"/>
      <c r="G2198" s="97"/>
      <c r="L2198" s="107"/>
      <c r="M2198" s="98"/>
      <c r="N2198" s="99"/>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9"/>
      <c r="EV2198" s="9"/>
      <c r="EW2198" s="9"/>
      <c r="EX2198" s="9"/>
      <c r="EY2198" s="9"/>
      <c r="EZ2198" s="9"/>
      <c r="FA2198" s="9"/>
      <c r="FB2198" s="9"/>
      <c r="FC2198" s="9"/>
      <c r="FD2198" s="9"/>
      <c r="FE2198" s="9"/>
      <c r="FF2198" s="9"/>
      <c r="FG2198" s="9"/>
      <c r="FH2198" s="9"/>
      <c r="FI2198" s="9"/>
      <c r="FJ2198" s="9"/>
      <c r="FK2198" s="9"/>
      <c r="FL2198" s="9"/>
      <c r="FM2198" s="9"/>
      <c r="FN2198" s="9"/>
      <c r="FO2198" s="9"/>
      <c r="FP2198" s="9"/>
      <c r="FQ2198" s="9"/>
      <c r="FR2198" s="9"/>
      <c r="FS2198" s="9"/>
      <c r="FT2198" s="9"/>
      <c r="FU2198" s="9"/>
      <c r="FV2198" s="9"/>
      <c r="FW2198" s="9"/>
      <c r="FX2198" s="9"/>
      <c r="FY2198" s="9"/>
      <c r="FZ2198" s="9"/>
      <c r="GA2198" s="9"/>
      <c r="GB2198" s="9"/>
      <c r="GC2198" s="9"/>
      <c r="GD2198" s="9"/>
      <c r="GE2198" s="9"/>
      <c r="GF2198" s="9"/>
    </row>
    <row r="2199" spans="2:188" s="95" customFormat="1">
      <c r="B2199" s="96"/>
      <c r="C2199" s="96"/>
      <c r="D2199" s="96"/>
      <c r="E2199" s="173"/>
      <c r="F2199" s="105"/>
      <c r="G2199" s="97"/>
      <c r="L2199" s="107"/>
      <c r="M2199" s="98"/>
      <c r="N2199" s="99"/>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c r="DR2199" s="9"/>
      <c r="DS2199" s="9"/>
      <c r="DT2199" s="9"/>
      <c r="DU2199" s="9"/>
      <c r="DV2199" s="9"/>
      <c r="DW2199" s="9"/>
      <c r="DX2199" s="9"/>
      <c r="DY2199" s="9"/>
      <c r="DZ2199" s="9"/>
      <c r="EA2199" s="9"/>
      <c r="EB2199" s="9"/>
      <c r="EC2199" s="9"/>
      <c r="ED2199" s="9"/>
      <c r="EE2199" s="9"/>
      <c r="EF2199" s="9"/>
      <c r="EG2199" s="9"/>
      <c r="EH2199" s="9"/>
      <c r="EI2199" s="9"/>
      <c r="EJ2199" s="9"/>
      <c r="EK2199" s="9"/>
      <c r="EL2199" s="9"/>
      <c r="EM2199" s="9"/>
      <c r="EN2199" s="9"/>
      <c r="EO2199" s="9"/>
      <c r="EP2199" s="9"/>
      <c r="EQ2199" s="9"/>
      <c r="ER2199" s="9"/>
      <c r="ES2199" s="9"/>
      <c r="ET2199" s="9"/>
      <c r="EU2199" s="9"/>
      <c r="EV2199" s="9"/>
      <c r="EW2199" s="9"/>
      <c r="EX2199" s="9"/>
      <c r="EY2199" s="9"/>
      <c r="EZ2199" s="9"/>
      <c r="FA2199" s="9"/>
      <c r="FB2199" s="9"/>
      <c r="FC2199" s="9"/>
      <c r="FD2199" s="9"/>
      <c r="FE2199" s="9"/>
      <c r="FF2199" s="9"/>
      <c r="FG2199" s="9"/>
      <c r="FH2199" s="9"/>
      <c r="FI2199" s="9"/>
      <c r="FJ2199" s="9"/>
      <c r="FK2199" s="9"/>
      <c r="FL2199" s="9"/>
      <c r="FM2199" s="9"/>
      <c r="FN2199" s="9"/>
      <c r="FO2199" s="9"/>
      <c r="FP2199" s="9"/>
      <c r="FQ2199" s="9"/>
      <c r="FR2199" s="9"/>
      <c r="FS2199" s="9"/>
      <c r="FT2199" s="9"/>
      <c r="FU2199" s="9"/>
      <c r="FV2199" s="9"/>
      <c r="FW2199" s="9"/>
      <c r="FX2199" s="9"/>
      <c r="FY2199" s="9"/>
      <c r="FZ2199" s="9"/>
      <c r="GA2199" s="9"/>
      <c r="GB2199" s="9"/>
      <c r="GC2199" s="9"/>
      <c r="GD2199" s="9"/>
      <c r="GE2199" s="9"/>
      <c r="GF2199" s="9"/>
    </row>
    <row r="2200" spans="2:188" s="95" customFormat="1">
      <c r="B2200" s="96"/>
      <c r="C2200" s="96"/>
      <c r="D2200" s="96"/>
      <c r="E2200" s="173"/>
      <c r="F2200" s="105"/>
      <c r="G2200" s="97"/>
      <c r="L2200" s="107"/>
      <c r="M2200" s="98"/>
      <c r="N2200" s="99"/>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c r="DR2200" s="9"/>
      <c r="DS2200" s="9"/>
      <c r="DT2200" s="9"/>
      <c r="DU2200" s="9"/>
      <c r="DV2200" s="9"/>
      <c r="DW2200" s="9"/>
      <c r="DX2200" s="9"/>
      <c r="DY2200" s="9"/>
      <c r="DZ2200" s="9"/>
      <c r="EA2200" s="9"/>
      <c r="EB2200" s="9"/>
      <c r="EC2200" s="9"/>
      <c r="ED2200" s="9"/>
      <c r="EE2200" s="9"/>
      <c r="EF2200" s="9"/>
      <c r="EG2200" s="9"/>
      <c r="EH2200" s="9"/>
      <c r="EI2200" s="9"/>
      <c r="EJ2200" s="9"/>
      <c r="EK2200" s="9"/>
      <c r="EL2200" s="9"/>
      <c r="EM2200" s="9"/>
      <c r="EN2200" s="9"/>
      <c r="EO2200" s="9"/>
      <c r="EP2200" s="9"/>
      <c r="EQ2200" s="9"/>
      <c r="ER2200" s="9"/>
      <c r="ES2200" s="9"/>
      <c r="ET2200" s="9"/>
      <c r="EU2200" s="9"/>
      <c r="EV2200" s="9"/>
      <c r="EW2200" s="9"/>
      <c r="EX2200" s="9"/>
      <c r="EY2200" s="9"/>
      <c r="EZ2200" s="9"/>
      <c r="FA2200" s="9"/>
      <c r="FB2200" s="9"/>
      <c r="FC2200" s="9"/>
      <c r="FD2200" s="9"/>
      <c r="FE2200" s="9"/>
      <c r="FF2200" s="9"/>
      <c r="FG2200" s="9"/>
      <c r="FH2200" s="9"/>
      <c r="FI2200" s="9"/>
      <c r="FJ2200" s="9"/>
      <c r="FK2200" s="9"/>
      <c r="FL2200" s="9"/>
      <c r="FM2200" s="9"/>
      <c r="FN2200" s="9"/>
      <c r="FO2200" s="9"/>
      <c r="FP2200" s="9"/>
      <c r="FQ2200" s="9"/>
      <c r="FR2200" s="9"/>
      <c r="FS2200" s="9"/>
      <c r="FT2200" s="9"/>
      <c r="FU2200" s="9"/>
      <c r="FV2200" s="9"/>
      <c r="FW2200" s="9"/>
      <c r="FX2200" s="9"/>
      <c r="FY2200" s="9"/>
      <c r="FZ2200" s="9"/>
      <c r="GA2200" s="9"/>
      <c r="GB2200" s="9"/>
      <c r="GC2200" s="9"/>
      <c r="GD2200" s="9"/>
      <c r="GE2200" s="9"/>
      <c r="GF2200" s="9"/>
    </row>
    <row r="2201" spans="2:188" s="95" customFormat="1">
      <c r="B2201" s="96"/>
      <c r="C2201" s="96"/>
      <c r="D2201" s="96"/>
      <c r="E2201" s="173"/>
      <c r="F2201" s="105"/>
      <c r="G2201" s="97"/>
      <c r="L2201" s="107"/>
      <c r="M2201" s="98"/>
      <c r="N2201" s="99"/>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c r="DR2201" s="9"/>
      <c r="DS2201" s="9"/>
      <c r="DT2201" s="9"/>
      <c r="DU2201" s="9"/>
      <c r="DV2201" s="9"/>
      <c r="DW2201" s="9"/>
      <c r="DX2201" s="9"/>
      <c r="DY2201" s="9"/>
      <c r="DZ2201" s="9"/>
      <c r="EA2201" s="9"/>
      <c r="EB2201" s="9"/>
      <c r="EC2201" s="9"/>
      <c r="ED2201" s="9"/>
      <c r="EE2201" s="9"/>
      <c r="EF2201" s="9"/>
      <c r="EG2201" s="9"/>
      <c r="EH2201" s="9"/>
      <c r="EI2201" s="9"/>
      <c r="EJ2201" s="9"/>
      <c r="EK2201" s="9"/>
      <c r="EL2201" s="9"/>
      <c r="EM2201" s="9"/>
      <c r="EN2201" s="9"/>
      <c r="EO2201" s="9"/>
      <c r="EP2201" s="9"/>
      <c r="EQ2201" s="9"/>
      <c r="ER2201" s="9"/>
      <c r="ES2201" s="9"/>
      <c r="ET2201" s="9"/>
      <c r="EU2201" s="9"/>
      <c r="EV2201" s="9"/>
      <c r="EW2201" s="9"/>
      <c r="EX2201" s="9"/>
      <c r="EY2201" s="9"/>
      <c r="EZ2201" s="9"/>
      <c r="FA2201" s="9"/>
      <c r="FB2201" s="9"/>
      <c r="FC2201" s="9"/>
      <c r="FD2201" s="9"/>
      <c r="FE2201" s="9"/>
      <c r="FF2201" s="9"/>
      <c r="FG2201" s="9"/>
      <c r="FH2201" s="9"/>
      <c r="FI2201" s="9"/>
      <c r="FJ2201" s="9"/>
      <c r="FK2201" s="9"/>
      <c r="FL2201" s="9"/>
      <c r="FM2201" s="9"/>
      <c r="FN2201" s="9"/>
      <c r="FO2201" s="9"/>
      <c r="FP2201" s="9"/>
      <c r="FQ2201" s="9"/>
      <c r="FR2201" s="9"/>
      <c r="FS2201" s="9"/>
      <c r="FT2201" s="9"/>
      <c r="FU2201" s="9"/>
      <c r="FV2201" s="9"/>
      <c r="FW2201" s="9"/>
      <c r="FX2201" s="9"/>
      <c r="FY2201" s="9"/>
      <c r="FZ2201" s="9"/>
      <c r="GA2201" s="9"/>
      <c r="GB2201" s="9"/>
      <c r="GC2201" s="9"/>
      <c r="GD2201" s="9"/>
      <c r="GE2201" s="9"/>
      <c r="GF2201" s="9"/>
    </row>
    <row r="2202" spans="2:188" s="95" customFormat="1">
      <c r="B2202" s="96"/>
      <c r="C2202" s="96"/>
      <c r="D2202" s="96"/>
      <c r="E2202" s="173"/>
      <c r="F2202" s="105"/>
      <c r="G2202" s="97"/>
      <c r="L2202" s="107"/>
      <c r="M2202" s="98"/>
      <c r="N2202" s="99"/>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c r="DR2202" s="9"/>
      <c r="DS2202" s="9"/>
      <c r="DT2202" s="9"/>
      <c r="DU2202" s="9"/>
      <c r="DV2202" s="9"/>
      <c r="DW2202" s="9"/>
      <c r="DX2202" s="9"/>
      <c r="DY2202" s="9"/>
      <c r="DZ2202" s="9"/>
      <c r="EA2202" s="9"/>
      <c r="EB2202" s="9"/>
      <c r="EC2202" s="9"/>
      <c r="ED2202" s="9"/>
      <c r="EE2202" s="9"/>
      <c r="EF2202" s="9"/>
      <c r="EG2202" s="9"/>
      <c r="EH2202" s="9"/>
      <c r="EI2202" s="9"/>
      <c r="EJ2202" s="9"/>
      <c r="EK2202" s="9"/>
      <c r="EL2202" s="9"/>
      <c r="EM2202" s="9"/>
      <c r="EN2202" s="9"/>
      <c r="EO2202" s="9"/>
      <c r="EP2202" s="9"/>
      <c r="EQ2202" s="9"/>
      <c r="ER2202" s="9"/>
      <c r="ES2202" s="9"/>
      <c r="ET2202" s="9"/>
      <c r="EU2202" s="9"/>
      <c r="EV2202" s="9"/>
      <c r="EW2202" s="9"/>
      <c r="EX2202" s="9"/>
      <c r="EY2202" s="9"/>
      <c r="EZ2202" s="9"/>
      <c r="FA2202" s="9"/>
      <c r="FB2202" s="9"/>
      <c r="FC2202" s="9"/>
      <c r="FD2202" s="9"/>
      <c r="FE2202" s="9"/>
      <c r="FF2202" s="9"/>
      <c r="FG2202" s="9"/>
      <c r="FH2202" s="9"/>
      <c r="FI2202" s="9"/>
      <c r="FJ2202" s="9"/>
      <c r="FK2202" s="9"/>
      <c r="FL2202" s="9"/>
      <c r="FM2202" s="9"/>
      <c r="FN2202" s="9"/>
      <c r="FO2202" s="9"/>
      <c r="FP2202" s="9"/>
      <c r="FQ2202" s="9"/>
      <c r="FR2202" s="9"/>
      <c r="FS2202" s="9"/>
      <c r="FT2202" s="9"/>
      <c r="FU2202" s="9"/>
      <c r="FV2202" s="9"/>
      <c r="FW2202" s="9"/>
      <c r="FX2202" s="9"/>
      <c r="FY2202" s="9"/>
      <c r="FZ2202" s="9"/>
      <c r="GA2202" s="9"/>
      <c r="GB2202" s="9"/>
      <c r="GC2202" s="9"/>
      <c r="GD2202" s="9"/>
      <c r="GE2202" s="9"/>
      <c r="GF2202" s="9"/>
    </row>
    <row r="2203" spans="2:188" s="95" customFormat="1">
      <c r="B2203" s="96"/>
      <c r="C2203" s="96"/>
      <c r="D2203" s="96"/>
      <c r="E2203" s="173"/>
      <c r="F2203" s="105"/>
      <c r="G2203" s="97"/>
      <c r="L2203" s="107"/>
      <c r="M2203" s="98"/>
      <c r="N2203" s="99"/>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row>
    <row r="2204" spans="2:188" s="95" customFormat="1">
      <c r="B2204" s="96"/>
      <c r="C2204" s="96"/>
      <c r="D2204" s="96"/>
      <c r="E2204" s="173"/>
      <c r="F2204" s="105"/>
      <c r="G2204" s="97"/>
      <c r="L2204" s="107"/>
      <c r="M2204" s="98"/>
      <c r="N2204" s="99"/>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c r="DR2204" s="9"/>
      <c r="DS2204" s="9"/>
      <c r="DT2204" s="9"/>
      <c r="DU2204" s="9"/>
      <c r="DV2204" s="9"/>
      <c r="DW2204" s="9"/>
      <c r="DX2204" s="9"/>
      <c r="DY2204" s="9"/>
      <c r="DZ2204" s="9"/>
      <c r="EA2204" s="9"/>
      <c r="EB2204" s="9"/>
      <c r="EC2204" s="9"/>
      <c r="ED2204" s="9"/>
      <c r="EE2204" s="9"/>
      <c r="EF2204" s="9"/>
      <c r="EG2204" s="9"/>
      <c r="EH2204" s="9"/>
      <c r="EI2204" s="9"/>
      <c r="EJ2204" s="9"/>
      <c r="EK2204" s="9"/>
      <c r="EL2204" s="9"/>
      <c r="EM2204" s="9"/>
      <c r="EN2204" s="9"/>
      <c r="EO2204" s="9"/>
      <c r="EP2204" s="9"/>
      <c r="EQ2204" s="9"/>
      <c r="ER2204" s="9"/>
      <c r="ES2204" s="9"/>
      <c r="ET2204" s="9"/>
      <c r="EU2204" s="9"/>
      <c r="EV2204" s="9"/>
      <c r="EW2204" s="9"/>
      <c r="EX2204" s="9"/>
      <c r="EY2204" s="9"/>
      <c r="EZ2204" s="9"/>
      <c r="FA2204" s="9"/>
      <c r="FB2204" s="9"/>
      <c r="FC2204" s="9"/>
      <c r="FD2204" s="9"/>
      <c r="FE2204" s="9"/>
      <c r="FF2204" s="9"/>
      <c r="FG2204" s="9"/>
      <c r="FH2204" s="9"/>
      <c r="FI2204" s="9"/>
      <c r="FJ2204" s="9"/>
      <c r="FK2204" s="9"/>
      <c r="FL2204" s="9"/>
      <c r="FM2204" s="9"/>
      <c r="FN2204" s="9"/>
      <c r="FO2204" s="9"/>
      <c r="FP2204" s="9"/>
      <c r="FQ2204" s="9"/>
      <c r="FR2204" s="9"/>
      <c r="FS2204" s="9"/>
      <c r="FT2204" s="9"/>
      <c r="FU2204" s="9"/>
      <c r="FV2204" s="9"/>
      <c r="FW2204" s="9"/>
      <c r="FX2204" s="9"/>
      <c r="FY2204" s="9"/>
      <c r="FZ2204" s="9"/>
      <c r="GA2204" s="9"/>
      <c r="GB2204" s="9"/>
      <c r="GC2204" s="9"/>
      <c r="GD2204" s="9"/>
      <c r="GE2204" s="9"/>
      <c r="GF2204" s="9"/>
    </row>
    <row r="2205" spans="2:188" s="95" customFormat="1">
      <c r="B2205" s="96"/>
      <c r="C2205" s="96"/>
      <c r="D2205" s="96"/>
      <c r="E2205" s="173"/>
      <c r="F2205" s="105"/>
      <c r="G2205" s="97"/>
      <c r="L2205" s="107"/>
      <c r="M2205" s="98"/>
      <c r="N2205" s="99"/>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c r="DR2205" s="9"/>
      <c r="DS2205" s="9"/>
      <c r="DT2205" s="9"/>
      <c r="DU2205" s="9"/>
      <c r="DV2205" s="9"/>
      <c r="DW2205" s="9"/>
      <c r="DX2205" s="9"/>
      <c r="DY2205" s="9"/>
      <c r="DZ2205" s="9"/>
      <c r="EA2205" s="9"/>
      <c r="EB2205" s="9"/>
      <c r="EC2205" s="9"/>
      <c r="ED2205" s="9"/>
      <c r="EE2205" s="9"/>
      <c r="EF2205" s="9"/>
      <c r="EG2205" s="9"/>
      <c r="EH2205" s="9"/>
      <c r="EI2205" s="9"/>
      <c r="EJ2205" s="9"/>
      <c r="EK2205" s="9"/>
      <c r="EL2205" s="9"/>
      <c r="EM2205" s="9"/>
      <c r="EN2205" s="9"/>
      <c r="EO2205" s="9"/>
      <c r="EP2205" s="9"/>
      <c r="EQ2205" s="9"/>
      <c r="ER2205" s="9"/>
      <c r="ES2205" s="9"/>
      <c r="ET2205" s="9"/>
      <c r="EU2205" s="9"/>
      <c r="EV2205" s="9"/>
      <c r="EW2205" s="9"/>
      <c r="EX2205" s="9"/>
      <c r="EY2205" s="9"/>
      <c r="EZ2205" s="9"/>
      <c r="FA2205" s="9"/>
      <c r="FB2205" s="9"/>
      <c r="FC2205" s="9"/>
      <c r="FD2205" s="9"/>
      <c r="FE2205" s="9"/>
      <c r="FF2205" s="9"/>
      <c r="FG2205" s="9"/>
      <c r="FH2205" s="9"/>
      <c r="FI2205" s="9"/>
      <c r="FJ2205" s="9"/>
      <c r="FK2205" s="9"/>
      <c r="FL2205" s="9"/>
      <c r="FM2205" s="9"/>
      <c r="FN2205" s="9"/>
      <c r="FO2205" s="9"/>
      <c r="FP2205" s="9"/>
      <c r="FQ2205" s="9"/>
      <c r="FR2205" s="9"/>
      <c r="FS2205" s="9"/>
      <c r="FT2205" s="9"/>
      <c r="FU2205" s="9"/>
      <c r="FV2205" s="9"/>
      <c r="FW2205" s="9"/>
      <c r="FX2205" s="9"/>
      <c r="FY2205" s="9"/>
      <c r="FZ2205" s="9"/>
      <c r="GA2205" s="9"/>
      <c r="GB2205" s="9"/>
      <c r="GC2205" s="9"/>
      <c r="GD2205" s="9"/>
      <c r="GE2205" s="9"/>
      <c r="GF2205" s="9"/>
    </row>
    <row r="2206" spans="2:188" s="95" customFormat="1">
      <c r="B2206" s="96"/>
      <c r="C2206" s="96"/>
      <c r="D2206" s="96"/>
      <c r="E2206" s="173"/>
      <c r="F2206" s="105"/>
      <c r="G2206" s="97"/>
      <c r="L2206" s="107"/>
      <c r="M2206" s="98"/>
      <c r="N2206" s="99"/>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9"/>
      <c r="EV2206" s="9"/>
      <c r="EW2206" s="9"/>
      <c r="EX2206" s="9"/>
      <c r="EY2206" s="9"/>
      <c r="EZ2206" s="9"/>
      <c r="FA2206" s="9"/>
      <c r="FB2206" s="9"/>
      <c r="FC2206" s="9"/>
      <c r="FD2206" s="9"/>
      <c r="FE2206" s="9"/>
      <c r="FF2206" s="9"/>
      <c r="FG2206" s="9"/>
      <c r="FH2206" s="9"/>
      <c r="FI2206" s="9"/>
      <c r="FJ2206" s="9"/>
      <c r="FK2206" s="9"/>
      <c r="FL2206" s="9"/>
      <c r="FM2206" s="9"/>
      <c r="FN2206" s="9"/>
      <c r="FO2206" s="9"/>
      <c r="FP2206" s="9"/>
      <c r="FQ2206" s="9"/>
      <c r="FR2206" s="9"/>
      <c r="FS2206" s="9"/>
      <c r="FT2206" s="9"/>
      <c r="FU2206" s="9"/>
      <c r="FV2206" s="9"/>
      <c r="FW2206" s="9"/>
      <c r="FX2206" s="9"/>
      <c r="FY2206" s="9"/>
      <c r="FZ2206" s="9"/>
      <c r="GA2206" s="9"/>
      <c r="GB2206" s="9"/>
      <c r="GC2206" s="9"/>
      <c r="GD2206" s="9"/>
      <c r="GE2206" s="9"/>
      <c r="GF2206" s="9"/>
    </row>
    <row r="2207" spans="2:188" s="95" customFormat="1">
      <c r="B2207" s="96"/>
      <c r="C2207" s="96"/>
      <c r="D2207" s="96"/>
      <c r="E2207" s="173"/>
      <c r="F2207" s="105"/>
      <c r="G2207" s="97"/>
      <c r="L2207" s="107"/>
      <c r="M2207" s="98"/>
      <c r="N2207" s="99"/>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c r="DR2207" s="9"/>
      <c r="DS2207" s="9"/>
      <c r="DT2207" s="9"/>
      <c r="DU2207" s="9"/>
      <c r="DV2207" s="9"/>
      <c r="DW2207" s="9"/>
      <c r="DX2207" s="9"/>
      <c r="DY2207" s="9"/>
      <c r="DZ2207" s="9"/>
      <c r="EA2207" s="9"/>
      <c r="EB2207" s="9"/>
      <c r="EC2207" s="9"/>
      <c r="ED2207" s="9"/>
      <c r="EE2207" s="9"/>
      <c r="EF2207" s="9"/>
      <c r="EG2207" s="9"/>
      <c r="EH2207" s="9"/>
      <c r="EI2207" s="9"/>
      <c r="EJ2207" s="9"/>
      <c r="EK2207" s="9"/>
      <c r="EL2207" s="9"/>
      <c r="EM2207" s="9"/>
      <c r="EN2207" s="9"/>
      <c r="EO2207" s="9"/>
      <c r="EP2207" s="9"/>
      <c r="EQ2207" s="9"/>
      <c r="ER2207" s="9"/>
      <c r="ES2207" s="9"/>
      <c r="ET2207" s="9"/>
      <c r="EU2207" s="9"/>
      <c r="EV2207" s="9"/>
      <c r="EW2207" s="9"/>
      <c r="EX2207" s="9"/>
      <c r="EY2207" s="9"/>
      <c r="EZ2207" s="9"/>
      <c r="FA2207" s="9"/>
      <c r="FB2207" s="9"/>
      <c r="FC2207" s="9"/>
      <c r="FD2207" s="9"/>
      <c r="FE2207" s="9"/>
      <c r="FF2207" s="9"/>
      <c r="FG2207" s="9"/>
      <c r="FH2207" s="9"/>
      <c r="FI2207" s="9"/>
      <c r="FJ2207" s="9"/>
      <c r="FK2207" s="9"/>
      <c r="FL2207" s="9"/>
      <c r="FM2207" s="9"/>
      <c r="FN2207" s="9"/>
      <c r="FO2207" s="9"/>
      <c r="FP2207" s="9"/>
      <c r="FQ2207" s="9"/>
      <c r="FR2207" s="9"/>
      <c r="FS2207" s="9"/>
      <c r="FT2207" s="9"/>
      <c r="FU2207" s="9"/>
      <c r="FV2207" s="9"/>
      <c r="FW2207" s="9"/>
      <c r="FX2207" s="9"/>
      <c r="FY2207" s="9"/>
      <c r="FZ2207" s="9"/>
      <c r="GA2207" s="9"/>
      <c r="GB2207" s="9"/>
      <c r="GC2207" s="9"/>
      <c r="GD2207" s="9"/>
      <c r="GE2207" s="9"/>
      <c r="GF2207" s="9"/>
    </row>
    <row r="2208" spans="2:188" s="95" customFormat="1">
      <c r="B2208" s="96"/>
      <c r="C2208" s="96"/>
      <c r="D2208" s="96"/>
      <c r="E2208" s="173"/>
      <c r="F2208" s="105"/>
      <c r="G2208" s="97"/>
      <c r="L2208" s="107"/>
      <c r="M2208" s="98"/>
      <c r="N2208" s="99"/>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c r="DR2208" s="9"/>
      <c r="DS2208" s="9"/>
      <c r="DT2208" s="9"/>
      <c r="DU2208" s="9"/>
      <c r="DV2208" s="9"/>
      <c r="DW2208" s="9"/>
      <c r="DX2208" s="9"/>
      <c r="DY2208" s="9"/>
      <c r="DZ2208" s="9"/>
      <c r="EA2208" s="9"/>
      <c r="EB2208" s="9"/>
      <c r="EC2208" s="9"/>
      <c r="ED2208" s="9"/>
      <c r="EE2208" s="9"/>
      <c r="EF2208" s="9"/>
      <c r="EG2208" s="9"/>
      <c r="EH2208" s="9"/>
      <c r="EI2208" s="9"/>
      <c r="EJ2208" s="9"/>
      <c r="EK2208" s="9"/>
      <c r="EL2208" s="9"/>
      <c r="EM2208" s="9"/>
      <c r="EN2208" s="9"/>
      <c r="EO2208" s="9"/>
      <c r="EP2208" s="9"/>
      <c r="EQ2208" s="9"/>
      <c r="ER2208" s="9"/>
      <c r="ES2208" s="9"/>
      <c r="ET2208" s="9"/>
      <c r="EU2208" s="9"/>
      <c r="EV2208" s="9"/>
      <c r="EW2208" s="9"/>
      <c r="EX2208" s="9"/>
      <c r="EY2208" s="9"/>
      <c r="EZ2208" s="9"/>
      <c r="FA2208" s="9"/>
      <c r="FB2208" s="9"/>
      <c r="FC2208" s="9"/>
      <c r="FD2208" s="9"/>
      <c r="FE2208" s="9"/>
      <c r="FF2208" s="9"/>
      <c r="FG2208" s="9"/>
      <c r="FH2208" s="9"/>
      <c r="FI2208" s="9"/>
      <c r="FJ2208" s="9"/>
      <c r="FK2208" s="9"/>
      <c r="FL2208" s="9"/>
      <c r="FM2208" s="9"/>
      <c r="FN2208" s="9"/>
      <c r="FO2208" s="9"/>
      <c r="FP2208" s="9"/>
      <c r="FQ2208" s="9"/>
      <c r="FR2208" s="9"/>
      <c r="FS2208" s="9"/>
      <c r="FT2208" s="9"/>
      <c r="FU2208" s="9"/>
      <c r="FV2208" s="9"/>
      <c r="FW2208" s="9"/>
      <c r="FX2208" s="9"/>
      <c r="FY2208" s="9"/>
      <c r="FZ2208" s="9"/>
      <c r="GA2208" s="9"/>
      <c r="GB2208" s="9"/>
      <c r="GC2208" s="9"/>
      <c r="GD2208" s="9"/>
      <c r="GE2208" s="9"/>
      <c r="GF2208" s="9"/>
    </row>
    <row r="2209" spans="2:188" s="95" customFormat="1">
      <c r="B2209" s="96"/>
      <c r="C2209" s="96"/>
      <c r="D2209" s="96"/>
      <c r="E2209" s="173"/>
      <c r="F2209" s="105"/>
      <c r="G2209" s="97"/>
      <c r="L2209" s="107"/>
      <c r="M2209" s="98"/>
      <c r="N2209" s="99"/>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c r="DR2209" s="9"/>
      <c r="DS2209" s="9"/>
      <c r="DT2209" s="9"/>
      <c r="DU2209" s="9"/>
      <c r="DV2209" s="9"/>
      <c r="DW2209" s="9"/>
      <c r="DX2209" s="9"/>
      <c r="DY2209" s="9"/>
      <c r="DZ2209" s="9"/>
      <c r="EA2209" s="9"/>
      <c r="EB2209" s="9"/>
      <c r="EC2209" s="9"/>
      <c r="ED2209" s="9"/>
      <c r="EE2209" s="9"/>
      <c r="EF2209" s="9"/>
      <c r="EG2209" s="9"/>
      <c r="EH2209" s="9"/>
      <c r="EI2209" s="9"/>
      <c r="EJ2209" s="9"/>
      <c r="EK2209" s="9"/>
      <c r="EL2209" s="9"/>
      <c r="EM2209" s="9"/>
      <c r="EN2209" s="9"/>
      <c r="EO2209" s="9"/>
      <c r="EP2209" s="9"/>
      <c r="EQ2209" s="9"/>
      <c r="ER2209" s="9"/>
      <c r="ES2209" s="9"/>
      <c r="ET2209" s="9"/>
      <c r="EU2209" s="9"/>
      <c r="EV2209" s="9"/>
      <c r="EW2209" s="9"/>
      <c r="EX2209" s="9"/>
      <c r="EY2209" s="9"/>
      <c r="EZ2209" s="9"/>
      <c r="FA2209" s="9"/>
      <c r="FB2209" s="9"/>
      <c r="FC2209" s="9"/>
      <c r="FD2209" s="9"/>
      <c r="FE2209" s="9"/>
      <c r="FF2209" s="9"/>
      <c r="FG2209" s="9"/>
      <c r="FH2209" s="9"/>
      <c r="FI2209" s="9"/>
      <c r="FJ2209" s="9"/>
      <c r="FK2209" s="9"/>
      <c r="FL2209" s="9"/>
      <c r="FM2209" s="9"/>
      <c r="FN2209" s="9"/>
      <c r="FO2209" s="9"/>
      <c r="FP2209" s="9"/>
      <c r="FQ2209" s="9"/>
      <c r="FR2209" s="9"/>
      <c r="FS2209" s="9"/>
      <c r="FT2209" s="9"/>
      <c r="FU2209" s="9"/>
      <c r="FV2209" s="9"/>
      <c r="FW2209" s="9"/>
      <c r="FX2209" s="9"/>
      <c r="FY2209" s="9"/>
      <c r="FZ2209" s="9"/>
      <c r="GA2209" s="9"/>
      <c r="GB2209" s="9"/>
      <c r="GC2209" s="9"/>
      <c r="GD2209" s="9"/>
      <c r="GE2209" s="9"/>
      <c r="GF2209" s="9"/>
    </row>
    <row r="2210" spans="2:188" s="95" customFormat="1">
      <c r="B2210" s="96"/>
      <c r="C2210" s="96"/>
      <c r="D2210" s="96"/>
      <c r="E2210" s="173"/>
      <c r="F2210" s="105"/>
      <c r="G2210" s="97"/>
      <c r="L2210" s="107"/>
      <c r="M2210" s="98"/>
      <c r="N2210" s="99"/>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c r="DR2210" s="9"/>
      <c r="DS2210" s="9"/>
      <c r="DT2210" s="9"/>
      <c r="DU2210" s="9"/>
      <c r="DV2210" s="9"/>
      <c r="DW2210" s="9"/>
      <c r="DX2210" s="9"/>
      <c r="DY2210" s="9"/>
      <c r="DZ2210" s="9"/>
      <c r="EA2210" s="9"/>
      <c r="EB2210" s="9"/>
      <c r="EC2210" s="9"/>
      <c r="ED2210" s="9"/>
      <c r="EE2210" s="9"/>
      <c r="EF2210" s="9"/>
      <c r="EG2210" s="9"/>
      <c r="EH2210" s="9"/>
      <c r="EI2210" s="9"/>
      <c r="EJ2210" s="9"/>
      <c r="EK2210" s="9"/>
      <c r="EL2210" s="9"/>
      <c r="EM2210" s="9"/>
      <c r="EN2210" s="9"/>
      <c r="EO2210" s="9"/>
      <c r="EP2210" s="9"/>
      <c r="EQ2210" s="9"/>
      <c r="ER2210" s="9"/>
      <c r="ES2210" s="9"/>
      <c r="ET2210" s="9"/>
      <c r="EU2210" s="9"/>
      <c r="EV2210" s="9"/>
      <c r="EW2210" s="9"/>
      <c r="EX2210" s="9"/>
      <c r="EY2210" s="9"/>
      <c r="EZ2210" s="9"/>
      <c r="FA2210" s="9"/>
      <c r="FB2210" s="9"/>
      <c r="FC2210" s="9"/>
      <c r="FD2210" s="9"/>
      <c r="FE2210" s="9"/>
      <c r="FF2210" s="9"/>
      <c r="FG2210" s="9"/>
      <c r="FH2210" s="9"/>
      <c r="FI2210" s="9"/>
      <c r="FJ2210" s="9"/>
      <c r="FK2210" s="9"/>
      <c r="FL2210" s="9"/>
      <c r="FM2210" s="9"/>
      <c r="FN2210" s="9"/>
      <c r="FO2210" s="9"/>
      <c r="FP2210" s="9"/>
      <c r="FQ2210" s="9"/>
      <c r="FR2210" s="9"/>
      <c r="FS2210" s="9"/>
      <c r="FT2210" s="9"/>
      <c r="FU2210" s="9"/>
      <c r="FV2210" s="9"/>
      <c r="FW2210" s="9"/>
      <c r="FX2210" s="9"/>
      <c r="FY2210" s="9"/>
      <c r="FZ2210" s="9"/>
      <c r="GA2210" s="9"/>
      <c r="GB2210" s="9"/>
      <c r="GC2210" s="9"/>
      <c r="GD2210" s="9"/>
      <c r="GE2210" s="9"/>
      <c r="GF2210" s="9"/>
    </row>
    <row r="2211" spans="2:188" s="95" customFormat="1">
      <c r="B2211" s="96"/>
      <c r="C2211" s="96"/>
      <c r="D2211" s="96"/>
      <c r="E2211" s="173"/>
      <c r="F2211" s="105"/>
      <c r="G2211" s="97"/>
      <c r="L2211" s="107"/>
      <c r="M2211" s="98"/>
      <c r="N2211" s="99"/>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c r="DR2211" s="9"/>
      <c r="DS2211" s="9"/>
      <c r="DT2211" s="9"/>
      <c r="DU2211" s="9"/>
      <c r="DV2211" s="9"/>
      <c r="DW2211" s="9"/>
      <c r="DX2211" s="9"/>
      <c r="DY2211" s="9"/>
      <c r="DZ2211" s="9"/>
      <c r="EA2211" s="9"/>
      <c r="EB2211" s="9"/>
      <c r="EC2211" s="9"/>
      <c r="ED2211" s="9"/>
      <c r="EE2211" s="9"/>
      <c r="EF2211" s="9"/>
      <c r="EG2211" s="9"/>
      <c r="EH2211" s="9"/>
      <c r="EI2211" s="9"/>
      <c r="EJ2211" s="9"/>
      <c r="EK2211" s="9"/>
      <c r="EL2211" s="9"/>
      <c r="EM2211" s="9"/>
      <c r="EN2211" s="9"/>
      <c r="EO2211" s="9"/>
      <c r="EP2211" s="9"/>
      <c r="EQ2211" s="9"/>
      <c r="ER2211" s="9"/>
      <c r="ES2211" s="9"/>
      <c r="ET2211" s="9"/>
      <c r="EU2211" s="9"/>
      <c r="EV2211" s="9"/>
      <c r="EW2211" s="9"/>
      <c r="EX2211" s="9"/>
      <c r="EY2211" s="9"/>
      <c r="EZ2211" s="9"/>
      <c r="FA2211" s="9"/>
      <c r="FB2211" s="9"/>
      <c r="FC2211" s="9"/>
      <c r="FD2211" s="9"/>
      <c r="FE2211" s="9"/>
      <c r="FF2211" s="9"/>
      <c r="FG2211" s="9"/>
      <c r="FH2211" s="9"/>
      <c r="FI2211" s="9"/>
      <c r="FJ2211" s="9"/>
      <c r="FK2211" s="9"/>
      <c r="FL2211" s="9"/>
      <c r="FM2211" s="9"/>
      <c r="FN2211" s="9"/>
      <c r="FO2211" s="9"/>
      <c r="FP2211" s="9"/>
      <c r="FQ2211" s="9"/>
      <c r="FR2211" s="9"/>
      <c r="FS2211" s="9"/>
      <c r="FT2211" s="9"/>
      <c r="FU2211" s="9"/>
      <c r="FV2211" s="9"/>
      <c r="FW2211" s="9"/>
      <c r="FX2211" s="9"/>
      <c r="FY2211" s="9"/>
      <c r="FZ2211" s="9"/>
      <c r="GA2211" s="9"/>
      <c r="GB2211" s="9"/>
      <c r="GC2211" s="9"/>
      <c r="GD2211" s="9"/>
      <c r="GE2211" s="9"/>
      <c r="GF2211" s="9"/>
    </row>
    <row r="2212" spans="2:188" s="95" customFormat="1">
      <c r="B2212" s="96"/>
      <c r="C2212" s="96"/>
      <c r="D2212" s="96"/>
      <c r="E2212" s="173"/>
      <c r="F2212" s="105"/>
      <c r="G2212" s="97"/>
      <c r="L2212" s="107"/>
      <c r="M2212" s="98"/>
      <c r="N2212" s="99"/>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c r="DR2212" s="9"/>
      <c r="DS2212" s="9"/>
      <c r="DT2212" s="9"/>
      <c r="DU2212" s="9"/>
      <c r="DV2212" s="9"/>
      <c r="DW2212" s="9"/>
      <c r="DX2212" s="9"/>
      <c r="DY2212" s="9"/>
      <c r="DZ2212" s="9"/>
      <c r="EA2212" s="9"/>
      <c r="EB2212" s="9"/>
      <c r="EC2212" s="9"/>
      <c r="ED2212" s="9"/>
      <c r="EE2212" s="9"/>
      <c r="EF2212" s="9"/>
      <c r="EG2212" s="9"/>
      <c r="EH2212" s="9"/>
      <c r="EI2212" s="9"/>
      <c r="EJ2212" s="9"/>
      <c r="EK2212" s="9"/>
      <c r="EL2212" s="9"/>
      <c r="EM2212" s="9"/>
      <c r="EN2212" s="9"/>
      <c r="EO2212" s="9"/>
      <c r="EP2212" s="9"/>
      <c r="EQ2212" s="9"/>
      <c r="ER2212" s="9"/>
      <c r="ES2212" s="9"/>
      <c r="ET2212" s="9"/>
      <c r="EU2212" s="9"/>
      <c r="EV2212" s="9"/>
      <c r="EW2212" s="9"/>
      <c r="EX2212" s="9"/>
      <c r="EY2212" s="9"/>
      <c r="EZ2212" s="9"/>
      <c r="FA2212" s="9"/>
      <c r="FB2212" s="9"/>
      <c r="FC2212" s="9"/>
      <c r="FD2212" s="9"/>
      <c r="FE2212" s="9"/>
      <c r="FF2212" s="9"/>
      <c r="FG2212" s="9"/>
      <c r="FH2212" s="9"/>
      <c r="FI2212" s="9"/>
      <c r="FJ2212" s="9"/>
      <c r="FK2212" s="9"/>
      <c r="FL2212" s="9"/>
      <c r="FM2212" s="9"/>
      <c r="FN2212" s="9"/>
      <c r="FO2212" s="9"/>
      <c r="FP2212" s="9"/>
      <c r="FQ2212" s="9"/>
      <c r="FR2212" s="9"/>
      <c r="FS2212" s="9"/>
      <c r="FT2212" s="9"/>
      <c r="FU2212" s="9"/>
      <c r="FV2212" s="9"/>
      <c r="FW2212" s="9"/>
      <c r="FX2212" s="9"/>
      <c r="FY2212" s="9"/>
      <c r="FZ2212" s="9"/>
      <c r="GA2212" s="9"/>
      <c r="GB2212" s="9"/>
      <c r="GC2212" s="9"/>
      <c r="GD2212" s="9"/>
      <c r="GE2212" s="9"/>
      <c r="GF2212" s="9"/>
    </row>
    <row r="2213" spans="2:188" s="95" customFormat="1">
      <c r="B2213" s="96"/>
      <c r="C2213" s="96"/>
      <c r="D2213" s="96"/>
      <c r="E2213" s="173"/>
      <c r="F2213" s="105"/>
      <c r="G2213" s="97"/>
      <c r="L2213" s="107"/>
      <c r="M2213" s="98"/>
      <c r="N2213" s="99"/>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row>
    <row r="2214" spans="2:188" s="95" customFormat="1">
      <c r="B2214" s="96"/>
      <c r="C2214" s="96"/>
      <c r="D2214" s="96"/>
      <c r="E2214" s="173"/>
      <c r="F2214" s="105"/>
      <c r="G2214" s="97"/>
      <c r="L2214" s="107"/>
      <c r="M2214" s="98"/>
      <c r="N2214" s="99"/>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9"/>
      <c r="EV2214" s="9"/>
      <c r="EW2214" s="9"/>
      <c r="EX2214" s="9"/>
      <c r="EY2214" s="9"/>
      <c r="EZ2214" s="9"/>
      <c r="FA2214" s="9"/>
      <c r="FB2214" s="9"/>
      <c r="FC2214" s="9"/>
      <c r="FD2214" s="9"/>
      <c r="FE2214" s="9"/>
      <c r="FF2214" s="9"/>
      <c r="FG2214" s="9"/>
      <c r="FH2214" s="9"/>
      <c r="FI2214" s="9"/>
      <c r="FJ2214" s="9"/>
      <c r="FK2214" s="9"/>
      <c r="FL2214" s="9"/>
      <c r="FM2214" s="9"/>
      <c r="FN2214" s="9"/>
      <c r="FO2214" s="9"/>
      <c r="FP2214" s="9"/>
      <c r="FQ2214" s="9"/>
      <c r="FR2214" s="9"/>
      <c r="FS2214" s="9"/>
      <c r="FT2214" s="9"/>
      <c r="FU2214" s="9"/>
      <c r="FV2214" s="9"/>
      <c r="FW2214" s="9"/>
      <c r="FX2214" s="9"/>
      <c r="FY2214" s="9"/>
      <c r="FZ2214" s="9"/>
      <c r="GA2214" s="9"/>
      <c r="GB2214" s="9"/>
      <c r="GC2214" s="9"/>
      <c r="GD2214" s="9"/>
      <c r="GE2214" s="9"/>
      <c r="GF2214" s="9"/>
    </row>
    <row r="2215" spans="2:188" s="95" customFormat="1">
      <c r="B2215" s="96"/>
      <c r="C2215" s="96"/>
      <c r="D2215" s="96"/>
      <c r="E2215" s="173"/>
      <c r="F2215" s="105"/>
      <c r="G2215" s="97"/>
      <c r="L2215" s="107"/>
      <c r="M2215" s="98"/>
      <c r="N2215" s="99"/>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c r="DR2215" s="9"/>
      <c r="DS2215" s="9"/>
      <c r="DT2215" s="9"/>
      <c r="DU2215" s="9"/>
      <c r="DV2215" s="9"/>
      <c r="DW2215" s="9"/>
      <c r="DX2215" s="9"/>
      <c r="DY2215" s="9"/>
      <c r="DZ2215" s="9"/>
      <c r="EA2215" s="9"/>
      <c r="EB2215" s="9"/>
      <c r="EC2215" s="9"/>
      <c r="ED2215" s="9"/>
      <c r="EE2215" s="9"/>
      <c r="EF2215" s="9"/>
      <c r="EG2215" s="9"/>
      <c r="EH2215" s="9"/>
      <c r="EI2215" s="9"/>
      <c r="EJ2215" s="9"/>
      <c r="EK2215" s="9"/>
      <c r="EL2215" s="9"/>
      <c r="EM2215" s="9"/>
      <c r="EN2215" s="9"/>
      <c r="EO2215" s="9"/>
      <c r="EP2215" s="9"/>
      <c r="EQ2215" s="9"/>
      <c r="ER2215" s="9"/>
      <c r="ES2215" s="9"/>
      <c r="ET2215" s="9"/>
      <c r="EU2215" s="9"/>
      <c r="EV2215" s="9"/>
      <c r="EW2215" s="9"/>
      <c r="EX2215" s="9"/>
      <c r="EY2215" s="9"/>
      <c r="EZ2215" s="9"/>
      <c r="FA2215" s="9"/>
      <c r="FB2215" s="9"/>
      <c r="FC2215" s="9"/>
      <c r="FD2215" s="9"/>
      <c r="FE2215" s="9"/>
      <c r="FF2215" s="9"/>
      <c r="FG2215" s="9"/>
      <c r="FH2215" s="9"/>
      <c r="FI2215" s="9"/>
      <c r="FJ2215" s="9"/>
      <c r="FK2215" s="9"/>
      <c r="FL2215" s="9"/>
      <c r="FM2215" s="9"/>
      <c r="FN2215" s="9"/>
      <c r="FO2215" s="9"/>
      <c r="FP2215" s="9"/>
      <c r="FQ2215" s="9"/>
      <c r="FR2215" s="9"/>
      <c r="FS2215" s="9"/>
      <c r="FT2215" s="9"/>
      <c r="FU2215" s="9"/>
      <c r="FV2215" s="9"/>
      <c r="FW2215" s="9"/>
      <c r="FX2215" s="9"/>
      <c r="FY2215" s="9"/>
      <c r="FZ2215" s="9"/>
      <c r="GA2215" s="9"/>
      <c r="GB2215" s="9"/>
      <c r="GC2215" s="9"/>
      <c r="GD2215" s="9"/>
      <c r="GE2215" s="9"/>
      <c r="GF2215" s="9"/>
    </row>
    <row r="2216" spans="2:188" s="95" customFormat="1">
      <c r="B2216" s="96"/>
      <c r="C2216" s="96"/>
      <c r="D2216" s="96"/>
      <c r="E2216" s="173"/>
      <c r="F2216" s="105"/>
      <c r="G2216" s="97"/>
      <c r="L2216" s="107"/>
      <c r="M2216" s="98"/>
      <c r="N2216" s="99"/>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c r="DR2216" s="9"/>
      <c r="DS2216" s="9"/>
      <c r="DT2216" s="9"/>
      <c r="DU2216" s="9"/>
      <c r="DV2216" s="9"/>
      <c r="DW2216" s="9"/>
      <c r="DX2216" s="9"/>
      <c r="DY2216" s="9"/>
      <c r="DZ2216" s="9"/>
      <c r="EA2216" s="9"/>
      <c r="EB2216" s="9"/>
      <c r="EC2216" s="9"/>
      <c r="ED2216" s="9"/>
      <c r="EE2216" s="9"/>
      <c r="EF2216" s="9"/>
      <c r="EG2216" s="9"/>
      <c r="EH2216" s="9"/>
      <c r="EI2216" s="9"/>
      <c r="EJ2216" s="9"/>
      <c r="EK2216" s="9"/>
      <c r="EL2216" s="9"/>
      <c r="EM2216" s="9"/>
      <c r="EN2216" s="9"/>
      <c r="EO2216" s="9"/>
      <c r="EP2216" s="9"/>
      <c r="EQ2216" s="9"/>
      <c r="ER2216" s="9"/>
      <c r="ES2216" s="9"/>
      <c r="ET2216" s="9"/>
      <c r="EU2216" s="9"/>
      <c r="EV2216" s="9"/>
      <c r="EW2216" s="9"/>
      <c r="EX2216" s="9"/>
      <c r="EY2216" s="9"/>
      <c r="EZ2216" s="9"/>
      <c r="FA2216" s="9"/>
      <c r="FB2216" s="9"/>
      <c r="FC2216" s="9"/>
      <c r="FD2216" s="9"/>
      <c r="FE2216" s="9"/>
      <c r="FF2216" s="9"/>
      <c r="FG2216" s="9"/>
      <c r="FH2216" s="9"/>
      <c r="FI2216" s="9"/>
      <c r="FJ2216" s="9"/>
      <c r="FK2216" s="9"/>
      <c r="FL2216" s="9"/>
      <c r="FM2216" s="9"/>
      <c r="FN2216" s="9"/>
      <c r="FO2216" s="9"/>
      <c r="FP2216" s="9"/>
      <c r="FQ2216" s="9"/>
      <c r="FR2216" s="9"/>
      <c r="FS2216" s="9"/>
      <c r="FT2216" s="9"/>
      <c r="FU2216" s="9"/>
      <c r="FV2216" s="9"/>
      <c r="FW2216" s="9"/>
      <c r="FX2216" s="9"/>
      <c r="FY2216" s="9"/>
      <c r="FZ2216" s="9"/>
      <c r="GA2216" s="9"/>
      <c r="GB2216" s="9"/>
      <c r="GC2216" s="9"/>
      <c r="GD2216" s="9"/>
      <c r="GE2216" s="9"/>
      <c r="GF2216" s="9"/>
    </row>
    <row r="2217" spans="2:188" s="95" customFormat="1">
      <c r="B2217" s="96"/>
      <c r="C2217" s="96"/>
      <c r="D2217" s="96"/>
      <c r="E2217" s="173"/>
      <c r="F2217" s="105"/>
      <c r="G2217" s="97"/>
      <c r="L2217" s="107"/>
      <c r="M2217" s="98"/>
      <c r="N2217" s="99"/>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c r="DR2217" s="9"/>
      <c r="DS2217" s="9"/>
      <c r="DT2217" s="9"/>
      <c r="DU2217" s="9"/>
      <c r="DV2217" s="9"/>
      <c r="DW2217" s="9"/>
      <c r="DX2217" s="9"/>
      <c r="DY2217" s="9"/>
      <c r="DZ2217" s="9"/>
      <c r="EA2217" s="9"/>
      <c r="EB2217" s="9"/>
      <c r="EC2217" s="9"/>
      <c r="ED2217" s="9"/>
      <c r="EE2217" s="9"/>
      <c r="EF2217" s="9"/>
      <c r="EG2217" s="9"/>
      <c r="EH2217" s="9"/>
      <c r="EI2217" s="9"/>
      <c r="EJ2217" s="9"/>
      <c r="EK2217" s="9"/>
      <c r="EL2217" s="9"/>
      <c r="EM2217" s="9"/>
      <c r="EN2217" s="9"/>
      <c r="EO2217" s="9"/>
      <c r="EP2217" s="9"/>
      <c r="EQ2217" s="9"/>
      <c r="ER2217" s="9"/>
      <c r="ES2217" s="9"/>
      <c r="ET2217" s="9"/>
      <c r="EU2217" s="9"/>
      <c r="EV2217" s="9"/>
      <c r="EW2217" s="9"/>
      <c r="EX2217" s="9"/>
      <c r="EY2217" s="9"/>
      <c r="EZ2217" s="9"/>
      <c r="FA2217" s="9"/>
      <c r="FB2217" s="9"/>
      <c r="FC2217" s="9"/>
      <c r="FD2217" s="9"/>
      <c r="FE2217" s="9"/>
      <c r="FF2217" s="9"/>
      <c r="FG2217" s="9"/>
      <c r="FH2217" s="9"/>
      <c r="FI2217" s="9"/>
      <c r="FJ2217" s="9"/>
      <c r="FK2217" s="9"/>
      <c r="FL2217" s="9"/>
      <c r="FM2217" s="9"/>
      <c r="FN2217" s="9"/>
      <c r="FO2217" s="9"/>
      <c r="FP2217" s="9"/>
      <c r="FQ2217" s="9"/>
      <c r="FR2217" s="9"/>
      <c r="FS2217" s="9"/>
      <c r="FT2217" s="9"/>
      <c r="FU2217" s="9"/>
      <c r="FV2217" s="9"/>
      <c r="FW2217" s="9"/>
      <c r="FX2217" s="9"/>
      <c r="FY2217" s="9"/>
      <c r="FZ2217" s="9"/>
      <c r="GA2217" s="9"/>
      <c r="GB2217" s="9"/>
      <c r="GC2217" s="9"/>
      <c r="GD2217" s="9"/>
      <c r="GE2217" s="9"/>
      <c r="GF2217" s="9"/>
    </row>
    <row r="2218" spans="2:188" s="95" customFormat="1">
      <c r="B2218" s="96"/>
      <c r="C2218" s="96"/>
      <c r="D2218" s="96"/>
      <c r="E2218" s="173"/>
      <c r="F2218" s="105"/>
      <c r="G2218" s="97"/>
      <c r="L2218" s="107"/>
      <c r="M2218" s="98"/>
      <c r="N2218" s="99"/>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row>
    <row r="2219" spans="2:188" s="95" customFormat="1">
      <c r="B2219" s="96"/>
      <c r="C2219" s="96"/>
      <c r="D2219" s="96"/>
      <c r="E2219" s="173"/>
      <c r="F2219" s="105"/>
      <c r="G2219" s="97"/>
      <c r="L2219" s="107"/>
      <c r="M2219" s="98"/>
      <c r="N2219" s="99"/>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c r="DR2219" s="9"/>
      <c r="DS2219" s="9"/>
      <c r="DT2219" s="9"/>
      <c r="DU2219" s="9"/>
      <c r="DV2219" s="9"/>
      <c r="DW2219" s="9"/>
      <c r="DX2219" s="9"/>
      <c r="DY2219" s="9"/>
      <c r="DZ2219" s="9"/>
      <c r="EA2219" s="9"/>
      <c r="EB2219" s="9"/>
      <c r="EC2219" s="9"/>
      <c r="ED2219" s="9"/>
      <c r="EE2219" s="9"/>
      <c r="EF2219" s="9"/>
      <c r="EG2219" s="9"/>
      <c r="EH2219" s="9"/>
      <c r="EI2219" s="9"/>
      <c r="EJ2219" s="9"/>
      <c r="EK2219" s="9"/>
      <c r="EL2219" s="9"/>
      <c r="EM2219" s="9"/>
      <c r="EN2219" s="9"/>
      <c r="EO2219" s="9"/>
      <c r="EP2219" s="9"/>
      <c r="EQ2219" s="9"/>
      <c r="ER2219" s="9"/>
      <c r="ES2219" s="9"/>
      <c r="ET2219" s="9"/>
      <c r="EU2219" s="9"/>
      <c r="EV2219" s="9"/>
      <c r="EW2219" s="9"/>
      <c r="EX2219" s="9"/>
      <c r="EY2219" s="9"/>
      <c r="EZ2219" s="9"/>
      <c r="FA2219" s="9"/>
      <c r="FB2219" s="9"/>
      <c r="FC2219" s="9"/>
      <c r="FD2219" s="9"/>
      <c r="FE2219" s="9"/>
      <c r="FF2219" s="9"/>
      <c r="FG2219" s="9"/>
      <c r="FH2219" s="9"/>
      <c r="FI2219" s="9"/>
      <c r="FJ2219" s="9"/>
      <c r="FK2219" s="9"/>
      <c r="FL2219" s="9"/>
      <c r="FM2219" s="9"/>
      <c r="FN2219" s="9"/>
      <c r="FO2219" s="9"/>
      <c r="FP2219" s="9"/>
      <c r="FQ2219" s="9"/>
      <c r="FR2219" s="9"/>
      <c r="FS2219" s="9"/>
      <c r="FT2219" s="9"/>
      <c r="FU2219" s="9"/>
      <c r="FV2219" s="9"/>
      <c r="FW2219" s="9"/>
      <c r="FX2219" s="9"/>
      <c r="FY2219" s="9"/>
      <c r="FZ2219" s="9"/>
      <c r="GA2219" s="9"/>
      <c r="GB2219" s="9"/>
      <c r="GC2219" s="9"/>
      <c r="GD2219" s="9"/>
      <c r="GE2219" s="9"/>
      <c r="GF2219" s="9"/>
    </row>
    <row r="2220" spans="2:188" s="95" customFormat="1">
      <c r="B2220" s="96"/>
      <c r="C2220" s="96"/>
      <c r="D2220" s="96"/>
      <c r="E2220" s="173"/>
      <c r="F2220" s="105"/>
      <c r="G2220" s="97"/>
      <c r="L2220" s="107"/>
      <c r="M2220" s="98"/>
      <c r="N2220" s="99"/>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c r="DR2220" s="9"/>
      <c r="DS2220" s="9"/>
      <c r="DT2220" s="9"/>
      <c r="DU2220" s="9"/>
      <c r="DV2220" s="9"/>
      <c r="DW2220" s="9"/>
      <c r="DX2220" s="9"/>
      <c r="DY2220" s="9"/>
      <c r="DZ2220" s="9"/>
      <c r="EA2220" s="9"/>
      <c r="EB2220" s="9"/>
      <c r="EC2220" s="9"/>
      <c r="ED2220" s="9"/>
      <c r="EE2220" s="9"/>
      <c r="EF2220" s="9"/>
      <c r="EG2220" s="9"/>
      <c r="EH2220" s="9"/>
      <c r="EI2220" s="9"/>
      <c r="EJ2220" s="9"/>
      <c r="EK2220" s="9"/>
      <c r="EL2220" s="9"/>
      <c r="EM2220" s="9"/>
      <c r="EN2220" s="9"/>
      <c r="EO2220" s="9"/>
      <c r="EP2220" s="9"/>
      <c r="EQ2220" s="9"/>
      <c r="ER2220" s="9"/>
      <c r="ES2220" s="9"/>
      <c r="ET2220" s="9"/>
      <c r="EU2220" s="9"/>
      <c r="EV2220" s="9"/>
      <c r="EW2220" s="9"/>
      <c r="EX2220" s="9"/>
      <c r="EY2220" s="9"/>
      <c r="EZ2220" s="9"/>
      <c r="FA2220" s="9"/>
      <c r="FB2220" s="9"/>
      <c r="FC2220" s="9"/>
      <c r="FD2220" s="9"/>
      <c r="FE2220" s="9"/>
      <c r="FF2220" s="9"/>
      <c r="FG2220" s="9"/>
      <c r="FH2220" s="9"/>
      <c r="FI2220" s="9"/>
      <c r="FJ2220" s="9"/>
      <c r="FK2220" s="9"/>
      <c r="FL2220" s="9"/>
      <c r="FM2220" s="9"/>
      <c r="FN2220" s="9"/>
      <c r="FO2220" s="9"/>
      <c r="FP2220" s="9"/>
      <c r="FQ2220" s="9"/>
      <c r="FR2220" s="9"/>
      <c r="FS2220" s="9"/>
      <c r="FT2220" s="9"/>
      <c r="FU2220" s="9"/>
      <c r="FV2220" s="9"/>
      <c r="FW2220" s="9"/>
      <c r="FX2220" s="9"/>
      <c r="FY2220" s="9"/>
      <c r="FZ2220" s="9"/>
      <c r="GA2220" s="9"/>
      <c r="GB2220" s="9"/>
      <c r="GC2220" s="9"/>
      <c r="GD2220" s="9"/>
      <c r="GE2220" s="9"/>
      <c r="GF2220" s="9"/>
    </row>
    <row r="2221" spans="2:188" s="95" customFormat="1">
      <c r="B2221" s="96"/>
      <c r="C2221" s="96"/>
      <c r="D2221" s="96"/>
      <c r="E2221" s="173"/>
      <c r="F2221" s="105"/>
      <c r="G2221" s="97"/>
      <c r="L2221" s="107"/>
      <c r="M2221" s="98"/>
      <c r="N2221" s="99"/>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c r="DR2221" s="9"/>
      <c r="DS2221" s="9"/>
      <c r="DT2221" s="9"/>
      <c r="DU2221" s="9"/>
      <c r="DV2221" s="9"/>
      <c r="DW2221" s="9"/>
      <c r="DX2221" s="9"/>
      <c r="DY2221" s="9"/>
      <c r="DZ2221" s="9"/>
      <c r="EA2221" s="9"/>
      <c r="EB2221" s="9"/>
      <c r="EC2221" s="9"/>
      <c r="ED2221" s="9"/>
      <c r="EE2221" s="9"/>
      <c r="EF2221" s="9"/>
      <c r="EG2221" s="9"/>
      <c r="EH2221" s="9"/>
      <c r="EI2221" s="9"/>
      <c r="EJ2221" s="9"/>
      <c r="EK2221" s="9"/>
      <c r="EL2221" s="9"/>
      <c r="EM2221" s="9"/>
      <c r="EN2221" s="9"/>
      <c r="EO2221" s="9"/>
      <c r="EP2221" s="9"/>
      <c r="EQ2221" s="9"/>
      <c r="ER2221" s="9"/>
      <c r="ES2221" s="9"/>
      <c r="ET2221" s="9"/>
      <c r="EU2221" s="9"/>
      <c r="EV2221" s="9"/>
      <c r="EW2221" s="9"/>
      <c r="EX2221" s="9"/>
      <c r="EY2221" s="9"/>
      <c r="EZ2221" s="9"/>
      <c r="FA2221" s="9"/>
      <c r="FB2221" s="9"/>
      <c r="FC2221" s="9"/>
      <c r="FD2221" s="9"/>
      <c r="FE2221" s="9"/>
      <c r="FF2221" s="9"/>
      <c r="FG2221" s="9"/>
      <c r="FH2221" s="9"/>
      <c r="FI2221" s="9"/>
      <c r="FJ2221" s="9"/>
      <c r="FK2221" s="9"/>
      <c r="FL2221" s="9"/>
      <c r="FM2221" s="9"/>
      <c r="FN2221" s="9"/>
      <c r="FO2221" s="9"/>
      <c r="FP2221" s="9"/>
      <c r="FQ2221" s="9"/>
      <c r="FR2221" s="9"/>
      <c r="FS2221" s="9"/>
      <c r="FT2221" s="9"/>
      <c r="FU2221" s="9"/>
      <c r="FV2221" s="9"/>
      <c r="FW2221" s="9"/>
      <c r="FX2221" s="9"/>
      <c r="FY2221" s="9"/>
      <c r="FZ2221" s="9"/>
      <c r="GA2221" s="9"/>
      <c r="GB2221" s="9"/>
      <c r="GC2221" s="9"/>
      <c r="GD2221" s="9"/>
      <c r="GE2221" s="9"/>
      <c r="GF2221" s="9"/>
    </row>
    <row r="2222" spans="2:188" s="95" customFormat="1">
      <c r="B2222" s="96"/>
      <c r="C2222" s="96"/>
      <c r="D2222" s="96"/>
      <c r="E2222" s="173"/>
      <c r="F2222" s="105"/>
      <c r="G2222" s="97"/>
      <c r="L2222" s="107"/>
      <c r="M2222" s="98"/>
      <c r="N2222" s="99"/>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row>
    <row r="2223" spans="2:188" s="95" customFormat="1">
      <c r="B2223" s="96"/>
      <c r="C2223" s="96"/>
      <c r="D2223" s="96"/>
      <c r="E2223" s="173"/>
      <c r="F2223" s="105"/>
      <c r="G2223" s="97"/>
      <c r="L2223" s="107"/>
      <c r="M2223" s="98"/>
      <c r="N2223" s="99"/>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c r="DR2223" s="9"/>
      <c r="DS2223" s="9"/>
      <c r="DT2223" s="9"/>
      <c r="DU2223" s="9"/>
      <c r="DV2223" s="9"/>
      <c r="DW2223" s="9"/>
      <c r="DX2223" s="9"/>
      <c r="DY2223" s="9"/>
      <c r="DZ2223" s="9"/>
      <c r="EA2223" s="9"/>
      <c r="EB2223" s="9"/>
      <c r="EC2223" s="9"/>
      <c r="ED2223" s="9"/>
      <c r="EE2223" s="9"/>
      <c r="EF2223" s="9"/>
      <c r="EG2223" s="9"/>
      <c r="EH2223" s="9"/>
      <c r="EI2223" s="9"/>
      <c r="EJ2223" s="9"/>
      <c r="EK2223" s="9"/>
      <c r="EL2223" s="9"/>
      <c r="EM2223" s="9"/>
      <c r="EN2223" s="9"/>
      <c r="EO2223" s="9"/>
      <c r="EP2223" s="9"/>
      <c r="EQ2223" s="9"/>
      <c r="ER2223" s="9"/>
      <c r="ES2223" s="9"/>
      <c r="ET2223" s="9"/>
      <c r="EU2223" s="9"/>
      <c r="EV2223" s="9"/>
      <c r="EW2223" s="9"/>
      <c r="EX2223" s="9"/>
      <c r="EY2223" s="9"/>
      <c r="EZ2223" s="9"/>
      <c r="FA2223" s="9"/>
      <c r="FB2223" s="9"/>
      <c r="FC2223" s="9"/>
      <c r="FD2223" s="9"/>
      <c r="FE2223" s="9"/>
      <c r="FF2223" s="9"/>
      <c r="FG2223" s="9"/>
      <c r="FH2223" s="9"/>
      <c r="FI2223" s="9"/>
      <c r="FJ2223" s="9"/>
      <c r="FK2223" s="9"/>
      <c r="FL2223" s="9"/>
      <c r="FM2223" s="9"/>
      <c r="FN2223" s="9"/>
      <c r="FO2223" s="9"/>
      <c r="FP2223" s="9"/>
      <c r="FQ2223" s="9"/>
      <c r="FR2223" s="9"/>
      <c r="FS2223" s="9"/>
      <c r="FT2223" s="9"/>
      <c r="FU2223" s="9"/>
      <c r="FV2223" s="9"/>
      <c r="FW2223" s="9"/>
      <c r="FX2223" s="9"/>
      <c r="FY2223" s="9"/>
      <c r="FZ2223" s="9"/>
      <c r="GA2223" s="9"/>
      <c r="GB2223" s="9"/>
      <c r="GC2223" s="9"/>
      <c r="GD2223" s="9"/>
      <c r="GE2223" s="9"/>
      <c r="GF2223" s="9"/>
    </row>
    <row r="2224" spans="2:188" s="95" customFormat="1">
      <c r="B2224" s="96"/>
      <c r="C2224" s="96"/>
      <c r="D2224" s="96"/>
      <c r="E2224" s="173"/>
      <c r="F2224" s="105"/>
      <c r="G2224" s="97"/>
      <c r="L2224" s="107"/>
      <c r="M2224" s="98"/>
      <c r="N2224" s="99"/>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c r="DR2224" s="9"/>
      <c r="DS2224" s="9"/>
      <c r="DT2224" s="9"/>
      <c r="DU2224" s="9"/>
      <c r="DV2224" s="9"/>
      <c r="DW2224" s="9"/>
      <c r="DX2224" s="9"/>
      <c r="DY2224" s="9"/>
      <c r="DZ2224" s="9"/>
      <c r="EA2224" s="9"/>
      <c r="EB2224" s="9"/>
      <c r="EC2224" s="9"/>
      <c r="ED2224" s="9"/>
      <c r="EE2224" s="9"/>
      <c r="EF2224" s="9"/>
      <c r="EG2224" s="9"/>
      <c r="EH2224" s="9"/>
      <c r="EI2224" s="9"/>
      <c r="EJ2224" s="9"/>
      <c r="EK2224" s="9"/>
      <c r="EL2224" s="9"/>
      <c r="EM2224" s="9"/>
      <c r="EN2224" s="9"/>
      <c r="EO2224" s="9"/>
      <c r="EP2224" s="9"/>
      <c r="EQ2224" s="9"/>
      <c r="ER2224" s="9"/>
      <c r="ES2224" s="9"/>
      <c r="ET2224" s="9"/>
      <c r="EU2224" s="9"/>
      <c r="EV2224" s="9"/>
      <c r="EW2224" s="9"/>
      <c r="EX2224" s="9"/>
      <c r="EY2224" s="9"/>
      <c r="EZ2224" s="9"/>
      <c r="FA2224" s="9"/>
      <c r="FB2224" s="9"/>
      <c r="FC2224" s="9"/>
      <c r="FD2224" s="9"/>
      <c r="FE2224" s="9"/>
      <c r="FF2224" s="9"/>
      <c r="FG2224" s="9"/>
      <c r="FH2224" s="9"/>
      <c r="FI2224" s="9"/>
      <c r="FJ2224" s="9"/>
      <c r="FK2224" s="9"/>
      <c r="FL2224" s="9"/>
      <c r="FM2224" s="9"/>
      <c r="FN2224" s="9"/>
      <c r="FO2224" s="9"/>
      <c r="FP2224" s="9"/>
      <c r="FQ2224" s="9"/>
      <c r="FR2224" s="9"/>
      <c r="FS2224" s="9"/>
      <c r="FT2224" s="9"/>
      <c r="FU2224" s="9"/>
      <c r="FV2224" s="9"/>
      <c r="FW2224" s="9"/>
      <c r="FX2224" s="9"/>
      <c r="FY2224" s="9"/>
      <c r="FZ2224" s="9"/>
      <c r="GA2224" s="9"/>
      <c r="GB2224" s="9"/>
      <c r="GC2224" s="9"/>
      <c r="GD2224" s="9"/>
      <c r="GE2224" s="9"/>
      <c r="GF2224" s="9"/>
    </row>
    <row r="2225" spans="2:188" s="95" customFormat="1">
      <c r="B2225" s="96"/>
      <c r="C2225" s="96"/>
      <c r="D2225" s="96"/>
      <c r="E2225" s="173"/>
      <c r="F2225" s="105"/>
      <c r="G2225" s="97"/>
      <c r="L2225" s="107"/>
      <c r="M2225" s="98"/>
      <c r="N2225" s="99"/>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c r="DR2225" s="9"/>
      <c r="DS2225" s="9"/>
      <c r="DT2225" s="9"/>
      <c r="DU2225" s="9"/>
      <c r="DV2225" s="9"/>
      <c r="DW2225" s="9"/>
      <c r="DX2225" s="9"/>
      <c r="DY2225" s="9"/>
      <c r="DZ2225" s="9"/>
      <c r="EA2225" s="9"/>
      <c r="EB2225" s="9"/>
      <c r="EC2225" s="9"/>
      <c r="ED2225" s="9"/>
      <c r="EE2225" s="9"/>
      <c r="EF2225" s="9"/>
      <c r="EG2225" s="9"/>
      <c r="EH2225" s="9"/>
      <c r="EI2225" s="9"/>
      <c r="EJ2225" s="9"/>
      <c r="EK2225" s="9"/>
      <c r="EL2225" s="9"/>
      <c r="EM2225" s="9"/>
      <c r="EN2225" s="9"/>
      <c r="EO2225" s="9"/>
      <c r="EP2225" s="9"/>
      <c r="EQ2225" s="9"/>
      <c r="ER2225" s="9"/>
      <c r="ES2225" s="9"/>
      <c r="ET2225" s="9"/>
      <c r="EU2225" s="9"/>
      <c r="EV2225" s="9"/>
      <c r="EW2225" s="9"/>
      <c r="EX2225" s="9"/>
      <c r="EY2225" s="9"/>
      <c r="EZ2225" s="9"/>
      <c r="FA2225" s="9"/>
      <c r="FB2225" s="9"/>
      <c r="FC2225" s="9"/>
      <c r="FD2225" s="9"/>
      <c r="FE2225" s="9"/>
      <c r="FF2225" s="9"/>
      <c r="FG2225" s="9"/>
      <c r="FH2225" s="9"/>
      <c r="FI2225" s="9"/>
      <c r="FJ2225" s="9"/>
      <c r="FK2225" s="9"/>
      <c r="FL2225" s="9"/>
      <c r="FM2225" s="9"/>
      <c r="FN2225" s="9"/>
      <c r="FO2225" s="9"/>
      <c r="FP2225" s="9"/>
      <c r="FQ2225" s="9"/>
      <c r="FR2225" s="9"/>
      <c r="FS2225" s="9"/>
      <c r="FT2225" s="9"/>
      <c r="FU2225" s="9"/>
      <c r="FV2225" s="9"/>
      <c r="FW2225" s="9"/>
      <c r="FX2225" s="9"/>
      <c r="FY2225" s="9"/>
      <c r="FZ2225" s="9"/>
      <c r="GA2225" s="9"/>
      <c r="GB2225" s="9"/>
      <c r="GC2225" s="9"/>
      <c r="GD2225" s="9"/>
      <c r="GE2225" s="9"/>
      <c r="GF2225" s="9"/>
    </row>
    <row r="2226" spans="2:188" s="95" customFormat="1">
      <c r="B2226" s="96"/>
      <c r="C2226" s="96"/>
      <c r="D2226" s="96"/>
      <c r="E2226" s="173"/>
      <c r="F2226" s="105"/>
      <c r="G2226" s="97"/>
      <c r="L2226" s="107"/>
      <c r="M2226" s="98"/>
      <c r="N2226" s="99"/>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c r="DR2226" s="9"/>
      <c r="DS2226" s="9"/>
      <c r="DT2226" s="9"/>
      <c r="DU2226" s="9"/>
      <c r="DV2226" s="9"/>
      <c r="DW2226" s="9"/>
      <c r="DX2226" s="9"/>
      <c r="DY2226" s="9"/>
      <c r="DZ2226" s="9"/>
      <c r="EA2226" s="9"/>
      <c r="EB2226" s="9"/>
      <c r="EC2226" s="9"/>
      <c r="ED2226" s="9"/>
      <c r="EE2226" s="9"/>
      <c r="EF2226" s="9"/>
      <c r="EG2226" s="9"/>
      <c r="EH2226" s="9"/>
      <c r="EI2226" s="9"/>
      <c r="EJ2226" s="9"/>
      <c r="EK2226" s="9"/>
      <c r="EL2226" s="9"/>
      <c r="EM2226" s="9"/>
      <c r="EN2226" s="9"/>
      <c r="EO2226" s="9"/>
      <c r="EP2226" s="9"/>
      <c r="EQ2226" s="9"/>
      <c r="ER2226" s="9"/>
      <c r="ES2226" s="9"/>
      <c r="ET2226" s="9"/>
      <c r="EU2226" s="9"/>
      <c r="EV2226" s="9"/>
      <c r="EW2226" s="9"/>
      <c r="EX2226" s="9"/>
      <c r="EY2226" s="9"/>
      <c r="EZ2226" s="9"/>
      <c r="FA2226" s="9"/>
      <c r="FB2226" s="9"/>
      <c r="FC2226" s="9"/>
      <c r="FD2226" s="9"/>
      <c r="FE2226" s="9"/>
      <c r="FF2226" s="9"/>
      <c r="FG2226" s="9"/>
      <c r="FH2226" s="9"/>
      <c r="FI2226" s="9"/>
      <c r="FJ2226" s="9"/>
      <c r="FK2226" s="9"/>
      <c r="FL2226" s="9"/>
      <c r="FM2226" s="9"/>
      <c r="FN2226" s="9"/>
      <c r="FO2226" s="9"/>
      <c r="FP2226" s="9"/>
      <c r="FQ2226" s="9"/>
      <c r="FR2226" s="9"/>
      <c r="FS2226" s="9"/>
      <c r="FT2226" s="9"/>
      <c r="FU2226" s="9"/>
      <c r="FV2226" s="9"/>
      <c r="FW2226" s="9"/>
      <c r="FX2226" s="9"/>
      <c r="FY2226" s="9"/>
      <c r="FZ2226" s="9"/>
      <c r="GA2226" s="9"/>
      <c r="GB2226" s="9"/>
      <c r="GC2226" s="9"/>
      <c r="GD2226" s="9"/>
      <c r="GE2226" s="9"/>
      <c r="GF2226" s="9"/>
    </row>
    <row r="2227" spans="2:188" s="95" customFormat="1">
      <c r="B2227" s="96"/>
      <c r="C2227" s="96"/>
      <c r="D2227" s="96"/>
      <c r="E2227" s="173"/>
      <c r="F2227" s="105"/>
      <c r="G2227" s="97"/>
      <c r="L2227" s="107"/>
      <c r="M2227" s="98"/>
      <c r="N2227" s="99"/>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c r="DR2227" s="9"/>
      <c r="DS2227" s="9"/>
      <c r="DT2227" s="9"/>
      <c r="DU2227" s="9"/>
      <c r="DV2227" s="9"/>
      <c r="DW2227" s="9"/>
      <c r="DX2227" s="9"/>
      <c r="DY2227" s="9"/>
      <c r="DZ2227" s="9"/>
      <c r="EA2227" s="9"/>
      <c r="EB2227" s="9"/>
      <c r="EC2227" s="9"/>
      <c r="ED2227" s="9"/>
      <c r="EE2227" s="9"/>
      <c r="EF2227" s="9"/>
      <c r="EG2227" s="9"/>
      <c r="EH2227" s="9"/>
      <c r="EI2227" s="9"/>
      <c r="EJ2227" s="9"/>
      <c r="EK2227" s="9"/>
      <c r="EL2227" s="9"/>
      <c r="EM2227" s="9"/>
      <c r="EN2227" s="9"/>
      <c r="EO2227" s="9"/>
      <c r="EP2227" s="9"/>
      <c r="EQ2227" s="9"/>
      <c r="ER2227" s="9"/>
      <c r="ES2227" s="9"/>
      <c r="ET2227" s="9"/>
      <c r="EU2227" s="9"/>
      <c r="EV2227" s="9"/>
      <c r="EW2227" s="9"/>
      <c r="EX2227" s="9"/>
      <c r="EY2227" s="9"/>
      <c r="EZ2227" s="9"/>
      <c r="FA2227" s="9"/>
      <c r="FB2227" s="9"/>
      <c r="FC2227" s="9"/>
      <c r="FD2227" s="9"/>
      <c r="FE2227" s="9"/>
      <c r="FF2227" s="9"/>
      <c r="FG2227" s="9"/>
      <c r="FH2227" s="9"/>
      <c r="FI2227" s="9"/>
      <c r="FJ2227" s="9"/>
      <c r="FK2227" s="9"/>
      <c r="FL2227" s="9"/>
      <c r="FM2227" s="9"/>
      <c r="FN2227" s="9"/>
      <c r="FO2227" s="9"/>
      <c r="FP2227" s="9"/>
      <c r="FQ2227" s="9"/>
      <c r="FR2227" s="9"/>
      <c r="FS2227" s="9"/>
      <c r="FT2227" s="9"/>
      <c r="FU2227" s="9"/>
      <c r="FV2227" s="9"/>
      <c r="FW2227" s="9"/>
      <c r="FX2227" s="9"/>
      <c r="FY2227" s="9"/>
      <c r="FZ2227" s="9"/>
      <c r="GA2227" s="9"/>
      <c r="GB2227" s="9"/>
      <c r="GC2227" s="9"/>
      <c r="GD2227" s="9"/>
      <c r="GE2227" s="9"/>
      <c r="GF2227" s="9"/>
    </row>
    <row r="2228" spans="2:188" s="95" customFormat="1">
      <c r="B2228" s="96"/>
      <c r="C2228" s="96"/>
      <c r="D2228" s="96"/>
      <c r="E2228" s="173"/>
      <c r="F2228" s="105"/>
      <c r="G2228" s="97"/>
      <c r="L2228" s="107"/>
      <c r="M2228" s="98"/>
      <c r="N2228" s="99"/>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c r="DR2228" s="9"/>
      <c r="DS2228" s="9"/>
      <c r="DT2228" s="9"/>
      <c r="DU2228" s="9"/>
      <c r="DV2228" s="9"/>
      <c r="DW2228" s="9"/>
      <c r="DX2228" s="9"/>
      <c r="DY2228" s="9"/>
      <c r="DZ2228" s="9"/>
      <c r="EA2228" s="9"/>
      <c r="EB2228" s="9"/>
      <c r="EC2228" s="9"/>
      <c r="ED2228" s="9"/>
      <c r="EE2228" s="9"/>
      <c r="EF2228" s="9"/>
      <c r="EG2228" s="9"/>
      <c r="EH2228" s="9"/>
      <c r="EI2228" s="9"/>
      <c r="EJ2228" s="9"/>
      <c r="EK2228" s="9"/>
      <c r="EL2228" s="9"/>
      <c r="EM2228" s="9"/>
      <c r="EN2228" s="9"/>
      <c r="EO2228" s="9"/>
      <c r="EP2228" s="9"/>
      <c r="EQ2228" s="9"/>
      <c r="ER2228" s="9"/>
      <c r="ES2228" s="9"/>
      <c r="ET2228" s="9"/>
      <c r="EU2228" s="9"/>
      <c r="EV2228" s="9"/>
      <c r="EW2228" s="9"/>
      <c r="EX2228" s="9"/>
      <c r="EY2228" s="9"/>
      <c r="EZ2228" s="9"/>
      <c r="FA2228" s="9"/>
      <c r="FB2228" s="9"/>
      <c r="FC2228" s="9"/>
      <c r="FD2228" s="9"/>
      <c r="FE2228" s="9"/>
      <c r="FF2228" s="9"/>
      <c r="FG2228" s="9"/>
      <c r="FH2228" s="9"/>
      <c r="FI2228" s="9"/>
      <c r="FJ2228" s="9"/>
      <c r="FK2228" s="9"/>
      <c r="FL2228" s="9"/>
      <c r="FM2228" s="9"/>
      <c r="FN2228" s="9"/>
      <c r="FO2228" s="9"/>
      <c r="FP2228" s="9"/>
      <c r="FQ2228" s="9"/>
      <c r="FR2228" s="9"/>
      <c r="FS2228" s="9"/>
      <c r="FT2228" s="9"/>
      <c r="FU2228" s="9"/>
      <c r="FV2228" s="9"/>
      <c r="FW2228" s="9"/>
      <c r="FX2228" s="9"/>
      <c r="FY2228" s="9"/>
      <c r="FZ2228" s="9"/>
      <c r="GA2228" s="9"/>
      <c r="GB2228" s="9"/>
      <c r="GC2228" s="9"/>
      <c r="GD2228" s="9"/>
      <c r="GE2228" s="9"/>
      <c r="GF2228" s="9"/>
    </row>
    <row r="2229" spans="2:188" s="95" customFormat="1">
      <c r="B2229" s="96"/>
      <c r="C2229" s="96"/>
      <c r="D2229" s="96"/>
      <c r="E2229" s="173"/>
      <c r="F2229" s="105"/>
      <c r="G2229" s="97"/>
      <c r="L2229" s="107"/>
      <c r="M2229" s="98"/>
      <c r="N2229" s="99"/>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c r="DR2229" s="9"/>
      <c r="DS2229" s="9"/>
      <c r="DT2229" s="9"/>
      <c r="DU2229" s="9"/>
      <c r="DV2229" s="9"/>
      <c r="DW2229" s="9"/>
      <c r="DX2229" s="9"/>
      <c r="DY2229" s="9"/>
      <c r="DZ2229" s="9"/>
      <c r="EA2229" s="9"/>
      <c r="EB2229" s="9"/>
      <c r="EC2229" s="9"/>
      <c r="ED2229" s="9"/>
      <c r="EE2229" s="9"/>
      <c r="EF2229" s="9"/>
      <c r="EG2229" s="9"/>
      <c r="EH2229" s="9"/>
      <c r="EI2229" s="9"/>
      <c r="EJ2229" s="9"/>
      <c r="EK2229" s="9"/>
      <c r="EL2229" s="9"/>
      <c r="EM2229" s="9"/>
      <c r="EN2229" s="9"/>
      <c r="EO2229" s="9"/>
      <c r="EP2229" s="9"/>
      <c r="EQ2229" s="9"/>
      <c r="ER2229" s="9"/>
      <c r="ES2229" s="9"/>
      <c r="ET2229" s="9"/>
      <c r="EU2229" s="9"/>
      <c r="EV2229" s="9"/>
      <c r="EW2229" s="9"/>
      <c r="EX2229" s="9"/>
      <c r="EY2229" s="9"/>
      <c r="EZ2229" s="9"/>
      <c r="FA2229" s="9"/>
      <c r="FB2229" s="9"/>
      <c r="FC2229" s="9"/>
      <c r="FD2229" s="9"/>
      <c r="FE2229" s="9"/>
      <c r="FF2229" s="9"/>
      <c r="FG2229" s="9"/>
      <c r="FH2229" s="9"/>
      <c r="FI2229" s="9"/>
      <c r="FJ2229" s="9"/>
      <c r="FK2229" s="9"/>
      <c r="FL2229" s="9"/>
      <c r="FM2229" s="9"/>
      <c r="FN2229" s="9"/>
      <c r="FO2229" s="9"/>
      <c r="FP2229" s="9"/>
      <c r="FQ2229" s="9"/>
      <c r="FR2229" s="9"/>
      <c r="FS2229" s="9"/>
      <c r="FT2229" s="9"/>
      <c r="FU2229" s="9"/>
      <c r="FV2229" s="9"/>
      <c r="FW2229" s="9"/>
      <c r="FX2229" s="9"/>
      <c r="FY2229" s="9"/>
      <c r="FZ2229" s="9"/>
      <c r="GA2229" s="9"/>
      <c r="GB2229" s="9"/>
      <c r="GC2229" s="9"/>
      <c r="GD2229" s="9"/>
      <c r="GE2229" s="9"/>
      <c r="GF2229" s="9"/>
    </row>
    <row r="2230" spans="2:188" s="95" customFormat="1">
      <c r="B2230" s="96"/>
      <c r="C2230" s="96"/>
      <c r="D2230" s="96"/>
      <c r="E2230" s="173"/>
      <c r="F2230" s="105"/>
      <c r="G2230" s="97"/>
      <c r="L2230" s="107"/>
      <c r="M2230" s="98"/>
      <c r="N2230" s="99"/>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row>
    <row r="2231" spans="2:188" s="95" customFormat="1">
      <c r="B2231" s="96"/>
      <c r="C2231" s="96"/>
      <c r="D2231" s="96"/>
      <c r="E2231" s="173"/>
      <c r="F2231" s="105"/>
      <c r="G2231" s="97"/>
      <c r="L2231" s="107"/>
      <c r="M2231" s="98"/>
      <c r="N2231" s="99"/>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row>
    <row r="2232" spans="2:188" s="95" customFormat="1">
      <c r="B2232" s="96"/>
      <c r="C2232" s="96"/>
      <c r="D2232" s="96"/>
      <c r="E2232" s="173"/>
      <c r="F2232" s="105"/>
      <c r="G2232" s="97"/>
      <c r="L2232" s="107"/>
      <c r="M2232" s="98"/>
      <c r="N2232" s="99"/>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c r="DR2232" s="9"/>
      <c r="DS2232" s="9"/>
      <c r="DT2232" s="9"/>
      <c r="DU2232" s="9"/>
      <c r="DV2232" s="9"/>
      <c r="DW2232" s="9"/>
      <c r="DX2232" s="9"/>
      <c r="DY2232" s="9"/>
      <c r="DZ2232" s="9"/>
      <c r="EA2232" s="9"/>
      <c r="EB2232" s="9"/>
      <c r="EC2232" s="9"/>
      <c r="ED2232" s="9"/>
      <c r="EE2232" s="9"/>
      <c r="EF2232" s="9"/>
      <c r="EG2232" s="9"/>
      <c r="EH2232" s="9"/>
      <c r="EI2232" s="9"/>
      <c r="EJ2232" s="9"/>
      <c r="EK2232" s="9"/>
      <c r="EL2232" s="9"/>
      <c r="EM2232" s="9"/>
      <c r="EN2232" s="9"/>
      <c r="EO2232" s="9"/>
      <c r="EP2232" s="9"/>
      <c r="EQ2232" s="9"/>
      <c r="ER2232" s="9"/>
      <c r="ES2232" s="9"/>
      <c r="ET2232" s="9"/>
      <c r="EU2232" s="9"/>
      <c r="EV2232" s="9"/>
      <c r="EW2232" s="9"/>
      <c r="EX2232" s="9"/>
      <c r="EY2232" s="9"/>
      <c r="EZ2232" s="9"/>
      <c r="FA2232" s="9"/>
      <c r="FB2232" s="9"/>
      <c r="FC2232" s="9"/>
      <c r="FD2232" s="9"/>
      <c r="FE2232" s="9"/>
      <c r="FF2232" s="9"/>
      <c r="FG2232" s="9"/>
      <c r="FH2232" s="9"/>
      <c r="FI2232" s="9"/>
      <c r="FJ2232" s="9"/>
      <c r="FK2232" s="9"/>
      <c r="FL2232" s="9"/>
      <c r="FM2232" s="9"/>
      <c r="FN2232" s="9"/>
      <c r="FO2232" s="9"/>
      <c r="FP2232" s="9"/>
      <c r="FQ2232" s="9"/>
      <c r="FR2232" s="9"/>
      <c r="FS2232" s="9"/>
      <c r="FT2232" s="9"/>
      <c r="FU2232" s="9"/>
      <c r="FV2232" s="9"/>
      <c r="FW2232" s="9"/>
      <c r="FX2232" s="9"/>
      <c r="FY2232" s="9"/>
      <c r="FZ2232" s="9"/>
      <c r="GA2232" s="9"/>
      <c r="GB2232" s="9"/>
      <c r="GC2232" s="9"/>
      <c r="GD2232" s="9"/>
      <c r="GE2232" s="9"/>
      <c r="GF2232" s="9"/>
    </row>
    <row r="2233" spans="2:188" s="95" customFormat="1">
      <c r="B2233" s="96"/>
      <c r="C2233" s="96"/>
      <c r="D2233" s="96"/>
      <c r="E2233" s="173"/>
      <c r="F2233" s="105"/>
      <c r="G2233" s="97"/>
      <c r="L2233" s="107"/>
      <c r="M2233" s="98"/>
      <c r="N2233" s="99"/>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row>
    <row r="2234" spans="2:188" s="95" customFormat="1">
      <c r="B2234" s="96"/>
      <c r="C2234" s="96"/>
      <c r="D2234" s="96"/>
      <c r="E2234" s="173"/>
      <c r="F2234" s="105"/>
      <c r="G2234" s="97"/>
      <c r="L2234" s="107"/>
      <c r="M2234" s="98"/>
      <c r="N2234" s="99"/>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c r="DR2234" s="9"/>
      <c r="DS2234" s="9"/>
      <c r="DT2234" s="9"/>
      <c r="DU2234" s="9"/>
      <c r="DV2234" s="9"/>
      <c r="DW2234" s="9"/>
      <c r="DX2234" s="9"/>
      <c r="DY2234" s="9"/>
      <c r="DZ2234" s="9"/>
      <c r="EA2234" s="9"/>
      <c r="EB2234" s="9"/>
      <c r="EC2234" s="9"/>
      <c r="ED2234" s="9"/>
      <c r="EE2234" s="9"/>
      <c r="EF2234" s="9"/>
      <c r="EG2234" s="9"/>
      <c r="EH2234" s="9"/>
      <c r="EI2234" s="9"/>
      <c r="EJ2234" s="9"/>
      <c r="EK2234" s="9"/>
      <c r="EL2234" s="9"/>
      <c r="EM2234" s="9"/>
      <c r="EN2234" s="9"/>
      <c r="EO2234" s="9"/>
      <c r="EP2234" s="9"/>
      <c r="EQ2234" s="9"/>
      <c r="ER2234" s="9"/>
      <c r="ES2234" s="9"/>
      <c r="ET2234" s="9"/>
      <c r="EU2234" s="9"/>
      <c r="EV2234" s="9"/>
      <c r="EW2234" s="9"/>
      <c r="EX2234" s="9"/>
      <c r="EY2234" s="9"/>
      <c r="EZ2234" s="9"/>
      <c r="FA2234" s="9"/>
      <c r="FB2234" s="9"/>
      <c r="FC2234" s="9"/>
      <c r="FD2234" s="9"/>
      <c r="FE2234" s="9"/>
      <c r="FF2234" s="9"/>
      <c r="FG2234" s="9"/>
      <c r="FH2234" s="9"/>
      <c r="FI2234" s="9"/>
      <c r="FJ2234" s="9"/>
      <c r="FK2234" s="9"/>
      <c r="FL2234" s="9"/>
      <c r="FM2234" s="9"/>
      <c r="FN2234" s="9"/>
      <c r="FO2234" s="9"/>
      <c r="FP2234" s="9"/>
      <c r="FQ2234" s="9"/>
      <c r="FR2234" s="9"/>
      <c r="FS2234" s="9"/>
      <c r="FT2234" s="9"/>
      <c r="FU2234" s="9"/>
      <c r="FV2234" s="9"/>
      <c r="FW2234" s="9"/>
      <c r="FX2234" s="9"/>
      <c r="FY2234" s="9"/>
      <c r="FZ2234" s="9"/>
      <c r="GA2234" s="9"/>
      <c r="GB2234" s="9"/>
      <c r="GC2234" s="9"/>
      <c r="GD2234" s="9"/>
      <c r="GE2234" s="9"/>
      <c r="GF2234" s="9"/>
    </row>
    <row r="2235" spans="2:188" s="95" customFormat="1">
      <c r="B2235" s="96"/>
      <c r="C2235" s="96"/>
      <c r="D2235" s="96"/>
      <c r="E2235" s="173"/>
      <c r="F2235" s="105"/>
      <c r="G2235" s="97"/>
      <c r="L2235" s="107"/>
      <c r="M2235" s="98"/>
      <c r="N2235" s="99"/>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c r="DR2235" s="9"/>
      <c r="DS2235" s="9"/>
      <c r="DT2235" s="9"/>
      <c r="DU2235" s="9"/>
      <c r="DV2235" s="9"/>
      <c r="DW2235" s="9"/>
      <c r="DX2235" s="9"/>
      <c r="DY2235" s="9"/>
      <c r="DZ2235" s="9"/>
      <c r="EA2235" s="9"/>
      <c r="EB2235" s="9"/>
      <c r="EC2235" s="9"/>
      <c r="ED2235" s="9"/>
      <c r="EE2235" s="9"/>
      <c r="EF2235" s="9"/>
      <c r="EG2235" s="9"/>
      <c r="EH2235" s="9"/>
      <c r="EI2235" s="9"/>
      <c r="EJ2235" s="9"/>
      <c r="EK2235" s="9"/>
      <c r="EL2235" s="9"/>
      <c r="EM2235" s="9"/>
      <c r="EN2235" s="9"/>
      <c r="EO2235" s="9"/>
      <c r="EP2235" s="9"/>
      <c r="EQ2235" s="9"/>
      <c r="ER2235" s="9"/>
      <c r="ES2235" s="9"/>
      <c r="ET2235" s="9"/>
      <c r="EU2235" s="9"/>
      <c r="EV2235" s="9"/>
      <c r="EW2235" s="9"/>
      <c r="EX2235" s="9"/>
      <c r="EY2235" s="9"/>
      <c r="EZ2235" s="9"/>
      <c r="FA2235" s="9"/>
      <c r="FB2235" s="9"/>
      <c r="FC2235" s="9"/>
      <c r="FD2235" s="9"/>
      <c r="FE2235" s="9"/>
      <c r="FF2235" s="9"/>
      <c r="FG2235" s="9"/>
      <c r="FH2235" s="9"/>
      <c r="FI2235" s="9"/>
      <c r="FJ2235" s="9"/>
      <c r="FK2235" s="9"/>
      <c r="FL2235" s="9"/>
      <c r="FM2235" s="9"/>
      <c r="FN2235" s="9"/>
      <c r="FO2235" s="9"/>
      <c r="FP2235" s="9"/>
      <c r="FQ2235" s="9"/>
      <c r="FR2235" s="9"/>
      <c r="FS2235" s="9"/>
      <c r="FT2235" s="9"/>
      <c r="FU2235" s="9"/>
      <c r="FV2235" s="9"/>
      <c r="FW2235" s="9"/>
      <c r="FX2235" s="9"/>
      <c r="FY2235" s="9"/>
      <c r="FZ2235" s="9"/>
      <c r="GA2235" s="9"/>
      <c r="GB2235" s="9"/>
      <c r="GC2235" s="9"/>
      <c r="GD2235" s="9"/>
      <c r="GE2235" s="9"/>
      <c r="GF2235" s="9"/>
    </row>
    <row r="2236" spans="2:188" s="95" customFormat="1">
      <c r="B2236" s="96"/>
      <c r="C2236" s="96"/>
      <c r="D2236" s="96"/>
      <c r="E2236" s="173"/>
      <c r="F2236" s="105"/>
      <c r="G2236" s="97"/>
      <c r="L2236" s="107"/>
      <c r="M2236" s="98"/>
      <c r="N2236" s="99"/>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c r="DR2236" s="9"/>
      <c r="DS2236" s="9"/>
      <c r="DT2236" s="9"/>
      <c r="DU2236" s="9"/>
      <c r="DV2236" s="9"/>
      <c r="DW2236" s="9"/>
      <c r="DX2236" s="9"/>
      <c r="DY2236" s="9"/>
      <c r="DZ2236" s="9"/>
      <c r="EA2236" s="9"/>
      <c r="EB2236" s="9"/>
      <c r="EC2236" s="9"/>
      <c r="ED2236" s="9"/>
      <c r="EE2236" s="9"/>
      <c r="EF2236" s="9"/>
      <c r="EG2236" s="9"/>
      <c r="EH2236" s="9"/>
      <c r="EI2236" s="9"/>
      <c r="EJ2236" s="9"/>
      <c r="EK2236" s="9"/>
      <c r="EL2236" s="9"/>
      <c r="EM2236" s="9"/>
      <c r="EN2236" s="9"/>
      <c r="EO2236" s="9"/>
      <c r="EP2236" s="9"/>
      <c r="EQ2236" s="9"/>
      <c r="ER2236" s="9"/>
      <c r="ES2236" s="9"/>
      <c r="ET2236" s="9"/>
      <c r="EU2236" s="9"/>
      <c r="EV2236" s="9"/>
      <c r="EW2236" s="9"/>
      <c r="EX2236" s="9"/>
      <c r="EY2236" s="9"/>
      <c r="EZ2236" s="9"/>
      <c r="FA2236" s="9"/>
      <c r="FB2236" s="9"/>
      <c r="FC2236" s="9"/>
      <c r="FD2236" s="9"/>
      <c r="FE2236" s="9"/>
      <c r="FF2236" s="9"/>
      <c r="FG2236" s="9"/>
      <c r="FH2236" s="9"/>
      <c r="FI2236" s="9"/>
      <c r="FJ2236" s="9"/>
      <c r="FK2236" s="9"/>
      <c r="FL2236" s="9"/>
      <c r="FM2236" s="9"/>
      <c r="FN2236" s="9"/>
      <c r="FO2236" s="9"/>
      <c r="FP2236" s="9"/>
      <c r="FQ2236" s="9"/>
      <c r="FR2236" s="9"/>
      <c r="FS2236" s="9"/>
      <c r="FT2236" s="9"/>
      <c r="FU2236" s="9"/>
      <c r="FV2236" s="9"/>
      <c r="FW2236" s="9"/>
      <c r="FX2236" s="9"/>
      <c r="FY2236" s="9"/>
      <c r="FZ2236" s="9"/>
      <c r="GA2236" s="9"/>
      <c r="GB2236" s="9"/>
      <c r="GC2236" s="9"/>
      <c r="GD2236" s="9"/>
      <c r="GE2236" s="9"/>
      <c r="GF2236" s="9"/>
    </row>
    <row r="2237" spans="2:188" s="95" customFormat="1">
      <c r="B2237" s="96"/>
      <c r="C2237" s="96"/>
      <c r="D2237" s="96"/>
      <c r="E2237" s="173"/>
      <c r="F2237" s="105"/>
      <c r="G2237" s="97"/>
      <c r="L2237" s="107"/>
      <c r="M2237" s="98"/>
      <c r="N2237" s="99"/>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row>
    <row r="2238" spans="2:188" s="95" customFormat="1">
      <c r="B2238" s="96"/>
      <c r="C2238" s="96"/>
      <c r="D2238" s="96"/>
      <c r="E2238" s="173"/>
      <c r="F2238" s="105"/>
      <c r="G2238" s="97"/>
      <c r="L2238" s="107"/>
      <c r="M2238" s="98"/>
      <c r="N2238" s="99"/>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9"/>
      <c r="EV2238" s="9"/>
      <c r="EW2238" s="9"/>
      <c r="EX2238" s="9"/>
      <c r="EY2238" s="9"/>
      <c r="EZ2238" s="9"/>
      <c r="FA2238" s="9"/>
      <c r="FB2238" s="9"/>
      <c r="FC2238" s="9"/>
      <c r="FD2238" s="9"/>
      <c r="FE2238" s="9"/>
      <c r="FF2238" s="9"/>
      <c r="FG2238" s="9"/>
      <c r="FH2238" s="9"/>
      <c r="FI2238" s="9"/>
      <c r="FJ2238" s="9"/>
      <c r="FK2238" s="9"/>
      <c r="FL2238" s="9"/>
      <c r="FM2238" s="9"/>
      <c r="FN2238" s="9"/>
      <c r="FO2238" s="9"/>
      <c r="FP2238" s="9"/>
      <c r="FQ2238" s="9"/>
      <c r="FR2238" s="9"/>
      <c r="FS2238" s="9"/>
      <c r="FT2238" s="9"/>
      <c r="FU2238" s="9"/>
      <c r="FV2238" s="9"/>
      <c r="FW2238" s="9"/>
      <c r="FX2238" s="9"/>
      <c r="FY2238" s="9"/>
      <c r="FZ2238" s="9"/>
      <c r="GA2238" s="9"/>
      <c r="GB2238" s="9"/>
      <c r="GC2238" s="9"/>
      <c r="GD2238" s="9"/>
      <c r="GE2238" s="9"/>
      <c r="GF2238" s="9"/>
    </row>
    <row r="2239" spans="2:188" s="95" customFormat="1">
      <c r="B2239" s="96"/>
      <c r="C2239" s="96"/>
      <c r="D2239" s="96"/>
      <c r="E2239" s="173"/>
      <c r="F2239" s="105"/>
      <c r="G2239" s="97"/>
      <c r="L2239" s="107"/>
      <c r="M2239" s="98"/>
      <c r="N2239" s="99"/>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c r="DR2239" s="9"/>
      <c r="DS2239" s="9"/>
      <c r="DT2239" s="9"/>
      <c r="DU2239" s="9"/>
      <c r="DV2239" s="9"/>
      <c r="DW2239" s="9"/>
      <c r="DX2239" s="9"/>
      <c r="DY2239" s="9"/>
      <c r="DZ2239" s="9"/>
      <c r="EA2239" s="9"/>
      <c r="EB2239" s="9"/>
      <c r="EC2239" s="9"/>
      <c r="ED2239" s="9"/>
      <c r="EE2239" s="9"/>
      <c r="EF2239" s="9"/>
      <c r="EG2239" s="9"/>
      <c r="EH2239" s="9"/>
      <c r="EI2239" s="9"/>
      <c r="EJ2239" s="9"/>
      <c r="EK2239" s="9"/>
      <c r="EL2239" s="9"/>
      <c r="EM2239" s="9"/>
      <c r="EN2239" s="9"/>
      <c r="EO2239" s="9"/>
      <c r="EP2239" s="9"/>
      <c r="EQ2239" s="9"/>
      <c r="ER2239" s="9"/>
      <c r="ES2239" s="9"/>
      <c r="ET2239" s="9"/>
      <c r="EU2239" s="9"/>
      <c r="EV2239" s="9"/>
      <c r="EW2239" s="9"/>
      <c r="EX2239" s="9"/>
      <c r="EY2239" s="9"/>
      <c r="EZ2239" s="9"/>
      <c r="FA2239" s="9"/>
      <c r="FB2239" s="9"/>
      <c r="FC2239" s="9"/>
      <c r="FD2239" s="9"/>
      <c r="FE2239" s="9"/>
      <c r="FF2239" s="9"/>
      <c r="FG2239" s="9"/>
      <c r="FH2239" s="9"/>
      <c r="FI2239" s="9"/>
      <c r="FJ2239" s="9"/>
      <c r="FK2239" s="9"/>
      <c r="FL2239" s="9"/>
      <c r="FM2239" s="9"/>
      <c r="FN2239" s="9"/>
      <c r="FO2239" s="9"/>
      <c r="FP2239" s="9"/>
      <c r="FQ2239" s="9"/>
      <c r="FR2239" s="9"/>
      <c r="FS2239" s="9"/>
      <c r="FT2239" s="9"/>
      <c r="FU2239" s="9"/>
      <c r="FV2239" s="9"/>
      <c r="FW2239" s="9"/>
      <c r="FX2239" s="9"/>
      <c r="FY2239" s="9"/>
      <c r="FZ2239" s="9"/>
      <c r="GA2239" s="9"/>
      <c r="GB2239" s="9"/>
      <c r="GC2239" s="9"/>
      <c r="GD2239" s="9"/>
      <c r="GE2239" s="9"/>
      <c r="GF2239" s="9"/>
    </row>
    <row r="2240" spans="2:188" s="95" customFormat="1">
      <c r="B2240" s="96"/>
      <c r="C2240" s="96"/>
      <c r="D2240" s="96"/>
      <c r="E2240" s="173"/>
      <c r="F2240" s="105"/>
      <c r="G2240" s="97"/>
      <c r="L2240" s="107"/>
      <c r="M2240" s="98"/>
      <c r="N2240" s="99"/>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c r="DR2240" s="9"/>
      <c r="DS2240" s="9"/>
      <c r="DT2240" s="9"/>
      <c r="DU2240" s="9"/>
      <c r="DV2240" s="9"/>
      <c r="DW2240" s="9"/>
      <c r="DX2240" s="9"/>
      <c r="DY2240" s="9"/>
      <c r="DZ2240" s="9"/>
      <c r="EA2240" s="9"/>
      <c r="EB2240" s="9"/>
      <c r="EC2240" s="9"/>
      <c r="ED2240" s="9"/>
      <c r="EE2240" s="9"/>
      <c r="EF2240" s="9"/>
      <c r="EG2240" s="9"/>
      <c r="EH2240" s="9"/>
      <c r="EI2240" s="9"/>
      <c r="EJ2240" s="9"/>
      <c r="EK2240" s="9"/>
      <c r="EL2240" s="9"/>
      <c r="EM2240" s="9"/>
      <c r="EN2240" s="9"/>
      <c r="EO2240" s="9"/>
      <c r="EP2240" s="9"/>
      <c r="EQ2240" s="9"/>
      <c r="ER2240" s="9"/>
      <c r="ES2240" s="9"/>
      <c r="ET2240" s="9"/>
      <c r="EU2240" s="9"/>
      <c r="EV2240" s="9"/>
      <c r="EW2240" s="9"/>
      <c r="EX2240" s="9"/>
      <c r="EY2240" s="9"/>
      <c r="EZ2240" s="9"/>
      <c r="FA2240" s="9"/>
      <c r="FB2240" s="9"/>
      <c r="FC2240" s="9"/>
      <c r="FD2240" s="9"/>
      <c r="FE2240" s="9"/>
      <c r="FF2240" s="9"/>
      <c r="FG2240" s="9"/>
      <c r="FH2240" s="9"/>
      <c r="FI2240" s="9"/>
      <c r="FJ2240" s="9"/>
      <c r="FK2240" s="9"/>
      <c r="FL2240" s="9"/>
      <c r="FM2240" s="9"/>
      <c r="FN2240" s="9"/>
      <c r="FO2240" s="9"/>
      <c r="FP2240" s="9"/>
      <c r="FQ2240" s="9"/>
      <c r="FR2240" s="9"/>
      <c r="FS2240" s="9"/>
      <c r="FT2240" s="9"/>
      <c r="FU2240" s="9"/>
      <c r="FV2240" s="9"/>
      <c r="FW2240" s="9"/>
      <c r="FX2240" s="9"/>
      <c r="FY2240" s="9"/>
      <c r="FZ2240" s="9"/>
      <c r="GA2240" s="9"/>
      <c r="GB2240" s="9"/>
      <c r="GC2240" s="9"/>
      <c r="GD2240" s="9"/>
      <c r="GE2240" s="9"/>
      <c r="GF2240" s="9"/>
    </row>
    <row r="2241" spans="2:188" s="95" customFormat="1">
      <c r="B2241" s="96"/>
      <c r="C2241" s="96"/>
      <c r="D2241" s="96"/>
      <c r="E2241" s="173"/>
      <c r="F2241" s="105"/>
      <c r="G2241" s="97"/>
      <c r="L2241" s="107"/>
      <c r="M2241" s="98"/>
      <c r="N2241" s="99"/>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row>
    <row r="2242" spans="2:188" s="95" customFormat="1">
      <c r="B2242" s="96"/>
      <c r="C2242" s="96"/>
      <c r="D2242" s="96"/>
      <c r="E2242" s="173"/>
      <c r="F2242" s="105"/>
      <c r="G2242" s="97"/>
      <c r="L2242" s="107"/>
      <c r="M2242" s="98"/>
      <c r="N2242" s="99"/>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c r="DR2242" s="9"/>
      <c r="DS2242" s="9"/>
      <c r="DT2242" s="9"/>
      <c r="DU2242" s="9"/>
      <c r="DV2242" s="9"/>
      <c r="DW2242" s="9"/>
      <c r="DX2242" s="9"/>
      <c r="DY2242" s="9"/>
      <c r="DZ2242" s="9"/>
      <c r="EA2242" s="9"/>
      <c r="EB2242" s="9"/>
      <c r="EC2242" s="9"/>
      <c r="ED2242" s="9"/>
      <c r="EE2242" s="9"/>
      <c r="EF2242" s="9"/>
      <c r="EG2242" s="9"/>
      <c r="EH2242" s="9"/>
      <c r="EI2242" s="9"/>
      <c r="EJ2242" s="9"/>
      <c r="EK2242" s="9"/>
      <c r="EL2242" s="9"/>
      <c r="EM2242" s="9"/>
      <c r="EN2242" s="9"/>
      <c r="EO2242" s="9"/>
      <c r="EP2242" s="9"/>
      <c r="EQ2242" s="9"/>
      <c r="ER2242" s="9"/>
      <c r="ES2242" s="9"/>
      <c r="ET2242" s="9"/>
      <c r="EU2242" s="9"/>
      <c r="EV2242" s="9"/>
      <c r="EW2242" s="9"/>
      <c r="EX2242" s="9"/>
      <c r="EY2242" s="9"/>
      <c r="EZ2242" s="9"/>
      <c r="FA2242" s="9"/>
      <c r="FB2242" s="9"/>
      <c r="FC2242" s="9"/>
      <c r="FD2242" s="9"/>
      <c r="FE2242" s="9"/>
      <c r="FF2242" s="9"/>
      <c r="FG2242" s="9"/>
      <c r="FH2242" s="9"/>
      <c r="FI2242" s="9"/>
      <c r="FJ2242" s="9"/>
      <c r="FK2242" s="9"/>
      <c r="FL2242" s="9"/>
      <c r="FM2242" s="9"/>
      <c r="FN2242" s="9"/>
      <c r="FO2242" s="9"/>
      <c r="FP2242" s="9"/>
      <c r="FQ2242" s="9"/>
      <c r="FR2242" s="9"/>
      <c r="FS2242" s="9"/>
      <c r="FT2242" s="9"/>
      <c r="FU2242" s="9"/>
      <c r="FV2242" s="9"/>
      <c r="FW2242" s="9"/>
      <c r="FX2242" s="9"/>
      <c r="FY2242" s="9"/>
      <c r="FZ2242" s="9"/>
      <c r="GA2242" s="9"/>
      <c r="GB2242" s="9"/>
      <c r="GC2242" s="9"/>
      <c r="GD2242" s="9"/>
      <c r="GE2242" s="9"/>
      <c r="GF2242" s="9"/>
    </row>
    <row r="2243" spans="2:188" s="95" customFormat="1">
      <c r="B2243" s="96"/>
      <c r="C2243" s="96"/>
      <c r="D2243" s="96"/>
      <c r="E2243" s="173"/>
      <c r="F2243" s="105"/>
      <c r="G2243" s="97"/>
      <c r="L2243" s="107"/>
      <c r="M2243" s="98"/>
      <c r="N2243" s="99"/>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c r="DR2243" s="9"/>
      <c r="DS2243" s="9"/>
      <c r="DT2243" s="9"/>
      <c r="DU2243" s="9"/>
      <c r="DV2243" s="9"/>
      <c r="DW2243" s="9"/>
      <c r="DX2243" s="9"/>
      <c r="DY2243" s="9"/>
      <c r="DZ2243" s="9"/>
      <c r="EA2243" s="9"/>
      <c r="EB2243" s="9"/>
      <c r="EC2243" s="9"/>
      <c r="ED2243" s="9"/>
      <c r="EE2243" s="9"/>
      <c r="EF2243" s="9"/>
      <c r="EG2243" s="9"/>
      <c r="EH2243" s="9"/>
      <c r="EI2243" s="9"/>
      <c r="EJ2243" s="9"/>
      <c r="EK2243" s="9"/>
      <c r="EL2243" s="9"/>
      <c r="EM2243" s="9"/>
      <c r="EN2243" s="9"/>
      <c r="EO2243" s="9"/>
      <c r="EP2243" s="9"/>
      <c r="EQ2243" s="9"/>
      <c r="ER2243" s="9"/>
      <c r="ES2243" s="9"/>
      <c r="ET2243" s="9"/>
      <c r="EU2243" s="9"/>
      <c r="EV2243" s="9"/>
      <c r="EW2243" s="9"/>
      <c r="EX2243" s="9"/>
      <c r="EY2243" s="9"/>
      <c r="EZ2243" s="9"/>
      <c r="FA2243" s="9"/>
      <c r="FB2243" s="9"/>
      <c r="FC2243" s="9"/>
      <c r="FD2243" s="9"/>
      <c r="FE2243" s="9"/>
      <c r="FF2243" s="9"/>
      <c r="FG2243" s="9"/>
      <c r="FH2243" s="9"/>
      <c r="FI2243" s="9"/>
      <c r="FJ2243" s="9"/>
      <c r="FK2243" s="9"/>
      <c r="FL2243" s="9"/>
      <c r="FM2243" s="9"/>
      <c r="FN2243" s="9"/>
      <c r="FO2243" s="9"/>
      <c r="FP2243" s="9"/>
      <c r="FQ2243" s="9"/>
      <c r="FR2243" s="9"/>
      <c r="FS2243" s="9"/>
      <c r="FT2243" s="9"/>
      <c r="FU2243" s="9"/>
      <c r="FV2243" s="9"/>
      <c r="FW2243" s="9"/>
      <c r="FX2243" s="9"/>
      <c r="FY2243" s="9"/>
      <c r="FZ2243" s="9"/>
      <c r="GA2243" s="9"/>
      <c r="GB2243" s="9"/>
      <c r="GC2243" s="9"/>
      <c r="GD2243" s="9"/>
      <c r="GE2243" s="9"/>
      <c r="GF2243" s="9"/>
    </row>
    <row r="2244" spans="2:188" s="95" customFormat="1">
      <c r="B2244" s="96"/>
      <c r="C2244" s="96"/>
      <c r="D2244" s="96"/>
      <c r="E2244" s="173"/>
      <c r="F2244" s="105"/>
      <c r="G2244" s="97"/>
      <c r="L2244" s="107"/>
      <c r="M2244" s="98"/>
      <c r="N2244" s="99"/>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c r="DR2244" s="9"/>
      <c r="DS2244" s="9"/>
      <c r="DT2244" s="9"/>
      <c r="DU2244" s="9"/>
      <c r="DV2244" s="9"/>
      <c r="DW2244" s="9"/>
      <c r="DX2244" s="9"/>
      <c r="DY2244" s="9"/>
      <c r="DZ2244" s="9"/>
      <c r="EA2244" s="9"/>
      <c r="EB2244" s="9"/>
      <c r="EC2244" s="9"/>
      <c r="ED2244" s="9"/>
      <c r="EE2244" s="9"/>
      <c r="EF2244" s="9"/>
      <c r="EG2244" s="9"/>
      <c r="EH2244" s="9"/>
      <c r="EI2244" s="9"/>
      <c r="EJ2244" s="9"/>
      <c r="EK2244" s="9"/>
      <c r="EL2244" s="9"/>
      <c r="EM2244" s="9"/>
      <c r="EN2244" s="9"/>
      <c r="EO2244" s="9"/>
      <c r="EP2244" s="9"/>
      <c r="EQ2244" s="9"/>
      <c r="ER2244" s="9"/>
      <c r="ES2244" s="9"/>
      <c r="ET2244" s="9"/>
      <c r="EU2244" s="9"/>
      <c r="EV2244" s="9"/>
      <c r="EW2244" s="9"/>
      <c r="EX2244" s="9"/>
      <c r="EY2244" s="9"/>
      <c r="EZ2244" s="9"/>
      <c r="FA2244" s="9"/>
      <c r="FB2244" s="9"/>
      <c r="FC2244" s="9"/>
      <c r="FD2244" s="9"/>
      <c r="FE2244" s="9"/>
      <c r="FF2244" s="9"/>
      <c r="FG2244" s="9"/>
      <c r="FH2244" s="9"/>
      <c r="FI2244" s="9"/>
      <c r="FJ2244" s="9"/>
      <c r="FK2244" s="9"/>
      <c r="FL2244" s="9"/>
      <c r="FM2244" s="9"/>
      <c r="FN2244" s="9"/>
      <c r="FO2244" s="9"/>
      <c r="FP2244" s="9"/>
      <c r="FQ2244" s="9"/>
      <c r="FR2244" s="9"/>
      <c r="FS2244" s="9"/>
      <c r="FT2244" s="9"/>
      <c r="FU2244" s="9"/>
      <c r="FV2244" s="9"/>
      <c r="FW2244" s="9"/>
      <c r="FX2244" s="9"/>
      <c r="FY2244" s="9"/>
      <c r="FZ2244" s="9"/>
      <c r="GA2244" s="9"/>
      <c r="GB2244" s="9"/>
      <c r="GC2244" s="9"/>
      <c r="GD2244" s="9"/>
      <c r="GE2244" s="9"/>
      <c r="GF2244" s="9"/>
    </row>
    <row r="2245" spans="2:188" s="95" customFormat="1">
      <c r="B2245" s="96"/>
      <c r="C2245" s="96"/>
      <c r="D2245" s="96"/>
      <c r="E2245" s="173"/>
      <c r="F2245" s="105"/>
      <c r="G2245" s="97"/>
      <c r="L2245" s="107"/>
      <c r="M2245" s="98"/>
      <c r="N2245" s="99"/>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c r="DR2245" s="9"/>
      <c r="DS2245" s="9"/>
      <c r="DT2245" s="9"/>
      <c r="DU2245" s="9"/>
      <c r="DV2245" s="9"/>
      <c r="DW2245" s="9"/>
      <c r="DX2245" s="9"/>
      <c r="DY2245" s="9"/>
      <c r="DZ2245" s="9"/>
      <c r="EA2245" s="9"/>
      <c r="EB2245" s="9"/>
      <c r="EC2245" s="9"/>
      <c r="ED2245" s="9"/>
      <c r="EE2245" s="9"/>
      <c r="EF2245" s="9"/>
      <c r="EG2245" s="9"/>
      <c r="EH2245" s="9"/>
      <c r="EI2245" s="9"/>
      <c r="EJ2245" s="9"/>
      <c r="EK2245" s="9"/>
      <c r="EL2245" s="9"/>
      <c r="EM2245" s="9"/>
      <c r="EN2245" s="9"/>
      <c r="EO2245" s="9"/>
      <c r="EP2245" s="9"/>
      <c r="EQ2245" s="9"/>
      <c r="ER2245" s="9"/>
      <c r="ES2245" s="9"/>
      <c r="ET2245" s="9"/>
      <c r="EU2245" s="9"/>
      <c r="EV2245" s="9"/>
      <c r="EW2245" s="9"/>
      <c r="EX2245" s="9"/>
      <c r="EY2245" s="9"/>
      <c r="EZ2245" s="9"/>
      <c r="FA2245" s="9"/>
      <c r="FB2245" s="9"/>
      <c r="FC2245" s="9"/>
      <c r="FD2245" s="9"/>
      <c r="FE2245" s="9"/>
      <c r="FF2245" s="9"/>
      <c r="FG2245" s="9"/>
      <c r="FH2245" s="9"/>
      <c r="FI2245" s="9"/>
      <c r="FJ2245" s="9"/>
      <c r="FK2245" s="9"/>
      <c r="FL2245" s="9"/>
      <c r="FM2245" s="9"/>
      <c r="FN2245" s="9"/>
      <c r="FO2245" s="9"/>
      <c r="FP2245" s="9"/>
      <c r="FQ2245" s="9"/>
      <c r="FR2245" s="9"/>
      <c r="FS2245" s="9"/>
      <c r="FT2245" s="9"/>
      <c r="FU2245" s="9"/>
      <c r="FV2245" s="9"/>
      <c r="FW2245" s="9"/>
      <c r="FX2245" s="9"/>
      <c r="FY2245" s="9"/>
      <c r="FZ2245" s="9"/>
      <c r="GA2245" s="9"/>
      <c r="GB2245" s="9"/>
      <c r="GC2245" s="9"/>
      <c r="GD2245" s="9"/>
      <c r="GE2245" s="9"/>
      <c r="GF2245" s="9"/>
    </row>
    <row r="2246" spans="2:188" s="95" customFormat="1">
      <c r="B2246" s="96"/>
      <c r="C2246" s="96"/>
      <c r="D2246" s="96"/>
      <c r="E2246" s="173"/>
      <c r="F2246" s="105"/>
      <c r="G2246" s="97"/>
      <c r="L2246" s="107"/>
      <c r="M2246" s="98"/>
      <c r="N2246" s="99"/>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9"/>
      <c r="EV2246" s="9"/>
      <c r="EW2246" s="9"/>
      <c r="EX2246" s="9"/>
      <c r="EY2246" s="9"/>
      <c r="EZ2246" s="9"/>
      <c r="FA2246" s="9"/>
      <c r="FB2246" s="9"/>
      <c r="FC2246" s="9"/>
      <c r="FD2246" s="9"/>
      <c r="FE2246" s="9"/>
      <c r="FF2246" s="9"/>
      <c r="FG2246" s="9"/>
      <c r="FH2246" s="9"/>
      <c r="FI2246" s="9"/>
      <c r="FJ2246" s="9"/>
      <c r="FK2246" s="9"/>
      <c r="FL2246" s="9"/>
      <c r="FM2246" s="9"/>
      <c r="FN2246" s="9"/>
      <c r="FO2246" s="9"/>
      <c r="FP2246" s="9"/>
      <c r="FQ2246" s="9"/>
      <c r="FR2246" s="9"/>
      <c r="FS2246" s="9"/>
      <c r="FT2246" s="9"/>
      <c r="FU2246" s="9"/>
      <c r="FV2246" s="9"/>
      <c r="FW2246" s="9"/>
      <c r="FX2246" s="9"/>
      <c r="FY2246" s="9"/>
      <c r="FZ2246" s="9"/>
      <c r="GA2246" s="9"/>
      <c r="GB2246" s="9"/>
      <c r="GC2246" s="9"/>
      <c r="GD2246" s="9"/>
      <c r="GE2246" s="9"/>
      <c r="GF2246" s="9"/>
    </row>
    <row r="2247" spans="2:188" s="95" customFormat="1">
      <c r="B2247" s="96"/>
      <c r="C2247" s="96"/>
      <c r="D2247" s="96"/>
      <c r="E2247" s="173"/>
      <c r="F2247" s="105"/>
      <c r="G2247" s="97"/>
      <c r="L2247" s="107"/>
      <c r="M2247" s="98"/>
      <c r="N2247" s="99"/>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c r="DR2247" s="9"/>
      <c r="DS2247" s="9"/>
      <c r="DT2247" s="9"/>
      <c r="DU2247" s="9"/>
      <c r="DV2247" s="9"/>
      <c r="DW2247" s="9"/>
      <c r="DX2247" s="9"/>
      <c r="DY2247" s="9"/>
      <c r="DZ2247" s="9"/>
      <c r="EA2247" s="9"/>
      <c r="EB2247" s="9"/>
      <c r="EC2247" s="9"/>
      <c r="ED2247" s="9"/>
      <c r="EE2247" s="9"/>
      <c r="EF2247" s="9"/>
      <c r="EG2247" s="9"/>
      <c r="EH2247" s="9"/>
      <c r="EI2247" s="9"/>
      <c r="EJ2247" s="9"/>
      <c r="EK2247" s="9"/>
      <c r="EL2247" s="9"/>
      <c r="EM2247" s="9"/>
      <c r="EN2247" s="9"/>
      <c r="EO2247" s="9"/>
      <c r="EP2247" s="9"/>
      <c r="EQ2247" s="9"/>
      <c r="ER2247" s="9"/>
      <c r="ES2247" s="9"/>
      <c r="ET2247" s="9"/>
      <c r="EU2247" s="9"/>
      <c r="EV2247" s="9"/>
      <c r="EW2247" s="9"/>
      <c r="EX2247" s="9"/>
      <c r="EY2247" s="9"/>
      <c r="EZ2247" s="9"/>
      <c r="FA2247" s="9"/>
      <c r="FB2247" s="9"/>
      <c r="FC2247" s="9"/>
      <c r="FD2247" s="9"/>
      <c r="FE2247" s="9"/>
      <c r="FF2247" s="9"/>
      <c r="FG2247" s="9"/>
      <c r="FH2247" s="9"/>
      <c r="FI2247" s="9"/>
      <c r="FJ2247" s="9"/>
      <c r="FK2247" s="9"/>
      <c r="FL2247" s="9"/>
      <c r="FM2247" s="9"/>
      <c r="FN2247" s="9"/>
      <c r="FO2247" s="9"/>
      <c r="FP2247" s="9"/>
      <c r="FQ2247" s="9"/>
      <c r="FR2247" s="9"/>
      <c r="FS2247" s="9"/>
      <c r="FT2247" s="9"/>
      <c r="FU2247" s="9"/>
      <c r="FV2247" s="9"/>
      <c r="FW2247" s="9"/>
      <c r="FX2247" s="9"/>
      <c r="FY2247" s="9"/>
      <c r="FZ2247" s="9"/>
      <c r="GA2247" s="9"/>
      <c r="GB2247" s="9"/>
      <c r="GC2247" s="9"/>
      <c r="GD2247" s="9"/>
      <c r="GE2247" s="9"/>
      <c r="GF2247" s="9"/>
    </row>
    <row r="2248" spans="2:188" s="95" customFormat="1">
      <c r="B2248" s="96"/>
      <c r="C2248" s="96"/>
      <c r="D2248" s="96"/>
      <c r="E2248" s="173"/>
      <c r="F2248" s="105"/>
      <c r="G2248" s="97"/>
      <c r="L2248" s="107"/>
      <c r="M2248" s="98"/>
      <c r="N2248" s="99"/>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9"/>
      <c r="AW2248" s="9"/>
      <c r="AX2248" s="9"/>
      <c r="AY2248" s="9"/>
      <c r="AZ2248" s="9"/>
      <c r="BA2248" s="9"/>
      <c r="BB2248" s="9"/>
      <c r="BC2248" s="9"/>
      <c r="BD2248" s="9"/>
      <c r="BE2248" s="9"/>
      <c r="BF2248" s="9"/>
      <c r="BG2248" s="9"/>
      <c r="BH2248" s="9"/>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c r="CZ2248" s="9"/>
      <c r="DA2248" s="9"/>
      <c r="DB2248" s="9"/>
      <c r="DC2248" s="9"/>
      <c r="DD2248" s="9"/>
      <c r="DE2248" s="9"/>
      <c r="DF2248" s="9"/>
      <c r="DG2248" s="9"/>
      <c r="DH2248" s="9"/>
      <c r="DI2248" s="9"/>
      <c r="DJ2248" s="9"/>
      <c r="DK2248" s="9"/>
      <c r="DL2248" s="9"/>
      <c r="DM2248" s="9"/>
      <c r="DN2248" s="9"/>
      <c r="DO2248" s="9"/>
      <c r="DP2248" s="9"/>
      <c r="DQ2248" s="9"/>
      <c r="DR2248" s="9"/>
      <c r="DS2248" s="9"/>
      <c r="DT2248" s="9"/>
      <c r="DU2248" s="9"/>
      <c r="DV2248" s="9"/>
      <c r="DW2248" s="9"/>
      <c r="DX2248" s="9"/>
      <c r="DY2248" s="9"/>
      <c r="DZ2248" s="9"/>
      <c r="EA2248" s="9"/>
      <c r="EB2248" s="9"/>
      <c r="EC2248" s="9"/>
      <c r="ED2248" s="9"/>
      <c r="EE2248" s="9"/>
      <c r="EF2248" s="9"/>
      <c r="EG2248" s="9"/>
      <c r="EH2248" s="9"/>
      <c r="EI2248" s="9"/>
      <c r="EJ2248" s="9"/>
      <c r="EK2248" s="9"/>
      <c r="EL2248" s="9"/>
      <c r="EM2248" s="9"/>
      <c r="EN2248" s="9"/>
      <c r="EO2248" s="9"/>
      <c r="EP2248" s="9"/>
      <c r="EQ2248" s="9"/>
      <c r="ER2248" s="9"/>
      <c r="ES2248" s="9"/>
      <c r="ET2248" s="9"/>
      <c r="EU2248" s="9"/>
      <c r="EV2248" s="9"/>
      <c r="EW2248" s="9"/>
      <c r="EX2248" s="9"/>
      <c r="EY2248" s="9"/>
      <c r="EZ2248" s="9"/>
      <c r="FA2248" s="9"/>
      <c r="FB2248" s="9"/>
      <c r="FC2248" s="9"/>
      <c r="FD2248" s="9"/>
      <c r="FE2248" s="9"/>
      <c r="FF2248" s="9"/>
      <c r="FG2248" s="9"/>
      <c r="FH2248" s="9"/>
      <c r="FI2248" s="9"/>
      <c r="FJ2248" s="9"/>
      <c r="FK2248" s="9"/>
      <c r="FL2248" s="9"/>
      <c r="FM2248" s="9"/>
      <c r="FN2248" s="9"/>
      <c r="FO2248" s="9"/>
      <c r="FP2248" s="9"/>
      <c r="FQ2248" s="9"/>
      <c r="FR2248" s="9"/>
      <c r="FS2248" s="9"/>
      <c r="FT2248" s="9"/>
      <c r="FU2248" s="9"/>
      <c r="FV2248" s="9"/>
      <c r="FW2248" s="9"/>
      <c r="FX2248" s="9"/>
      <c r="FY2248" s="9"/>
      <c r="FZ2248" s="9"/>
      <c r="GA2248" s="9"/>
      <c r="GB2248" s="9"/>
      <c r="GC2248" s="9"/>
      <c r="GD2248" s="9"/>
      <c r="GE2248" s="9"/>
      <c r="GF2248" s="9"/>
    </row>
    <row r="2249" spans="2:188" s="95" customFormat="1">
      <c r="B2249" s="96"/>
      <c r="C2249" s="96"/>
      <c r="D2249" s="96"/>
      <c r="E2249" s="173"/>
      <c r="F2249" s="105"/>
      <c r="G2249" s="97"/>
      <c r="L2249" s="107"/>
      <c r="M2249" s="98"/>
      <c r="N2249" s="99"/>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9"/>
      <c r="AW2249" s="9"/>
      <c r="AX2249" s="9"/>
      <c r="AY2249" s="9"/>
      <c r="AZ2249" s="9"/>
      <c r="BA2249" s="9"/>
      <c r="BB2249" s="9"/>
      <c r="BC2249" s="9"/>
      <c r="BD2249" s="9"/>
      <c r="BE2249" s="9"/>
      <c r="BF2249" s="9"/>
      <c r="BG2249" s="9"/>
      <c r="BH2249" s="9"/>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c r="CZ2249" s="9"/>
      <c r="DA2249" s="9"/>
      <c r="DB2249" s="9"/>
      <c r="DC2249" s="9"/>
      <c r="DD2249" s="9"/>
      <c r="DE2249" s="9"/>
      <c r="DF2249" s="9"/>
      <c r="DG2249" s="9"/>
      <c r="DH2249" s="9"/>
      <c r="DI2249" s="9"/>
      <c r="DJ2249" s="9"/>
      <c r="DK2249" s="9"/>
      <c r="DL2249" s="9"/>
      <c r="DM2249" s="9"/>
      <c r="DN2249" s="9"/>
      <c r="DO2249" s="9"/>
      <c r="DP2249" s="9"/>
      <c r="DQ2249" s="9"/>
      <c r="DR2249" s="9"/>
      <c r="DS2249" s="9"/>
      <c r="DT2249" s="9"/>
      <c r="DU2249" s="9"/>
      <c r="DV2249" s="9"/>
      <c r="DW2249" s="9"/>
      <c r="DX2249" s="9"/>
      <c r="DY2249" s="9"/>
      <c r="DZ2249" s="9"/>
      <c r="EA2249" s="9"/>
      <c r="EB2249" s="9"/>
      <c r="EC2249" s="9"/>
      <c r="ED2249" s="9"/>
      <c r="EE2249" s="9"/>
      <c r="EF2249" s="9"/>
      <c r="EG2249" s="9"/>
      <c r="EH2249" s="9"/>
      <c r="EI2249" s="9"/>
      <c r="EJ2249" s="9"/>
      <c r="EK2249" s="9"/>
      <c r="EL2249" s="9"/>
      <c r="EM2249" s="9"/>
      <c r="EN2249" s="9"/>
      <c r="EO2249" s="9"/>
      <c r="EP2249" s="9"/>
      <c r="EQ2249" s="9"/>
      <c r="ER2249" s="9"/>
      <c r="ES2249" s="9"/>
      <c r="ET2249" s="9"/>
      <c r="EU2249" s="9"/>
      <c r="EV2249" s="9"/>
      <c r="EW2249" s="9"/>
      <c r="EX2249" s="9"/>
      <c r="EY2249" s="9"/>
      <c r="EZ2249" s="9"/>
      <c r="FA2249" s="9"/>
      <c r="FB2249" s="9"/>
      <c r="FC2249" s="9"/>
      <c r="FD2249" s="9"/>
      <c r="FE2249" s="9"/>
      <c r="FF2249" s="9"/>
      <c r="FG2249" s="9"/>
      <c r="FH2249" s="9"/>
      <c r="FI2249" s="9"/>
      <c r="FJ2249" s="9"/>
      <c r="FK2249" s="9"/>
      <c r="FL2249" s="9"/>
      <c r="FM2249" s="9"/>
      <c r="FN2249" s="9"/>
      <c r="FO2249" s="9"/>
      <c r="FP2249" s="9"/>
      <c r="FQ2249" s="9"/>
      <c r="FR2249" s="9"/>
      <c r="FS2249" s="9"/>
      <c r="FT2249" s="9"/>
      <c r="FU2249" s="9"/>
      <c r="FV2249" s="9"/>
      <c r="FW2249" s="9"/>
      <c r="FX2249" s="9"/>
      <c r="FY2249" s="9"/>
      <c r="FZ2249" s="9"/>
      <c r="GA2249" s="9"/>
      <c r="GB2249" s="9"/>
      <c r="GC2249" s="9"/>
      <c r="GD2249" s="9"/>
      <c r="GE2249" s="9"/>
      <c r="GF2249" s="9"/>
    </row>
    <row r="2250" spans="2:188" s="95" customFormat="1">
      <c r="B2250" s="96"/>
      <c r="C2250" s="96"/>
      <c r="D2250" s="96"/>
      <c r="E2250" s="173"/>
      <c r="F2250" s="105"/>
      <c r="G2250" s="97"/>
      <c r="L2250" s="107"/>
      <c r="M2250" s="98"/>
      <c r="N2250" s="99"/>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9"/>
      <c r="AW2250" s="9"/>
      <c r="AX2250" s="9"/>
      <c r="AY2250" s="9"/>
      <c r="AZ2250" s="9"/>
      <c r="BA2250" s="9"/>
      <c r="BB2250" s="9"/>
      <c r="BC2250" s="9"/>
      <c r="BD2250" s="9"/>
      <c r="BE2250" s="9"/>
      <c r="BF2250" s="9"/>
      <c r="BG2250" s="9"/>
      <c r="BH2250" s="9"/>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c r="CZ2250" s="9"/>
      <c r="DA2250" s="9"/>
      <c r="DB2250" s="9"/>
      <c r="DC2250" s="9"/>
      <c r="DD2250" s="9"/>
      <c r="DE2250" s="9"/>
      <c r="DF2250" s="9"/>
      <c r="DG2250" s="9"/>
      <c r="DH2250" s="9"/>
      <c r="DI2250" s="9"/>
      <c r="DJ2250" s="9"/>
      <c r="DK2250" s="9"/>
      <c r="DL2250" s="9"/>
      <c r="DM2250" s="9"/>
      <c r="DN2250" s="9"/>
      <c r="DO2250" s="9"/>
      <c r="DP2250" s="9"/>
      <c r="DQ2250" s="9"/>
      <c r="DR2250" s="9"/>
      <c r="DS2250" s="9"/>
      <c r="DT2250" s="9"/>
      <c r="DU2250" s="9"/>
      <c r="DV2250" s="9"/>
      <c r="DW2250" s="9"/>
      <c r="DX2250" s="9"/>
      <c r="DY2250" s="9"/>
      <c r="DZ2250" s="9"/>
      <c r="EA2250" s="9"/>
      <c r="EB2250" s="9"/>
      <c r="EC2250" s="9"/>
      <c r="ED2250" s="9"/>
      <c r="EE2250" s="9"/>
      <c r="EF2250" s="9"/>
      <c r="EG2250" s="9"/>
      <c r="EH2250" s="9"/>
      <c r="EI2250" s="9"/>
      <c r="EJ2250" s="9"/>
      <c r="EK2250" s="9"/>
      <c r="EL2250" s="9"/>
      <c r="EM2250" s="9"/>
      <c r="EN2250" s="9"/>
      <c r="EO2250" s="9"/>
      <c r="EP2250" s="9"/>
      <c r="EQ2250" s="9"/>
      <c r="ER2250" s="9"/>
      <c r="ES2250" s="9"/>
      <c r="ET2250" s="9"/>
      <c r="EU2250" s="9"/>
      <c r="EV2250" s="9"/>
      <c r="EW2250" s="9"/>
      <c r="EX2250" s="9"/>
      <c r="EY2250" s="9"/>
      <c r="EZ2250" s="9"/>
      <c r="FA2250" s="9"/>
      <c r="FB2250" s="9"/>
      <c r="FC2250" s="9"/>
      <c r="FD2250" s="9"/>
      <c r="FE2250" s="9"/>
      <c r="FF2250" s="9"/>
      <c r="FG2250" s="9"/>
      <c r="FH2250" s="9"/>
      <c r="FI2250" s="9"/>
      <c r="FJ2250" s="9"/>
      <c r="FK2250" s="9"/>
      <c r="FL2250" s="9"/>
      <c r="FM2250" s="9"/>
      <c r="FN2250" s="9"/>
      <c r="FO2250" s="9"/>
      <c r="FP2250" s="9"/>
      <c r="FQ2250" s="9"/>
      <c r="FR2250" s="9"/>
      <c r="FS2250" s="9"/>
      <c r="FT2250" s="9"/>
      <c r="FU2250" s="9"/>
      <c r="FV2250" s="9"/>
      <c r="FW2250" s="9"/>
      <c r="FX2250" s="9"/>
      <c r="FY2250" s="9"/>
      <c r="FZ2250" s="9"/>
      <c r="GA2250" s="9"/>
      <c r="GB2250" s="9"/>
      <c r="GC2250" s="9"/>
      <c r="GD2250" s="9"/>
      <c r="GE2250" s="9"/>
      <c r="GF2250" s="9"/>
    </row>
    <row r="2251" spans="2:188" s="95" customFormat="1">
      <c r="B2251" s="96"/>
      <c r="C2251" s="96"/>
      <c r="D2251" s="96"/>
      <c r="E2251" s="173"/>
      <c r="F2251" s="105"/>
      <c r="G2251" s="97"/>
      <c r="L2251" s="107"/>
      <c r="M2251" s="98"/>
      <c r="N2251" s="99"/>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9"/>
      <c r="AW2251" s="9"/>
      <c r="AX2251" s="9"/>
      <c r="AY2251" s="9"/>
      <c r="AZ2251" s="9"/>
      <c r="BA2251" s="9"/>
      <c r="BB2251" s="9"/>
      <c r="BC2251" s="9"/>
      <c r="BD2251" s="9"/>
      <c r="BE2251" s="9"/>
      <c r="BF2251" s="9"/>
      <c r="BG2251" s="9"/>
      <c r="BH2251" s="9"/>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c r="CZ2251" s="9"/>
      <c r="DA2251" s="9"/>
      <c r="DB2251" s="9"/>
      <c r="DC2251" s="9"/>
      <c r="DD2251" s="9"/>
      <c r="DE2251" s="9"/>
      <c r="DF2251" s="9"/>
      <c r="DG2251" s="9"/>
      <c r="DH2251" s="9"/>
      <c r="DI2251" s="9"/>
      <c r="DJ2251" s="9"/>
      <c r="DK2251" s="9"/>
      <c r="DL2251" s="9"/>
      <c r="DM2251" s="9"/>
      <c r="DN2251" s="9"/>
      <c r="DO2251" s="9"/>
      <c r="DP2251" s="9"/>
      <c r="DQ2251" s="9"/>
      <c r="DR2251" s="9"/>
      <c r="DS2251" s="9"/>
      <c r="DT2251" s="9"/>
      <c r="DU2251" s="9"/>
      <c r="DV2251" s="9"/>
      <c r="DW2251" s="9"/>
      <c r="DX2251" s="9"/>
      <c r="DY2251" s="9"/>
      <c r="DZ2251" s="9"/>
      <c r="EA2251" s="9"/>
      <c r="EB2251" s="9"/>
      <c r="EC2251" s="9"/>
      <c r="ED2251" s="9"/>
      <c r="EE2251" s="9"/>
      <c r="EF2251" s="9"/>
      <c r="EG2251" s="9"/>
      <c r="EH2251" s="9"/>
      <c r="EI2251" s="9"/>
      <c r="EJ2251" s="9"/>
      <c r="EK2251" s="9"/>
      <c r="EL2251" s="9"/>
      <c r="EM2251" s="9"/>
      <c r="EN2251" s="9"/>
      <c r="EO2251" s="9"/>
      <c r="EP2251" s="9"/>
      <c r="EQ2251" s="9"/>
      <c r="ER2251" s="9"/>
      <c r="ES2251" s="9"/>
      <c r="ET2251" s="9"/>
      <c r="EU2251" s="9"/>
      <c r="EV2251" s="9"/>
      <c r="EW2251" s="9"/>
      <c r="EX2251" s="9"/>
      <c r="EY2251" s="9"/>
      <c r="EZ2251" s="9"/>
      <c r="FA2251" s="9"/>
      <c r="FB2251" s="9"/>
      <c r="FC2251" s="9"/>
      <c r="FD2251" s="9"/>
      <c r="FE2251" s="9"/>
      <c r="FF2251" s="9"/>
      <c r="FG2251" s="9"/>
      <c r="FH2251" s="9"/>
      <c r="FI2251" s="9"/>
      <c r="FJ2251" s="9"/>
      <c r="FK2251" s="9"/>
      <c r="FL2251" s="9"/>
      <c r="FM2251" s="9"/>
      <c r="FN2251" s="9"/>
      <c r="FO2251" s="9"/>
      <c r="FP2251" s="9"/>
      <c r="FQ2251" s="9"/>
      <c r="FR2251" s="9"/>
      <c r="FS2251" s="9"/>
      <c r="FT2251" s="9"/>
      <c r="FU2251" s="9"/>
      <c r="FV2251" s="9"/>
      <c r="FW2251" s="9"/>
      <c r="FX2251" s="9"/>
      <c r="FY2251" s="9"/>
      <c r="FZ2251" s="9"/>
      <c r="GA2251" s="9"/>
      <c r="GB2251" s="9"/>
      <c r="GC2251" s="9"/>
      <c r="GD2251" s="9"/>
      <c r="GE2251" s="9"/>
      <c r="GF2251" s="9"/>
    </row>
    <row r="2252" spans="2:188" s="95" customFormat="1">
      <c r="B2252" s="96"/>
      <c r="C2252" s="96"/>
      <c r="D2252" s="96"/>
      <c r="E2252" s="173"/>
      <c r="F2252" s="105"/>
      <c r="G2252" s="97"/>
      <c r="L2252" s="107"/>
      <c r="M2252" s="98"/>
      <c r="N2252" s="99"/>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9"/>
      <c r="AW2252" s="9"/>
      <c r="AX2252" s="9"/>
      <c r="AY2252" s="9"/>
      <c r="AZ2252" s="9"/>
      <c r="BA2252" s="9"/>
      <c r="BB2252" s="9"/>
      <c r="BC2252" s="9"/>
      <c r="BD2252" s="9"/>
      <c r="BE2252" s="9"/>
      <c r="BF2252" s="9"/>
      <c r="BG2252" s="9"/>
      <c r="BH2252" s="9"/>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c r="CZ2252" s="9"/>
      <c r="DA2252" s="9"/>
      <c r="DB2252" s="9"/>
      <c r="DC2252" s="9"/>
      <c r="DD2252" s="9"/>
      <c r="DE2252" s="9"/>
      <c r="DF2252" s="9"/>
      <c r="DG2252" s="9"/>
      <c r="DH2252" s="9"/>
      <c r="DI2252" s="9"/>
      <c r="DJ2252" s="9"/>
      <c r="DK2252" s="9"/>
      <c r="DL2252" s="9"/>
      <c r="DM2252" s="9"/>
      <c r="DN2252" s="9"/>
      <c r="DO2252" s="9"/>
      <c r="DP2252" s="9"/>
      <c r="DQ2252" s="9"/>
      <c r="DR2252" s="9"/>
      <c r="DS2252" s="9"/>
      <c r="DT2252" s="9"/>
      <c r="DU2252" s="9"/>
      <c r="DV2252" s="9"/>
      <c r="DW2252" s="9"/>
      <c r="DX2252" s="9"/>
      <c r="DY2252" s="9"/>
      <c r="DZ2252" s="9"/>
      <c r="EA2252" s="9"/>
      <c r="EB2252" s="9"/>
      <c r="EC2252" s="9"/>
      <c r="ED2252" s="9"/>
      <c r="EE2252" s="9"/>
      <c r="EF2252" s="9"/>
      <c r="EG2252" s="9"/>
      <c r="EH2252" s="9"/>
      <c r="EI2252" s="9"/>
      <c r="EJ2252" s="9"/>
      <c r="EK2252" s="9"/>
      <c r="EL2252" s="9"/>
      <c r="EM2252" s="9"/>
      <c r="EN2252" s="9"/>
      <c r="EO2252" s="9"/>
      <c r="EP2252" s="9"/>
      <c r="EQ2252" s="9"/>
      <c r="ER2252" s="9"/>
      <c r="ES2252" s="9"/>
      <c r="ET2252" s="9"/>
      <c r="EU2252" s="9"/>
      <c r="EV2252" s="9"/>
      <c r="EW2252" s="9"/>
      <c r="EX2252" s="9"/>
      <c r="EY2252" s="9"/>
      <c r="EZ2252" s="9"/>
      <c r="FA2252" s="9"/>
      <c r="FB2252" s="9"/>
      <c r="FC2252" s="9"/>
      <c r="FD2252" s="9"/>
      <c r="FE2252" s="9"/>
      <c r="FF2252" s="9"/>
      <c r="FG2252" s="9"/>
      <c r="FH2252" s="9"/>
      <c r="FI2252" s="9"/>
      <c r="FJ2252" s="9"/>
      <c r="FK2252" s="9"/>
      <c r="FL2252" s="9"/>
      <c r="FM2252" s="9"/>
      <c r="FN2252" s="9"/>
      <c r="FO2252" s="9"/>
      <c r="FP2252" s="9"/>
      <c r="FQ2252" s="9"/>
      <c r="FR2252" s="9"/>
      <c r="FS2252" s="9"/>
      <c r="FT2252" s="9"/>
      <c r="FU2252" s="9"/>
      <c r="FV2252" s="9"/>
      <c r="FW2252" s="9"/>
      <c r="FX2252" s="9"/>
      <c r="FY2252" s="9"/>
      <c r="FZ2252" s="9"/>
      <c r="GA2252" s="9"/>
      <c r="GB2252" s="9"/>
      <c r="GC2252" s="9"/>
      <c r="GD2252" s="9"/>
      <c r="GE2252" s="9"/>
      <c r="GF2252" s="9"/>
    </row>
    <row r="2253" spans="2:188" s="95" customFormat="1">
      <c r="B2253" s="96"/>
      <c r="C2253" s="96"/>
      <c r="D2253" s="96"/>
      <c r="E2253" s="173"/>
      <c r="F2253" s="105"/>
      <c r="G2253" s="97"/>
      <c r="L2253" s="107"/>
      <c r="M2253" s="98"/>
      <c r="N2253" s="99"/>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9"/>
      <c r="AW2253" s="9"/>
      <c r="AX2253" s="9"/>
      <c r="AY2253" s="9"/>
      <c r="AZ2253" s="9"/>
      <c r="BA2253" s="9"/>
      <c r="BB2253" s="9"/>
      <c r="BC2253" s="9"/>
      <c r="BD2253" s="9"/>
      <c r="BE2253" s="9"/>
      <c r="BF2253" s="9"/>
      <c r="BG2253" s="9"/>
      <c r="BH2253" s="9"/>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c r="CZ2253" s="9"/>
      <c r="DA2253" s="9"/>
      <c r="DB2253" s="9"/>
      <c r="DC2253" s="9"/>
      <c r="DD2253" s="9"/>
      <c r="DE2253" s="9"/>
      <c r="DF2253" s="9"/>
      <c r="DG2253" s="9"/>
      <c r="DH2253" s="9"/>
      <c r="DI2253" s="9"/>
      <c r="DJ2253" s="9"/>
      <c r="DK2253" s="9"/>
      <c r="DL2253" s="9"/>
      <c r="DM2253" s="9"/>
      <c r="DN2253" s="9"/>
      <c r="DO2253" s="9"/>
      <c r="DP2253" s="9"/>
      <c r="DQ2253" s="9"/>
      <c r="DR2253" s="9"/>
      <c r="DS2253" s="9"/>
      <c r="DT2253" s="9"/>
      <c r="DU2253" s="9"/>
      <c r="DV2253" s="9"/>
      <c r="DW2253" s="9"/>
      <c r="DX2253" s="9"/>
      <c r="DY2253" s="9"/>
      <c r="DZ2253" s="9"/>
      <c r="EA2253" s="9"/>
      <c r="EB2253" s="9"/>
      <c r="EC2253" s="9"/>
      <c r="ED2253" s="9"/>
      <c r="EE2253" s="9"/>
      <c r="EF2253" s="9"/>
      <c r="EG2253" s="9"/>
      <c r="EH2253" s="9"/>
      <c r="EI2253" s="9"/>
      <c r="EJ2253" s="9"/>
      <c r="EK2253" s="9"/>
      <c r="EL2253" s="9"/>
      <c r="EM2253" s="9"/>
      <c r="EN2253" s="9"/>
      <c r="EO2253" s="9"/>
      <c r="EP2253" s="9"/>
      <c r="EQ2253" s="9"/>
      <c r="ER2253" s="9"/>
      <c r="ES2253" s="9"/>
      <c r="ET2253" s="9"/>
      <c r="EU2253" s="9"/>
      <c r="EV2253" s="9"/>
      <c r="EW2253" s="9"/>
      <c r="EX2253" s="9"/>
      <c r="EY2253" s="9"/>
      <c r="EZ2253" s="9"/>
      <c r="FA2253" s="9"/>
      <c r="FB2253" s="9"/>
      <c r="FC2253" s="9"/>
      <c r="FD2253" s="9"/>
      <c r="FE2253" s="9"/>
      <c r="FF2253" s="9"/>
      <c r="FG2253" s="9"/>
      <c r="FH2253" s="9"/>
      <c r="FI2253" s="9"/>
      <c r="FJ2253" s="9"/>
      <c r="FK2253" s="9"/>
      <c r="FL2253" s="9"/>
      <c r="FM2253" s="9"/>
      <c r="FN2253" s="9"/>
      <c r="FO2253" s="9"/>
      <c r="FP2253" s="9"/>
      <c r="FQ2253" s="9"/>
      <c r="FR2253" s="9"/>
      <c r="FS2253" s="9"/>
      <c r="FT2253" s="9"/>
      <c r="FU2253" s="9"/>
      <c r="FV2253" s="9"/>
      <c r="FW2253" s="9"/>
      <c r="FX2253" s="9"/>
      <c r="FY2253" s="9"/>
      <c r="FZ2253" s="9"/>
      <c r="GA2253" s="9"/>
      <c r="GB2253" s="9"/>
      <c r="GC2253" s="9"/>
      <c r="GD2253" s="9"/>
      <c r="GE2253" s="9"/>
      <c r="GF2253" s="9"/>
    </row>
    <row r="2254" spans="2:188" s="95" customFormat="1">
      <c r="B2254" s="96"/>
      <c r="C2254" s="96"/>
      <c r="D2254" s="96"/>
      <c r="E2254" s="173"/>
      <c r="F2254" s="105"/>
      <c r="G2254" s="97"/>
      <c r="L2254" s="107"/>
      <c r="M2254" s="98"/>
      <c r="N2254" s="99"/>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c r="DR2254" s="9"/>
      <c r="DS2254" s="9"/>
      <c r="DT2254" s="9"/>
      <c r="DU2254" s="9"/>
      <c r="DV2254" s="9"/>
      <c r="DW2254" s="9"/>
      <c r="DX2254" s="9"/>
      <c r="DY2254" s="9"/>
      <c r="DZ2254" s="9"/>
      <c r="EA2254" s="9"/>
      <c r="EB2254" s="9"/>
      <c r="EC2254" s="9"/>
      <c r="ED2254" s="9"/>
      <c r="EE2254" s="9"/>
      <c r="EF2254" s="9"/>
      <c r="EG2254" s="9"/>
      <c r="EH2254" s="9"/>
      <c r="EI2254" s="9"/>
      <c r="EJ2254" s="9"/>
      <c r="EK2254" s="9"/>
      <c r="EL2254" s="9"/>
      <c r="EM2254" s="9"/>
      <c r="EN2254" s="9"/>
      <c r="EO2254" s="9"/>
      <c r="EP2254" s="9"/>
      <c r="EQ2254" s="9"/>
      <c r="ER2254" s="9"/>
      <c r="ES2254" s="9"/>
      <c r="ET2254" s="9"/>
      <c r="EU2254" s="9"/>
      <c r="EV2254" s="9"/>
      <c r="EW2254" s="9"/>
      <c r="EX2254" s="9"/>
      <c r="EY2254" s="9"/>
      <c r="EZ2254" s="9"/>
      <c r="FA2254" s="9"/>
      <c r="FB2254" s="9"/>
      <c r="FC2254" s="9"/>
      <c r="FD2254" s="9"/>
      <c r="FE2254" s="9"/>
      <c r="FF2254" s="9"/>
      <c r="FG2254" s="9"/>
      <c r="FH2254" s="9"/>
      <c r="FI2254" s="9"/>
      <c r="FJ2254" s="9"/>
      <c r="FK2254" s="9"/>
      <c r="FL2254" s="9"/>
      <c r="FM2254" s="9"/>
      <c r="FN2254" s="9"/>
      <c r="FO2254" s="9"/>
      <c r="FP2254" s="9"/>
      <c r="FQ2254" s="9"/>
      <c r="FR2254" s="9"/>
      <c r="FS2254" s="9"/>
      <c r="FT2254" s="9"/>
      <c r="FU2254" s="9"/>
      <c r="FV2254" s="9"/>
      <c r="FW2254" s="9"/>
      <c r="FX2254" s="9"/>
      <c r="FY2254" s="9"/>
      <c r="FZ2254" s="9"/>
      <c r="GA2254" s="9"/>
      <c r="GB2254" s="9"/>
      <c r="GC2254" s="9"/>
      <c r="GD2254" s="9"/>
      <c r="GE2254" s="9"/>
      <c r="GF2254" s="9"/>
    </row>
    <row r="2255" spans="2:188" s="95" customFormat="1">
      <c r="B2255" s="96"/>
      <c r="C2255" s="96"/>
      <c r="D2255" s="96"/>
      <c r="E2255" s="173"/>
      <c r="F2255" s="105"/>
      <c r="G2255" s="97"/>
      <c r="L2255" s="107"/>
      <c r="M2255" s="98"/>
      <c r="N2255" s="99"/>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9"/>
      <c r="AW2255" s="9"/>
      <c r="AX2255" s="9"/>
      <c r="AY2255" s="9"/>
      <c r="AZ2255" s="9"/>
      <c r="BA2255" s="9"/>
      <c r="BB2255" s="9"/>
      <c r="BC2255" s="9"/>
      <c r="BD2255" s="9"/>
      <c r="BE2255" s="9"/>
      <c r="BF2255" s="9"/>
      <c r="BG2255" s="9"/>
      <c r="BH2255" s="9"/>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c r="CZ2255" s="9"/>
      <c r="DA2255" s="9"/>
      <c r="DB2255" s="9"/>
      <c r="DC2255" s="9"/>
      <c r="DD2255" s="9"/>
      <c r="DE2255" s="9"/>
      <c r="DF2255" s="9"/>
      <c r="DG2255" s="9"/>
      <c r="DH2255" s="9"/>
      <c r="DI2255" s="9"/>
      <c r="DJ2255" s="9"/>
      <c r="DK2255" s="9"/>
      <c r="DL2255" s="9"/>
      <c r="DM2255" s="9"/>
      <c r="DN2255" s="9"/>
      <c r="DO2255" s="9"/>
      <c r="DP2255" s="9"/>
      <c r="DQ2255" s="9"/>
      <c r="DR2255" s="9"/>
      <c r="DS2255" s="9"/>
      <c r="DT2255" s="9"/>
      <c r="DU2255" s="9"/>
      <c r="DV2255" s="9"/>
      <c r="DW2255" s="9"/>
      <c r="DX2255" s="9"/>
      <c r="DY2255" s="9"/>
      <c r="DZ2255" s="9"/>
      <c r="EA2255" s="9"/>
      <c r="EB2255" s="9"/>
      <c r="EC2255" s="9"/>
      <c r="ED2255" s="9"/>
      <c r="EE2255" s="9"/>
      <c r="EF2255" s="9"/>
      <c r="EG2255" s="9"/>
      <c r="EH2255" s="9"/>
      <c r="EI2255" s="9"/>
      <c r="EJ2255" s="9"/>
      <c r="EK2255" s="9"/>
      <c r="EL2255" s="9"/>
      <c r="EM2255" s="9"/>
      <c r="EN2255" s="9"/>
      <c r="EO2255" s="9"/>
      <c r="EP2255" s="9"/>
      <c r="EQ2255" s="9"/>
      <c r="ER2255" s="9"/>
      <c r="ES2255" s="9"/>
      <c r="ET2255" s="9"/>
      <c r="EU2255" s="9"/>
      <c r="EV2255" s="9"/>
      <c r="EW2255" s="9"/>
      <c r="EX2255" s="9"/>
      <c r="EY2255" s="9"/>
      <c r="EZ2255" s="9"/>
      <c r="FA2255" s="9"/>
      <c r="FB2255" s="9"/>
      <c r="FC2255" s="9"/>
      <c r="FD2255" s="9"/>
      <c r="FE2255" s="9"/>
      <c r="FF2255" s="9"/>
      <c r="FG2255" s="9"/>
      <c r="FH2255" s="9"/>
      <c r="FI2255" s="9"/>
      <c r="FJ2255" s="9"/>
      <c r="FK2255" s="9"/>
      <c r="FL2255" s="9"/>
      <c r="FM2255" s="9"/>
      <c r="FN2255" s="9"/>
      <c r="FO2255" s="9"/>
      <c r="FP2255" s="9"/>
      <c r="FQ2255" s="9"/>
      <c r="FR2255" s="9"/>
      <c r="FS2255" s="9"/>
      <c r="FT2255" s="9"/>
      <c r="FU2255" s="9"/>
      <c r="FV2255" s="9"/>
      <c r="FW2255" s="9"/>
      <c r="FX2255" s="9"/>
      <c r="FY2255" s="9"/>
      <c r="FZ2255" s="9"/>
      <c r="GA2255" s="9"/>
      <c r="GB2255" s="9"/>
      <c r="GC2255" s="9"/>
      <c r="GD2255" s="9"/>
      <c r="GE2255" s="9"/>
      <c r="GF2255" s="9"/>
    </row>
    <row r="2256" spans="2:188" s="95" customFormat="1">
      <c r="B2256" s="96"/>
      <c r="C2256" s="96"/>
      <c r="D2256" s="96"/>
      <c r="E2256" s="173"/>
      <c r="F2256" s="105"/>
      <c r="G2256" s="97"/>
      <c r="L2256" s="107"/>
      <c r="M2256" s="98"/>
      <c r="N2256" s="99"/>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9"/>
      <c r="AW2256" s="9"/>
      <c r="AX2256" s="9"/>
      <c r="AY2256" s="9"/>
      <c r="AZ2256" s="9"/>
      <c r="BA2256" s="9"/>
      <c r="BB2256" s="9"/>
      <c r="BC2256" s="9"/>
      <c r="BD2256" s="9"/>
      <c r="BE2256" s="9"/>
      <c r="BF2256" s="9"/>
      <c r="BG2256" s="9"/>
      <c r="BH2256" s="9"/>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c r="CZ2256" s="9"/>
      <c r="DA2256" s="9"/>
      <c r="DB2256" s="9"/>
      <c r="DC2256" s="9"/>
      <c r="DD2256" s="9"/>
      <c r="DE2256" s="9"/>
      <c r="DF2256" s="9"/>
      <c r="DG2256" s="9"/>
      <c r="DH2256" s="9"/>
      <c r="DI2256" s="9"/>
      <c r="DJ2256" s="9"/>
      <c r="DK2256" s="9"/>
      <c r="DL2256" s="9"/>
      <c r="DM2256" s="9"/>
      <c r="DN2256" s="9"/>
      <c r="DO2256" s="9"/>
      <c r="DP2256" s="9"/>
      <c r="DQ2256" s="9"/>
      <c r="DR2256" s="9"/>
      <c r="DS2256" s="9"/>
      <c r="DT2256" s="9"/>
      <c r="DU2256" s="9"/>
      <c r="DV2256" s="9"/>
      <c r="DW2256" s="9"/>
      <c r="DX2256" s="9"/>
      <c r="DY2256" s="9"/>
      <c r="DZ2256" s="9"/>
      <c r="EA2256" s="9"/>
      <c r="EB2256" s="9"/>
      <c r="EC2256" s="9"/>
      <c r="ED2256" s="9"/>
      <c r="EE2256" s="9"/>
      <c r="EF2256" s="9"/>
      <c r="EG2256" s="9"/>
      <c r="EH2256" s="9"/>
      <c r="EI2256" s="9"/>
      <c r="EJ2256" s="9"/>
      <c r="EK2256" s="9"/>
      <c r="EL2256" s="9"/>
      <c r="EM2256" s="9"/>
      <c r="EN2256" s="9"/>
      <c r="EO2256" s="9"/>
      <c r="EP2256" s="9"/>
      <c r="EQ2256" s="9"/>
      <c r="ER2256" s="9"/>
      <c r="ES2256" s="9"/>
      <c r="ET2256" s="9"/>
      <c r="EU2256" s="9"/>
      <c r="EV2256" s="9"/>
      <c r="EW2256" s="9"/>
      <c r="EX2256" s="9"/>
      <c r="EY2256" s="9"/>
      <c r="EZ2256" s="9"/>
      <c r="FA2256" s="9"/>
      <c r="FB2256" s="9"/>
      <c r="FC2256" s="9"/>
      <c r="FD2256" s="9"/>
      <c r="FE2256" s="9"/>
      <c r="FF2256" s="9"/>
      <c r="FG2256" s="9"/>
      <c r="FH2256" s="9"/>
      <c r="FI2256" s="9"/>
      <c r="FJ2256" s="9"/>
      <c r="FK2256" s="9"/>
      <c r="FL2256" s="9"/>
      <c r="FM2256" s="9"/>
      <c r="FN2256" s="9"/>
      <c r="FO2256" s="9"/>
      <c r="FP2256" s="9"/>
      <c r="FQ2256" s="9"/>
      <c r="FR2256" s="9"/>
      <c r="FS2256" s="9"/>
      <c r="FT2256" s="9"/>
      <c r="FU2256" s="9"/>
      <c r="FV2256" s="9"/>
      <c r="FW2256" s="9"/>
      <c r="FX2256" s="9"/>
      <c r="FY2256" s="9"/>
      <c r="FZ2256" s="9"/>
      <c r="GA2256" s="9"/>
      <c r="GB2256" s="9"/>
      <c r="GC2256" s="9"/>
      <c r="GD2256" s="9"/>
      <c r="GE2256" s="9"/>
      <c r="GF2256" s="9"/>
    </row>
    <row r="2257" spans="2:188" s="95" customFormat="1">
      <c r="B2257" s="96"/>
      <c r="C2257" s="96"/>
      <c r="D2257" s="96"/>
      <c r="E2257" s="173"/>
      <c r="F2257" s="105"/>
      <c r="G2257" s="97"/>
      <c r="L2257" s="107"/>
      <c r="M2257" s="98"/>
      <c r="N2257" s="99"/>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9"/>
      <c r="AW2257" s="9"/>
      <c r="AX2257" s="9"/>
      <c r="AY2257" s="9"/>
      <c r="AZ2257" s="9"/>
      <c r="BA2257" s="9"/>
      <c r="BB2257" s="9"/>
      <c r="BC2257" s="9"/>
      <c r="BD2257" s="9"/>
      <c r="BE2257" s="9"/>
      <c r="BF2257" s="9"/>
      <c r="BG2257" s="9"/>
      <c r="BH2257" s="9"/>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c r="CZ2257" s="9"/>
      <c r="DA2257" s="9"/>
      <c r="DB2257" s="9"/>
      <c r="DC2257" s="9"/>
      <c r="DD2257" s="9"/>
      <c r="DE2257" s="9"/>
      <c r="DF2257" s="9"/>
      <c r="DG2257" s="9"/>
      <c r="DH2257" s="9"/>
      <c r="DI2257" s="9"/>
      <c r="DJ2257" s="9"/>
      <c r="DK2257" s="9"/>
      <c r="DL2257" s="9"/>
      <c r="DM2257" s="9"/>
      <c r="DN2257" s="9"/>
      <c r="DO2257" s="9"/>
      <c r="DP2257" s="9"/>
      <c r="DQ2257" s="9"/>
      <c r="DR2257" s="9"/>
      <c r="DS2257" s="9"/>
      <c r="DT2257" s="9"/>
      <c r="DU2257" s="9"/>
      <c r="DV2257" s="9"/>
      <c r="DW2257" s="9"/>
      <c r="DX2257" s="9"/>
      <c r="DY2257" s="9"/>
      <c r="DZ2257" s="9"/>
      <c r="EA2257" s="9"/>
      <c r="EB2257" s="9"/>
      <c r="EC2257" s="9"/>
      <c r="ED2257" s="9"/>
      <c r="EE2257" s="9"/>
      <c r="EF2257" s="9"/>
      <c r="EG2257" s="9"/>
      <c r="EH2257" s="9"/>
      <c r="EI2257" s="9"/>
      <c r="EJ2257" s="9"/>
      <c r="EK2257" s="9"/>
      <c r="EL2257" s="9"/>
      <c r="EM2257" s="9"/>
      <c r="EN2257" s="9"/>
      <c r="EO2257" s="9"/>
      <c r="EP2257" s="9"/>
      <c r="EQ2257" s="9"/>
      <c r="ER2257" s="9"/>
      <c r="ES2257" s="9"/>
      <c r="ET2257" s="9"/>
      <c r="EU2257" s="9"/>
      <c r="EV2257" s="9"/>
      <c r="EW2257" s="9"/>
      <c r="EX2257" s="9"/>
      <c r="EY2257" s="9"/>
      <c r="EZ2257" s="9"/>
      <c r="FA2257" s="9"/>
      <c r="FB2257" s="9"/>
      <c r="FC2257" s="9"/>
      <c r="FD2257" s="9"/>
      <c r="FE2257" s="9"/>
      <c r="FF2257" s="9"/>
      <c r="FG2257" s="9"/>
      <c r="FH2257" s="9"/>
      <c r="FI2257" s="9"/>
      <c r="FJ2257" s="9"/>
      <c r="FK2257" s="9"/>
      <c r="FL2257" s="9"/>
      <c r="FM2257" s="9"/>
      <c r="FN2257" s="9"/>
      <c r="FO2257" s="9"/>
      <c r="FP2257" s="9"/>
      <c r="FQ2257" s="9"/>
      <c r="FR2257" s="9"/>
      <c r="FS2257" s="9"/>
      <c r="FT2257" s="9"/>
      <c r="FU2257" s="9"/>
      <c r="FV2257" s="9"/>
      <c r="FW2257" s="9"/>
      <c r="FX2257" s="9"/>
      <c r="FY2257" s="9"/>
      <c r="FZ2257" s="9"/>
      <c r="GA2257" s="9"/>
      <c r="GB2257" s="9"/>
      <c r="GC2257" s="9"/>
      <c r="GD2257" s="9"/>
      <c r="GE2257" s="9"/>
      <c r="GF2257" s="9"/>
    </row>
    <row r="2258" spans="2:188" s="95" customFormat="1">
      <c r="B2258" s="96"/>
      <c r="C2258" s="96"/>
      <c r="D2258" s="96"/>
      <c r="E2258" s="173"/>
      <c r="F2258" s="105"/>
      <c r="G2258" s="97"/>
      <c r="L2258" s="107"/>
      <c r="M2258" s="98"/>
      <c r="N2258" s="99"/>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9"/>
      <c r="AW2258" s="9"/>
      <c r="AX2258" s="9"/>
      <c r="AY2258" s="9"/>
      <c r="AZ2258" s="9"/>
      <c r="BA2258" s="9"/>
      <c r="BB2258" s="9"/>
      <c r="BC2258" s="9"/>
      <c r="BD2258" s="9"/>
      <c r="BE2258" s="9"/>
      <c r="BF2258" s="9"/>
      <c r="BG2258" s="9"/>
      <c r="BH2258" s="9"/>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c r="CZ2258" s="9"/>
      <c r="DA2258" s="9"/>
      <c r="DB2258" s="9"/>
      <c r="DC2258" s="9"/>
      <c r="DD2258" s="9"/>
      <c r="DE2258" s="9"/>
      <c r="DF2258" s="9"/>
      <c r="DG2258" s="9"/>
      <c r="DH2258" s="9"/>
      <c r="DI2258" s="9"/>
      <c r="DJ2258" s="9"/>
      <c r="DK2258" s="9"/>
      <c r="DL2258" s="9"/>
      <c r="DM2258" s="9"/>
      <c r="DN2258" s="9"/>
      <c r="DO2258" s="9"/>
      <c r="DP2258" s="9"/>
      <c r="DQ2258" s="9"/>
      <c r="DR2258" s="9"/>
      <c r="DS2258" s="9"/>
      <c r="DT2258" s="9"/>
      <c r="DU2258" s="9"/>
      <c r="DV2258" s="9"/>
      <c r="DW2258" s="9"/>
      <c r="DX2258" s="9"/>
      <c r="DY2258" s="9"/>
      <c r="DZ2258" s="9"/>
      <c r="EA2258" s="9"/>
      <c r="EB2258" s="9"/>
      <c r="EC2258" s="9"/>
      <c r="ED2258" s="9"/>
      <c r="EE2258" s="9"/>
      <c r="EF2258" s="9"/>
      <c r="EG2258" s="9"/>
      <c r="EH2258" s="9"/>
      <c r="EI2258" s="9"/>
      <c r="EJ2258" s="9"/>
      <c r="EK2258" s="9"/>
      <c r="EL2258" s="9"/>
      <c r="EM2258" s="9"/>
      <c r="EN2258" s="9"/>
      <c r="EO2258" s="9"/>
      <c r="EP2258" s="9"/>
      <c r="EQ2258" s="9"/>
      <c r="ER2258" s="9"/>
      <c r="ES2258" s="9"/>
      <c r="ET2258" s="9"/>
      <c r="EU2258" s="9"/>
      <c r="EV2258" s="9"/>
      <c r="EW2258" s="9"/>
      <c r="EX2258" s="9"/>
      <c r="EY2258" s="9"/>
      <c r="EZ2258" s="9"/>
      <c r="FA2258" s="9"/>
      <c r="FB2258" s="9"/>
      <c r="FC2258" s="9"/>
      <c r="FD2258" s="9"/>
      <c r="FE2258" s="9"/>
      <c r="FF2258" s="9"/>
      <c r="FG2258" s="9"/>
      <c r="FH2258" s="9"/>
      <c r="FI2258" s="9"/>
      <c r="FJ2258" s="9"/>
      <c r="FK2258" s="9"/>
      <c r="FL2258" s="9"/>
      <c r="FM2258" s="9"/>
      <c r="FN2258" s="9"/>
      <c r="FO2258" s="9"/>
      <c r="FP2258" s="9"/>
      <c r="FQ2258" s="9"/>
      <c r="FR2258" s="9"/>
      <c r="FS2258" s="9"/>
      <c r="FT2258" s="9"/>
      <c r="FU2258" s="9"/>
      <c r="FV2258" s="9"/>
      <c r="FW2258" s="9"/>
      <c r="FX2258" s="9"/>
      <c r="FY2258" s="9"/>
      <c r="FZ2258" s="9"/>
      <c r="GA2258" s="9"/>
      <c r="GB2258" s="9"/>
      <c r="GC2258" s="9"/>
      <c r="GD2258" s="9"/>
      <c r="GE2258" s="9"/>
      <c r="GF2258" s="9"/>
    </row>
    <row r="2259" spans="2:188" s="95" customFormat="1">
      <c r="B2259" s="96"/>
      <c r="C2259" s="96"/>
      <c r="D2259" s="96"/>
      <c r="E2259" s="173"/>
      <c r="F2259" s="105"/>
      <c r="G2259" s="97"/>
      <c r="L2259" s="107"/>
      <c r="M2259" s="98"/>
      <c r="N2259" s="99"/>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9"/>
      <c r="AW2259" s="9"/>
      <c r="AX2259" s="9"/>
      <c r="AY2259" s="9"/>
      <c r="AZ2259" s="9"/>
      <c r="BA2259" s="9"/>
      <c r="BB2259" s="9"/>
      <c r="BC2259" s="9"/>
      <c r="BD2259" s="9"/>
      <c r="BE2259" s="9"/>
      <c r="BF2259" s="9"/>
      <c r="BG2259" s="9"/>
      <c r="BH2259" s="9"/>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c r="CZ2259" s="9"/>
      <c r="DA2259" s="9"/>
      <c r="DB2259" s="9"/>
      <c r="DC2259" s="9"/>
      <c r="DD2259" s="9"/>
      <c r="DE2259" s="9"/>
      <c r="DF2259" s="9"/>
      <c r="DG2259" s="9"/>
      <c r="DH2259" s="9"/>
      <c r="DI2259" s="9"/>
      <c r="DJ2259" s="9"/>
      <c r="DK2259" s="9"/>
      <c r="DL2259" s="9"/>
      <c r="DM2259" s="9"/>
      <c r="DN2259" s="9"/>
      <c r="DO2259" s="9"/>
      <c r="DP2259" s="9"/>
      <c r="DQ2259" s="9"/>
      <c r="DR2259" s="9"/>
      <c r="DS2259" s="9"/>
      <c r="DT2259" s="9"/>
      <c r="DU2259" s="9"/>
      <c r="DV2259" s="9"/>
      <c r="DW2259" s="9"/>
      <c r="DX2259" s="9"/>
      <c r="DY2259" s="9"/>
      <c r="DZ2259" s="9"/>
      <c r="EA2259" s="9"/>
      <c r="EB2259" s="9"/>
      <c r="EC2259" s="9"/>
      <c r="ED2259" s="9"/>
      <c r="EE2259" s="9"/>
      <c r="EF2259" s="9"/>
      <c r="EG2259" s="9"/>
      <c r="EH2259" s="9"/>
      <c r="EI2259" s="9"/>
      <c r="EJ2259" s="9"/>
      <c r="EK2259" s="9"/>
      <c r="EL2259" s="9"/>
      <c r="EM2259" s="9"/>
      <c r="EN2259" s="9"/>
      <c r="EO2259" s="9"/>
      <c r="EP2259" s="9"/>
      <c r="EQ2259" s="9"/>
      <c r="ER2259" s="9"/>
      <c r="ES2259" s="9"/>
      <c r="ET2259" s="9"/>
      <c r="EU2259" s="9"/>
      <c r="EV2259" s="9"/>
      <c r="EW2259" s="9"/>
      <c r="EX2259" s="9"/>
      <c r="EY2259" s="9"/>
      <c r="EZ2259" s="9"/>
      <c r="FA2259" s="9"/>
      <c r="FB2259" s="9"/>
      <c r="FC2259" s="9"/>
      <c r="FD2259" s="9"/>
      <c r="FE2259" s="9"/>
      <c r="FF2259" s="9"/>
      <c r="FG2259" s="9"/>
      <c r="FH2259" s="9"/>
      <c r="FI2259" s="9"/>
      <c r="FJ2259" s="9"/>
      <c r="FK2259" s="9"/>
      <c r="FL2259" s="9"/>
      <c r="FM2259" s="9"/>
      <c r="FN2259" s="9"/>
      <c r="FO2259" s="9"/>
      <c r="FP2259" s="9"/>
      <c r="FQ2259" s="9"/>
      <c r="FR2259" s="9"/>
      <c r="FS2259" s="9"/>
      <c r="FT2259" s="9"/>
      <c r="FU2259" s="9"/>
      <c r="FV2259" s="9"/>
      <c r="FW2259" s="9"/>
      <c r="FX2259" s="9"/>
      <c r="FY2259" s="9"/>
      <c r="FZ2259" s="9"/>
      <c r="GA2259" s="9"/>
      <c r="GB2259" s="9"/>
      <c r="GC2259" s="9"/>
      <c r="GD2259" s="9"/>
      <c r="GE2259" s="9"/>
      <c r="GF2259" s="9"/>
    </row>
    <row r="2260" spans="2:188" s="95" customFormat="1">
      <c r="B2260" s="96"/>
      <c r="C2260" s="96"/>
      <c r="D2260" s="96"/>
      <c r="E2260" s="173"/>
      <c r="F2260" s="105"/>
      <c r="G2260" s="97"/>
      <c r="L2260" s="107"/>
      <c r="M2260" s="98"/>
      <c r="N2260" s="99"/>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c r="DR2260" s="9"/>
      <c r="DS2260" s="9"/>
      <c r="DT2260" s="9"/>
      <c r="DU2260" s="9"/>
      <c r="DV2260" s="9"/>
      <c r="DW2260" s="9"/>
      <c r="DX2260" s="9"/>
      <c r="DY2260" s="9"/>
      <c r="DZ2260" s="9"/>
      <c r="EA2260" s="9"/>
      <c r="EB2260" s="9"/>
      <c r="EC2260" s="9"/>
      <c r="ED2260" s="9"/>
      <c r="EE2260" s="9"/>
      <c r="EF2260" s="9"/>
      <c r="EG2260" s="9"/>
      <c r="EH2260" s="9"/>
      <c r="EI2260" s="9"/>
      <c r="EJ2260" s="9"/>
      <c r="EK2260" s="9"/>
      <c r="EL2260" s="9"/>
      <c r="EM2260" s="9"/>
      <c r="EN2260" s="9"/>
      <c r="EO2260" s="9"/>
      <c r="EP2260" s="9"/>
      <c r="EQ2260" s="9"/>
      <c r="ER2260" s="9"/>
      <c r="ES2260" s="9"/>
      <c r="ET2260" s="9"/>
      <c r="EU2260" s="9"/>
      <c r="EV2260" s="9"/>
      <c r="EW2260" s="9"/>
      <c r="EX2260" s="9"/>
      <c r="EY2260" s="9"/>
      <c r="EZ2260" s="9"/>
      <c r="FA2260" s="9"/>
      <c r="FB2260" s="9"/>
      <c r="FC2260" s="9"/>
      <c r="FD2260" s="9"/>
      <c r="FE2260" s="9"/>
      <c r="FF2260" s="9"/>
      <c r="FG2260" s="9"/>
      <c r="FH2260" s="9"/>
      <c r="FI2260" s="9"/>
      <c r="FJ2260" s="9"/>
      <c r="FK2260" s="9"/>
      <c r="FL2260" s="9"/>
      <c r="FM2260" s="9"/>
      <c r="FN2260" s="9"/>
      <c r="FO2260" s="9"/>
      <c r="FP2260" s="9"/>
      <c r="FQ2260" s="9"/>
      <c r="FR2260" s="9"/>
      <c r="FS2260" s="9"/>
      <c r="FT2260" s="9"/>
      <c r="FU2260" s="9"/>
      <c r="FV2260" s="9"/>
      <c r="FW2260" s="9"/>
      <c r="FX2260" s="9"/>
      <c r="FY2260" s="9"/>
      <c r="FZ2260" s="9"/>
      <c r="GA2260" s="9"/>
      <c r="GB2260" s="9"/>
      <c r="GC2260" s="9"/>
      <c r="GD2260" s="9"/>
      <c r="GE2260" s="9"/>
      <c r="GF2260" s="9"/>
    </row>
    <row r="2261" spans="2:188" s="95" customFormat="1">
      <c r="B2261" s="96"/>
      <c r="C2261" s="96"/>
      <c r="D2261" s="96"/>
      <c r="E2261" s="173"/>
      <c r="F2261" s="105"/>
      <c r="G2261" s="97"/>
      <c r="L2261" s="107"/>
      <c r="M2261" s="98"/>
      <c r="N2261" s="99"/>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c r="DR2261" s="9"/>
      <c r="DS2261" s="9"/>
      <c r="DT2261" s="9"/>
      <c r="DU2261" s="9"/>
      <c r="DV2261" s="9"/>
      <c r="DW2261" s="9"/>
      <c r="DX2261" s="9"/>
      <c r="DY2261" s="9"/>
      <c r="DZ2261" s="9"/>
      <c r="EA2261" s="9"/>
      <c r="EB2261" s="9"/>
      <c r="EC2261" s="9"/>
      <c r="ED2261" s="9"/>
      <c r="EE2261" s="9"/>
      <c r="EF2261" s="9"/>
      <c r="EG2261" s="9"/>
      <c r="EH2261" s="9"/>
      <c r="EI2261" s="9"/>
      <c r="EJ2261" s="9"/>
      <c r="EK2261" s="9"/>
      <c r="EL2261" s="9"/>
      <c r="EM2261" s="9"/>
      <c r="EN2261" s="9"/>
      <c r="EO2261" s="9"/>
      <c r="EP2261" s="9"/>
      <c r="EQ2261" s="9"/>
      <c r="ER2261" s="9"/>
      <c r="ES2261" s="9"/>
      <c r="ET2261" s="9"/>
      <c r="EU2261" s="9"/>
      <c r="EV2261" s="9"/>
      <c r="EW2261" s="9"/>
      <c r="EX2261" s="9"/>
      <c r="EY2261" s="9"/>
      <c r="EZ2261" s="9"/>
      <c r="FA2261" s="9"/>
      <c r="FB2261" s="9"/>
      <c r="FC2261" s="9"/>
      <c r="FD2261" s="9"/>
      <c r="FE2261" s="9"/>
      <c r="FF2261" s="9"/>
      <c r="FG2261" s="9"/>
      <c r="FH2261" s="9"/>
      <c r="FI2261" s="9"/>
      <c r="FJ2261" s="9"/>
      <c r="FK2261" s="9"/>
      <c r="FL2261" s="9"/>
      <c r="FM2261" s="9"/>
      <c r="FN2261" s="9"/>
      <c r="FO2261" s="9"/>
      <c r="FP2261" s="9"/>
      <c r="FQ2261" s="9"/>
      <c r="FR2261" s="9"/>
      <c r="FS2261" s="9"/>
      <c r="FT2261" s="9"/>
      <c r="FU2261" s="9"/>
      <c r="FV2261" s="9"/>
      <c r="FW2261" s="9"/>
      <c r="FX2261" s="9"/>
      <c r="FY2261" s="9"/>
      <c r="FZ2261" s="9"/>
      <c r="GA2261" s="9"/>
      <c r="GB2261" s="9"/>
      <c r="GC2261" s="9"/>
      <c r="GD2261" s="9"/>
      <c r="GE2261" s="9"/>
      <c r="GF2261" s="9"/>
    </row>
    <row r="2262" spans="2:188" s="95" customFormat="1">
      <c r="B2262" s="96"/>
      <c r="C2262" s="96"/>
      <c r="D2262" s="96"/>
      <c r="E2262" s="173"/>
      <c r="F2262" s="105"/>
      <c r="G2262" s="97"/>
      <c r="L2262" s="107"/>
      <c r="M2262" s="98"/>
      <c r="N2262" s="99"/>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9"/>
      <c r="EV2262" s="9"/>
      <c r="EW2262" s="9"/>
      <c r="EX2262" s="9"/>
      <c r="EY2262" s="9"/>
      <c r="EZ2262" s="9"/>
      <c r="FA2262" s="9"/>
      <c r="FB2262" s="9"/>
      <c r="FC2262" s="9"/>
      <c r="FD2262" s="9"/>
      <c r="FE2262" s="9"/>
      <c r="FF2262" s="9"/>
      <c r="FG2262" s="9"/>
      <c r="FH2262" s="9"/>
      <c r="FI2262" s="9"/>
      <c r="FJ2262" s="9"/>
      <c r="FK2262" s="9"/>
      <c r="FL2262" s="9"/>
      <c r="FM2262" s="9"/>
      <c r="FN2262" s="9"/>
      <c r="FO2262" s="9"/>
      <c r="FP2262" s="9"/>
      <c r="FQ2262" s="9"/>
      <c r="FR2262" s="9"/>
      <c r="FS2262" s="9"/>
      <c r="FT2262" s="9"/>
      <c r="FU2262" s="9"/>
      <c r="FV2262" s="9"/>
      <c r="FW2262" s="9"/>
      <c r="FX2262" s="9"/>
      <c r="FY2262" s="9"/>
      <c r="FZ2262" s="9"/>
      <c r="GA2262" s="9"/>
      <c r="GB2262" s="9"/>
      <c r="GC2262" s="9"/>
      <c r="GD2262" s="9"/>
      <c r="GE2262" s="9"/>
      <c r="GF2262" s="9"/>
    </row>
    <row r="2263" spans="2:188" s="95" customFormat="1">
      <c r="B2263" s="96"/>
      <c r="C2263" s="96"/>
      <c r="D2263" s="96"/>
      <c r="E2263" s="173"/>
      <c r="F2263" s="105"/>
      <c r="G2263" s="97"/>
      <c r="L2263" s="107"/>
      <c r="M2263" s="98"/>
      <c r="N2263" s="99"/>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row>
    <row r="2264" spans="2:188" s="95" customFormat="1">
      <c r="B2264" s="96"/>
      <c r="C2264" s="96"/>
      <c r="D2264" s="96"/>
      <c r="E2264" s="173"/>
      <c r="F2264" s="105"/>
      <c r="G2264" s="97"/>
      <c r="L2264" s="107"/>
      <c r="M2264" s="98"/>
      <c r="N2264" s="99"/>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c r="DR2264" s="9"/>
      <c r="DS2264" s="9"/>
      <c r="DT2264" s="9"/>
      <c r="DU2264" s="9"/>
      <c r="DV2264" s="9"/>
      <c r="DW2264" s="9"/>
      <c r="DX2264" s="9"/>
      <c r="DY2264" s="9"/>
      <c r="DZ2264" s="9"/>
      <c r="EA2264" s="9"/>
      <c r="EB2264" s="9"/>
      <c r="EC2264" s="9"/>
      <c r="ED2264" s="9"/>
      <c r="EE2264" s="9"/>
      <c r="EF2264" s="9"/>
      <c r="EG2264" s="9"/>
      <c r="EH2264" s="9"/>
      <c r="EI2264" s="9"/>
      <c r="EJ2264" s="9"/>
      <c r="EK2264" s="9"/>
      <c r="EL2264" s="9"/>
      <c r="EM2264" s="9"/>
      <c r="EN2264" s="9"/>
      <c r="EO2264" s="9"/>
      <c r="EP2264" s="9"/>
      <c r="EQ2264" s="9"/>
      <c r="ER2264" s="9"/>
      <c r="ES2264" s="9"/>
      <c r="ET2264" s="9"/>
      <c r="EU2264" s="9"/>
      <c r="EV2264" s="9"/>
      <c r="EW2264" s="9"/>
      <c r="EX2264" s="9"/>
      <c r="EY2264" s="9"/>
      <c r="EZ2264" s="9"/>
      <c r="FA2264" s="9"/>
      <c r="FB2264" s="9"/>
      <c r="FC2264" s="9"/>
      <c r="FD2264" s="9"/>
      <c r="FE2264" s="9"/>
      <c r="FF2264" s="9"/>
      <c r="FG2264" s="9"/>
      <c r="FH2264" s="9"/>
      <c r="FI2264" s="9"/>
      <c r="FJ2264" s="9"/>
      <c r="FK2264" s="9"/>
      <c r="FL2264" s="9"/>
      <c r="FM2264" s="9"/>
      <c r="FN2264" s="9"/>
      <c r="FO2264" s="9"/>
      <c r="FP2264" s="9"/>
      <c r="FQ2264" s="9"/>
      <c r="FR2264" s="9"/>
      <c r="FS2264" s="9"/>
      <c r="FT2264" s="9"/>
      <c r="FU2264" s="9"/>
      <c r="FV2264" s="9"/>
      <c r="FW2264" s="9"/>
      <c r="FX2264" s="9"/>
      <c r="FY2264" s="9"/>
      <c r="FZ2264" s="9"/>
      <c r="GA2264" s="9"/>
      <c r="GB2264" s="9"/>
      <c r="GC2264" s="9"/>
      <c r="GD2264" s="9"/>
      <c r="GE2264" s="9"/>
      <c r="GF2264" s="9"/>
    </row>
    <row r="2265" spans="2:188" s="95" customFormat="1">
      <c r="B2265" s="96"/>
      <c r="C2265" s="96"/>
      <c r="D2265" s="96"/>
      <c r="E2265" s="173"/>
      <c r="F2265" s="105"/>
      <c r="G2265" s="97"/>
      <c r="L2265" s="107"/>
      <c r="M2265" s="98"/>
      <c r="N2265" s="99"/>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9"/>
      <c r="AW2265" s="9"/>
      <c r="AX2265" s="9"/>
      <c r="AY2265" s="9"/>
      <c r="AZ2265" s="9"/>
      <c r="BA2265" s="9"/>
      <c r="BB2265" s="9"/>
      <c r="BC2265" s="9"/>
      <c r="BD2265" s="9"/>
      <c r="BE2265" s="9"/>
      <c r="BF2265" s="9"/>
      <c r="BG2265" s="9"/>
      <c r="BH2265" s="9"/>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c r="CZ2265" s="9"/>
      <c r="DA2265" s="9"/>
      <c r="DB2265" s="9"/>
      <c r="DC2265" s="9"/>
      <c r="DD2265" s="9"/>
      <c r="DE2265" s="9"/>
      <c r="DF2265" s="9"/>
      <c r="DG2265" s="9"/>
      <c r="DH2265" s="9"/>
      <c r="DI2265" s="9"/>
      <c r="DJ2265" s="9"/>
      <c r="DK2265" s="9"/>
      <c r="DL2265" s="9"/>
      <c r="DM2265" s="9"/>
      <c r="DN2265" s="9"/>
      <c r="DO2265" s="9"/>
      <c r="DP2265" s="9"/>
      <c r="DQ2265" s="9"/>
      <c r="DR2265" s="9"/>
      <c r="DS2265" s="9"/>
      <c r="DT2265" s="9"/>
      <c r="DU2265" s="9"/>
      <c r="DV2265" s="9"/>
      <c r="DW2265" s="9"/>
      <c r="DX2265" s="9"/>
      <c r="DY2265" s="9"/>
      <c r="DZ2265" s="9"/>
      <c r="EA2265" s="9"/>
      <c r="EB2265" s="9"/>
      <c r="EC2265" s="9"/>
      <c r="ED2265" s="9"/>
      <c r="EE2265" s="9"/>
      <c r="EF2265" s="9"/>
      <c r="EG2265" s="9"/>
      <c r="EH2265" s="9"/>
      <c r="EI2265" s="9"/>
      <c r="EJ2265" s="9"/>
      <c r="EK2265" s="9"/>
      <c r="EL2265" s="9"/>
      <c r="EM2265" s="9"/>
      <c r="EN2265" s="9"/>
      <c r="EO2265" s="9"/>
      <c r="EP2265" s="9"/>
      <c r="EQ2265" s="9"/>
      <c r="ER2265" s="9"/>
      <c r="ES2265" s="9"/>
      <c r="ET2265" s="9"/>
      <c r="EU2265" s="9"/>
      <c r="EV2265" s="9"/>
      <c r="EW2265" s="9"/>
      <c r="EX2265" s="9"/>
      <c r="EY2265" s="9"/>
      <c r="EZ2265" s="9"/>
      <c r="FA2265" s="9"/>
      <c r="FB2265" s="9"/>
      <c r="FC2265" s="9"/>
      <c r="FD2265" s="9"/>
      <c r="FE2265" s="9"/>
      <c r="FF2265" s="9"/>
      <c r="FG2265" s="9"/>
      <c r="FH2265" s="9"/>
      <c r="FI2265" s="9"/>
      <c r="FJ2265" s="9"/>
      <c r="FK2265" s="9"/>
      <c r="FL2265" s="9"/>
      <c r="FM2265" s="9"/>
      <c r="FN2265" s="9"/>
      <c r="FO2265" s="9"/>
      <c r="FP2265" s="9"/>
      <c r="FQ2265" s="9"/>
      <c r="FR2265" s="9"/>
      <c r="FS2265" s="9"/>
      <c r="FT2265" s="9"/>
      <c r="FU2265" s="9"/>
      <c r="FV2265" s="9"/>
      <c r="FW2265" s="9"/>
      <c r="FX2265" s="9"/>
      <c r="FY2265" s="9"/>
      <c r="FZ2265" s="9"/>
      <c r="GA2265" s="9"/>
      <c r="GB2265" s="9"/>
      <c r="GC2265" s="9"/>
      <c r="GD2265" s="9"/>
      <c r="GE2265" s="9"/>
      <c r="GF2265" s="9"/>
    </row>
    <row r="2266" spans="2:188" s="95" customFormat="1">
      <c r="B2266" s="96"/>
      <c r="C2266" s="96"/>
      <c r="D2266" s="96"/>
      <c r="E2266" s="173"/>
      <c r="F2266" s="105"/>
      <c r="G2266" s="97"/>
      <c r="L2266" s="107"/>
      <c r="M2266" s="98"/>
      <c r="N2266" s="99"/>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9"/>
      <c r="AW2266" s="9"/>
      <c r="AX2266" s="9"/>
      <c r="AY2266" s="9"/>
      <c r="AZ2266" s="9"/>
      <c r="BA2266" s="9"/>
      <c r="BB2266" s="9"/>
      <c r="BC2266" s="9"/>
      <c r="BD2266" s="9"/>
      <c r="BE2266" s="9"/>
      <c r="BF2266" s="9"/>
      <c r="BG2266" s="9"/>
      <c r="BH2266" s="9"/>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c r="CZ2266" s="9"/>
      <c r="DA2266" s="9"/>
      <c r="DB2266" s="9"/>
      <c r="DC2266" s="9"/>
      <c r="DD2266" s="9"/>
      <c r="DE2266" s="9"/>
      <c r="DF2266" s="9"/>
      <c r="DG2266" s="9"/>
      <c r="DH2266" s="9"/>
      <c r="DI2266" s="9"/>
      <c r="DJ2266" s="9"/>
      <c r="DK2266" s="9"/>
      <c r="DL2266" s="9"/>
      <c r="DM2266" s="9"/>
      <c r="DN2266" s="9"/>
      <c r="DO2266" s="9"/>
      <c r="DP2266" s="9"/>
      <c r="DQ2266" s="9"/>
      <c r="DR2266" s="9"/>
      <c r="DS2266" s="9"/>
      <c r="DT2266" s="9"/>
      <c r="DU2266" s="9"/>
      <c r="DV2266" s="9"/>
      <c r="DW2266" s="9"/>
      <c r="DX2266" s="9"/>
      <c r="DY2266" s="9"/>
      <c r="DZ2266" s="9"/>
      <c r="EA2266" s="9"/>
      <c r="EB2266" s="9"/>
      <c r="EC2266" s="9"/>
      <c r="ED2266" s="9"/>
      <c r="EE2266" s="9"/>
      <c r="EF2266" s="9"/>
      <c r="EG2266" s="9"/>
      <c r="EH2266" s="9"/>
      <c r="EI2266" s="9"/>
      <c r="EJ2266" s="9"/>
      <c r="EK2266" s="9"/>
      <c r="EL2266" s="9"/>
      <c r="EM2266" s="9"/>
      <c r="EN2266" s="9"/>
      <c r="EO2266" s="9"/>
      <c r="EP2266" s="9"/>
      <c r="EQ2266" s="9"/>
      <c r="ER2266" s="9"/>
      <c r="ES2266" s="9"/>
      <c r="ET2266" s="9"/>
      <c r="EU2266" s="9"/>
      <c r="EV2266" s="9"/>
      <c r="EW2266" s="9"/>
      <c r="EX2266" s="9"/>
      <c r="EY2266" s="9"/>
      <c r="EZ2266" s="9"/>
      <c r="FA2266" s="9"/>
      <c r="FB2266" s="9"/>
      <c r="FC2266" s="9"/>
      <c r="FD2266" s="9"/>
      <c r="FE2266" s="9"/>
      <c r="FF2266" s="9"/>
      <c r="FG2266" s="9"/>
      <c r="FH2266" s="9"/>
      <c r="FI2266" s="9"/>
      <c r="FJ2266" s="9"/>
      <c r="FK2266" s="9"/>
      <c r="FL2266" s="9"/>
      <c r="FM2266" s="9"/>
      <c r="FN2266" s="9"/>
      <c r="FO2266" s="9"/>
      <c r="FP2266" s="9"/>
      <c r="FQ2266" s="9"/>
      <c r="FR2266" s="9"/>
      <c r="FS2266" s="9"/>
      <c r="FT2266" s="9"/>
      <c r="FU2266" s="9"/>
      <c r="FV2266" s="9"/>
      <c r="FW2266" s="9"/>
      <c r="FX2266" s="9"/>
      <c r="FY2266" s="9"/>
      <c r="FZ2266" s="9"/>
      <c r="GA2266" s="9"/>
      <c r="GB2266" s="9"/>
      <c r="GC2266" s="9"/>
      <c r="GD2266" s="9"/>
      <c r="GE2266" s="9"/>
      <c r="GF2266" s="9"/>
    </row>
    <row r="2267" spans="2:188" s="95" customFormat="1">
      <c r="B2267" s="96"/>
      <c r="C2267" s="96"/>
      <c r="D2267" s="96"/>
      <c r="E2267" s="173"/>
      <c r="F2267" s="105"/>
      <c r="G2267" s="97"/>
      <c r="L2267" s="107"/>
      <c r="M2267" s="98"/>
      <c r="N2267" s="99"/>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9"/>
      <c r="AW2267" s="9"/>
      <c r="AX2267" s="9"/>
      <c r="AY2267" s="9"/>
      <c r="AZ2267" s="9"/>
      <c r="BA2267" s="9"/>
      <c r="BB2267" s="9"/>
      <c r="BC2267" s="9"/>
      <c r="BD2267" s="9"/>
      <c r="BE2267" s="9"/>
      <c r="BF2267" s="9"/>
      <c r="BG2267" s="9"/>
      <c r="BH2267" s="9"/>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c r="CZ2267" s="9"/>
      <c r="DA2267" s="9"/>
      <c r="DB2267" s="9"/>
      <c r="DC2267" s="9"/>
      <c r="DD2267" s="9"/>
      <c r="DE2267" s="9"/>
      <c r="DF2267" s="9"/>
      <c r="DG2267" s="9"/>
      <c r="DH2267" s="9"/>
      <c r="DI2267" s="9"/>
      <c r="DJ2267" s="9"/>
      <c r="DK2267" s="9"/>
      <c r="DL2267" s="9"/>
      <c r="DM2267" s="9"/>
      <c r="DN2267" s="9"/>
      <c r="DO2267" s="9"/>
      <c r="DP2267" s="9"/>
      <c r="DQ2267" s="9"/>
      <c r="DR2267" s="9"/>
      <c r="DS2267" s="9"/>
      <c r="DT2267" s="9"/>
      <c r="DU2267" s="9"/>
      <c r="DV2267" s="9"/>
      <c r="DW2267" s="9"/>
      <c r="DX2267" s="9"/>
      <c r="DY2267" s="9"/>
      <c r="DZ2267" s="9"/>
      <c r="EA2267" s="9"/>
      <c r="EB2267" s="9"/>
      <c r="EC2267" s="9"/>
      <c r="ED2267" s="9"/>
      <c r="EE2267" s="9"/>
      <c r="EF2267" s="9"/>
      <c r="EG2267" s="9"/>
      <c r="EH2267" s="9"/>
      <c r="EI2267" s="9"/>
      <c r="EJ2267" s="9"/>
      <c r="EK2267" s="9"/>
      <c r="EL2267" s="9"/>
      <c r="EM2267" s="9"/>
      <c r="EN2267" s="9"/>
      <c r="EO2267" s="9"/>
      <c r="EP2267" s="9"/>
      <c r="EQ2267" s="9"/>
      <c r="ER2267" s="9"/>
      <c r="ES2267" s="9"/>
      <c r="ET2267" s="9"/>
      <c r="EU2267" s="9"/>
      <c r="EV2267" s="9"/>
      <c r="EW2267" s="9"/>
      <c r="EX2267" s="9"/>
      <c r="EY2267" s="9"/>
      <c r="EZ2267" s="9"/>
      <c r="FA2267" s="9"/>
      <c r="FB2267" s="9"/>
      <c r="FC2267" s="9"/>
      <c r="FD2267" s="9"/>
      <c r="FE2267" s="9"/>
      <c r="FF2267" s="9"/>
      <c r="FG2267" s="9"/>
      <c r="FH2267" s="9"/>
      <c r="FI2267" s="9"/>
      <c r="FJ2267" s="9"/>
      <c r="FK2267" s="9"/>
      <c r="FL2267" s="9"/>
      <c r="FM2267" s="9"/>
      <c r="FN2267" s="9"/>
      <c r="FO2267" s="9"/>
      <c r="FP2267" s="9"/>
      <c r="FQ2267" s="9"/>
      <c r="FR2267" s="9"/>
      <c r="FS2267" s="9"/>
      <c r="FT2267" s="9"/>
      <c r="FU2267" s="9"/>
      <c r="FV2267" s="9"/>
      <c r="FW2267" s="9"/>
      <c r="FX2267" s="9"/>
      <c r="FY2267" s="9"/>
      <c r="FZ2267" s="9"/>
      <c r="GA2267" s="9"/>
      <c r="GB2267" s="9"/>
      <c r="GC2267" s="9"/>
      <c r="GD2267" s="9"/>
      <c r="GE2267" s="9"/>
      <c r="GF2267" s="9"/>
    </row>
    <row r="2268" spans="2:188" s="95" customFormat="1">
      <c r="B2268" s="96"/>
      <c r="C2268" s="96"/>
      <c r="D2268" s="96"/>
      <c r="E2268" s="173"/>
      <c r="F2268" s="105"/>
      <c r="G2268" s="97"/>
      <c r="L2268" s="107"/>
      <c r="M2268" s="98"/>
      <c r="N2268" s="99"/>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9"/>
      <c r="AW2268" s="9"/>
      <c r="AX2268" s="9"/>
      <c r="AY2268" s="9"/>
      <c r="AZ2268" s="9"/>
      <c r="BA2268" s="9"/>
      <c r="BB2268" s="9"/>
      <c r="BC2268" s="9"/>
      <c r="BD2268" s="9"/>
      <c r="BE2268" s="9"/>
      <c r="BF2268" s="9"/>
      <c r="BG2268" s="9"/>
      <c r="BH2268" s="9"/>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c r="CZ2268" s="9"/>
      <c r="DA2268" s="9"/>
      <c r="DB2268" s="9"/>
      <c r="DC2268" s="9"/>
      <c r="DD2268" s="9"/>
      <c r="DE2268" s="9"/>
      <c r="DF2268" s="9"/>
      <c r="DG2268" s="9"/>
      <c r="DH2268" s="9"/>
      <c r="DI2268" s="9"/>
      <c r="DJ2268" s="9"/>
      <c r="DK2268" s="9"/>
      <c r="DL2268" s="9"/>
      <c r="DM2268" s="9"/>
      <c r="DN2268" s="9"/>
      <c r="DO2268" s="9"/>
      <c r="DP2268" s="9"/>
      <c r="DQ2268" s="9"/>
      <c r="DR2268" s="9"/>
      <c r="DS2268" s="9"/>
      <c r="DT2268" s="9"/>
      <c r="DU2268" s="9"/>
      <c r="DV2268" s="9"/>
      <c r="DW2268" s="9"/>
      <c r="DX2268" s="9"/>
      <c r="DY2268" s="9"/>
      <c r="DZ2268" s="9"/>
      <c r="EA2268" s="9"/>
      <c r="EB2268" s="9"/>
      <c r="EC2268" s="9"/>
      <c r="ED2268" s="9"/>
      <c r="EE2268" s="9"/>
      <c r="EF2268" s="9"/>
      <c r="EG2268" s="9"/>
      <c r="EH2268" s="9"/>
      <c r="EI2268" s="9"/>
      <c r="EJ2268" s="9"/>
      <c r="EK2268" s="9"/>
      <c r="EL2268" s="9"/>
      <c r="EM2268" s="9"/>
      <c r="EN2268" s="9"/>
      <c r="EO2268" s="9"/>
      <c r="EP2268" s="9"/>
      <c r="EQ2268" s="9"/>
      <c r="ER2268" s="9"/>
      <c r="ES2268" s="9"/>
      <c r="ET2268" s="9"/>
      <c r="EU2268" s="9"/>
      <c r="EV2268" s="9"/>
      <c r="EW2268" s="9"/>
      <c r="EX2268" s="9"/>
      <c r="EY2268" s="9"/>
      <c r="EZ2268" s="9"/>
      <c r="FA2268" s="9"/>
      <c r="FB2268" s="9"/>
      <c r="FC2268" s="9"/>
      <c r="FD2268" s="9"/>
      <c r="FE2268" s="9"/>
      <c r="FF2268" s="9"/>
      <c r="FG2268" s="9"/>
      <c r="FH2268" s="9"/>
      <c r="FI2268" s="9"/>
      <c r="FJ2268" s="9"/>
      <c r="FK2268" s="9"/>
      <c r="FL2268" s="9"/>
      <c r="FM2268" s="9"/>
      <c r="FN2268" s="9"/>
      <c r="FO2268" s="9"/>
      <c r="FP2268" s="9"/>
      <c r="FQ2268" s="9"/>
      <c r="FR2268" s="9"/>
      <c r="FS2268" s="9"/>
      <c r="FT2268" s="9"/>
      <c r="FU2268" s="9"/>
      <c r="FV2268" s="9"/>
      <c r="FW2268" s="9"/>
      <c r="FX2268" s="9"/>
      <c r="FY2268" s="9"/>
      <c r="FZ2268" s="9"/>
      <c r="GA2268" s="9"/>
      <c r="GB2268" s="9"/>
      <c r="GC2268" s="9"/>
      <c r="GD2268" s="9"/>
      <c r="GE2268" s="9"/>
      <c r="GF2268" s="9"/>
    </row>
    <row r="2269" spans="2:188" s="95" customFormat="1">
      <c r="B2269" s="96"/>
      <c r="C2269" s="96"/>
      <c r="D2269" s="96"/>
      <c r="E2269" s="173"/>
      <c r="F2269" s="105"/>
      <c r="G2269" s="97"/>
      <c r="L2269" s="107"/>
      <c r="M2269" s="98"/>
      <c r="N2269" s="99"/>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9"/>
      <c r="AW2269" s="9"/>
      <c r="AX2269" s="9"/>
      <c r="AY2269" s="9"/>
      <c r="AZ2269" s="9"/>
      <c r="BA2269" s="9"/>
      <c r="BB2269" s="9"/>
      <c r="BC2269" s="9"/>
      <c r="BD2269" s="9"/>
      <c r="BE2269" s="9"/>
      <c r="BF2269" s="9"/>
      <c r="BG2269" s="9"/>
      <c r="BH2269" s="9"/>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c r="CZ2269" s="9"/>
      <c r="DA2269" s="9"/>
      <c r="DB2269" s="9"/>
      <c r="DC2269" s="9"/>
      <c r="DD2269" s="9"/>
      <c r="DE2269" s="9"/>
      <c r="DF2269" s="9"/>
      <c r="DG2269" s="9"/>
      <c r="DH2269" s="9"/>
      <c r="DI2269" s="9"/>
      <c r="DJ2269" s="9"/>
      <c r="DK2269" s="9"/>
      <c r="DL2269" s="9"/>
      <c r="DM2269" s="9"/>
      <c r="DN2269" s="9"/>
      <c r="DO2269" s="9"/>
      <c r="DP2269" s="9"/>
      <c r="DQ2269" s="9"/>
      <c r="DR2269" s="9"/>
      <c r="DS2269" s="9"/>
      <c r="DT2269" s="9"/>
      <c r="DU2269" s="9"/>
      <c r="DV2269" s="9"/>
      <c r="DW2269" s="9"/>
      <c r="DX2269" s="9"/>
      <c r="DY2269" s="9"/>
      <c r="DZ2269" s="9"/>
      <c r="EA2269" s="9"/>
      <c r="EB2269" s="9"/>
      <c r="EC2269" s="9"/>
      <c r="ED2269" s="9"/>
      <c r="EE2269" s="9"/>
      <c r="EF2269" s="9"/>
      <c r="EG2269" s="9"/>
      <c r="EH2269" s="9"/>
      <c r="EI2269" s="9"/>
      <c r="EJ2269" s="9"/>
      <c r="EK2269" s="9"/>
      <c r="EL2269" s="9"/>
      <c r="EM2269" s="9"/>
      <c r="EN2269" s="9"/>
      <c r="EO2269" s="9"/>
      <c r="EP2269" s="9"/>
      <c r="EQ2269" s="9"/>
      <c r="ER2269" s="9"/>
      <c r="ES2269" s="9"/>
      <c r="ET2269" s="9"/>
      <c r="EU2269" s="9"/>
      <c r="EV2269" s="9"/>
      <c r="EW2269" s="9"/>
      <c r="EX2269" s="9"/>
      <c r="EY2269" s="9"/>
      <c r="EZ2269" s="9"/>
      <c r="FA2269" s="9"/>
      <c r="FB2269" s="9"/>
      <c r="FC2269" s="9"/>
      <c r="FD2269" s="9"/>
      <c r="FE2269" s="9"/>
      <c r="FF2269" s="9"/>
      <c r="FG2269" s="9"/>
      <c r="FH2269" s="9"/>
      <c r="FI2269" s="9"/>
      <c r="FJ2269" s="9"/>
      <c r="FK2269" s="9"/>
      <c r="FL2269" s="9"/>
      <c r="FM2269" s="9"/>
      <c r="FN2269" s="9"/>
      <c r="FO2269" s="9"/>
      <c r="FP2269" s="9"/>
      <c r="FQ2269" s="9"/>
      <c r="FR2269" s="9"/>
      <c r="FS2269" s="9"/>
      <c r="FT2269" s="9"/>
      <c r="FU2269" s="9"/>
      <c r="FV2269" s="9"/>
      <c r="FW2269" s="9"/>
      <c r="FX2269" s="9"/>
      <c r="FY2269" s="9"/>
      <c r="FZ2269" s="9"/>
      <c r="GA2269" s="9"/>
      <c r="GB2269" s="9"/>
      <c r="GC2269" s="9"/>
      <c r="GD2269" s="9"/>
      <c r="GE2269" s="9"/>
      <c r="GF2269" s="9"/>
    </row>
    <row r="2270" spans="2:188" s="95" customFormat="1">
      <c r="B2270" s="96"/>
      <c r="C2270" s="96"/>
      <c r="D2270" s="96"/>
      <c r="E2270" s="173"/>
      <c r="F2270" s="105"/>
      <c r="G2270" s="97"/>
      <c r="L2270" s="107"/>
      <c r="M2270" s="98"/>
      <c r="N2270" s="99"/>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c r="DR2270" s="9"/>
      <c r="DS2270" s="9"/>
      <c r="DT2270" s="9"/>
      <c r="DU2270" s="9"/>
      <c r="DV2270" s="9"/>
      <c r="DW2270" s="9"/>
      <c r="DX2270" s="9"/>
      <c r="DY2270" s="9"/>
      <c r="DZ2270" s="9"/>
      <c r="EA2270" s="9"/>
      <c r="EB2270" s="9"/>
      <c r="EC2270" s="9"/>
      <c r="ED2270" s="9"/>
      <c r="EE2270" s="9"/>
      <c r="EF2270" s="9"/>
      <c r="EG2270" s="9"/>
      <c r="EH2270" s="9"/>
      <c r="EI2270" s="9"/>
      <c r="EJ2270" s="9"/>
      <c r="EK2270" s="9"/>
      <c r="EL2270" s="9"/>
      <c r="EM2270" s="9"/>
      <c r="EN2270" s="9"/>
      <c r="EO2270" s="9"/>
      <c r="EP2270" s="9"/>
      <c r="EQ2270" s="9"/>
      <c r="ER2270" s="9"/>
      <c r="ES2270" s="9"/>
      <c r="ET2270" s="9"/>
      <c r="EU2270" s="9"/>
      <c r="EV2270" s="9"/>
      <c r="EW2270" s="9"/>
      <c r="EX2270" s="9"/>
      <c r="EY2270" s="9"/>
      <c r="EZ2270" s="9"/>
      <c r="FA2270" s="9"/>
      <c r="FB2270" s="9"/>
      <c r="FC2270" s="9"/>
      <c r="FD2270" s="9"/>
      <c r="FE2270" s="9"/>
      <c r="FF2270" s="9"/>
      <c r="FG2270" s="9"/>
      <c r="FH2270" s="9"/>
      <c r="FI2270" s="9"/>
      <c r="FJ2270" s="9"/>
      <c r="FK2270" s="9"/>
      <c r="FL2270" s="9"/>
      <c r="FM2270" s="9"/>
      <c r="FN2270" s="9"/>
      <c r="FO2270" s="9"/>
      <c r="FP2270" s="9"/>
      <c r="FQ2270" s="9"/>
      <c r="FR2270" s="9"/>
      <c r="FS2270" s="9"/>
      <c r="FT2270" s="9"/>
      <c r="FU2270" s="9"/>
      <c r="FV2270" s="9"/>
      <c r="FW2270" s="9"/>
      <c r="FX2270" s="9"/>
      <c r="FY2270" s="9"/>
      <c r="FZ2270" s="9"/>
      <c r="GA2270" s="9"/>
      <c r="GB2270" s="9"/>
      <c r="GC2270" s="9"/>
      <c r="GD2270" s="9"/>
      <c r="GE2270" s="9"/>
      <c r="GF2270" s="9"/>
    </row>
    <row r="2271" spans="2:188" s="95" customFormat="1">
      <c r="B2271" s="96"/>
      <c r="C2271" s="96"/>
      <c r="D2271" s="96"/>
      <c r="E2271" s="173"/>
      <c r="F2271" s="105"/>
      <c r="G2271" s="97"/>
      <c r="L2271" s="107"/>
      <c r="M2271" s="98"/>
      <c r="N2271" s="99"/>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9"/>
      <c r="AW2271" s="9"/>
      <c r="AX2271" s="9"/>
      <c r="AY2271" s="9"/>
      <c r="AZ2271" s="9"/>
      <c r="BA2271" s="9"/>
      <c r="BB2271" s="9"/>
      <c r="BC2271" s="9"/>
      <c r="BD2271" s="9"/>
      <c r="BE2271" s="9"/>
      <c r="BF2271" s="9"/>
      <c r="BG2271" s="9"/>
      <c r="BH2271" s="9"/>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c r="CZ2271" s="9"/>
      <c r="DA2271" s="9"/>
      <c r="DB2271" s="9"/>
      <c r="DC2271" s="9"/>
      <c r="DD2271" s="9"/>
      <c r="DE2271" s="9"/>
      <c r="DF2271" s="9"/>
      <c r="DG2271" s="9"/>
      <c r="DH2271" s="9"/>
      <c r="DI2271" s="9"/>
      <c r="DJ2271" s="9"/>
      <c r="DK2271" s="9"/>
      <c r="DL2271" s="9"/>
      <c r="DM2271" s="9"/>
      <c r="DN2271" s="9"/>
      <c r="DO2271" s="9"/>
      <c r="DP2271" s="9"/>
      <c r="DQ2271" s="9"/>
      <c r="DR2271" s="9"/>
      <c r="DS2271" s="9"/>
      <c r="DT2271" s="9"/>
      <c r="DU2271" s="9"/>
      <c r="DV2271" s="9"/>
      <c r="DW2271" s="9"/>
      <c r="DX2271" s="9"/>
      <c r="DY2271" s="9"/>
      <c r="DZ2271" s="9"/>
      <c r="EA2271" s="9"/>
      <c r="EB2271" s="9"/>
      <c r="EC2271" s="9"/>
      <c r="ED2271" s="9"/>
      <c r="EE2271" s="9"/>
      <c r="EF2271" s="9"/>
      <c r="EG2271" s="9"/>
      <c r="EH2271" s="9"/>
      <c r="EI2271" s="9"/>
      <c r="EJ2271" s="9"/>
      <c r="EK2271" s="9"/>
      <c r="EL2271" s="9"/>
      <c r="EM2271" s="9"/>
      <c r="EN2271" s="9"/>
      <c r="EO2271" s="9"/>
      <c r="EP2271" s="9"/>
      <c r="EQ2271" s="9"/>
      <c r="ER2271" s="9"/>
      <c r="ES2271" s="9"/>
      <c r="ET2271" s="9"/>
      <c r="EU2271" s="9"/>
      <c r="EV2271" s="9"/>
      <c r="EW2271" s="9"/>
      <c r="EX2271" s="9"/>
      <c r="EY2271" s="9"/>
      <c r="EZ2271" s="9"/>
      <c r="FA2271" s="9"/>
      <c r="FB2271" s="9"/>
      <c r="FC2271" s="9"/>
      <c r="FD2271" s="9"/>
      <c r="FE2271" s="9"/>
      <c r="FF2271" s="9"/>
      <c r="FG2271" s="9"/>
      <c r="FH2271" s="9"/>
      <c r="FI2271" s="9"/>
      <c r="FJ2271" s="9"/>
      <c r="FK2271" s="9"/>
      <c r="FL2271" s="9"/>
      <c r="FM2271" s="9"/>
      <c r="FN2271" s="9"/>
      <c r="FO2271" s="9"/>
      <c r="FP2271" s="9"/>
      <c r="FQ2271" s="9"/>
      <c r="FR2271" s="9"/>
      <c r="FS2271" s="9"/>
      <c r="FT2271" s="9"/>
      <c r="FU2271" s="9"/>
      <c r="FV2271" s="9"/>
      <c r="FW2271" s="9"/>
      <c r="FX2271" s="9"/>
      <c r="FY2271" s="9"/>
      <c r="FZ2271" s="9"/>
      <c r="GA2271" s="9"/>
      <c r="GB2271" s="9"/>
      <c r="GC2271" s="9"/>
      <c r="GD2271" s="9"/>
      <c r="GE2271" s="9"/>
      <c r="GF2271" s="9"/>
    </row>
    <row r="2272" spans="2:188" s="95" customFormat="1">
      <c r="B2272" s="96"/>
      <c r="C2272" s="96"/>
      <c r="D2272" s="96"/>
      <c r="E2272" s="173"/>
      <c r="F2272" s="105"/>
      <c r="G2272" s="97"/>
      <c r="L2272" s="107"/>
      <c r="M2272" s="98"/>
      <c r="N2272" s="99"/>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9"/>
      <c r="AW2272" s="9"/>
      <c r="AX2272" s="9"/>
      <c r="AY2272" s="9"/>
      <c r="AZ2272" s="9"/>
      <c r="BA2272" s="9"/>
      <c r="BB2272" s="9"/>
      <c r="BC2272" s="9"/>
      <c r="BD2272" s="9"/>
      <c r="BE2272" s="9"/>
      <c r="BF2272" s="9"/>
      <c r="BG2272" s="9"/>
      <c r="BH2272" s="9"/>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c r="CZ2272" s="9"/>
      <c r="DA2272" s="9"/>
      <c r="DB2272" s="9"/>
      <c r="DC2272" s="9"/>
      <c r="DD2272" s="9"/>
      <c r="DE2272" s="9"/>
      <c r="DF2272" s="9"/>
      <c r="DG2272" s="9"/>
      <c r="DH2272" s="9"/>
      <c r="DI2272" s="9"/>
      <c r="DJ2272" s="9"/>
      <c r="DK2272" s="9"/>
      <c r="DL2272" s="9"/>
      <c r="DM2272" s="9"/>
      <c r="DN2272" s="9"/>
      <c r="DO2272" s="9"/>
      <c r="DP2272" s="9"/>
      <c r="DQ2272" s="9"/>
      <c r="DR2272" s="9"/>
      <c r="DS2272" s="9"/>
      <c r="DT2272" s="9"/>
      <c r="DU2272" s="9"/>
      <c r="DV2272" s="9"/>
      <c r="DW2272" s="9"/>
      <c r="DX2272" s="9"/>
      <c r="DY2272" s="9"/>
      <c r="DZ2272" s="9"/>
      <c r="EA2272" s="9"/>
      <c r="EB2272" s="9"/>
      <c r="EC2272" s="9"/>
      <c r="ED2272" s="9"/>
      <c r="EE2272" s="9"/>
      <c r="EF2272" s="9"/>
      <c r="EG2272" s="9"/>
      <c r="EH2272" s="9"/>
      <c r="EI2272" s="9"/>
      <c r="EJ2272" s="9"/>
      <c r="EK2272" s="9"/>
      <c r="EL2272" s="9"/>
      <c r="EM2272" s="9"/>
      <c r="EN2272" s="9"/>
      <c r="EO2272" s="9"/>
      <c r="EP2272" s="9"/>
      <c r="EQ2272" s="9"/>
      <c r="ER2272" s="9"/>
      <c r="ES2272" s="9"/>
      <c r="ET2272" s="9"/>
      <c r="EU2272" s="9"/>
      <c r="EV2272" s="9"/>
      <c r="EW2272" s="9"/>
      <c r="EX2272" s="9"/>
      <c r="EY2272" s="9"/>
      <c r="EZ2272" s="9"/>
      <c r="FA2272" s="9"/>
      <c r="FB2272" s="9"/>
      <c r="FC2272" s="9"/>
      <c r="FD2272" s="9"/>
      <c r="FE2272" s="9"/>
      <c r="FF2272" s="9"/>
      <c r="FG2272" s="9"/>
      <c r="FH2272" s="9"/>
      <c r="FI2272" s="9"/>
      <c r="FJ2272" s="9"/>
      <c r="FK2272" s="9"/>
      <c r="FL2272" s="9"/>
      <c r="FM2272" s="9"/>
      <c r="FN2272" s="9"/>
      <c r="FO2272" s="9"/>
      <c r="FP2272" s="9"/>
      <c r="FQ2272" s="9"/>
      <c r="FR2272" s="9"/>
      <c r="FS2272" s="9"/>
      <c r="FT2272" s="9"/>
      <c r="FU2272" s="9"/>
      <c r="FV2272" s="9"/>
      <c r="FW2272" s="9"/>
      <c r="FX2272" s="9"/>
      <c r="FY2272" s="9"/>
      <c r="FZ2272" s="9"/>
      <c r="GA2272" s="9"/>
      <c r="GB2272" s="9"/>
      <c r="GC2272" s="9"/>
      <c r="GD2272" s="9"/>
      <c r="GE2272" s="9"/>
      <c r="GF2272" s="9"/>
    </row>
    <row r="2273" spans="2:188" s="95" customFormat="1">
      <c r="B2273" s="96"/>
      <c r="C2273" s="96"/>
      <c r="D2273" s="96"/>
      <c r="E2273" s="173"/>
      <c r="F2273" s="105"/>
      <c r="G2273" s="97"/>
      <c r="L2273" s="107"/>
      <c r="M2273" s="98"/>
      <c r="N2273" s="99"/>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c r="DR2273" s="9"/>
      <c r="DS2273" s="9"/>
      <c r="DT2273" s="9"/>
      <c r="DU2273" s="9"/>
      <c r="DV2273" s="9"/>
      <c r="DW2273" s="9"/>
      <c r="DX2273" s="9"/>
      <c r="DY2273" s="9"/>
      <c r="DZ2273" s="9"/>
      <c r="EA2273" s="9"/>
      <c r="EB2273" s="9"/>
      <c r="EC2273" s="9"/>
      <c r="ED2273" s="9"/>
      <c r="EE2273" s="9"/>
      <c r="EF2273" s="9"/>
      <c r="EG2273" s="9"/>
      <c r="EH2273" s="9"/>
      <c r="EI2273" s="9"/>
      <c r="EJ2273" s="9"/>
      <c r="EK2273" s="9"/>
      <c r="EL2273" s="9"/>
      <c r="EM2273" s="9"/>
      <c r="EN2273" s="9"/>
      <c r="EO2273" s="9"/>
      <c r="EP2273" s="9"/>
      <c r="EQ2273" s="9"/>
      <c r="ER2273" s="9"/>
      <c r="ES2273" s="9"/>
      <c r="ET2273" s="9"/>
      <c r="EU2273" s="9"/>
      <c r="EV2273" s="9"/>
      <c r="EW2273" s="9"/>
      <c r="EX2273" s="9"/>
      <c r="EY2273" s="9"/>
      <c r="EZ2273" s="9"/>
      <c r="FA2273" s="9"/>
      <c r="FB2273" s="9"/>
      <c r="FC2273" s="9"/>
      <c r="FD2273" s="9"/>
      <c r="FE2273" s="9"/>
      <c r="FF2273" s="9"/>
      <c r="FG2273" s="9"/>
      <c r="FH2273" s="9"/>
      <c r="FI2273" s="9"/>
      <c r="FJ2273" s="9"/>
      <c r="FK2273" s="9"/>
      <c r="FL2273" s="9"/>
      <c r="FM2273" s="9"/>
      <c r="FN2273" s="9"/>
      <c r="FO2273" s="9"/>
      <c r="FP2273" s="9"/>
      <c r="FQ2273" s="9"/>
      <c r="FR2273" s="9"/>
      <c r="FS2273" s="9"/>
      <c r="FT2273" s="9"/>
      <c r="FU2273" s="9"/>
      <c r="FV2273" s="9"/>
      <c r="FW2273" s="9"/>
      <c r="FX2273" s="9"/>
      <c r="FY2273" s="9"/>
      <c r="FZ2273" s="9"/>
      <c r="GA2273" s="9"/>
      <c r="GB2273" s="9"/>
      <c r="GC2273" s="9"/>
      <c r="GD2273" s="9"/>
      <c r="GE2273" s="9"/>
      <c r="GF2273" s="9"/>
    </row>
    <row r="2274" spans="2:188" s="95" customFormat="1">
      <c r="B2274" s="96"/>
      <c r="C2274" s="96"/>
      <c r="D2274" s="96"/>
      <c r="E2274" s="173"/>
      <c r="F2274" s="105"/>
      <c r="G2274" s="97"/>
      <c r="L2274" s="107"/>
      <c r="M2274" s="98"/>
      <c r="N2274" s="99"/>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9"/>
      <c r="AW2274" s="9"/>
      <c r="AX2274" s="9"/>
      <c r="AY2274" s="9"/>
      <c r="AZ2274" s="9"/>
      <c r="BA2274" s="9"/>
      <c r="BB2274" s="9"/>
      <c r="BC2274" s="9"/>
      <c r="BD2274" s="9"/>
      <c r="BE2274" s="9"/>
      <c r="BF2274" s="9"/>
      <c r="BG2274" s="9"/>
      <c r="BH2274" s="9"/>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c r="CZ2274" s="9"/>
      <c r="DA2274" s="9"/>
      <c r="DB2274" s="9"/>
      <c r="DC2274" s="9"/>
      <c r="DD2274" s="9"/>
      <c r="DE2274" s="9"/>
      <c r="DF2274" s="9"/>
      <c r="DG2274" s="9"/>
      <c r="DH2274" s="9"/>
      <c r="DI2274" s="9"/>
      <c r="DJ2274" s="9"/>
      <c r="DK2274" s="9"/>
      <c r="DL2274" s="9"/>
      <c r="DM2274" s="9"/>
      <c r="DN2274" s="9"/>
      <c r="DO2274" s="9"/>
      <c r="DP2274" s="9"/>
      <c r="DQ2274" s="9"/>
      <c r="DR2274" s="9"/>
      <c r="DS2274" s="9"/>
      <c r="DT2274" s="9"/>
      <c r="DU2274" s="9"/>
      <c r="DV2274" s="9"/>
      <c r="DW2274" s="9"/>
      <c r="DX2274" s="9"/>
      <c r="DY2274" s="9"/>
      <c r="DZ2274" s="9"/>
      <c r="EA2274" s="9"/>
      <c r="EB2274" s="9"/>
      <c r="EC2274" s="9"/>
      <c r="ED2274" s="9"/>
      <c r="EE2274" s="9"/>
      <c r="EF2274" s="9"/>
      <c r="EG2274" s="9"/>
      <c r="EH2274" s="9"/>
      <c r="EI2274" s="9"/>
      <c r="EJ2274" s="9"/>
      <c r="EK2274" s="9"/>
      <c r="EL2274" s="9"/>
      <c r="EM2274" s="9"/>
      <c r="EN2274" s="9"/>
      <c r="EO2274" s="9"/>
      <c r="EP2274" s="9"/>
      <c r="EQ2274" s="9"/>
      <c r="ER2274" s="9"/>
      <c r="ES2274" s="9"/>
      <c r="ET2274" s="9"/>
      <c r="EU2274" s="9"/>
      <c r="EV2274" s="9"/>
      <c r="EW2274" s="9"/>
      <c r="EX2274" s="9"/>
      <c r="EY2274" s="9"/>
      <c r="EZ2274" s="9"/>
      <c r="FA2274" s="9"/>
      <c r="FB2274" s="9"/>
      <c r="FC2274" s="9"/>
      <c r="FD2274" s="9"/>
      <c r="FE2274" s="9"/>
      <c r="FF2274" s="9"/>
      <c r="FG2274" s="9"/>
      <c r="FH2274" s="9"/>
      <c r="FI2274" s="9"/>
      <c r="FJ2274" s="9"/>
      <c r="FK2274" s="9"/>
      <c r="FL2274" s="9"/>
      <c r="FM2274" s="9"/>
      <c r="FN2274" s="9"/>
      <c r="FO2274" s="9"/>
      <c r="FP2274" s="9"/>
      <c r="FQ2274" s="9"/>
      <c r="FR2274" s="9"/>
      <c r="FS2274" s="9"/>
      <c r="FT2274" s="9"/>
      <c r="FU2274" s="9"/>
      <c r="FV2274" s="9"/>
      <c r="FW2274" s="9"/>
      <c r="FX2274" s="9"/>
      <c r="FY2274" s="9"/>
      <c r="FZ2274" s="9"/>
      <c r="GA2274" s="9"/>
      <c r="GB2274" s="9"/>
      <c r="GC2274" s="9"/>
      <c r="GD2274" s="9"/>
      <c r="GE2274" s="9"/>
      <c r="GF2274" s="9"/>
    </row>
    <row r="2275" spans="2:188" s="95" customFormat="1">
      <c r="B2275" s="96"/>
      <c r="C2275" s="96"/>
      <c r="D2275" s="96"/>
      <c r="E2275" s="173"/>
      <c r="F2275" s="105"/>
      <c r="G2275" s="97"/>
      <c r="L2275" s="107"/>
      <c r="M2275" s="98"/>
      <c r="N2275" s="99"/>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9"/>
      <c r="AW2275" s="9"/>
      <c r="AX2275" s="9"/>
      <c r="AY2275" s="9"/>
      <c r="AZ2275" s="9"/>
      <c r="BA2275" s="9"/>
      <c r="BB2275" s="9"/>
      <c r="BC2275" s="9"/>
      <c r="BD2275" s="9"/>
      <c r="BE2275" s="9"/>
      <c r="BF2275" s="9"/>
      <c r="BG2275" s="9"/>
      <c r="BH2275" s="9"/>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c r="CZ2275" s="9"/>
      <c r="DA2275" s="9"/>
      <c r="DB2275" s="9"/>
      <c r="DC2275" s="9"/>
      <c r="DD2275" s="9"/>
      <c r="DE2275" s="9"/>
      <c r="DF2275" s="9"/>
      <c r="DG2275" s="9"/>
      <c r="DH2275" s="9"/>
      <c r="DI2275" s="9"/>
      <c r="DJ2275" s="9"/>
      <c r="DK2275" s="9"/>
      <c r="DL2275" s="9"/>
      <c r="DM2275" s="9"/>
      <c r="DN2275" s="9"/>
      <c r="DO2275" s="9"/>
      <c r="DP2275" s="9"/>
      <c r="DQ2275" s="9"/>
      <c r="DR2275" s="9"/>
      <c r="DS2275" s="9"/>
      <c r="DT2275" s="9"/>
      <c r="DU2275" s="9"/>
      <c r="DV2275" s="9"/>
      <c r="DW2275" s="9"/>
      <c r="DX2275" s="9"/>
      <c r="DY2275" s="9"/>
      <c r="DZ2275" s="9"/>
      <c r="EA2275" s="9"/>
      <c r="EB2275" s="9"/>
      <c r="EC2275" s="9"/>
      <c r="ED2275" s="9"/>
      <c r="EE2275" s="9"/>
      <c r="EF2275" s="9"/>
      <c r="EG2275" s="9"/>
      <c r="EH2275" s="9"/>
      <c r="EI2275" s="9"/>
      <c r="EJ2275" s="9"/>
      <c r="EK2275" s="9"/>
      <c r="EL2275" s="9"/>
      <c r="EM2275" s="9"/>
      <c r="EN2275" s="9"/>
      <c r="EO2275" s="9"/>
      <c r="EP2275" s="9"/>
      <c r="EQ2275" s="9"/>
      <c r="ER2275" s="9"/>
      <c r="ES2275" s="9"/>
      <c r="ET2275" s="9"/>
      <c r="EU2275" s="9"/>
      <c r="EV2275" s="9"/>
      <c r="EW2275" s="9"/>
      <c r="EX2275" s="9"/>
      <c r="EY2275" s="9"/>
      <c r="EZ2275" s="9"/>
      <c r="FA2275" s="9"/>
      <c r="FB2275" s="9"/>
      <c r="FC2275" s="9"/>
      <c r="FD2275" s="9"/>
      <c r="FE2275" s="9"/>
      <c r="FF2275" s="9"/>
      <c r="FG2275" s="9"/>
      <c r="FH2275" s="9"/>
      <c r="FI2275" s="9"/>
      <c r="FJ2275" s="9"/>
      <c r="FK2275" s="9"/>
      <c r="FL2275" s="9"/>
      <c r="FM2275" s="9"/>
      <c r="FN2275" s="9"/>
      <c r="FO2275" s="9"/>
      <c r="FP2275" s="9"/>
      <c r="FQ2275" s="9"/>
      <c r="FR2275" s="9"/>
      <c r="FS2275" s="9"/>
      <c r="FT2275" s="9"/>
      <c r="FU2275" s="9"/>
      <c r="FV2275" s="9"/>
      <c r="FW2275" s="9"/>
      <c r="FX2275" s="9"/>
      <c r="FY2275" s="9"/>
      <c r="FZ2275" s="9"/>
      <c r="GA2275" s="9"/>
      <c r="GB2275" s="9"/>
      <c r="GC2275" s="9"/>
      <c r="GD2275" s="9"/>
      <c r="GE2275" s="9"/>
      <c r="GF2275" s="9"/>
    </row>
    <row r="2276" spans="2:188" s="95" customFormat="1">
      <c r="B2276" s="96"/>
      <c r="C2276" s="96"/>
      <c r="D2276" s="96"/>
      <c r="E2276" s="173"/>
      <c r="F2276" s="105"/>
      <c r="G2276" s="97"/>
      <c r="L2276" s="107"/>
      <c r="M2276" s="98"/>
      <c r="N2276" s="99"/>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c r="DR2276" s="9"/>
      <c r="DS2276" s="9"/>
      <c r="DT2276" s="9"/>
      <c r="DU2276" s="9"/>
      <c r="DV2276" s="9"/>
      <c r="DW2276" s="9"/>
      <c r="DX2276" s="9"/>
      <c r="DY2276" s="9"/>
      <c r="DZ2276" s="9"/>
      <c r="EA2276" s="9"/>
      <c r="EB2276" s="9"/>
      <c r="EC2276" s="9"/>
      <c r="ED2276" s="9"/>
      <c r="EE2276" s="9"/>
      <c r="EF2276" s="9"/>
      <c r="EG2276" s="9"/>
      <c r="EH2276" s="9"/>
      <c r="EI2276" s="9"/>
      <c r="EJ2276" s="9"/>
      <c r="EK2276" s="9"/>
      <c r="EL2276" s="9"/>
      <c r="EM2276" s="9"/>
      <c r="EN2276" s="9"/>
      <c r="EO2276" s="9"/>
      <c r="EP2276" s="9"/>
      <c r="EQ2276" s="9"/>
      <c r="ER2276" s="9"/>
      <c r="ES2276" s="9"/>
      <c r="ET2276" s="9"/>
      <c r="EU2276" s="9"/>
      <c r="EV2276" s="9"/>
      <c r="EW2276" s="9"/>
      <c r="EX2276" s="9"/>
      <c r="EY2276" s="9"/>
      <c r="EZ2276" s="9"/>
      <c r="FA2276" s="9"/>
      <c r="FB2276" s="9"/>
      <c r="FC2276" s="9"/>
      <c r="FD2276" s="9"/>
      <c r="FE2276" s="9"/>
      <c r="FF2276" s="9"/>
      <c r="FG2276" s="9"/>
      <c r="FH2276" s="9"/>
      <c r="FI2276" s="9"/>
      <c r="FJ2276" s="9"/>
      <c r="FK2276" s="9"/>
      <c r="FL2276" s="9"/>
      <c r="FM2276" s="9"/>
      <c r="FN2276" s="9"/>
      <c r="FO2276" s="9"/>
      <c r="FP2276" s="9"/>
      <c r="FQ2276" s="9"/>
      <c r="FR2276" s="9"/>
      <c r="FS2276" s="9"/>
      <c r="FT2276" s="9"/>
      <c r="FU2276" s="9"/>
      <c r="FV2276" s="9"/>
      <c r="FW2276" s="9"/>
      <c r="FX2276" s="9"/>
      <c r="FY2276" s="9"/>
      <c r="FZ2276" s="9"/>
      <c r="GA2276" s="9"/>
      <c r="GB2276" s="9"/>
      <c r="GC2276" s="9"/>
      <c r="GD2276" s="9"/>
      <c r="GE2276" s="9"/>
      <c r="GF2276" s="9"/>
    </row>
    <row r="2277" spans="2:188" s="95" customFormat="1">
      <c r="B2277" s="96"/>
      <c r="C2277" s="96"/>
      <c r="D2277" s="96"/>
      <c r="E2277" s="173"/>
      <c r="F2277" s="105"/>
      <c r="G2277" s="97"/>
      <c r="L2277" s="107"/>
      <c r="M2277" s="98"/>
      <c r="N2277" s="99"/>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9"/>
      <c r="AW2277" s="9"/>
      <c r="AX2277" s="9"/>
      <c r="AY2277" s="9"/>
      <c r="AZ2277" s="9"/>
      <c r="BA2277" s="9"/>
      <c r="BB2277" s="9"/>
      <c r="BC2277" s="9"/>
      <c r="BD2277" s="9"/>
      <c r="BE2277" s="9"/>
      <c r="BF2277" s="9"/>
      <c r="BG2277" s="9"/>
      <c r="BH2277" s="9"/>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c r="CZ2277" s="9"/>
      <c r="DA2277" s="9"/>
      <c r="DB2277" s="9"/>
      <c r="DC2277" s="9"/>
      <c r="DD2277" s="9"/>
      <c r="DE2277" s="9"/>
      <c r="DF2277" s="9"/>
      <c r="DG2277" s="9"/>
      <c r="DH2277" s="9"/>
      <c r="DI2277" s="9"/>
      <c r="DJ2277" s="9"/>
      <c r="DK2277" s="9"/>
      <c r="DL2277" s="9"/>
      <c r="DM2277" s="9"/>
      <c r="DN2277" s="9"/>
      <c r="DO2277" s="9"/>
      <c r="DP2277" s="9"/>
      <c r="DQ2277" s="9"/>
      <c r="DR2277" s="9"/>
      <c r="DS2277" s="9"/>
      <c r="DT2277" s="9"/>
      <c r="DU2277" s="9"/>
      <c r="DV2277" s="9"/>
      <c r="DW2277" s="9"/>
      <c r="DX2277" s="9"/>
      <c r="DY2277" s="9"/>
      <c r="DZ2277" s="9"/>
      <c r="EA2277" s="9"/>
      <c r="EB2277" s="9"/>
      <c r="EC2277" s="9"/>
      <c r="ED2277" s="9"/>
      <c r="EE2277" s="9"/>
      <c r="EF2277" s="9"/>
      <c r="EG2277" s="9"/>
      <c r="EH2277" s="9"/>
      <c r="EI2277" s="9"/>
      <c r="EJ2277" s="9"/>
      <c r="EK2277" s="9"/>
      <c r="EL2277" s="9"/>
      <c r="EM2277" s="9"/>
      <c r="EN2277" s="9"/>
      <c r="EO2277" s="9"/>
      <c r="EP2277" s="9"/>
      <c r="EQ2277" s="9"/>
      <c r="ER2277" s="9"/>
      <c r="ES2277" s="9"/>
      <c r="ET2277" s="9"/>
      <c r="EU2277" s="9"/>
      <c r="EV2277" s="9"/>
      <c r="EW2277" s="9"/>
      <c r="EX2277" s="9"/>
      <c r="EY2277" s="9"/>
      <c r="EZ2277" s="9"/>
      <c r="FA2277" s="9"/>
      <c r="FB2277" s="9"/>
      <c r="FC2277" s="9"/>
      <c r="FD2277" s="9"/>
      <c r="FE2277" s="9"/>
      <c r="FF2277" s="9"/>
      <c r="FG2277" s="9"/>
      <c r="FH2277" s="9"/>
      <c r="FI2277" s="9"/>
      <c r="FJ2277" s="9"/>
      <c r="FK2277" s="9"/>
      <c r="FL2277" s="9"/>
      <c r="FM2277" s="9"/>
      <c r="FN2277" s="9"/>
      <c r="FO2277" s="9"/>
      <c r="FP2277" s="9"/>
      <c r="FQ2277" s="9"/>
      <c r="FR2277" s="9"/>
      <c r="FS2277" s="9"/>
      <c r="FT2277" s="9"/>
      <c r="FU2277" s="9"/>
      <c r="FV2277" s="9"/>
      <c r="FW2277" s="9"/>
      <c r="FX2277" s="9"/>
      <c r="FY2277" s="9"/>
      <c r="FZ2277" s="9"/>
      <c r="GA2277" s="9"/>
      <c r="GB2277" s="9"/>
      <c r="GC2277" s="9"/>
      <c r="GD2277" s="9"/>
      <c r="GE2277" s="9"/>
      <c r="GF2277" s="9"/>
    </row>
    <row r="2278" spans="2:188" s="95" customFormat="1">
      <c r="B2278" s="96"/>
      <c r="C2278" s="96"/>
      <c r="D2278" s="96"/>
      <c r="E2278" s="173"/>
      <c r="F2278" s="105"/>
      <c r="G2278" s="97"/>
      <c r="L2278" s="107"/>
      <c r="M2278" s="98"/>
      <c r="N2278" s="99"/>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c r="DR2278" s="9"/>
      <c r="DS2278" s="9"/>
      <c r="DT2278" s="9"/>
      <c r="DU2278" s="9"/>
      <c r="DV2278" s="9"/>
      <c r="DW2278" s="9"/>
      <c r="DX2278" s="9"/>
      <c r="DY2278" s="9"/>
      <c r="DZ2278" s="9"/>
      <c r="EA2278" s="9"/>
      <c r="EB2278" s="9"/>
      <c r="EC2278" s="9"/>
      <c r="ED2278" s="9"/>
      <c r="EE2278" s="9"/>
      <c r="EF2278" s="9"/>
      <c r="EG2278" s="9"/>
      <c r="EH2278" s="9"/>
      <c r="EI2278" s="9"/>
      <c r="EJ2278" s="9"/>
      <c r="EK2278" s="9"/>
      <c r="EL2278" s="9"/>
      <c r="EM2278" s="9"/>
      <c r="EN2278" s="9"/>
      <c r="EO2278" s="9"/>
      <c r="EP2278" s="9"/>
      <c r="EQ2278" s="9"/>
      <c r="ER2278" s="9"/>
      <c r="ES2278" s="9"/>
      <c r="ET2278" s="9"/>
      <c r="EU2278" s="9"/>
      <c r="EV2278" s="9"/>
      <c r="EW2278" s="9"/>
      <c r="EX2278" s="9"/>
      <c r="EY2278" s="9"/>
      <c r="EZ2278" s="9"/>
      <c r="FA2278" s="9"/>
      <c r="FB2278" s="9"/>
      <c r="FC2278" s="9"/>
      <c r="FD2278" s="9"/>
      <c r="FE2278" s="9"/>
      <c r="FF2278" s="9"/>
      <c r="FG2278" s="9"/>
      <c r="FH2278" s="9"/>
      <c r="FI2278" s="9"/>
      <c r="FJ2278" s="9"/>
      <c r="FK2278" s="9"/>
      <c r="FL2278" s="9"/>
      <c r="FM2278" s="9"/>
      <c r="FN2278" s="9"/>
      <c r="FO2278" s="9"/>
      <c r="FP2278" s="9"/>
      <c r="FQ2278" s="9"/>
      <c r="FR2278" s="9"/>
      <c r="FS2278" s="9"/>
      <c r="FT2278" s="9"/>
      <c r="FU2278" s="9"/>
      <c r="FV2278" s="9"/>
      <c r="FW2278" s="9"/>
      <c r="FX2278" s="9"/>
      <c r="FY2278" s="9"/>
      <c r="FZ2278" s="9"/>
      <c r="GA2278" s="9"/>
      <c r="GB2278" s="9"/>
      <c r="GC2278" s="9"/>
      <c r="GD2278" s="9"/>
      <c r="GE2278" s="9"/>
      <c r="GF2278" s="9"/>
    </row>
    <row r="2279" spans="2:188" s="95" customFormat="1">
      <c r="B2279" s="96"/>
      <c r="C2279" s="96"/>
      <c r="D2279" s="96"/>
      <c r="E2279" s="173"/>
      <c r="F2279" s="105"/>
      <c r="G2279" s="97"/>
      <c r="L2279" s="107"/>
      <c r="M2279" s="98"/>
      <c r="N2279" s="99"/>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9"/>
      <c r="AW2279" s="9"/>
      <c r="AX2279" s="9"/>
      <c r="AY2279" s="9"/>
      <c r="AZ2279" s="9"/>
      <c r="BA2279" s="9"/>
      <c r="BB2279" s="9"/>
      <c r="BC2279" s="9"/>
      <c r="BD2279" s="9"/>
      <c r="BE2279" s="9"/>
      <c r="BF2279" s="9"/>
      <c r="BG2279" s="9"/>
      <c r="BH2279" s="9"/>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c r="CZ2279" s="9"/>
      <c r="DA2279" s="9"/>
      <c r="DB2279" s="9"/>
      <c r="DC2279" s="9"/>
      <c r="DD2279" s="9"/>
      <c r="DE2279" s="9"/>
      <c r="DF2279" s="9"/>
      <c r="DG2279" s="9"/>
      <c r="DH2279" s="9"/>
      <c r="DI2279" s="9"/>
      <c r="DJ2279" s="9"/>
      <c r="DK2279" s="9"/>
      <c r="DL2279" s="9"/>
      <c r="DM2279" s="9"/>
      <c r="DN2279" s="9"/>
      <c r="DO2279" s="9"/>
      <c r="DP2279" s="9"/>
      <c r="DQ2279" s="9"/>
      <c r="DR2279" s="9"/>
      <c r="DS2279" s="9"/>
      <c r="DT2279" s="9"/>
      <c r="DU2279" s="9"/>
      <c r="DV2279" s="9"/>
      <c r="DW2279" s="9"/>
      <c r="DX2279" s="9"/>
      <c r="DY2279" s="9"/>
      <c r="DZ2279" s="9"/>
      <c r="EA2279" s="9"/>
      <c r="EB2279" s="9"/>
      <c r="EC2279" s="9"/>
      <c r="ED2279" s="9"/>
      <c r="EE2279" s="9"/>
      <c r="EF2279" s="9"/>
      <c r="EG2279" s="9"/>
      <c r="EH2279" s="9"/>
      <c r="EI2279" s="9"/>
      <c r="EJ2279" s="9"/>
      <c r="EK2279" s="9"/>
      <c r="EL2279" s="9"/>
      <c r="EM2279" s="9"/>
      <c r="EN2279" s="9"/>
      <c r="EO2279" s="9"/>
      <c r="EP2279" s="9"/>
      <c r="EQ2279" s="9"/>
      <c r="ER2279" s="9"/>
      <c r="ES2279" s="9"/>
      <c r="ET2279" s="9"/>
      <c r="EU2279" s="9"/>
      <c r="EV2279" s="9"/>
      <c r="EW2279" s="9"/>
      <c r="EX2279" s="9"/>
      <c r="EY2279" s="9"/>
      <c r="EZ2279" s="9"/>
      <c r="FA2279" s="9"/>
      <c r="FB2279" s="9"/>
      <c r="FC2279" s="9"/>
      <c r="FD2279" s="9"/>
      <c r="FE2279" s="9"/>
      <c r="FF2279" s="9"/>
      <c r="FG2279" s="9"/>
      <c r="FH2279" s="9"/>
      <c r="FI2279" s="9"/>
      <c r="FJ2279" s="9"/>
      <c r="FK2279" s="9"/>
      <c r="FL2279" s="9"/>
      <c r="FM2279" s="9"/>
      <c r="FN2279" s="9"/>
      <c r="FO2279" s="9"/>
      <c r="FP2279" s="9"/>
      <c r="FQ2279" s="9"/>
      <c r="FR2279" s="9"/>
      <c r="FS2279" s="9"/>
      <c r="FT2279" s="9"/>
      <c r="FU2279" s="9"/>
      <c r="FV2279" s="9"/>
      <c r="FW2279" s="9"/>
      <c r="FX2279" s="9"/>
      <c r="FY2279" s="9"/>
      <c r="FZ2279" s="9"/>
      <c r="GA2279" s="9"/>
      <c r="GB2279" s="9"/>
      <c r="GC2279" s="9"/>
      <c r="GD2279" s="9"/>
      <c r="GE2279" s="9"/>
      <c r="GF2279" s="9"/>
    </row>
    <row r="2280" spans="2:188" s="95" customFormat="1">
      <c r="B2280" s="96"/>
      <c r="C2280" s="96"/>
      <c r="D2280" s="96"/>
      <c r="E2280" s="173"/>
      <c r="F2280" s="105"/>
      <c r="G2280" s="97"/>
      <c r="L2280" s="107"/>
      <c r="M2280" s="98"/>
      <c r="N2280" s="99"/>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c r="DR2280" s="9"/>
      <c r="DS2280" s="9"/>
      <c r="DT2280" s="9"/>
      <c r="DU2280" s="9"/>
      <c r="DV2280" s="9"/>
      <c r="DW2280" s="9"/>
      <c r="DX2280" s="9"/>
      <c r="DY2280" s="9"/>
      <c r="DZ2280" s="9"/>
      <c r="EA2280" s="9"/>
      <c r="EB2280" s="9"/>
      <c r="EC2280" s="9"/>
      <c r="ED2280" s="9"/>
      <c r="EE2280" s="9"/>
      <c r="EF2280" s="9"/>
      <c r="EG2280" s="9"/>
      <c r="EH2280" s="9"/>
      <c r="EI2280" s="9"/>
      <c r="EJ2280" s="9"/>
      <c r="EK2280" s="9"/>
      <c r="EL2280" s="9"/>
      <c r="EM2280" s="9"/>
      <c r="EN2280" s="9"/>
      <c r="EO2280" s="9"/>
      <c r="EP2280" s="9"/>
      <c r="EQ2280" s="9"/>
      <c r="ER2280" s="9"/>
      <c r="ES2280" s="9"/>
      <c r="ET2280" s="9"/>
      <c r="EU2280" s="9"/>
      <c r="EV2280" s="9"/>
      <c r="EW2280" s="9"/>
      <c r="EX2280" s="9"/>
      <c r="EY2280" s="9"/>
      <c r="EZ2280" s="9"/>
      <c r="FA2280" s="9"/>
      <c r="FB2280" s="9"/>
      <c r="FC2280" s="9"/>
      <c r="FD2280" s="9"/>
      <c r="FE2280" s="9"/>
      <c r="FF2280" s="9"/>
      <c r="FG2280" s="9"/>
      <c r="FH2280" s="9"/>
      <c r="FI2280" s="9"/>
      <c r="FJ2280" s="9"/>
      <c r="FK2280" s="9"/>
      <c r="FL2280" s="9"/>
      <c r="FM2280" s="9"/>
      <c r="FN2280" s="9"/>
      <c r="FO2280" s="9"/>
      <c r="FP2280" s="9"/>
      <c r="FQ2280" s="9"/>
      <c r="FR2280" s="9"/>
      <c r="FS2280" s="9"/>
      <c r="FT2280" s="9"/>
      <c r="FU2280" s="9"/>
      <c r="FV2280" s="9"/>
      <c r="FW2280" s="9"/>
      <c r="FX2280" s="9"/>
      <c r="FY2280" s="9"/>
      <c r="FZ2280" s="9"/>
      <c r="GA2280" s="9"/>
      <c r="GB2280" s="9"/>
      <c r="GC2280" s="9"/>
      <c r="GD2280" s="9"/>
      <c r="GE2280" s="9"/>
      <c r="GF2280" s="9"/>
    </row>
    <row r="2281" spans="2:188" s="95" customFormat="1">
      <c r="B2281" s="96"/>
      <c r="C2281" s="96"/>
      <c r="D2281" s="96"/>
      <c r="E2281" s="173"/>
      <c r="F2281" s="105"/>
      <c r="G2281" s="97"/>
      <c r="L2281" s="107"/>
      <c r="M2281" s="98"/>
      <c r="N2281" s="99"/>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c r="DR2281" s="9"/>
      <c r="DS2281" s="9"/>
      <c r="DT2281" s="9"/>
      <c r="DU2281" s="9"/>
      <c r="DV2281" s="9"/>
      <c r="DW2281" s="9"/>
      <c r="DX2281" s="9"/>
      <c r="DY2281" s="9"/>
      <c r="DZ2281" s="9"/>
      <c r="EA2281" s="9"/>
      <c r="EB2281" s="9"/>
      <c r="EC2281" s="9"/>
      <c r="ED2281" s="9"/>
      <c r="EE2281" s="9"/>
      <c r="EF2281" s="9"/>
      <c r="EG2281" s="9"/>
      <c r="EH2281" s="9"/>
      <c r="EI2281" s="9"/>
      <c r="EJ2281" s="9"/>
      <c r="EK2281" s="9"/>
      <c r="EL2281" s="9"/>
      <c r="EM2281" s="9"/>
      <c r="EN2281" s="9"/>
      <c r="EO2281" s="9"/>
      <c r="EP2281" s="9"/>
      <c r="EQ2281" s="9"/>
      <c r="ER2281" s="9"/>
      <c r="ES2281" s="9"/>
      <c r="ET2281" s="9"/>
      <c r="EU2281" s="9"/>
      <c r="EV2281" s="9"/>
      <c r="EW2281" s="9"/>
      <c r="EX2281" s="9"/>
      <c r="EY2281" s="9"/>
      <c r="EZ2281" s="9"/>
      <c r="FA2281" s="9"/>
      <c r="FB2281" s="9"/>
      <c r="FC2281" s="9"/>
      <c r="FD2281" s="9"/>
      <c r="FE2281" s="9"/>
      <c r="FF2281" s="9"/>
      <c r="FG2281" s="9"/>
      <c r="FH2281" s="9"/>
      <c r="FI2281" s="9"/>
      <c r="FJ2281" s="9"/>
      <c r="FK2281" s="9"/>
      <c r="FL2281" s="9"/>
      <c r="FM2281" s="9"/>
      <c r="FN2281" s="9"/>
      <c r="FO2281" s="9"/>
      <c r="FP2281" s="9"/>
      <c r="FQ2281" s="9"/>
      <c r="FR2281" s="9"/>
      <c r="FS2281" s="9"/>
      <c r="FT2281" s="9"/>
      <c r="FU2281" s="9"/>
      <c r="FV2281" s="9"/>
      <c r="FW2281" s="9"/>
      <c r="FX2281" s="9"/>
      <c r="FY2281" s="9"/>
      <c r="FZ2281" s="9"/>
      <c r="GA2281" s="9"/>
      <c r="GB2281" s="9"/>
      <c r="GC2281" s="9"/>
      <c r="GD2281" s="9"/>
      <c r="GE2281" s="9"/>
      <c r="GF2281" s="9"/>
    </row>
    <row r="2282" spans="2:188" s="95" customFormat="1">
      <c r="B2282" s="96"/>
      <c r="C2282" s="96"/>
      <c r="D2282" s="96"/>
      <c r="E2282" s="173"/>
      <c r="F2282" s="105"/>
      <c r="G2282" s="97"/>
      <c r="L2282" s="107"/>
      <c r="M2282" s="98"/>
      <c r="N2282" s="99"/>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9"/>
      <c r="AW2282" s="9"/>
      <c r="AX2282" s="9"/>
      <c r="AY2282" s="9"/>
      <c r="AZ2282" s="9"/>
      <c r="BA2282" s="9"/>
      <c r="BB2282" s="9"/>
      <c r="BC2282" s="9"/>
      <c r="BD2282" s="9"/>
      <c r="BE2282" s="9"/>
      <c r="BF2282" s="9"/>
      <c r="BG2282" s="9"/>
      <c r="BH2282" s="9"/>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c r="CZ2282" s="9"/>
      <c r="DA2282" s="9"/>
      <c r="DB2282" s="9"/>
      <c r="DC2282" s="9"/>
      <c r="DD2282" s="9"/>
      <c r="DE2282" s="9"/>
      <c r="DF2282" s="9"/>
      <c r="DG2282" s="9"/>
      <c r="DH2282" s="9"/>
      <c r="DI2282" s="9"/>
      <c r="DJ2282" s="9"/>
      <c r="DK2282" s="9"/>
      <c r="DL2282" s="9"/>
      <c r="DM2282" s="9"/>
      <c r="DN2282" s="9"/>
      <c r="DO2282" s="9"/>
      <c r="DP2282" s="9"/>
      <c r="DQ2282" s="9"/>
      <c r="DR2282" s="9"/>
      <c r="DS2282" s="9"/>
      <c r="DT2282" s="9"/>
      <c r="DU2282" s="9"/>
      <c r="DV2282" s="9"/>
      <c r="DW2282" s="9"/>
      <c r="DX2282" s="9"/>
      <c r="DY2282" s="9"/>
      <c r="DZ2282" s="9"/>
      <c r="EA2282" s="9"/>
      <c r="EB2282" s="9"/>
      <c r="EC2282" s="9"/>
      <c r="ED2282" s="9"/>
      <c r="EE2282" s="9"/>
      <c r="EF2282" s="9"/>
      <c r="EG2282" s="9"/>
      <c r="EH2282" s="9"/>
      <c r="EI2282" s="9"/>
      <c r="EJ2282" s="9"/>
      <c r="EK2282" s="9"/>
      <c r="EL2282" s="9"/>
      <c r="EM2282" s="9"/>
      <c r="EN2282" s="9"/>
      <c r="EO2282" s="9"/>
      <c r="EP2282" s="9"/>
      <c r="EQ2282" s="9"/>
      <c r="ER2282" s="9"/>
      <c r="ES2282" s="9"/>
      <c r="ET2282" s="9"/>
      <c r="EU2282" s="9"/>
      <c r="EV2282" s="9"/>
      <c r="EW2282" s="9"/>
      <c r="EX2282" s="9"/>
      <c r="EY2282" s="9"/>
      <c r="EZ2282" s="9"/>
      <c r="FA2282" s="9"/>
      <c r="FB2282" s="9"/>
      <c r="FC2282" s="9"/>
      <c r="FD2282" s="9"/>
      <c r="FE2282" s="9"/>
      <c r="FF2282" s="9"/>
      <c r="FG2282" s="9"/>
      <c r="FH2282" s="9"/>
      <c r="FI2282" s="9"/>
      <c r="FJ2282" s="9"/>
      <c r="FK2282" s="9"/>
      <c r="FL2282" s="9"/>
      <c r="FM2282" s="9"/>
      <c r="FN2282" s="9"/>
      <c r="FO2282" s="9"/>
      <c r="FP2282" s="9"/>
      <c r="FQ2282" s="9"/>
      <c r="FR2282" s="9"/>
      <c r="FS2282" s="9"/>
      <c r="FT2282" s="9"/>
      <c r="FU2282" s="9"/>
      <c r="FV2282" s="9"/>
      <c r="FW2282" s="9"/>
      <c r="FX2282" s="9"/>
      <c r="FY2282" s="9"/>
      <c r="FZ2282" s="9"/>
      <c r="GA2282" s="9"/>
      <c r="GB2282" s="9"/>
      <c r="GC2282" s="9"/>
      <c r="GD2282" s="9"/>
      <c r="GE2282" s="9"/>
      <c r="GF2282" s="9"/>
    </row>
    <row r="2283" spans="2:188" s="95" customFormat="1">
      <c r="B2283" s="96"/>
      <c r="C2283" s="96"/>
      <c r="D2283" s="96"/>
      <c r="E2283" s="173"/>
      <c r="F2283" s="105"/>
      <c r="G2283" s="97"/>
      <c r="L2283" s="107"/>
      <c r="M2283" s="98"/>
      <c r="N2283" s="99"/>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9"/>
      <c r="AW2283" s="9"/>
      <c r="AX2283" s="9"/>
      <c r="AY2283" s="9"/>
      <c r="AZ2283" s="9"/>
      <c r="BA2283" s="9"/>
      <c r="BB2283" s="9"/>
      <c r="BC2283" s="9"/>
      <c r="BD2283" s="9"/>
      <c r="BE2283" s="9"/>
      <c r="BF2283" s="9"/>
      <c r="BG2283" s="9"/>
      <c r="BH2283" s="9"/>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c r="CZ2283" s="9"/>
      <c r="DA2283" s="9"/>
      <c r="DB2283" s="9"/>
      <c r="DC2283" s="9"/>
      <c r="DD2283" s="9"/>
      <c r="DE2283" s="9"/>
      <c r="DF2283" s="9"/>
      <c r="DG2283" s="9"/>
      <c r="DH2283" s="9"/>
      <c r="DI2283" s="9"/>
      <c r="DJ2283" s="9"/>
      <c r="DK2283" s="9"/>
      <c r="DL2283" s="9"/>
      <c r="DM2283" s="9"/>
      <c r="DN2283" s="9"/>
      <c r="DO2283" s="9"/>
      <c r="DP2283" s="9"/>
      <c r="DQ2283" s="9"/>
      <c r="DR2283" s="9"/>
      <c r="DS2283" s="9"/>
      <c r="DT2283" s="9"/>
      <c r="DU2283" s="9"/>
      <c r="DV2283" s="9"/>
      <c r="DW2283" s="9"/>
      <c r="DX2283" s="9"/>
      <c r="DY2283" s="9"/>
      <c r="DZ2283" s="9"/>
      <c r="EA2283" s="9"/>
      <c r="EB2283" s="9"/>
      <c r="EC2283" s="9"/>
      <c r="ED2283" s="9"/>
      <c r="EE2283" s="9"/>
      <c r="EF2283" s="9"/>
      <c r="EG2283" s="9"/>
      <c r="EH2283" s="9"/>
      <c r="EI2283" s="9"/>
      <c r="EJ2283" s="9"/>
      <c r="EK2283" s="9"/>
      <c r="EL2283" s="9"/>
      <c r="EM2283" s="9"/>
      <c r="EN2283" s="9"/>
      <c r="EO2283" s="9"/>
      <c r="EP2283" s="9"/>
      <c r="EQ2283" s="9"/>
      <c r="ER2283" s="9"/>
      <c r="ES2283" s="9"/>
      <c r="ET2283" s="9"/>
      <c r="EU2283" s="9"/>
      <c r="EV2283" s="9"/>
      <c r="EW2283" s="9"/>
      <c r="EX2283" s="9"/>
      <c r="EY2283" s="9"/>
      <c r="EZ2283" s="9"/>
      <c r="FA2283" s="9"/>
      <c r="FB2283" s="9"/>
      <c r="FC2283" s="9"/>
      <c r="FD2283" s="9"/>
      <c r="FE2283" s="9"/>
      <c r="FF2283" s="9"/>
      <c r="FG2283" s="9"/>
      <c r="FH2283" s="9"/>
      <c r="FI2283" s="9"/>
      <c r="FJ2283" s="9"/>
      <c r="FK2283" s="9"/>
      <c r="FL2283" s="9"/>
      <c r="FM2283" s="9"/>
      <c r="FN2283" s="9"/>
      <c r="FO2283" s="9"/>
      <c r="FP2283" s="9"/>
      <c r="FQ2283" s="9"/>
      <c r="FR2283" s="9"/>
      <c r="FS2283" s="9"/>
      <c r="FT2283" s="9"/>
      <c r="FU2283" s="9"/>
      <c r="FV2283" s="9"/>
      <c r="FW2283" s="9"/>
      <c r="FX2283" s="9"/>
      <c r="FY2283" s="9"/>
      <c r="FZ2283" s="9"/>
      <c r="GA2283" s="9"/>
      <c r="GB2283" s="9"/>
      <c r="GC2283" s="9"/>
      <c r="GD2283" s="9"/>
      <c r="GE2283" s="9"/>
      <c r="GF2283" s="9"/>
    </row>
    <row r="2284" spans="2:188" s="95" customFormat="1">
      <c r="B2284" s="96"/>
      <c r="C2284" s="96"/>
      <c r="D2284" s="96"/>
      <c r="E2284" s="173"/>
      <c r="F2284" s="105"/>
      <c r="G2284" s="97"/>
      <c r="L2284" s="107"/>
      <c r="M2284" s="98"/>
      <c r="N2284" s="99"/>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c r="DR2284" s="9"/>
      <c r="DS2284" s="9"/>
      <c r="DT2284" s="9"/>
      <c r="DU2284" s="9"/>
      <c r="DV2284" s="9"/>
      <c r="DW2284" s="9"/>
      <c r="DX2284" s="9"/>
      <c r="DY2284" s="9"/>
      <c r="DZ2284" s="9"/>
      <c r="EA2284" s="9"/>
      <c r="EB2284" s="9"/>
      <c r="EC2284" s="9"/>
      <c r="ED2284" s="9"/>
      <c r="EE2284" s="9"/>
      <c r="EF2284" s="9"/>
      <c r="EG2284" s="9"/>
      <c r="EH2284" s="9"/>
      <c r="EI2284" s="9"/>
      <c r="EJ2284" s="9"/>
      <c r="EK2284" s="9"/>
      <c r="EL2284" s="9"/>
      <c r="EM2284" s="9"/>
      <c r="EN2284" s="9"/>
      <c r="EO2284" s="9"/>
      <c r="EP2284" s="9"/>
      <c r="EQ2284" s="9"/>
      <c r="ER2284" s="9"/>
      <c r="ES2284" s="9"/>
      <c r="ET2284" s="9"/>
      <c r="EU2284" s="9"/>
      <c r="EV2284" s="9"/>
      <c r="EW2284" s="9"/>
      <c r="EX2284" s="9"/>
      <c r="EY2284" s="9"/>
      <c r="EZ2284" s="9"/>
      <c r="FA2284" s="9"/>
      <c r="FB2284" s="9"/>
      <c r="FC2284" s="9"/>
      <c r="FD2284" s="9"/>
      <c r="FE2284" s="9"/>
      <c r="FF2284" s="9"/>
      <c r="FG2284" s="9"/>
      <c r="FH2284" s="9"/>
      <c r="FI2284" s="9"/>
      <c r="FJ2284" s="9"/>
      <c r="FK2284" s="9"/>
      <c r="FL2284" s="9"/>
      <c r="FM2284" s="9"/>
      <c r="FN2284" s="9"/>
      <c r="FO2284" s="9"/>
      <c r="FP2284" s="9"/>
      <c r="FQ2284" s="9"/>
      <c r="FR2284" s="9"/>
      <c r="FS2284" s="9"/>
      <c r="FT2284" s="9"/>
      <c r="FU2284" s="9"/>
      <c r="FV2284" s="9"/>
      <c r="FW2284" s="9"/>
      <c r="FX2284" s="9"/>
      <c r="FY2284" s="9"/>
      <c r="FZ2284" s="9"/>
      <c r="GA2284" s="9"/>
      <c r="GB2284" s="9"/>
      <c r="GC2284" s="9"/>
      <c r="GD2284" s="9"/>
      <c r="GE2284" s="9"/>
      <c r="GF2284" s="9"/>
    </row>
    <row r="2285" spans="2:188" s="95" customFormat="1">
      <c r="B2285" s="96"/>
      <c r="C2285" s="96"/>
      <c r="D2285" s="96"/>
      <c r="E2285" s="173"/>
      <c r="F2285" s="105"/>
      <c r="G2285" s="97"/>
      <c r="L2285" s="107"/>
      <c r="M2285" s="98"/>
      <c r="N2285" s="99"/>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c r="DR2285" s="9"/>
      <c r="DS2285" s="9"/>
      <c r="DT2285" s="9"/>
      <c r="DU2285" s="9"/>
      <c r="DV2285" s="9"/>
      <c r="DW2285" s="9"/>
      <c r="DX2285" s="9"/>
      <c r="DY2285" s="9"/>
      <c r="DZ2285" s="9"/>
      <c r="EA2285" s="9"/>
      <c r="EB2285" s="9"/>
      <c r="EC2285" s="9"/>
      <c r="ED2285" s="9"/>
      <c r="EE2285" s="9"/>
      <c r="EF2285" s="9"/>
      <c r="EG2285" s="9"/>
      <c r="EH2285" s="9"/>
      <c r="EI2285" s="9"/>
      <c r="EJ2285" s="9"/>
      <c r="EK2285" s="9"/>
      <c r="EL2285" s="9"/>
      <c r="EM2285" s="9"/>
      <c r="EN2285" s="9"/>
      <c r="EO2285" s="9"/>
      <c r="EP2285" s="9"/>
      <c r="EQ2285" s="9"/>
      <c r="ER2285" s="9"/>
      <c r="ES2285" s="9"/>
      <c r="ET2285" s="9"/>
      <c r="EU2285" s="9"/>
      <c r="EV2285" s="9"/>
      <c r="EW2285" s="9"/>
      <c r="EX2285" s="9"/>
      <c r="EY2285" s="9"/>
      <c r="EZ2285" s="9"/>
      <c r="FA2285" s="9"/>
      <c r="FB2285" s="9"/>
      <c r="FC2285" s="9"/>
      <c r="FD2285" s="9"/>
      <c r="FE2285" s="9"/>
      <c r="FF2285" s="9"/>
      <c r="FG2285" s="9"/>
      <c r="FH2285" s="9"/>
      <c r="FI2285" s="9"/>
      <c r="FJ2285" s="9"/>
      <c r="FK2285" s="9"/>
      <c r="FL2285" s="9"/>
      <c r="FM2285" s="9"/>
      <c r="FN2285" s="9"/>
      <c r="FO2285" s="9"/>
      <c r="FP2285" s="9"/>
      <c r="FQ2285" s="9"/>
      <c r="FR2285" s="9"/>
      <c r="FS2285" s="9"/>
      <c r="FT2285" s="9"/>
      <c r="FU2285" s="9"/>
      <c r="FV2285" s="9"/>
      <c r="FW2285" s="9"/>
      <c r="FX2285" s="9"/>
      <c r="FY2285" s="9"/>
      <c r="FZ2285" s="9"/>
      <c r="GA2285" s="9"/>
      <c r="GB2285" s="9"/>
      <c r="GC2285" s="9"/>
      <c r="GD2285" s="9"/>
      <c r="GE2285" s="9"/>
      <c r="GF2285" s="9"/>
    </row>
    <row r="2286" spans="2:188" s="95" customFormat="1">
      <c r="B2286" s="96"/>
      <c r="C2286" s="96"/>
      <c r="D2286" s="96"/>
      <c r="E2286" s="173"/>
      <c r="F2286" s="105"/>
      <c r="G2286" s="97"/>
      <c r="L2286" s="107"/>
      <c r="M2286" s="98"/>
      <c r="N2286" s="99"/>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c r="DR2286" s="9"/>
      <c r="DS2286" s="9"/>
      <c r="DT2286" s="9"/>
      <c r="DU2286" s="9"/>
      <c r="DV2286" s="9"/>
      <c r="DW2286" s="9"/>
      <c r="DX2286" s="9"/>
      <c r="DY2286" s="9"/>
      <c r="DZ2286" s="9"/>
      <c r="EA2286" s="9"/>
      <c r="EB2286" s="9"/>
      <c r="EC2286" s="9"/>
      <c r="ED2286" s="9"/>
      <c r="EE2286" s="9"/>
      <c r="EF2286" s="9"/>
      <c r="EG2286" s="9"/>
      <c r="EH2286" s="9"/>
      <c r="EI2286" s="9"/>
      <c r="EJ2286" s="9"/>
      <c r="EK2286" s="9"/>
      <c r="EL2286" s="9"/>
      <c r="EM2286" s="9"/>
      <c r="EN2286" s="9"/>
      <c r="EO2286" s="9"/>
      <c r="EP2286" s="9"/>
      <c r="EQ2286" s="9"/>
      <c r="ER2286" s="9"/>
      <c r="ES2286" s="9"/>
      <c r="ET2286" s="9"/>
      <c r="EU2286" s="9"/>
      <c r="EV2286" s="9"/>
      <c r="EW2286" s="9"/>
      <c r="EX2286" s="9"/>
      <c r="EY2286" s="9"/>
      <c r="EZ2286" s="9"/>
      <c r="FA2286" s="9"/>
      <c r="FB2286" s="9"/>
      <c r="FC2286" s="9"/>
      <c r="FD2286" s="9"/>
      <c r="FE2286" s="9"/>
      <c r="FF2286" s="9"/>
      <c r="FG2286" s="9"/>
      <c r="FH2286" s="9"/>
      <c r="FI2286" s="9"/>
      <c r="FJ2286" s="9"/>
      <c r="FK2286" s="9"/>
      <c r="FL2286" s="9"/>
      <c r="FM2286" s="9"/>
      <c r="FN2286" s="9"/>
      <c r="FO2286" s="9"/>
      <c r="FP2286" s="9"/>
      <c r="FQ2286" s="9"/>
      <c r="FR2286" s="9"/>
      <c r="FS2286" s="9"/>
      <c r="FT2286" s="9"/>
      <c r="FU2286" s="9"/>
      <c r="FV2286" s="9"/>
      <c r="FW2286" s="9"/>
      <c r="FX2286" s="9"/>
      <c r="FY2286" s="9"/>
      <c r="FZ2286" s="9"/>
      <c r="GA2286" s="9"/>
      <c r="GB2286" s="9"/>
      <c r="GC2286" s="9"/>
      <c r="GD2286" s="9"/>
      <c r="GE2286" s="9"/>
      <c r="GF2286" s="9"/>
    </row>
    <row r="2287" spans="2:188" s="95" customFormat="1">
      <c r="B2287" s="96"/>
      <c r="C2287" s="96"/>
      <c r="D2287" s="96"/>
      <c r="E2287" s="173"/>
      <c r="F2287" s="105"/>
      <c r="G2287" s="97"/>
      <c r="L2287" s="107"/>
      <c r="M2287" s="98"/>
      <c r="N2287" s="99"/>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c r="DR2287" s="9"/>
      <c r="DS2287" s="9"/>
      <c r="DT2287" s="9"/>
      <c r="DU2287" s="9"/>
      <c r="DV2287" s="9"/>
      <c r="DW2287" s="9"/>
      <c r="DX2287" s="9"/>
      <c r="DY2287" s="9"/>
      <c r="DZ2287" s="9"/>
      <c r="EA2287" s="9"/>
      <c r="EB2287" s="9"/>
      <c r="EC2287" s="9"/>
      <c r="ED2287" s="9"/>
      <c r="EE2287" s="9"/>
      <c r="EF2287" s="9"/>
      <c r="EG2287" s="9"/>
      <c r="EH2287" s="9"/>
      <c r="EI2287" s="9"/>
      <c r="EJ2287" s="9"/>
      <c r="EK2287" s="9"/>
      <c r="EL2287" s="9"/>
      <c r="EM2287" s="9"/>
      <c r="EN2287" s="9"/>
      <c r="EO2287" s="9"/>
      <c r="EP2287" s="9"/>
      <c r="EQ2287" s="9"/>
      <c r="ER2287" s="9"/>
      <c r="ES2287" s="9"/>
      <c r="ET2287" s="9"/>
      <c r="EU2287" s="9"/>
      <c r="EV2287" s="9"/>
      <c r="EW2287" s="9"/>
      <c r="EX2287" s="9"/>
      <c r="EY2287" s="9"/>
      <c r="EZ2287" s="9"/>
      <c r="FA2287" s="9"/>
      <c r="FB2287" s="9"/>
      <c r="FC2287" s="9"/>
      <c r="FD2287" s="9"/>
      <c r="FE2287" s="9"/>
      <c r="FF2287" s="9"/>
      <c r="FG2287" s="9"/>
      <c r="FH2287" s="9"/>
      <c r="FI2287" s="9"/>
      <c r="FJ2287" s="9"/>
      <c r="FK2287" s="9"/>
      <c r="FL2287" s="9"/>
      <c r="FM2287" s="9"/>
      <c r="FN2287" s="9"/>
      <c r="FO2287" s="9"/>
      <c r="FP2287" s="9"/>
      <c r="FQ2287" s="9"/>
      <c r="FR2287" s="9"/>
      <c r="FS2287" s="9"/>
      <c r="FT2287" s="9"/>
      <c r="FU2287" s="9"/>
      <c r="FV2287" s="9"/>
      <c r="FW2287" s="9"/>
      <c r="FX2287" s="9"/>
      <c r="FY2287" s="9"/>
      <c r="FZ2287" s="9"/>
      <c r="GA2287" s="9"/>
      <c r="GB2287" s="9"/>
      <c r="GC2287" s="9"/>
      <c r="GD2287" s="9"/>
      <c r="GE2287" s="9"/>
      <c r="GF2287" s="9"/>
    </row>
    <row r="2288" spans="2:188" s="95" customFormat="1">
      <c r="B2288" s="96"/>
      <c r="C2288" s="96"/>
      <c r="D2288" s="96"/>
      <c r="E2288" s="173"/>
      <c r="F2288" s="105"/>
      <c r="G2288" s="97"/>
      <c r="L2288" s="107"/>
      <c r="M2288" s="98"/>
      <c r="N2288" s="99"/>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c r="DR2288" s="9"/>
      <c r="DS2288" s="9"/>
      <c r="DT2288" s="9"/>
      <c r="DU2288" s="9"/>
      <c r="DV2288" s="9"/>
      <c r="DW2288" s="9"/>
      <c r="DX2288" s="9"/>
      <c r="DY2288" s="9"/>
      <c r="DZ2288" s="9"/>
      <c r="EA2288" s="9"/>
      <c r="EB2288" s="9"/>
      <c r="EC2288" s="9"/>
      <c r="ED2288" s="9"/>
      <c r="EE2288" s="9"/>
      <c r="EF2288" s="9"/>
      <c r="EG2288" s="9"/>
      <c r="EH2288" s="9"/>
      <c r="EI2288" s="9"/>
      <c r="EJ2288" s="9"/>
      <c r="EK2288" s="9"/>
      <c r="EL2288" s="9"/>
      <c r="EM2288" s="9"/>
      <c r="EN2288" s="9"/>
      <c r="EO2288" s="9"/>
      <c r="EP2288" s="9"/>
      <c r="EQ2288" s="9"/>
      <c r="ER2288" s="9"/>
      <c r="ES2288" s="9"/>
      <c r="ET2288" s="9"/>
      <c r="EU2288" s="9"/>
      <c r="EV2288" s="9"/>
      <c r="EW2288" s="9"/>
      <c r="EX2288" s="9"/>
      <c r="EY2288" s="9"/>
      <c r="EZ2288" s="9"/>
      <c r="FA2288" s="9"/>
      <c r="FB2288" s="9"/>
      <c r="FC2288" s="9"/>
      <c r="FD2288" s="9"/>
      <c r="FE2288" s="9"/>
      <c r="FF2288" s="9"/>
      <c r="FG2288" s="9"/>
      <c r="FH2288" s="9"/>
      <c r="FI2288" s="9"/>
      <c r="FJ2288" s="9"/>
      <c r="FK2288" s="9"/>
      <c r="FL2288" s="9"/>
      <c r="FM2288" s="9"/>
      <c r="FN2288" s="9"/>
      <c r="FO2288" s="9"/>
      <c r="FP2288" s="9"/>
      <c r="FQ2288" s="9"/>
      <c r="FR2288" s="9"/>
      <c r="FS2288" s="9"/>
      <c r="FT2288" s="9"/>
      <c r="FU2288" s="9"/>
      <c r="FV2288" s="9"/>
      <c r="FW2288" s="9"/>
      <c r="FX2288" s="9"/>
      <c r="FY2288" s="9"/>
      <c r="FZ2288" s="9"/>
      <c r="GA2288" s="9"/>
      <c r="GB2288" s="9"/>
      <c r="GC2288" s="9"/>
      <c r="GD2288" s="9"/>
      <c r="GE2288" s="9"/>
      <c r="GF2288" s="9"/>
    </row>
    <row r="2289" spans="2:188" s="95" customFormat="1">
      <c r="B2289" s="96"/>
      <c r="C2289" s="96"/>
      <c r="D2289" s="96"/>
      <c r="E2289" s="173"/>
      <c r="F2289" s="105"/>
      <c r="G2289" s="97"/>
      <c r="L2289" s="107"/>
      <c r="M2289" s="98"/>
      <c r="N2289" s="99"/>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9"/>
      <c r="AW2289" s="9"/>
      <c r="AX2289" s="9"/>
      <c r="AY2289" s="9"/>
      <c r="AZ2289" s="9"/>
      <c r="BA2289" s="9"/>
      <c r="BB2289" s="9"/>
      <c r="BC2289" s="9"/>
      <c r="BD2289" s="9"/>
      <c r="BE2289" s="9"/>
      <c r="BF2289" s="9"/>
      <c r="BG2289" s="9"/>
      <c r="BH2289" s="9"/>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c r="CZ2289" s="9"/>
      <c r="DA2289" s="9"/>
      <c r="DB2289" s="9"/>
      <c r="DC2289" s="9"/>
      <c r="DD2289" s="9"/>
      <c r="DE2289" s="9"/>
      <c r="DF2289" s="9"/>
      <c r="DG2289" s="9"/>
      <c r="DH2289" s="9"/>
      <c r="DI2289" s="9"/>
      <c r="DJ2289" s="9"/>
      <c r="DK2289" s="9"/>
      <c r="DL2289" s="9"/>
      <c r="DM2289" s="9"/>
      <c r="DN2289" s="9"/>
      <c r="DO2289" s="9"/>
      <c r="DP2289" s="9"/>
      <c r="DQ2289" s="9"/>
      <c r="DR2289" s="9"/>
      <c r="DS2289" s="9"/>
      <c r="DT2289" s="9"/>
      <c r="DU2289" s="9"/>
      <c r="DV2289" s="9"/>
      <c r="DW2289" s="9"/>
      <c r="DX2289" s="9"/>
      <c r="DY2289" s="9"/>
      <c r="DZ2289" s="9"/>
      <c r="EA2289" s="9"/>
      <c r="EB2289" s="9"/>
      <c r="EC2289" s="9"/>
      <c r="ED2289" s="9"/>
      <c r="EE2289" s="9"/>
      <c r="EF2289" s="9"/>
      <c r="EG2289" s="9"/>
      <c r="EH2289" s="9"/>
      <c r="EI2289" s="9"/>
      <c r="EJ2289" s="9"/>
      <c r="EK2289" s="9"/>
      <c r="EL2289" s="9"/>
      <c r="EM2289" s="9"/>
      <c r="EN2289" s="9"/>
      <c r="EO2289" s="9"/>
      <c r="EP2289" s="9"/>
      <c r="EQ2289" s="9"/>
      <c r="ER2289" s="9"/>
      <c r="ES2289" s="9"/>
      <c r="ET2289" s="9"/>
      <c r="EU2289" s="9"/>
      <c r="EV2289" s="9"/>
      <c r="EW2289" s="9"/>
      <c r="EX2289" s="9"/>
      <c r="EY2289" s="9"/>
      <c r="EZ2289" s="9"/>
      <c r="FA2289" s="9"/>
      <c r="FB2289" s="9"/>
      <c r="FC2289" s="9"/>
      <c r="FD2289" s="9"/>
      <c r="FE2289" s="9"/>
      <c r="FF2289" s="9"/>
      <c r="FG2289" s="9"/>
      <c r="FH2289" s="9"/>
      <c r="FI2289" s="9"/>
      <c r="FJ2289" s="9"/>
      <c r="FK2289" s="9"/>
      <c r="FL2289" s="9"/>
      <c r="FM2289" s="9"/>
      <c r="FN2289" s="9"/>
      <c r="FO2289" s="9"/>
      <c r="FP2289" s="9"/>
      <c r="FQ2289" s="9"/>
      <c r="FR2289" s="9"/>
      <c r="FS2289" s="9"/>
      <c r="FT2289" s="9"/>
      <c r="FU2289" s="9"/>
      <c r="FV2289" s="9"/>
      <c r="FW2289" s="9"/>
      <c r="FX2289" s="9"/>
      <c r="FY2289" s="9"/>
      <c r="FZ2289" s="9"/>
      <c r="GA2289" s="9"/>
      <c r="GB2289" s="9"/>
      <c r="GC2289" s="9"/>
      <c r="GD2289" s="9"/>
      <c r="GE2289" s="9"/>
      <c r="GF2289" s="9"/>
    </row>
    <row r="2290" spans="2:188" s="95" customFormat="1">
      <c r="B2290" s="96"/>
      <c r="C2290" s="96"/>
      <c r="D2290" s="96"/>
      <c r="E2290" s="173"/>
      <c r="F2290" s="105"/>
      <c r="G2290" s="97"/>
      <c r="L2290" s="107"/>
      <c r="M2290" s="98"/>
      <c r="N2290" s="99"/>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9"/>
      <c r="AW2290" s="9"/>
      <c r="AX2290" s="9"/>
      <c r="AY2290" s="9"/>
      <c r="AZ2290" s="9"/>
      <c r="BA2290" s="9"/>
      <c r="BB2290" s="9"/>
      <c r="BC2290" s="9"/>
      <c r="BD2290" s="9"/>
      <c r="BE2290" s="9"/>
      <c r="BF2290" s="9"/>
      <c r="BG2290" s="9"/>
      <c r="BH2290" s="9"/>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c r="CZ2290" s="9"/>
      <c r="DA2290" s="9"/>
      <c r="DB2290" s="9"/>
      <c r="DC2290" s="9"/>
      <c r="DD2290" s="9"/>
      <c r="DE2290" s="9"/>
      <c r="DF2290" s="9"/>
      <c r="DG2290" s="9"/>
      <c r="DH2290" s="9"/>
      <c r="DI2290" s="9"/>
      <c r="DJ2290" s="9"/>
      <c r="DK2290" s="9"/>
      <c r="DL2290" s="9"/>
      <c r="DM2290" s="9"/>
      <c r="DN2290" s="9"/>
      <c r="DO2290" s="9"/>
      <c r="DP2290" s="9"/>
      <c r="DQ2290" s="9"/>
      <c r="DR2290" s="9"/>
      <c r="DS2290" s="9"/>
      <c r="DT2290" s="9"/>
      <c r="DU2290" s="9"/>
      <c r="DV2290" s="9"/>
      <c r="DW2290" s="9"/>
      <c r="DX2290" s="9"/>
      <c r="DY2290" s="9"/>
      <c r="DZ2290" s="9"/>
      <c r="EA2290" s="9"/>
      <c r="EB2290" s="9"/>
      <c r="EC2290" s="9"/>
      <c r="ED2290" s="9"/>
      <c r="EE2290" s="9"/>
      <c r="EF2290" s="9"/>
      <c r="EG2290" s="9"/>
      <c r="EH2290" s="9"/>
      <c r="EI2290" s="9"/>
      <c r="EJ2290" s="9"/>
      <c r="EK2290" s="9"/>
      <c r="EL2290" s="9"/>
      <c r="EM2290" s="9"/>
      <c r="EN2290" s="9"/>
      <c r="EO2290" s="9"/>
      <c r="EP2290" s="9"/>
      <c r="EQ2290" s="9"/>
      <c r="ER2290" s="9"/>
      <c r="ES2290" s="9"/>
      <c r="ET2290" s="9"/>
      <c r="EU2290" s="9"/>
      <c r="EV2290" s="9"/>
      <c r="EW2290" s="9"/>
      <c r="EX2290" s="9"/>
      <c r="EY2290" s="9"/>
      <c r="EZ2290" s="9"/>
      <c r="FA2290" s="9"/>
      <c r="FB2290" s="9"/>
      <c r="FC2290" s="9"/>
      <c r="FD2290" s="9"/>
      <c r="FE2290" s="9"/>
      <c r="FF2290" s="9"/>
      <c r="FG2290" s="9"/>
      <c r="FH2290" s="9"/>
      <c r="FI2290" s="9"/>
      <c r="FJ2290" s="9"/>
      <c r="FK2290" s="9"/>
      <c r="FL2290" s="9"/>
      <c r="FM2290" s="9"/>
      <c r="FN2290" s="9"/>
      <c r="FO2290" s="9"/>
      <c r="FP2290" s="9"/>
      <c r="FQ2290" s="9"/>
      <c r="FR2290" s="9"/>
      <c r="FS2290" s="9"/>
      <c r="FT2290" s="9"/>
      <c r="FU2290" s="9"/>
      <c r="FV2290" s="9"/>
      <c r="FW2290" s="9"/>
      <c r="FX2290" s="9"/>
      <c r="FY2290" s="9"/>
      <c r="FZ2290" s="9"/>
      <c r="GA2290" s="9"/>
      <c r="GB2290" s="9"/>
      <c r="GC2290" s="9"/>
      <c r="GD2290" s="9"/>
      <c r="GE2290" s="9"/>
      <c r="GF2290" s="9"/>
    </row>
    <row r="2291" spans="2:188" s="95" customFormat="1">
      <c r="B2291" s="96"/>
      <c r="C2291" s="96"/>
      <c r="D2291" s="96"/>
      <c r="E2291" s="173"/>
      <c r="F2291" s="105"/>
      <c r="G2291" s="97"/>
      <c r="L2291" s="107"/>
      <c r="M2291" s="98"/>
      <c r="N2291" s="99"/>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9"/>
      <c r="AW2291" s="9"/>
      <c r="AX2291" s="9"/>
      <c r="AY2291" s="9"/>
      <c r="AZ2291" s="9"/>
      <c r="BA2291" s="9"/>
      <c r="BB2291" s="9"/>
      <c r="BC2291" s="9"/>
      <c r="BD2291" s="9"/>
      <c r="BE2291" s="9"/>
      <c r="BF2291" s="9"/>
      <c r="BG2291" s="9"/>
      <c r="BH2291" s="9"/>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c r="CZ2291" s="9"/>
      <c r="DA2291" s="9"/>
      <c r="DB2291" s="9"/>
      <c r="DC2291" s="9"/>
      <c r="DD2291" s="9"/>
      <c r="DE2291" s="9"/>
      <c r="DF2291" s="9"/>
      <c r="DG2291" s="9"/>
      <c r="DH2291" s="9"/>
      <c r="DI2291" s="9"/>
      <c r="DJ2291" s="9"/>
      <c r="DK2291" s="9"/>
      <c r="DL2291" s="9"/>
      <c r="DM2291" s="9"/>
      <c r="DN2291" s="9"/>
      <c r="DO2291" s="9"/>
      <c r="DP2291" s="9"/>
      <c r="DQ2291" s="9"/>
      <c r="DR2291" s="9"/>
      <c r="DS2291" s="9"/>
      <c r="DT2291" s="9"/>
      <c r="DU2291" s="9"/>
      <c r="DV2291" s="9"/>
      <c r="DW2291" s="9"/>
      <c r="DX2291" s="9"/>
      <c r="DY2291" s="9"/>
      <c r="DZ2291" s="9"/>
      <c r="EA2291" s="9"/>
      <c r="EB2291" s="9"/>
      <c r="EC2291" s="9"/>
      <c r="ED2291" s="9"/>
      <c r="EE2291" s="9"/>
      <c r="EF2291" s="9"/>
      <c r="EG2291" s="9"/>
      <c r="EH2291" s="9"/>
      <c r="EI2291" s="9"/>
      <c r="EJ2291" s="9"/>
      <c r="EK2291" s="9"/>
      <c r="EL2291" s="9"/>
      <c r="EM2291" s="9"/>
      <c r="EN2291" s="9"/>
      <c r="EO2291" s="9"/>
      <c r="EP2291" s="9"/>
      <c r="EQ2291" s="9"/>
      <c r="ER2291" s="9"/>
      <c r="ES2291" s="9"/>
      <c r="ET2291" s="9"/>
      <c r="EU2291" s="9"/>
      <c r="EV2291" s="9"/>
      <c r="EW2291" s="9"/>
      <c r="EX2291" s="9"/>
      <c r="EY2291" s="9"/>
      <c r="EZ2291" s="9"/>
      <c r="FA2291" s="9"/>
      <c r="FB2291" s="9"/>
      <c r="FC2291" s="9"/>
      <c r="FD2291" s="9"/>
      <c r="FE2291" s="9"/>
      <c r="FF2291" s="9"/>
      <c r="FG2291" s="9"/>
      <c r="FH2291" s="9"/>
      <c r="FI2291" s="9"/>
      <c r="FJ2291" s="9"/>
      <c r="FK2291" s="9"/>
      <c r="FL2291" s="9"/>
      <c r="FM2291" s="9"/>
      <c r="FN2291" s="9"/>
      <c r="FO2291" s="9"/>
      <c r="FP2291" s="9"/>
      <c r="FQ2291" s="9"/>
      <c r="FR2291" s="9"/>
      <c r="FS2291" s="9"/>
      <c r="FT2291" s="9"/>
      <c r="FU2291" s="9"/>
      <c r="FV2291" s="9"/>
      <c r="FW2291" s="9"/>
      <c r="FX2291" s="9"/>
      <c r="FY2291" s="9"/>
      <c r="FZ2291" s="9"/>
      <c r="GA2291" s="9"/>
      <c r="GB2291" s="9"/>
      <c r="GC2291" s="9"/>
      <c r="GD2291" s="9"/>
      <c r="GE2291" s="9"/>
      <c r="GF2291" s="9"/>
    </row>
    <row r="2292" spans="2:188" s="95" customFormat="1">
      <c r="B2292" s="96"/>
      <c r="C2292" s="96"/>
      <c r="D2292" s="96"/>
      <c r="E2292" s="173"/>
      <c r="F2292" s="105"/>
      <c r="G2292" s="97"/>
      <c r="L2292" s="107"/>
      <c r="M2292" s="98"/>
      <c r="N2292" s="99"/>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9"/>
      <c r="AW2292" s="9"/>
      <c r="AX2292" s="9"/>
      <c r="AY2292" s="9"/>
      <c r="AZ2292" s="9"/>
      <c r="BA2292" s="9"/>
      <c r="BB2292" s="9"/>
      <c r="BC2292" s="9"/>
      <c r="BD2292" s="9"/>
      <c r="BE2292" s="9"/>
      <c r="BF2292" s="9"/>
      <c r="BG2292" s="9"/>
      <c r="BH2292" s="9"/>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c r="CZ2292" s="9"/>
      <c r="DA2292" s="9"/>
      <c r="DB2292" s="9"/>
      <c r="DC2292" s="9"/>
      <c r="DD2292" s="9"/>
      <c r="DE2292" s="9"/>
      <c r="DF2292" s="9"/>
      <c r="DG2292" s="9"/>
      <c r="DH2292" s="9"/>
      <c r="DI2292" s="9"/>
      <c r="DJ2292" s="9"/>
      <c r="DK2292" s="9"/>
      <c r="DL2292" s="9"/>
      <c r="DM2292" s="9"/>
      <c r="DN2292" s="9"/>
      <c r="DO2292" s="9"/>
      <c r="DP2292" s="9"/>
      <c r="DQ2292" s="9"/>
      <c r="DR2292" s="9"/>
      <c r="DS2292" s="9"/>
      <c r="DT2292" s="9"/>
      <c r="DU2292" s="9"/>
      <c r="DV2292" s="9"/>
      <c r="DW2292" s="9"/>
      <c r="DX2292" s="9"/>
      <c r="DY2292" s="9"/>
      <c r="DZ2292" s="9"/>
      <c r="EA2292" s="9"/>
      <c r="EB2292" s="9"/>
      <c r="EC2292" s="9"/>
      <c r="ED2292" s="9"/>
      <c r="EE2292" s="9"/>
      <c r="EF2292" s="9"/>
      <c r="EG2292" s="9"/>
      <c r="EH2292" s="9"/>
      <c r="EI2292" s="9"/>
      <c r="EJ2292" s="9"/>
      <c r="EK2292" s="9"/>
      <c r="EL2292" s="9"/>
      <c r="EM2292" s="9"/>
      <c r="EN2292" s="9"/>
      <c r="EO2292" s="9"/>
      <c r="EP2292" s="9"/>
      <c r="EQ2292" s="9"/>
      <c r="ER2292" s="9"/>
      <c r="ES2292" s="9"/>
      <c r="ET2292" s="9"/>
      <c r="EU2292" s="9"/>
      <c r="EV2292" s="9"/>
      <c r="EW2292" s="9"/>
      <c r="EX2292" s="9"/>
      <c r="EY2292" s="9"/>
      <c r="EZ2292" s="9"/>
      <c r="FA2292" s="9"/>
      <c r="FB2292" s="9"/>
      <c r="FC2292" s="9"/>
      <c r="FD2292" s="9"/>
      <c r="FE2292" s="9"/>
      <c r="FF2292" s="9"/>
      <c r="FG2292" s="9"/>
      <c r="FH2292" s="9"/>
      <c r="FI2292" s="9"/>
      <c r="FJ2292" s="9"/>
      <c r="FK2292" s="9"/>
      <c r="FL2292" s="9"/>
      <c r="FM2292" s="9"/>
      <c r="FN2292" s="9"/>
      <c r="FO2292" s="9"/>
      <c r="FP2292" s="9"/>
      <c r="FQ2292" s="9"/>
      <c r="FR2292" s="9"/>
      <c r="FS2292" s="9"/>
      <c r="FT2292" s="9"/>
      <c r="FU2292" s="9"/>
      <c r="FV2292" s="9"/>
      <c r="FW2292" s="9"/>
      <c r="FX2292" s="9"/>
      <c r="FY2292" s="9"/>
      <c r="FZ2292" s="9"/>
      <c r="GA2292" s="9"/>
      <c r="GB2292" s="9"/>
      <c r="GC2292" s="9"/>
      <c r="GD2292" s="9"/>
      <c r="GE2292" s="9"/>
      <c r="GF2292" s="9"/>
    </row>
    <row r="2293" spans="2:188" s="95" customFormat="1">
      <c r="B2293" s="96"/>
      <c r="C2293" s="96"/>
      <c r="D2293" s="96"/>
      <c r="E2293" s="173"/>
      <c r="F2293" s="105"/>
      <c r="G2293" s="97"/>
      <c r="L2293" s="107"/>
      <c r="M2293" s="98"/>
      <c r="N2293" s="99"/>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9"/>
      <c r="AW2293" s="9"/>
      <c r="AX2293" s="9"/>
      <c r="AY2293" s="9"/>
      <c r="AZ2293" s="9"/>
      <c r="BA2293" s="9"/>
      <c r="BB2293" s="9"/>
      <c r="BC2293" s="9"/>
      <c r="BD2293" s="9"/>
      <c r="BE2293" s="9"/>
      <c r="BF2293" s="9"/>
      <c r="BG2293" s="9"/>
      <c r="BH2293" s="9"/>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c r="CZ2293" s="9"/>
      <c r="DA2293" s="9"/>
      <c r="DB2293" s="9"/>
      <c r="DC2293" s="9"/>
      <c r="DD2293" s="9"/>
      <c r="DE2293" s="9"/>
      <c r="DF2293" s="9"/>
      <c r="DG2293" s="9"/>
      <c r="DH2293" s="9"/>
      <c r="DI2293" s="9"/>
      <c r="DJ2293" s="9"/>
      <c r="DK2293" s="9"/>
      <c r="DL2293" s="9"/>
      <c r="DM2293" s="9"/>
      <c r="DN2293" s="9"/>
      <c r="DO2293" s="9"/>
      <c r="DP2293" s="9"/>
      <c r="DQ2293" s="9"/>
      <c r="DR2293" s="9"/>
      <c r="DS2293" s="9"/>
      <c r="DT2293" s="9"/>
      <c r="DU2293" s="9"/>
      <c r="DV2293" s="9"/>
      <c r="DW2293" s="9"/>
      <c r="DX2293" s="9"/>
      <c r="DY2293" s="9"/>
      <c r="DZ2293" s="9"/>
      <c r="EA2293" s="9"/>
      <c r="EB2293" s="9"/>
      <c r="EC2293" s="9"/>
      <c r="ED2293" s="9"/>
      <c r="EE2293" s="9"/>
      <c r="EF2293" s="9"/>
      <c r="EG2293" s="9"/>
      <c r="EH2293" s="9"/>
      <c r="EI2293" s="9"/>
      <c r="EJ2293" s="9"/>
      <c r="EK2293" s="9"/>
      <c r="EL2293" s="9"/>
      <c r="EM2293" s="9"/>
      <c r="EN2293" s="9"/>
      <c r="EO2293" s="9"/>
      <c r="EP2293" s="9"/>
      <c r="EQ2293" s="9"/>
      <c r="ER2293" s="9"/>
      <c r="ES2293" s="9"/>
      <c r="ET2293" s="9"/>
      <c r="EU2293" s="9"/>
      <c r="EV2293" s="9"/>
      <c r="EW2293" s="9"/>
      <c r="EX2293" s="9"/>
      <c r="EY2293" s="9"/>
      <c r="EZ2293" s="9"/>
      <c r="FA2293" s="9"/>
      <c r="FB2293" s="9"/>
      <c r="FC2293" s="9"/>
      <c r="FD2293" s="9"/>
      <c r="FE2293" s="9"/>
      <c r="FF2293" s="9"/>
      <c r="FG2293" s="9"/>
      <c r="FH2293" s="9"/>
      <c r="FI2293" s="9"/>
      <c r="FJ2293" s="9"/>
      <c r="FK2293" s="9"/>
      <c r="FL2293" s="9"/>
      <c r="FM2293" s="9"/>
      <c r="FN2293" s="9"/>
      <c r="FO2293" s="9"/>
      <c r="FP2293" s="9"/>
      <c r="FQ2293" s="9"/>
      <c r="FR2293" s="9"/>
      <c r="FS2293" s="9"/>
      <c r="FT2293" s="9"/>
      <c r="FU2293" s="9"/>
      <c r="FV2293" s="9"/>
      <c r="FW2293" s="9"/>
      <c r="FX2293" s="9"/>
      <c r="FY2293" s="9"/>
      <c r="FZ2293" s="9"/>
      <c r="GA2293" s="9"/>
      <c r="GB2293" s="9"/>
      <c r="GC2293" s="9"/>
      <c r="GD2293" s="9"/>
      <c r="GE2293" s="9"/>
      <c r="GF2293" s="9"/>
    </row>
    <row r="2294" spans="2:188" s="95" customFormat="1">
      <c r="B2294" s="96"/>
      <c r="C2294" s="96"/>
      <c r="D2294" s="96"/>
      <c r="E2294" s="173"/>
      <c r="F2294" s="105"/>
      <c r="G2294" s="97"/>
      <c r="L2294" s="107"/>
      <c r="M2294" s="98"/>
      <c r="N2294" s="99"/>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c r="DR2294" s="9"/>
      <c r="DS2294" s="9"/>
      <c r="DT2294" s="9"/>
      <c r="DU2294" s="9"/>
      <c r="DV2294" s="9"/>
      <c r="DW2294" s="9"/>
      <c r="DX2294" s="9"/>
      <c r="DY2294" s="9"/>
      <c r="DZ2294" s="9"/>
      <c r="EA2294" s="9"/>
      <c r="EB2294" s="9"/>
      <c r="EC2294" s="9"/>
      <c r="ED2294" s="9"/>
      <c r="EE2294" s="9"/>
      <c r="EF2294" s="9"/>
      <c r="EG2294" s="9"/>
      <c r="EH2294" s="9"/>
      <c r="EI2294" s="9"/>
      <c r="EJ2294" s="9"/>
      <c r="EK2294" s="9"/>
      <c r="EL2294" s="9"/>
      <c r="EM2294" s="9"/>
      <c r="EN2294" s="9"/>
      <c r="EO2294" s="9"/>
      <c r="EP2294" s="9"/>
      <c r="EQ2294" s="9"/>
      <c r="ER2294" s="9"/>
      <c r="ES2294" s="9"/>
      <c r="ET2294" s="9"/>
      <c r="EU2294" s="9"/>
      <c r="EV2294" s="9"/>
      <c r="EW2294" s="9"/>
      <c r="EX2294" s="9"/>
      <c r="EY2294" s="9"/>
      <c r="EZ2294" s="9"/>
      <c r="FA2294" s="9"/>
      <c r="FB2294" s="9"/>
      <c r="FC2294" s="9"/>
      <c r="FD2294" s="9"/>
      <c r="FE2294" s="9"/>
      <c r="FF2294" s="9"/>
      <c r="FG2294" s="9"/>
      <c r="FH2294" s="9"/>
      <c r="FI2294" s="9"/>
      <c r="FJ2294" s="9"/>
      <c r="FK2294" s="9"/>
      <c r="FL2294" s="9"/>
      <c r="FM2294" s="9"/>
      <c r="FN2294" s="9"/>
      <c r="FO2294" s="9"/>
      <c r="FP2294" s="9"/>
      <c r="FQ2294" s="9"/>
      <c r="FR2294" s="9"/>
      <c r="FS2294" s="9"/>
      <c r="FT2294" s="9"/>
      <c r="FU2294" s="9"/>
      <c r="FV2294" s="9"/>
      <c r="FW2294" s="9"/>
      <c r="FX2294" s="9"/>
      <c r="FY2294" s="9"/>
      <c r="FZ2294" s="9"/>
      <c r="GA2294" s="9"/>
      <c r="GB2294" s="9"/>
      <c r="GC2294" s="9"/>
      <c r="GD2294" s="9"/>
      <c r="GE2294" s="9"/>
      <c r="GF2294" s="9"/>
    </row>
    <row r="2295" spans="2:188" s="95" customFormat="1">
      <c r="B2295" s="96"/>
      <c r="C2295" s="96"/>
      <c r="D2295" s="96"/>
      <c r="E2295" s="173"/>
      <c r="F2295" s="105"/>
      <c r="G2295" s="97"/>
      <c r="L2295" s="107"/>
      <c r="M2295" s="98"/>
      <c r="N2295" s="99"/>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9"/>
      <c r="AW2295" s="9"/>
      <c r="AX2295" s="9"/>
      <c r="AY2295" s="9"/>
      <c r="AZ2295" s="9"/>
      <c r="BA2295" s="9"/>
      <c r="BB2295" s="9"/>
      <c r="BC2295" s="9"/>
      <c r="BD2295" s="9"/>
      <c r="BE2295" s="9"/>
      <c r="BF2295" s="9"/>
      <c r="BG2295" s="9"/>
      <c r="BH2295" s="9"/>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c r="CZ2295" s="9"/>
      <c r="DA2295" s="9"/>
      <c r="DB2295" s="9"/>
      <c r="DC2295" s="9"/>
      <c r="DD2295" s="9"/>
      <c r="DE2295" s="9"/>
      <c r="DF2295" s="9"/>
      <c r="DG2295" s="9"/>
      <c r="DH2295" s="9"/>
      <c r="DI2295" s="9"/>
      <c r="DJ2295" s="9"/>
      <c r="DK2295" s="9"/>
      <c r="DL2295" s="9"/>
      <c r="DM2295" s="9"/>
      <c r="DN2295" s="9"/>
      <c r="DO2295" s="9"/>
      <c r="DP2295" s="9"/>
      <c r="DQ2295" s="9"/>
      <c r="DR2295" s="9"/>
      <c r="DS2295" s="9"/>
      <c r="DT2295" s="9"/>
      <c r="DU2295" s="9"/>
      <c r="DV2295" s="9"/>
      <c r="DW2295" s="9"/>
      <c r="DX2295" s="9"/>
      <c r="DY2295" s="9"/>
      <c r="DZ2295" s="9"/>
      <c r="EA2295" s="9"/>
      <c r="EB2295" s="9"/>
      <c r="EC2295" s="9"/>
      <c r="ED2295" s="9"/>
      <c r="EE2295" s="9"/>
      <c r="EF2295" s="9"/>
      <c r="EG2295" s="9"/>
      <c r="EH2295" s="9"/>
      <c r="EI2295" s="9"/>
      <c r="EJ2295" s="9"/>
      <c r="EK2295" s="9"/>
      <c r="EL2295" s="9"/>
      <c r="EM2295" s="9"/>
      <c r="EN2295" s="9"/>
      <c r="EO2295" s="9"/>
      <c r="EP2295" s="9"/>
      <c r="EQ2295" s="9"/>
      <c r="ER2295" s="9"/>
      <c r="ES2295" s="9"/>
      <c r="ET2295" s="9"/>
      <c r="EU2295" s="9"/>
      <c r="EV2295" s="9"/>
      <c r="EW2295" s="9"/>
      <c r="EX2295" s="9"/>
      <c r="EY2295" s="9"/>
      <c r="EZ2295" s="9"/>
      <c r="FA2295" s="9"/>
      <c r="FB2295" s="9"/>
      <c r="FC2295" s="9"/>
      <c r="FD2295" s="9"/>
      <c r="FE2295" s="9"/>
      <c r="FF2295" s="9"/>
      <c r="FG2295" s="9"/>
      <c r="FH2295" s="9"/>
      <c r="FI2295" s="9"/>
      <c r="FJ2295" s="9"/>
      <c r="FK2295" s="9"/>
      <c r="FL2295" s="9"/>
      <c r="FM2295" s="9"/>
      <c r="FN2295" s="9"/>
      <c r="FO2295" s="9"/>
      <c r="FP2295" s="9"/>
      <c r="FQ2295" s="9"/>
      <c r="FR2295" s="9"/>
      <c r="FS2295" s="9"/>
      <c r="FT2295" s="9"/>
      <c r="FU2295" s="9"/>
      <c r="FV2295" s="9"/>
      <c r="FW2295" s="9"/>
      <c r="FX2295" s="9"/>
      <c r="FY2295" s="9"/>
      <c r="FZ2295" s="9"/>
      <c r="GA2295" s="9"/>
      <c r="GB2295" s="9"/>
      <c r="GC2295" s="9"/>
      <c r="GD2295" s="9"/>
      <c r="GE2295" s="9"/>
      <c r="GF2295" s="9"/>
    </row>
    <row r="2296" spans="2:188" s="95" customFormat="1">
      <c r="B2296" s="96"/>
      <c r="C2296" s="96"/>
      <c r="D2296" s="96"/>
      <c r="E2296" s="173"/>
      <c r="F2296" s="105"/>
      <c r="G2296" s="97"/>
      <c r="L2296" s="107"/>
      <c r="M2296" s="98"/>
      <c r="N2296" s="99"/>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c r="DR2296" s="9"/>
      <c r="DS2296" s="9"/>
      <c r="DT2296" s="9"/>
      <c r="DU2296" s="9"/>
      <c r="DV2296" s="9"/>
      <c r="DW2296" s="9"/>
      <c r="DX2296" s="9"/>
      <c r="DY2296" s="9"/>
      <c r="DZ2296" s="9"/>
      <c r="EA2296" s="9"/>
      <c r="EB2296" s="9"/>
      <c r="EC2296" s="9"/>
      <c r="ED2296" s="9"/>
      <c r="EE2296" s="9"/>
      <c r="EF2296" s="9"/>
      <c r="EG2296" s="9"/>
      <c r="EH2296" s="9"/>
      <c r="EI2296" s="9"/>
      <c r="EJ2296" s="9"/>
      <c r="EK2296" s="9"/>
      <c r="EL2296" s="9"/>
      <c r="EM2296" s="9"/>
      <c r="EN2296" s="9"/>
      <c r="EO2296" s="9"/>
      <c r="EP2296" s="9"/>
      <c r="EQ2296" s="9"/>
      <c r="ER2296" s="9"/>
      <c r="ES2296" s="9"/>
      <c r="ET2296" s="9"/>
      <c r="EU2296" s="9"/>
      <c r="EV2296" s="9"/>
      <c r="EW2296" s="9"/>
      <c r="EX2296" s="9"/>
      <c r="EY2296" s="9"/>
      <c r="EZ2296" s="9"/>
      <c r="FA2296" s="9"/>
      <c r="FB2296" s="9"/>
      <c r="FC2296" s="9"/>
      <c r="FD2296" s="9"/>
      <c r="FE2296" s="9"/>
      <c r="FF2296" s="9"/>
      <c r="FG2296" s="9"/>
      <c r="FH2296" s="9"/>
      <c r="FI2296" s="9"/>
      <c r="FJ2296" s="9"/>
      <c r="FK2296" s="9"/>
      <c r="FL2296" s="9"/>
      <c r="FM2296" s="9"/>
      <c r="FN2296" s="9"/>
      <c r="FO2296" s="9"/>
      <c r="FP2296" s="9"/>
      <c r="FQ2296" s="9"/>
      <c r="FR2296" s="9"/>
      <c r="FS2296" s="9"/>
      <c r="FT2296" s="9"/>
      <c r="FU2296" s="9"/>
      <c r="FV2296" s="9"/>
      <c r="FW2296" s="9"/>
      <c r="FX2296" s="9"/>
      <c r="FY2296" s="9"/>
      <c r="FZ2296" s="9"/>
      <c r="GA2296" s="9"/>
      <c r="GB2296" s="9"/>
      <c r="GC2296" s="9"/>
      <c r="GD2296" s="9"/>
      <c r="GE2296" s="9"/>
      <c r="GF2296" s="9"/>
    </row>
    <row r="2297" spans="2:188" s="95" customFormat="1">
      <c r="B2297" s="96"/>
      <c r="C2297" s="96"/>
      <c r="D2297" s="96"/>
      <c r="E2297" s="173"/>
      <c r="F2297" s="105"/>
      <c r="G2297" s="97"/>
      <c r="L2297" s="107"/>
      <c r="M2297" s="98"/>
      <c r="N2297" s="99"/>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9"/>
      <c r="AW2297" s="9"/>
      <c r="AX2297" s="9"/>
      <c r="AY2297" s="9"/>
      <c r="AZ2297" s="9"/>
      <c r="BA2297" s="9"/>
      <c r="BB2297" s="9"/>
      <c r="BC2297" s="9"/>
      <c r="BD2297" s="9"/>
      <c r="BE2297" s="9"/>
      <c r="BF2297" s="9"/>
      <c r="BG2297" s="9"/>
      <c r="BH2297" s="9"/>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c r="CZ2297" s="9"/>
      <c r="DA2297" s="9"/>
      <c r="DB2297" s="9"/>
      <c r="DC2297" s="9"/>
      <c r="DD2297" s="9"/>
      <c r="DE2297" s="9"/>
      <c r="DF2297" s="9"/>
      <c r="DG2297" s="9"/>
      <c r="DH2297" s="9"/>
      <c r="DI2297" s="9"/>
      <c r="DJ2297" s="9"/>
      <c r="DK2297" s="9"/>
      <c r="DL2297" s="9"/>
      <c r="DM2297" s="9"/>
      <c r="DN2297" s="9"/>
      <c r="DO2297" s="9"/>
      <c r="DP2297" s="9"/>
      <c r="DQ2297" s="9"/>
      <c r="DR2297" s="9"/>
      <c r="DS2297" s="9"/>
      <c r="DT2297" s="9"/>
      <c r="DU2297" s="9"/>
      <c r="DV2297" s="9"/>
      <c r="DW2297" s="9"/>
      <c r="DX2297" s="9"/>
      <c r="DY2297" s="9"/>
      <c r="DZ2297" s="9"/>
      <c r="EA2297" s="9"/>
      <c r="EB2297" s="9"/>
      <c r="EC2297" s="9"/>
      <c r="ED2297" s="9"/>
      <c r="EE2297" s="9"/>
      <c r="EF2297" s="9"/>
      <c r="EG2297" s="9"/>
      <c r="EH2297" s="9"/>
      <c r="EI2297" s="9"/>
      <c r="EJ2297" s="9"/>
      <c r="EK2297" s="9"/>
      <c r="EL2297" s="9"/>
      <c r="EM2297" s="9"/>
      <c r="EN2297" s="9"/>
      <c r="EO2297" s="9"/>
      <c r="EP2297" s="9"/>
      <c r="EQ2297" s="9"/>
      <c r="ER2297" s="9"/>
      <c r="ES2297" s="9"/>
      <c r="ET2297" s="9"/>
      <c r="EU2297" s="9"/>
      <c r="EV2297" s="9"/>
      <c r="EW2297" s="9"/>
      <c r="EX2297" s="9"/>
      <c r="EY2297" s="9"/>
      <c r="EZ2297" s="9"/>
      <c r="FA2297" s="9"/>
      <c r="FB2297" s="9"/>
      <c r="FC2297" s="9"/>
      <c r="FD2297" s="9"/>
      <c r="FE2297" s="9"/>
      <c r="FF2297" s="9"/>
      <c r="FG2297" s="9"/>
      <c r="FH2297" s="9"/>
      <c r="FI2297" s="9"/>
      <c r="FJ2297" s="9"/>
      <c r="FK2297" s="9"/>
      <c r="FL2297" s="9"/>
      <c r="FM2297" s="9"/>
      <c r="FN2297" s="9"/>
      <c r="FO2297" s="9"/>
      <c r="FP2297" s="9"/>
      <c r="FQ2297" s="9"/>
      <c r="FR2297" s="9"/>
      <c r="FS2297" s="9"/>
      <c r="FT2297" s="9"/>
      <c r="FU2297" s="9"/>
      <c r="FV2297" s="9"/>
      <c r="FW2297" s="9"/>
      <c r="FX2297" s="9"/>
      <c r="FY2297" s="9"/>
      <c r="FZ2297" s="9"/>
      <c r="GA2297" s="9"/>
      <c r="GB2297" s="9"/>
      <c r="GC2297" s="9"/>
      <c r="GD2297" s="9"/>
      <c r="GE2297" s="9"/>
      <c r="GF2297" s="9"/>
    </row>
    <row r="2298" spans="2:188" s="95" customFormat="1">
      <c r="B2298" s="96"/>
      <c r="C2298" s="96"/>
      <c r="D2298" s="96"/>
      <c r="E2298" s="173"/>
      <c r="F2298" s="105"/>
      <c r="G2298" s="97"/>
      <c r="L2298" s="107"/>
      <c r="M2298" s="98"/>
      <c r="N2298" s="99"/>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c r="DR2298" s="9"/>
      <c r="DS2298" s="9"/>
      <c r="DT2298" s="9"/>
      <c r="DU2298" s="9"/>
      <c r="DV2298" s="9"/>
      <c r="DW2298" s="9"/>
      <c r="DX2298" s="9"/>
      <c r="DY2298" s="9"/>
      <c r="DZ2298" s="9"/>
      <c r="EA2298" s="9"/>
      <c r="EB2298" s="9"/>
      <c r="EC2298" s="9"/>
      <c r="ED2298" s="9"/>
      <c r="EE2298" s="9"/>
      <c r="EF2298" s="9"/>
      <c r="EG2298" s="9"/>
      <c r="EH2298" s="9"/>
      <c r="EI2298" s="9"/>
      <c r="EJ2298" s="9"/>
      <c r="EK2298" s="9"/>
      <c r="EL2298" s="9"/>
      <c r="EM2298" s="9"/>
      <c r="EN2298" s="9"/>
      <c r="EO2298" s="9"/>
      <c r="EP2298" s="9"/>
      <c r="EQ2298" s="9"/>
      <c r="ER2298" s="9"/>
      <c r="ES2298" s="9"/>
      <c r="ET2298" s="9"/>
      <c r="EU2298" s="9"/>
      <c r="EV2298" s="9"/>
      <c r="EW2298" s="9"/>
      <c r="EX2298" s="9"/>
      <c r="EY2298" s="9"/>
      <c r="EZ2298" s="9"/>
      <c r="FA2298" s="9"/>
      <c r="FB2298" s="9"/>
      <c r="FC2298" s="9"/>
      <c r="FD2298" s="9"/>
      <c r="FE2298" s="9"/>
      <c r="FF2298" s="9"/>
      <c r="FG2298" s="9"/>
      <c r="FH2298" s="9"/>
      <c r="FI2298" s="9"/>
      <c r="FJ2298" s="9"/>
      <c r="FK2298" s="9"/>
      <c r="FL2298" s="9"/>
      <c r="FM2298" s="9"/>
      <c r="FN2298" s="9"/>
      <c r="FO2298" s="9"/>
      <c r="FP2298" s="9"/>
      <c r="FQ2298" s="9"/>
      <c r="FR2298" s="9"/>
      <c r="FS2298" s="9"/>
      <c r="FT2298" s="9"/>
      <c r="FU2298" s="9"/>
      <c r="FV2298" s="9"/>
      <c r="FW2298" s="9"/>
      <c r="FX2298" s="9"/>
      <c r="FY2298" s="9"/>
      <c r="FZ2298" s="9"/>
      <c r="GA2298" s="9"/>
      <c r="GB2298" s="9"/>
      <c r="GC2298" s="9"/>
      <c r="GD2298" s="9"/>
      <c r="GE2298" s="9"/>
      <c r="GF2298" s="9"/>
    </row>
    <row r="2299" spans="2:188" s="95" customFormat="1">
      <c r="B2299" s="96"/>
      <c r="C2299" s="96"/>
      <c r="D2299" s="96"/>
      <c r="E2299" s="173"/>
      <c r="F2299" s="105"/>
      <c r="G2299" s="97"/>
      <c r="L2299" s="107"/>
      <c r="M2299" s="98"/>
      <c r="N2299" s="99"/>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9"/>
      <c r="AW2299" s="9"/>
      <c r="AX2299" s="9"/>
      <c r="AY2299" s="9"/>
      <c r="AZ2299" s="9"/>
      <c r="BA2299" s="9"/>
      <c r="BB2299" s="9"/>
      <c r="BC2299" s="9"/>
      <c r="BD2299" s="9"/>
      <c r="BE2299" s="9"/>
      <c r="BF2299" s="9"/>
      <c r="BG2299" s="9"/>
      <c r="BH2299" s="9"/>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c r="CZ2299" s="9"/>
      <c r="DA2299" s="9"/>
      <c r="DB2299" s="9"/>
      <c r="DC2299" s="9"/>
      <c r="DD2299" s="9"/>
      <c r="DE2299" s="9"/>
      <c r="DF2299" s="9"/>
      <c r="DG2299" s="9"/>
      <c r="DH2299" s="9"/>
      <c r="DI2299" s="9"/>
      <c r="DJ2299" s="9"/>
      <c r="DK2299" s="9"/>
      <c r="DL2299" s="9"/>
      <c r="DM2299" s="9"/>
      <c r="DN2299" s="9"/>
      <c r="DO2299" s="9"/>
      <c r="DP2299" s="9"/>
      <c r="DQ2299" s="9"/>
      <c r="DR2299" s="9"/>
      <c r="DS2299" s="9"/>
      <c r="DT2299" s="9"/>
      <c r="DU2299" s="9"/>
      <c r="DV2299" s="9"/>
      <c r="DW2299" s="9"/>
      <c r="DX2299" s="9"/>
      <c r="DY2299" s="9"/>
      <c r="DZ2299" s="9"/>
      <c r="EA2299" s="9"/>
      <c r="EB2299" s="9"/>
      <c r="EC2299" s="9"/>
      <c r="ED2299" s="9"/>
      <c r="EE2299" s="9"/>
      <c r="EF2299" s="9"/>
      <c r="EG2299" s="9"/>
      <c r="EH2299" s="9"/>
      <c r="EI2299" s="9"/>
      <c r="EJ2299" s="9"/>
      <c r="EK2299" s="9"/>
      <c r="EL2299" s="9"/>
      <c r="EM2299" s="9"/>
      <c r="EN2299" s="9"/>
      <c r="EO2299" s="9"/>
      <c r="EP2299" s="9"/>
      <c r="EQ2299" s="9"/>
      <c r="ER2299" s="9"/>
      <c r="ES2299" s="9"/>
      <c r="ET2299" s="9"/>
      <c r="EU2299" s="9"/>
      <c r="EV2299" s="9"/>
      <c r="EW2299" s="9"/>
      <c r="EX2299" s="9"/>
      <c r="EY2299" s="9"/>
      <c r="EZ2299" s="9"/>
      <c r="FA2299" s="9"/>
      <c r="FB2299" s="9"/>
      <c r="FC2299" s="9"/>
      <c r="FD2299" s="9"/>
      <c r="FE2299" s="9"/>
      <c r="FF2299" s="9"/>
      <c r="FG2299" s="9"/>
      <c r="FH2299" s="9"/>
      <c r="FI2299" s="9"/>
      <c r="FJ2299" s="9"/>
      <c r="FK2299" s="9"/>
      <c r="FL2299" s="9"/>
      <c r="FM2299" s="9"/>
      <c r="FN2299" s="9"/>
      <c r="FO2299" s="9"/>
      <c r="FP2299" s="9"/>
      <c r="FQ2299" s="9"/>
      <c r="FR2299" s="9"/>
      <c r="FS2299" s="9"/>
      <c r="FT2299" s="9"/>
      <c r="FU2299" s="9"/>
      <c r="FV2299" s="9"/>
      <c r="FW2299" s="9"/>
      <c r="FX2299" s="9"/>
      <c r="FY2299" s="9"/>
      <c r="FZ2299" s="9"/>
      <c r="GA2299" s="9"/>
      <c r="GB2299" s="9"/>
      <c r="GC2299" s="9"/>
      <c r="GD2299" s="9"/>
      <c r="GE2299" s="9"/>
      <c r="GF2299" s="9"/>
    </row>
    <row r="2300" spans="2:188" s="95" customFormat="1">
      <c r="B2300" s="96"/>
      <c r="C2300" s="96"/>
      <c r="D2300" s="96"/>
      <c r="E2300" s="173"/>
      <c r="F2300" s="105"/>
      <c r="G2300" s="97"/>
      <c r="L2300" s="107"/>
      <c r="M2300" s="98"/>
      <c r="N2300" s="99"/>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c r="DR2300" s="9"/>
      <c r="DS2300" s="9"/>
      <c r="DT2300" s="9"/>
      <c r="DU2300" s="9"/>
      <c r="DV2300" s="9"/>
      <c r="DW2300" s="9"/>
      <c r="DX2300" s="9"/>
      <c r="DY2300" s="9"/>
      <c r="DZ2300" s="9"/>
      <c r="EA2300" s="9"/>
      <c r="EB2300" s="9"/>
      <c r="EC2300" s="9"/>
      <c r="ED2300" s="9"/>
      <c r="EE2300" s="9"/>
      <c r="EF2300" s="9"/>
      <c r="EG2300" s="9"/>
      <c r="EH2300" s="9"/>
      <c r="EI2300" s="9"/>
      <c r="EJ2300" s="9"/>
      <c r="EK2300" s="9"/>
      <c r="EL2300" s="9"/>
      <c r="EM2300" s="9"/>
      <c r="EN2300" s="9"/>
      <c r="EO2300" s="9"/>
      <c r="EP2300" s="9"/>
      <c r="EQ2300" s="9"/>
      <c r="ER2300" s="9"/>
      <c r="ES2300" s="9"/>
      <c r="ET2300" s="9"/>
      <c r="EU2300" s="9"/>
      <c r="EV2300" s="9"/>
      <c r="EW2300" s="9"/>
      <c r="EX2300" s="9"/>
      <c r="EY2300" s="9"/>
      <c r="EZ2300" s="9"/>
      <c r="FA2300" s="9"/>
      <c r="FB2300" s="9"/>
      <c r="FC2300" s="9"/>
      <c r="FD2300" s="9"/>
      <c r="FE2300" s="9"/>
      <c r="FF2300" s="9"/>
      <c r="FG2300" s="9"/>
      <c r="FH2300" s="9"/>
      <c r="FI2300" s="9"/>
      <c r="FJ2300" s="9"/>
      <c r="FK2300" s="9"/>
      <c r="FL2300" s="9"/>
      <c r="FM2300" s="9"/>
      <c r="FN2300" s="9"/>
      <c r="FO2300" s="9"/>
      <c r="FP2300" s="9"/>
      <c r="FQ2300" s="9"/>
      <c r="FR2300" s="9"/>
      <c r="FS2300" s="9"/>
      <c r="FT2300" s="9"/>
      <c r="FU2300" s="9"/>
      <c r="FV2300" s="9"/>
      <c r="FW2300" s="9"/>
      <c r="FX2300" s="9"/>
      <c r="FY2300" s="9"/>
      <c r="FZ2300" s="9"/>
      <c r="GA2300" s="9"/>
      <c r="GB2300" s="9"/>
      <c r="GC2300" s="9"/>
      <c r="GD2300" s="9"/>
      <c r="GE2300" s="9"/>
      <c r="GF2300" s="9"/>
    </row>
    <row r="2301" spans="2:188" s="95" customFormat="1">
      <c r="B2301" s="96"/>
      <c r="C2301" s="96"/>
      <c r="D2301" s="96"/>
      <c r="E2301" s="173"/>
      <c r="F2301" s="105"/>
      <c r="G2301" s="97"/>
      <c r="L2301" s="107"/>
      <c r="M2301" s="98"/>
      <c r="N2301" s="99"/>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9"/>
      <c r="AW2301" s="9"/>
      <c r="AX2301" s="9"/>
      <c r="AY2301" s="9"/>
      <c r="AZ2301" s="9"/>
      <c r="BA2301" s="9"/>
      <c r="BB2301" s="9"/>
      <c r="BC2301" s="9"/>
      <c r="BD2301" s="9"/>
      <c r="BE2301" s="9"/>
      <c r="BF2301" s="9"/>
      <c r="BG2301" s="9"/>
      <c r="BH2301" s="9"/>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c r="CZ2301" s="9"/>
      <c r="DA2301" s="9"/>
      <c r="DB2301" s="9"/>
      <c r="DC2301" s="9"/>
      <c r="DD2301" s="9"/>
      <c r="DE2301" s="9"/>
      <c r="DF2301" s="9"/>
      <c r="DG2301" s="9"/>
      <c r="DH2301" s="9"/>
      <c r="DI2301" s="9"/>
      <c r="DJ2301" s="9"/>
      <c r="DK2301" s="9"/>
      <c r="DL2301" s="9"/>
      <c r="DM2301" s="9"/>
      <c r="DN2301" s="9"/>
      <c r="DO2301" s="9"/>
      <c r="DP2301" s="9"/>
      <c r="DQ2301" s="9"/>
      <c r="DR2301" s="9"/>
      <c r="DS2301" s="9"/>
      <c r="DT2301" s="9"/>
      <c r="DU2301" s="9"/>
      <c r="DV2301" s="9"/>
      <c r="DW2301" s="9"/>
      <c r="DX2301" s="9"/>
      <c r="DY2301" s="9"/>
      <c r="DZ2301" s="9"/>
      <c r="EA2301" s="9"/>
      <c r="EB2301" s="9"/>
      <c r="EC2301" s="9"/>
      <c r="ED2301" s="9"/>
      <c r="EE2301" s="9"/>
      <c r="EF2301" s="9"/>
      <c r="EG2301" s="9"/>
      <c r="EH2301" s="9"/>
      <c r="EI2301" s="9"/>
      <c r="EJ2301" s="9"/>
      <c r="EK2301" s="9"/>
      <c r="EL2301" s="9"/>
      <c r="EM2301" s="9"/>
      <c r="EN2301" s="9"/>
      <c r="EO2301" s="9"/>
      <c r="EP2301" s="9"/>
      <c r="EQ2301" s="9"/>
      <c r="ER2301" s="9"/>
      <c r="ES2301" s="9"/>
      <c r="ET2301" s="9"/>
      <c r="EU2301" s="9"/>
      <c r="EV2301" s="9"/>
      <c r="EW2301" s="9"/>
      <c r="EX2301" s="9"/>
      <c r="EY2301" s="9"/>
      <c r="EZ2301" s="9"/>
      <c r="FA2301" s="9"/>
      <c r="FB2301" s="9"/>
      <c r="FC2301" s="9"/>
      <c r="FD2301" s="9"/>
      <c r="FE2301" s="9"/>
      <c r="FF2301" s="9"/>
      <c r="FG2301" s="9"/>
      <c r="FH2301" s="9"/>
      <c r="FI2301" s="9"/>
      <c r="FJ2301" s="9"/>
      <c r="FK2301" s="9"/>
      <c r="FL2301" s="9"/>
      <c r="FM2301" s="9"/>
      <c r="FN2301" s="9"/>
      <c r="FO2301" s="9"/>
      <c r="FP2301" s="9"/>
      <c r="FQ2301" s="9"/>
      <c r="FR2301" s="9"/>
      <c r="FS2301" s="9"/>
      <c r="FT2301" s="9"/>
      <c r="FU2301" s="9"/>
      <c r="FV2301" s="9"/>
      <c r="FW2301" s="9"/>
      <c r="FX2301" s="9"/>
      <c r="FY2301" s="9"/>
      <c r="FZ2301" s="9"/>
      <c r="GA2301" s="9"/>
      <c r="GB2301" s="9"/>
      <c r="GC2301" s="9"/>
      <c r="GD2301" s="9"/>
      <c r="GE2301" s="9"/>
      <c r="GF2301" s="9"/>
    </row>
    <row r="2302" spans="2:188" s="95" customFormat="1">
      <c r="B2302" s="96"/>
      <c r="C2302" s="96"/>
      <c r="D2302" s="96"/>
      <c r="E2302" s="173"/>
      <c r="F2302" s="105"/>
      <c r="G2302" s="97"/>
      <c r="L2302" s="107"/>
      <c r="M2302" s="98"/>
      <c r="N2302" s="99"/>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c r="DR2302" s="9"/>
      <c r="DS2302" s="9"/>
      <c r="DT2302" s="9"/>
      <c r="DU2302" s="9"/>
      <c r="DV2302" s="9"/>
      <c r="DW2302" s="9"/>
      <c r="DX2302" s="9"/>
      <c r="DY2302" s="9"/>
      <c r="DZ2302" s="9"/>
      <c r="EA2302" s="9"/>
      <c r="EB2302" s="9"/>
      <c r="EC2302" s="9"/>
      <c r="ED2302" s="9"/>
      <c r="EE2302" s="9"/>
      <c r="EF2302" s="9"/>
      <c r="EG2302" s="9"/>
      <c r="EH2302" s="9"/>
      <c r="EI2302" s="9"/>
      <c r="EJ2302" s="9"/>
      <c r="EK2302" s="9"/>
      <c r="EL2302" s="9"/>
      <c r="EM2302" s="9"/>
      <c r="EN2302" s="9"/>
      <c r="EO2302" s="9"/>
      <c r="EP2302" s="9"/>
      <c r="EQ2302" s="9"/>
      <c r="ER2302" s="9"/>
      <c r="ES2302" s="9"/>
      <c r="ET2302" s="9"/>
      <c r="EU2302" s="9"/>
      <c r="EV2302" s="9"/>
      <c r="EW2302" s="9"/>
      <c r="EX2302" s="9"/>
      <c r="EY2302" s="9"/>
      <c r="EZ2302" s="9"/>
      <c r="FA2302" s="9"/>
      <c r="FB2302" s="9"/>
      <c r="FC2302" s="9"/>
      <c r="FD2302" s="9"/>
      <c r="FE2302" s="9"/>
      <c r="FF2302" s="9"/>
      <c r="FG2302" s="9"/>
      <c r="FH2302" s="9"/>
      <c r="FI2302" s="9"/>
      <c r="FJ2302" s="9"/>
      <c r="FK2302" s="9"/>
      <c r="FL2302" s="9"/>
      <c r="FM2302" s="9"/>
      <c r="FN2302" s="9"/>
      <c r="FO2302" s="9"/>
      <c r="FP2302" s="9"/>
      <c r="FQ2302" s="9"/>
      <c r="FR2302" s="9"/>
      <c r="FS2302" s="9"/>
      <c r="FT2302" s="9"/>
      <c r="FU2302" s="9"/>
      <c r="FV2302" s="9"/>
      <c r="FW2302" s="9"/>
      <c r="FX2302" s="9"/>
      <c r="FY2302" s="9"/>
      <c r="FZ2302" s="9"/>
      <c r="GA2302" s="9"/>
      <c r="GB2302" s="9"/>
      <c r="GC2302" s="9"/>
      <c r="GD2302" s="9"/>
      <c r="GE2302" s="9"/>
      <c r="GF2302" s="9"/>
    </row>
    <row r="2303" spans="2:188" s="95" customFormat="1">
      <c r="B2303" s="96"/>
      <c r="C2303" s="96"/>
      <c r="D2303" s="96"/>
      <c r="E2303" s="173"/>
      <c r="F2303" s="105"/>
      <c r="G2303" s="97"/>
      <c r="L2303" s="107"/>
      <c r="M2303" s="98"/>
      <c r="N2303" s="99"/>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9"/>
      <c r="AW2303" s="9"/>
      <c r="AX2303" s="9"/>
      <c r="AY2303" s="9"/>
      <c r="AZ2303" s="9"/>
      <c r="BA2303" s="9"/>
      <c r="BB2303" s="9"/>
      <c r="BC2303" s="9"/>
      <c r="BD2303" s="9"/>
      <c r="BE2303" s="9"/>
      <c r="BF2303" s="9"/>
      <c r="BG2303" s="9"/>
      <c r="BH2303" s="9"/>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c r="CZ2303" s="9"/>
      <c r="DA2303" s="9"/>
      <c r="DB2303" s="9"/>
      <c r="DC2303" s="9"/>
      <c r="DD2303" s="9"/>
      <c r="DE2303" s="9"/>
      <c r="DF2303" s="9"/>
      <c r="DG2303" s="9"/>
      <c r="DH2303" s="9"/>
      <c r="DI2303" s="9"/>
      <c r="DJ2303" s="9"/>
      <c r="DK2303" s="9"/>
      <c r="DL2303" s="9"/>
      <c r="DM2303" s="9"/>
      <c r="DN2303" s="9"/>
      <c r="DO2303" s="9"/>
      <c r="DP2303" s="9"/>
      <c r="DQ2303" s="9"/>
      <c r="DR2303" s="9"/>
      <c r="DS2303" s="9"/>
      <c r="DT2303" s="9"/>
      <c r="DU2303" s="9"/>
      <c r="DV2303" s="9"/>
      <c r="DW2303" s="9"/>
      <c r="DX2303" s="9"/>
      <c r="DY2303" s="9"/>
      <c r="DZ2303" s="9"/>
      <c r="EA2303" s="9"/>
      <c r="EB2303" s="9"/>
      <c r="EC2303" s="9"/>
      <c r="ED2303" s="9"/>
      <c r="EE2303" s="9"/>
      <c r="EF2303" s="9"/>
      <c r="EG2303" s="9"/>
      <c r="EH2303" s="9"/>
      <c r="EI2303" s="9"/>
      <c r="EJ2303" s="9"/>
      <c r="EK2303" s="9"/>
      <c r="EL2303" s="9"/>
      <c r="EM2303" s="9"/>
      <c r="EN2303" s="9"/>
      <c r="EO2303" s="9"/>
      <c r="EP2303" s="9"/>
      <c r="EQ2303" s="9"/>
      <c r="ER2303" s="9"/>
      <c r="ES2303" s="9"/>
      <c r="ET2303" s="9"/>
      <c r="EU2303" s="9"/>
      <c r="EV2303" s="9"/>
      <c r="EW2303" s="9"/>
      <c r="EX2303" s="9"/>
      <c r="EY2303" s="9"/>
      <c r="EZ2303" s="9"/>
      <c r="FA2303" s="9"/>
      <c r="FB2303" s="9"/>
      <c r="FC2303" s="9"/>
      <c r="FD2303" s="9"/>
      <c r="FE2303" s="9"/>
      <c r="FF2303" s="9"/>
      <c r="FG2303" s="9"/>
      <c r="FH2303" s="9"/>
      <c r="FI2303" s="9"/>
      <c r="FJ2303" s="9"/>
      <c r="FK2303" s="9"/>
      <c r="FL2303" s="9"/>
      <c r="FM2303" s="9"/>
      <c r="FN2303" s="9"/>
      <c r="FO2303" s="9"/>
      <c r="FP2303" s="9"/>
      <c r="FQ2303" s="9"/>
      <c r="FR2303" s="9"/>
      <c r="FS2303" s="9"/>
      <c r="FT2303" s="9"/>
      <c r="FU2303" s="9"/>
      <c r="FV2303" s="9"/>
      <c r="FW2303" s="9"/>
      <c r="FX2303" s="9"/>
      <c r="FY2303" s="9"/>
      <c r="FZ2303" s="9"/>
      <c r="GA2303" s="9"/>
      <c r="GB2303" s="9"/>
      <c r="GC2303" s="9"/>
      <c r="GD2303" s="9"/>
      <c r="GE2303" s="9"/>
      <c r="GF2303" s="9"/>
    </row>
    <row r="2304" spans="2:188" s="95" customFormat="1">
      <c r="B2304" s="96"/>
      <c r="C2304" s="96"/>
      <c r="D2304" s="96"/>
      <c r="E2304" s="173"/>
      <c r="F2304" s="105"/>
      <c r="G2304" s="97"/>
      <c r="L2304" s="107"/>
      <c r="M2304" s="98"/>
      <c r="N2304" s="99"/>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c r="DR2304" s="9"/>
      <c r="DS2304" s="9"/>
      <c r="DT2304" s="9"/>
      <c r="DU2304" s="9"/>
      <c r="DV2304" s="9"/>
      <c r="DW2304" s="9"/>
      <c r="DX2304" s="9"/>
      <c r="DY2304" s="9"/>
      <c r="DZ2304" s="9"/>
      <c r="EA2304" s="9"/>
      <c r="EB2304" s="9"/>
      <c r="EC2304" s="9"/>
      <c r="ED2304" s="9"/>
      <c r="EE2304" s="9"/>
      <c r="EF2304" s="9"/>
      <c r="EG2304" s="9"/>
      <c r="EH2304" s="9"/>
      <c r="EI2304" s="9"/>
      <c r="EJ2304" s="9"/>
      <c r="EK2304" s="9"/>
      <c r="EL2304" s="9"/>
      <c r="EM2304" s="9"/>
      <c r="EN2304" s="9"/>
      <c r="EO2304" s="9"/>
      <c r="EP2304" s="9"/>
      <c r="EQ2304" s="9"/>
      <c r="ER2304" s="9"/>
      <c r="ES2304" s="9"/>
      <c r="ET2304" s="9"/>
      <c r="EU2304" s="9"/>
      <c r="EV2304" s="9"/>
      <c r="EW2304" s="9"/>
      <c r="EX2304" s="9"/>
      <c r="EY2304" s="9"/>
      <c r="EZ2304" s="9"/>
      <c r="FA2304" s="9"/>
      <c r="FB2304" s="9"/>
      <c r="FC2304" s="9"/>
      <c r="FD2304" s="9"/>
      <c r="FE2304" s="9"/>
      <c r="FF2304" s="9"/>
      <c r="FG2304" s="9"/>
      <c r="FH2304" s="9"/>
      <c r="FI2304" s="9"/>
      <c r="FJ2304" s="9"/>
      <c r="FK2304" s="9"/>
      <c r="FL2304" s="9"/>
      <c r="FM2304" s="9"/>
      <c r="FN2304" s="9"/>
      <c r="FO2304" s="9"/>
      <c r="FP2304" s="9"/>
      <c r="FQ2304" s="9"/>
      <c r="FR2304" s="9"/>
      <c r="FS2304" s="9"/>
      <c r="FT2304" s="9"/>
      <c r="FU2304" s="9"/>
      <c r="FV2304" s="9"/>
      <c r="FW2304" s="9"/>
      <c r="FX2304" s="9"/>
      <c r="FY2304" s="9"/>
      <c r="FZ2304" s="9"/>
      <c r="GA2304" s="9"/>
      <c r="GB2304" s="9"/>
      <c r="GC2304" s="9"/>
      <c r="GD2304" s="9"/>
      <c r="GE2304" s="9"/>
      <c r="GF2304" s="9"/>
    </row>
    <row r="2305" spans="2:188" s="95" customFormat="1">
      <c r="B2305" s="96"/>
      <c r="C2305" s="96"/>
      <c r="D2305" s="96"/>
      <c r="E2305" s="173"/>
      <c r="F2305" s="105"/>
      <c r="G2305" s="97"/>
      <c r="L2305" s="107"/>
      <c r="M2305" s="98"/>
      <c r="N2305" s="99"/>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9"/>
      <c r="AW2305" s="9"/>
      <c r="AX2305" s="9"/>
      <c r="AY2305" s="9"/>
      <c r="AZ2305" s="9"/>
      <c r="BA2305" s="9"/>
      <c r="BB2305" s="9"/>
      <c r="BC2305" s="9"/>
      <c r="BD2305" s="9"/>
      <c r="BE2305" s="9"/>
      <c r="BF2305" s="9"/>
      <c r="BG2305" s="9"/>
      <c r="BH2305" s="9"/>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c r="CZ2305" s="9"/>
      <c r="DA2305" s="9"/>
      <c r="DB2305" s="9"/>
      <c r="DC2305" s="9"/>
      <c r="DD2305" s="9"/>
      <c r="DE2305" s="9"/>
      <c r="DF2305" s="9"/>
      <c r="DG2305" s="9"/>
      <c r="DH2305" s="9"/>
      <c r="DI2305" s="9"/>
      <c r="DJ2305" s="9"/>
      <c r="DK2305" s="9"/>
      <c r="DL2305" s="9"/>
      <c r="DM2305" s="9"/>
      <c r="DN2305" s="9"/>
      <c r="DO2305" s="9"/>
      <c r="DP2305" s="9"/>
      <c r="DQ2305" s="9"/>
      <c r="DR2305" s="9"/>
      <c r="DS2305" s="9"/>
      <c r="DT2305" s="9"/>
      <c r="DU2305" s="9"/>
      <c r="DV2305" s="9"/>
      <c r="DW2305" s="9"/>
      <c r="DX2305" s="9"/>
      <c r="DY2305" s="9"/>
      <c r="DZ2305" s="9"/>
      <c r="EA2305" s="9"/>
      <c r="EB2305" s="9"/>
      <c r="EC2305" s="9"/>
      <c r="ED2305" s="9"/>
      <c r="EE2305" s="9"/>
      <c r="EF2305" s="9"/>
      <c r="EG2305" s="9"/>
      <c r="EH2305" s="9"/>
      <c r="EI2305" s="9"/>
      <c r="EJ2305" s="9"/>
      <c r="EK2305" s="9"/>
      <c r="EL2305" s="9"/>
      <c r="EM2305" s="9"/>
      <c r="EN2305" s="9"/>
      <c r="EO2305" s="9"/>
      <c r="EP2305" s="9"/>
      <c r="EQ2305" s="9"/>
      <c r="ER2305" s="9"/>
      <c r="ES2305" s="9"/>
      <c r="ET2305" s="9"/>
      <c r="EU2305" s="9"/>
      <c r="EV2305" s="9"/>
      <c r="EW2305" s="9"/>
      <c r="EX2305" s="9"/>
      <c r="EY2305" s="9"/>
      <c r="EZ2305" s="9"/>
      <c r="FA2305" s="9"/>
      <c r="FB2305" s="9"/>
      <c r="FC2305" s="9"/>
      <c r="FD2305" s="9"/>
      <c r="FE2305" s="9"/>
      <c r="FF2305" s="9"/>
      <c r="FG2305" s="9"/>
      <c r="FH2305" s="9"/>
      <c r="FI2305" s="9"/>
      <c r="FJ2305" s="9"/>
      <c r="FK2305" s="9"/>
      <c r="FL2305" s="9"/>
      <c r="FM2305" s="9"/>
      <c r="FN2305" s="9"/>
      <c r="FO2305" s="9"/>
      <c r="FP2305" s="9"/>
      <c r="FQ2305" s="9"/>
      <c r="FR2305" s="9"/>
      <c r="FS2305" s="9"/>
      <c r="FT2305" s="9"/>
      <c r="FU2305" s="9"/>
      <c r="FV2305" s="9"/>
      <c r="FW2305" s="9"/>
      <c r="FX2305" s="9"/>
      <c r="FY2305" s="9"/>
      <c r="FZ2305" s="9"/>
      <c r="GA2305" s="9"/>
      <c r="GB2305" s="9"/>
      <c r="GC2305" s="9"/>
      <c r="GD2305" s="9"/>
      <c r="GE2305" s="9"/>
      <c r="GF2305" s="9"/>
    </row>
    <row r="2306" spans="2:188" s="95" customFormat="1">
      <c r="B2306" s="96"/>
      <c r="C2306" s="96"/>
      <c r="D2306" s="96"/>
      <c r="E2306" s="173"/>
      <c r="F2306" s="105"/>
      <c r="G2306" s="97"/>
      <c r="L2306" s="107"/>
      <c r="M2306" s="98"/>
      <c r="N2306" s="99"/>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9"/>
      <c r="AW2306" s="9"/>
      <c r="AX2306" s="9"/>
      <c r="AY2306" s="9"/>
      <c r="AZ2306" s="9"/>
      <c r="BA2306" s="9"/>
      <c r="BB2306" s="9"/>
      <c r="BC2306" s="9"/>
      <c r="BD2306" s="9"/>
      <c r="BE2306" s="9"/>
      <c r="BF2306" s="9"/>
      <c r="BG2306" s="9"/>
      <c r="BH2306" s="9"/>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c r="CZ2306" s="9"/>
      <c r="DA2306" s="9"/>
      <c r="DB2306" s="9"/>
      <c r="DC2306" s="9"/>
      <c r="DD2306" s="9"/>
      <c r="DE2306" s="9"/>
      <c r="DF2306" s="9"/>
      <c r="DG2306" s="9"/>
      <c r="DH2306" s="9"/>
      <c r="DI2306" s="9"/>
      <c r="DJ2306" s="9"/>
      <c r="DK2306" s="9"/>
      <c r="DL2306" s="9"/>
      <c r="DM2306" s="9"/>
      <c r="DN2306" s="9"/>
      <c r="DO2306" s="9"/>
      <c r="DP2306" s="9"/>
      <c r="DQ2306" s="9"/>
      <c r="DR2306" s="9"/>
      <c r="DS2306" s="9"/>
      <c r="DT2306" s="9"/>
      <c r="DU2306" s="9"/>
      <c r="DV2306" s="9"/>
      <c r="DW2306" s="9"/>
      <c r="DX2306" s="9"/>
      <c r="DY2306" s="9"/>
      <c r="DZ2306" s="9"/>
      <c r="EA2306" s="9"/>
      <c r="EB2306" s="9"/>
      <c r="EC2306" s="9"/>
      <c r="ED2306" s="9"/>
      <c r="EE2306" s="9"/>
      <c r="EF2306" s="9"/>
      <c r="EG2306" s="9"/>
      <c r="EH2306" s="9"/>
      <c r="EI2306" s="9"/>
      <c r="EJ2306" s="9"/>
      <c r="EK2306" s="9"/>
      <c r="EL2306" s="9"/>
      <c r="EM2306" s="9"/>
      <c r="EN2306" s="9"/>
      <c r="EO2306" s="9"/>
      <c r="EP2306" s="9"/>
      <c r="EQ2306" s="9"/>
      <c r="ER2306" s="9"/>
      <c r="ES2306" s="9"/>
      <c r="ET2306" s="9"/>
      <c r="EU2306" s="9"/>
      <c r="EV2306" s="9"/>
      <c r="EW2306" s="9"/>
      <c r="EX2306" s="9"/>
      <c r="EY2306" s="9"/>
      <c r="EZ2306" s="9"/>
      <c r="FA2306" s="9"/>
      <c r="FB2306" s="9"/>
      <c r="FC2306" s="9"/>
      <c r="FD2306" s="9"/>
      <c r="FE2306" s="9"/>
      <c r="FF2306" s="9"/>
      <c r="FG2306" s="9"/>
      <c r="FH2306" s="9"/>
      <c r="FI2306" s="9"/>
      <c r="FJ2306" s="9"/>
      <c r="FK2306" s="9"/>
      <c r="FL2306" s="9"/>
      <c r="FM2306" s="9"/>
      <c r="FN2306" s="9"/>
      <c r="FO2306" s="9"/>
      <c r="FP2306" s="9"/>
      <c r="FQ2306" s="9"/>
      <c r="FR2306" s="9"/>
      <c r="FS2306" s="9"/>
      <c r="FT2306" s="9"/>
      <c r="FU2306" s="9"/>
      <c r="FV2306" s="9"/>
      <c r="FW2306" s="9"/>
      <c r="FX2306" s="9"/>
      <c r="FY2306" s="9"/>
      <c r="FZ2306" s="9"/>
      <c r="GA2306" s="9"/>
      <c r="GB2306" s="9"/>
      <c r="GC2306" s="9"/>
      <c r="GD2306" s="9"/>
      <c r="GE2306" s="9"/>
      <c r="GF2306" s="9"/>
    </row>
    <row r="2307" spans="2:188" s="95" customFormat="1">
      <c r="B2307" s="96"/>
      <c r="C2307" s="96"/>
      <c r="D2307" s="96"/>
      <c r="E2307" s="173"/>
      <c r="F2307" s="105"/>
      <c r="G2307" s="97"/>
      <c r="L2307" s="107"/>
      <c r="M2307" s="98"/>
      <c r="N2307" s="99"/>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9"/>
      <c r="AW2307" s="9"/>
      <c r="AX2307" s="9"/>
      <c r="AY2307" s="9"/>
      <c r="AZ2307" s="9"/>
      <c r="BA2307" s="9"/>
      <c r="BB2307" s="9"/>
      <c r="BC2307" s="9"/>
      <c r="BD2307" s="9"/>
      <c r="BE2307" s="9"/>
      <c r="BF2307" s="9"/>
      <c r="BG2307" s="9"/>
      <c r="BH2307" s="9"/>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c r="CZ2307" s="9"/>
      <c r="DA2307" s="9"/>
      <c r="DB2307" s="9"/>
      <c r="DC2307" s="9"/>
      <c r="DD2307" s="9"/>
      <c r="DE2307" s="9"/>
      <c r="DF2307" s="9"/>
      <c r="DG2307" s="9"/>
      <c r="DH2307" s="9"/>
      <c r="DI2307" s="9"/>
      <c r="DJ2307" s="9"/>
      <c r="DK2307" s="9"/>
      <c r="DL2307" s="9"/>
      <c r="DM2307" s="9"/>
      <c r="DN2307" s="9"/>
      <c r="DO2307" s="9"/>
      <c r="DP2307" s="9"/>
      <c r="DQ2307" s="9"/>
      <c r="DR2307" s="9"/>
      <c r="DS2307" s="9"/>
      <c r="DT2307" s="9"/>
      <c r="DU2307" s="9"/>
      <c r="DV2307" s="9"/>
      <c r="DW2307" s="9"/>
      <c r="DX2307" s="9"/>
      <c r="DY2307" s="9"/>
      <c r="DZ2307" s="9"/>
      <c r="EA2307" s="9"/>
      <c r="EB2307" s="9"/>
      <c r="EC2307" s="9"/>
      <c r="ED2307" s="9"/>
      <c r="EE2307" s="9"/>
      <c r="EF2307" s="9"/>
      <c r="EG2307" s="9"/>
      <c r="EH2307" s="9"/>
      <c r="EI2307" s="9"/>
      <c r="EJ2307" s="9"/>
      <c r="EK2307" s="9"/>
      <c r="EL2307" s="9"/>
      <c r="EM2307" s="9"/>
      <c r="EN2307" s="9"/>
      <c r="EO2307" s="9"/>
      <c r="EP2307" s="9"/>
      <c r="EQ2307" s="9"/>
      <c r="ER2307" s="9"/>
      <c r="ES2307" s="9"/>
      <c r="ET2307" s="9"/>
      <c r="EU2307" s="9"/>
      <c r="EV2307" s="9"/>
      <c r="EW2307" s="9"/>
      <c r="EX2307" s="9"/>
      <c r="EY2307" s="9"/>
      <c r="EZ2307" s="9"/>
      <c r="FA2307" s="9"/>
      <c r="FB2307" s="9"/>
      <c r="FC2307" s="9"/>
      <c r="FD2307" s="9"/>
      <c r="FE2307" s="9"/>
      <c r="FF2307" s="9"/>
      <c r="FG2307" s="9"/>
      <c r="FH2307" s="9"/>
      <c r="FI2307" s="9"/>
      <c r="FJ2307" s="9"/>
      <c r="FK2307" s="9"/>
      <c r="FL2307" s="9"/>
      <c r="FM2307" s="9"/>
      <c r="FN2307" s="9"/>
      <c r="FO2307" s="9"/>
      <c r="FP2307" s="9"/>
      <c r="FQ2307" s="9"/>
      <c r="FR2307" s="9"/>
      <c r="FS2307" s="9"/>
      <c r="FT2307" s="9"/>
      <c r="FU2307" s="9"/>
      <c r="FV2307" s="9"/>
      <c r="FW2307" s="9"/>
      <c r="FX2307" s="9"/>
      <c r="FY2307" s="9"/>
      <c r="FZ2307" s="9"/>
      <c r="GA2307" s="9"/>
      <c r="GB2307" s="9"/>
      <c r="GC2307" s="9"/>
      <c r="GD2307" s="9"/>
      <c r="GE2307" s="9"/>
      <c r="GF2307" s="9"/>
    </row>
    <row r="2308" spans="2:188" s="95" customFormat="1">
      <c r="B2308" s="96"/>
      <c r="C2308" s="96"/>
      <c r="D2308" s="96"/>
      <c r="E2308" s="173"/>
      <c r="F2308" s="105"/>
      <c r="G2308" s="97"/>
      <c r="L2308" s="107"/>
      <c r="M2308" s="98"/>
      <c r="N2308" s="99"/>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9"/>
      <c r="AW2308" s="9"/>
      <c r="AX2308" s="9"/>
      <c r="AY2308" s="9"/>
      <c r="AZ2308" s="9"/>
      <c r="BA2308" s="9"/>
      <c r="BB2308" s="9"/>
      <c r="BC2308" s="9"/>
      <c r="BD2308" s="9"/>
      <c r="BE2308" s="9"/>
      <c r="BF2308" s="9"/>
      <c r="BG2308" s="9"/>
      <c r="BH2308" s="9"/>
      <c r="BI2308" s="9"/>
      <c r="BJ2308" s="9"/>
      <c r="BK2308" s="9"/>
      <c r="BL2308" s="9"/>
      <c r="BM2308" s="9"/>
      <c r="BN2308" s="9"/>
      <c r="BO2308" s="9"/>
      <c r="BP2308" s="9"/>
      <c r="BQ2308" s="9"/>
      <c r="BR2308" s="9"/>
      <c r="BS2308" s="9"/>
      <c r="BT2308" s="9"/>
      <c r="BU2308" s="9"/>
      <c r="BV2308" s="9"/>
      <c r="BW2308" s="9"/>
      <c r="BX2308" s="9"/>
      <c r="BY2308" s="9"/>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c r="CY2308" s="9"/>
      <c r="CZ2308" s="9"/>
      <c r="DA2308" s="9"/>
      <c r="DB2308" s="9"/>
      <c r="DC2308" s="9"/>
      <c r="DD2308" s="9"/>
      <c r="DE2308" s="9"/>
      <c r="DF2308" s="9"/>
      <c r="DG2308" s="9"/>
      <c r="DH2308" s="9"/>
      <c r="DI2308" s="9"/>
      <c r="DJ2308" s="9"/>
      <c r="DK2308" s="9"/>
      <c r="DL2308" s="9"/>
      <c r="DM2308" s="9"/>
      <c r="DN2308" s="9"/>
      <c r="DO2308" s="9"/>
      <c r="DP2308" s="9"/>
      <c r="DQ2308" s="9"/>
      <c r="DR2308" s="9"/>
      <c r="DS2308" s="9"/>
      <c r="DT2308" s="9"/>
      <c r="DU2308" s="9"/>
      <c r="DV2308" s="9"/>
      <c r="DW2308" s="9"/>
      <c r="DX2308" s="9"/>
      <c r="DY2308" s="9"/>
      <c r="DZ2308" s="9"/>
      <c r="EA2308" s="9"/>
      <c r="EB2308" s="9"/>
      <c r="EC2308" s="9"/>
      <c r="ED2308" s="9"/>
      <c r="EE2308" s="9"/>
      <c r="EF2308" s="9"/>
      <c r="EG2308" s="9"/>
      <c r="EH2308" s="9"/>
      <c r="EI2308" s="9"/>
      <c r="EJ2308" s="9"/>
      <c r="EK2308" s="9"/>
      <c r="EL2308" s="9"/>
      <c r="EM2308" s="9"/>
      <c r="EN2308" s="9"/>
      <c r="EO2308" s="9"/>
      <c r="EP2308" s="9"/>
      <c r="EQ2308" s="9"/>
      <c r="ER2308" s="9"/>
      <c r="ES2308" s="9"/>
      <c r="ET2308" s="9"/>
      <c r="EU2308" s="9"/>
      <c r="EV2308" s="9"/>
      <c r="EW2308" s="9"/>
      <c r="EX2308" s="9"/>
      <c r="EY2308" s="9"/>
      <c r="EZ2308" s="9"/>
      <c r="FA2308" s="9"/>
      <c r="FB2308" s="9"/>
      <c r="FC2308" s="9"/>
      <c r="FD2308" s="9"/>
      <c r="FE2308" s="9"/>
      <c r="FF2308" s="9"/>
      <c r="FG2308" s="9"/>
      <c r="FH2308" s="9"/>
      <c r="FI2308" s="9"/>
      <c r="FJ2308" s="9"/>
      <c r="FK2308" s="9"/>
      <c r="FL2308" s="9"/>
      <c r="FM2308" s="9"/>
      <c r="FN2308" s="9"/>
      <c r="FO2308" s="9"/>
      <c r="FP2308" s="9"/>
      <c r="FQ2308" s="9"/>
      <c r="FR2308" s="9"/>
      <c r="FS2308" s="9"/>
      <c r="FT2308" s="9"/>
      <c r="FU2308" s="9"/>
      <c r="FV2308" s="9"/>
      <c r="FW2308" s="9"/>
      <c r="FX2308" s="9"/>
      <c r="FY2308" s="9"/>
      <c r="FZ2308" s="9"/>
      <c r="GA2308" s="9"/>
      <c r="GB2308" s="9"/>
      <c r="GC2308" s="9"/>
      <c r="GD2308" s="9"/>
      <c r="GE2308" s="9"/>
      <c r="GF2308" s="9"/>
    </row>
    <row r="2309" spans="2:188" s="95" customFormat="1">
      <c r="B2309" s="96"/>
      <c r="C2309" s="96"/>
      <c r="D2309" s="96"/>
      <c r="E2309" s="173"/>
      <c r="F2309" s="105"/>
      <c r="G2309" s="97"/>
      <c r="L2309" s="107"/>
      <c r="M2309" s="98"/>
      <c r="N2309" s="99"/>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9"/>
      <c r="AW2309" s="9"/>
      <c r="AX2309" s="9"/>
      <c r="AY2309" s="9"/>
      <c r="AZ2309" s="9"/>
      <c r="BA2309" s="9"/>
      <c r="BB2309" s="9"/>
      <c r="BC2309" s="9"/>
      <c r="BD2309" s="9"/>
      <c r="BE2309" s="9"/>
      <c r="BF2309" s="9"/>
      <c r="BG2309" s="9"/>
      <c r="BH2309" s="9"/>
      <c r="BI2309" s="9"/>
      <c r="BJ2309" s="9"/>
      <c r="BK2309" s="9"/>
      <c r="BL2309" s="9"/>
      <c r="BM2309" s="9"/>
      <c r="BN2309" s="9"/>
      <c r="BO2309" s="9"/>
      <c r="BP2309" s="9"/>
      <c r="BQ2309" s="9"/>
      <c r="BR2309" s="9"/>
      <c r="BS2309" s="9"/>
      <c r="BT2309" s="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c r="CY2309" s="9"/>
      <c r="CZ2309" s="9"/>
      <c r="DA2309" s="9"/>
      <c r="DB2309" s="9"/>
      <c r="DC2309" s="9"/>
      <c r="DD2309" s="9"/>
      <c r="DE2309" s="9"/>
      <c r="DF2309" s="9"/>
      <c r="DG2309" s="9"/>
      <c r="DH2309" s="9"/>
      <c r="DI2309" s="9"/>
      <c r="DJ2309" s="9"/>
      <c r="DK2309" s="9"/>
      <c r="DL2309" s="9"/>
      <c r="DM2309" s="9"/>
      <c r="DN2309" s="9"/>
      <c r="DO2309" s="9"/>
      <c r="DP2309" s="9"/>
      <c r="DQ2309" s="9"/>
      <c r="DR2309" s="9"/>
      <c r="DS2309" s="9"/>
      <c r="DT2309" s="9"/>
      <c r="DU2309" s="9"/>
      <c r="DV2309" s="9"/>
      <c r="DW2309" s="9"/>
      <c r="DX2309" s="9"/>
      <c r="DY2309" s="9"/>
      <c r="DZ2309" s="9"/>
      <c r="EA2309" s="9"/>
      <c r="EB2309" s="9"/>
      <c r="EC2309" s="9"/>
      <c r="ED2309" s="9"/>
      <c r="EE2309" s="9"/>
      <c r="EF2309" s="9"/>
      <c r="EG2309" s="9"/>
      <c r="EH2309" s="9"/>
      <c r="EI2309" s="9"/>
      <c r="EJ2309" s="9"/>
      <c r="EK2309" s="9"/>
      <c r="EL2309" s="9"/>
      <c r="EM2309" s="9"/>
      <c r="EN2309" s="9"/>
      <c r="EO2309" s="9"/>
      <c r="EP2309" s="9"/>
      <c r="EQ2309" s="9"/>
      <c r="ER2309" s="9"/>
      <c r="ES2309" s="9"/>
      <c r="ET2309" s="9"/>
      <c r="EU2309" s="9"/>
      <c r="EV2309" s="9"/>
      <c r="EW2309" s="9"/>
      <c r="EX2309" s="9"/>
      <c r="EY2309" s="9"/>
      <c r="EZ2309" s="9"/>
      <c r="FA2309" s="9"/>
      <c r="FB2309" s="9"/>
      <c r="FC2309" s="9"/>
      <c r="FD2309" s="9"/>
      <c r="FE2309" s="9"/>
      <c r="FF2309" s="9"/>
      <c r="FG2309" s="9"/>
      <c r="FH2309" s="9"/>
      <c r="FI2309" s="9"/>
      <c r="FJ2309" s="9"/>
      <c r="FK2309" s="9"/>
      <c r="FL2309" s="9"/>
      <c r="FM2309" s="9"/>
      <c r="FN2309" s="9"/>
      <c r="FO2309" s="9"/>
      <c r="FP2309" s="9"/>
      <c r="FQ2309" s="9"/>
      <c r="FR2309" s="9"/>
      <c r="FS2309" s="9"/>
      <c r="FT2309" s="9"/>
      <c r="FU2309" s="9"/>
      <c r="FV2309" s="9"/>
      <c r="FW2309" s="9"/>
      <c r="FX2309" s="9"/>
      <c r="FY2309" s="9"/>
      <c r="FZ2309" s="9"/>
      <c r="GA2309" s="9"/>
      <c r="GB2309" s="9"/>
      <c r="GC2309" s="9"/>
      <c r="GD2309" s="9"/>
      <c r="GE2309" s="9"/>
      <c r="GF2309" s="9"/>
    </row>
    <row r="2310" spans="2:188" s="95" customFormat="1">
      <c r="B2310" s="96"/>
      <c r="C2310" s="96"/>
      <c r="D2310" s="96"/>
      <c r="E2310" s="173"/>
      <c r="F2310" s="105"/>
      <c r="G2310" s="97"/>
      <c r="L2310" s="107"/>
      <c r="M2310" s="98"/>
      <c r="N2310" s="99"/>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c r="DR2310" s="9"/>
      <c r="DS2310" s="9"/>
      <c r="DT2310" s="9"/>
      <c r="DU2310" s="9"/>
      <c r="DV2310" s="9"/>
      <c r="DW2310" s="9"/>
      <c r="DX2310" s="9"/>
      <c r="DY2310" s="9"/>
      <c r="DZ2310" s="9"/>
      <c r="EA2310" s="9"/>
      <c r="EB2310" s="9"/>
      <c r="EC2310" s="9"/>
      <c r="ED2310" s="9"/>
      <c r="EE2310" s="9"/>
      <c r="EF2310" s="9"/>
      <c r="EG2310" s="9"/>
      <c r="EH2310" s="9"/>
      <c r="EI2310" s="9"/>
      <c r="EJ2310" s="9"/>
      <c r="EK2310" s="9"/>
      <c r="EL2310" s="9"/>
      <c r="EM2310" s="9"/>
      <c r="EN2310" s="9"/>
      <c r="EO2310" s="9"/>
      <c r="EP2310" s="9"/>
      <c r="EQ2310" s="9"/>
      <c r="ER2310" s="9"/>
      <c r="ES2310" s="9"/>
      <c r="ET2310" s="9"/>
      <c r="EU2310" s="9"/>
      <c r="EV2310" s="9"/>
      <c r="EW2310" s="9"/>
      <c r="EX2310" s="9"/>
      <c r="EY2310" s="9"/>
      <c r="EZ2310" s="9"/>
      <c r="FA2310" s="9"/>
      <c r="FB2310" s="9"/>
      <c r="FC2310" s="9"/>
      <c r="FD2310" s="9"/>
      <c r="FE2310" s="9"/>
      <c r="FF2310" s="9"/>
      <c r="FG2310" s="9"/>
      <c r="FH2310" s="9"/>
      <c r="FI2310" s="9"/>
      <c r="FJ2310" s="9"/>
      <c r="FK2310" s="9"/>
      <c r="FL2310" s="9"/>
      <c r="FM2310" s="9"/>
      <c r="FN2310" s="9"/>
      <c r="FO2310" s="9"/>
      <c r="FP2310" s="9"/>
      <c r="FQ2310" s="9"/>
      <c r="FR2310" s="9"/>
      <c r="FS2310" s="9"/>
      <c r="FT2310" s="9"/>
      <c r="FU2310" s="9"/>
      <c r="FV2310" s="9"/>
      <c r="FW2310" s="9"/>
      <c r="FX2310" s="9"/>
      <c r="FY2310" s="9"/>
      <c r="FZ2310" s="9"/>
      <c r="GA2310" s="9"/>
      <c r="GB2310" s="9"/>
      <c r="GC2310" s="9"/>
      <c r="GD2310" s="9"/>
      <c r="GE2310" s="9"/>
      <c r="GF2310" s="9"/>
    </row>
    <row r="2311" spans="2:188" s="95" customFormat="1">
      <c r="B2311" s="96"/>
      <c r="C2311" s="96"/>
      <c r="D2311" s="96"/>
      <c r="E2311" s="173"/>
      <c r="F2311" s="105"/>
      <c r="G2311" s="97"/>
      <c r="L2311" s="107"/>
      <c r="M2311" s="98"/>
      <c r="N2311" s="99"/>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9"/>
      <c r="AW2311" s="9"/>
      <c r="AX2311" s="9"/>
      <c r="AY2311" s="9"/>
      <c r="AZ2311" s="9"/>
      <c r="BA2311" s="9"/>
      <c r="BB2311" s="9"/>
      <c r="BC2311" s="9"/>
      <c r="BD2311" s="9"/>
      <c r="BE2311" s="9"/>
      <c r="BF2311" s="9"/>
      <c r="BG2311" s="9"/>
      <c r="BH2311" s="9"/>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c r="CZ2311" s="9"/>
      <c r="DA2311" s="9"/>
      <c r="DB2311" s="9"/>
      <c r="DC2311" s="9"/>
      <c r="DD2311" s="9"/>
      <c r="DE2311" s="9"/>
      <c r="DF2311" s="9"/>
      <c r="DG2311" s="9"/>
      <c r="DH2311" s="9"/>
      <c r="DI2311" s="9"/>
      <c r="DJ2311" s="9"/>
      <c r="DK2311" s="9"/>
      <c r="DL2311" s="9"/>
      <c r="DM2311" s="9"/>
      <c r="DN2311" s="9"/>
      <c r="DO2311" s="9"/>
      <c r="DP2311" s="9"/>
      <c r="DQ2311" s="9"/>
      <c r="DR2311" s="9"/>
      <c r="DS2311" s="9"/>
      <c r="DT2311" s="9"/>
      <c r="DU2311" s="9"/>
      <c r="DV2311" s="9"/>
      <c r="DW2311" s="9"/>
      <c r="DX2311" s="9"/>
      <c r="DY2311" s="9"/>
      <c r="DZ2311" s="9"/>
      <c r="EA2311" s="9"/>
      <c r="EB2311" s="9"/>
      <c r="EC2311" s="9"/>
      <c r="ED2311" s="9"/>
      <c r="EE2311" s="9"/>
      <c r="EF2311" s="9"/>
      <c r="EG2311" s="9"/>
      <c r="EH2311" s="9"/>
      <c r="EI2311" s="9"/>
      <c r="EJ2311" s="9"/>
      <c r="EK2311" s="9"/>
      <c r="EL2311" s="9"/>
      <c r="EM2311" s="9"/>
      <c r="EN2311" s="9"/>
      <c r="EO2311" s="9"/>
      <c r="EP2311" s="9"/>
      <c r="EQ2311" s="9"/>
      <c r="ER2311" s="9"/>
      <c r="ES2311" s="9"/>
      <c r="ET2311" s="9"/>
      <c r="EU2311" s="9"/>
      <c r="EV2311" s="9"/>
      <c r="EW2311" s="9"/>
      <c r="EX2311" s="9"/>
      <c r="EY2311" s="9"/>
      <c r="EZ2311" s="9"/>
      <c r="FA2311" s="9"/>
      <c r="FB2311" s="9"/>
      <c r="FC2311" s="9"/>
      <c r="FD2311" s="9"/>
      <c r="FE2311" s="9"/>
      <c r="FF2311" s="9"/>
      <c r="FG2311" s="9"/>
      <c r="FH2311" s="9"/>
      <c r="FI2311" s="9"/>
      <c r="FJ2311" s="9"/>
      <c r="FK2311" s="9"/>
      <c r="FL2311" s="9"/>
      <c r="FM2311" s="9"/>
      <c r="FN2311" s="9"/>
      <c r="FO2311" s="9"/>
      <c r="FP2311" s="9"/>
      <c r="FQ2311" s="9"/>
      <c r="FR2311" s="9"/>
      <c r="FS2311" s="9"/>
      <c r="FT2311" s="9"/>
      <c r="FU2311" s="9"/>
      <c r="FV2311" s="9"/>
      <c r="FW2311" s="9"/>
      <c r="FX2311" s="9"/>
      <c r="FY2311" s="9"/>
      <c r="FZ2311" s="9"/>
      <c r="GA2311" s="9"/>
      <c r="GB2311" s="9"/>
      <c r="GC2311" s="9"/>
      <c r="GD2311" s="9"/>
      <c r="GE2311" s="9"/>
      <c r="GF2311" s="9"/>
    </row>
    <row r="2312" spans="2:188" s="95" customFormat="1">
      <c r="B2312" s="96"/>
      <c r="C2312" s="96"/>
      <c r="D2312" s="96"/>
      <c r="E2312" s="173"/>
      <c r="F2312" s="105"/>
      <c r="G2312" s="97"/>
      <c r="L2312" s="107"/>
      <c r="M2312" s="98"/>
      <c r="N2312" s="99"/>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9"/>
      <c r="AW2312" s="9"/>
      <c r="AX2312" s="9"/>
      <c r="AY2312" s="9"/>
      <c r="AZ2312" s="9"/>
      <c r="BA2312" s="9"/>
      <c r="BB2312" s="9"/>
      <c r="BC2312" s="9"/>
      <c r="BD2312" s="9"/>
      <c r="BE2312" s="9"/>
      <c r="BF2312" s="9"/>
      <c r="BG2312" s="9"/>
      <c r="BH2312" s="9"/>
      <c r="BI2312" s="9"/>
      <c r="BJ2312" s="9"/>
      <c r="BK2312" s="9"/>
      <c r="BL2312" s="9"/>
      <c r="BM2312" s="9"/>
      <c r="BN2312" s="9"/>
      <c r="BO2312" s="9"/>
      <c r="BP2312" s="9"/>
      <c r="BQ2312" s="9"/>
      <c r="BR2312" s="9"/>
      <c r="BS2312" s="9"/>
      <c r="BT2312" s="9"/>
      <c r="BU2312" s="9"/>
      <c r="BV2312" s="9"/>
      <c r="BW2312" s="9"/>
      <c r="BX2312" s="9"/>
      <c r="BY2312" s="9"/>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c r="CY2312" s="9"/>
      <c r="CZ2312" s="9"/>
      <c r="DA2312" s="9"/>
      <c r="DB2312" s="9"/>
      <c r="DC2312" s="9"/>
      <c r="DD2312" s="9"/>
      <c r="DE2312" s="9"/>
      <c r="DF2312" s="9"/>
      <c r="DG2312" s="9"/>
      <c r="DH2312" s="9"/>
      <c r="DI2312" s="9"/>
      <c r="DJ2312" s="9"/>
      <c r="DK2312" s="9"/>
      <c r="DL2312" s="9"/>
      <c r="DM2312" s="9"/>
      <c r="DN2312" s="9"/>
      <c r="DO2312" s="9"/>
      <c r="DP2312" s="9"/>
      <c r="DQ2312" s="9"/>
      <c r="DR2312" s="9"/>
      <c r="DS2312" s="9"/>
      <c r="DT2312" s="9"/>
      <c r="DU2312" s="9"/>
      <c r="DV2312" s="9"/>
      <c r="DW2312" s="9"/>
      <c r="DX2312" s="9"/>
      <c r="DY2312" s="9"/>
      <c r="DZ2312" s="9"/>
      <c r="EA2312" s="9"/>
      <c r="EB2312" s="9"/>
      <c r="EC2312" s="9"/>
      <c r="ED2312" s="9"/>
      <c r="EE2312" s="9"/>
      <c r="EF2312" s="9"/>
      <c r="EG2312" s="9"/>
      <c r="EH2312" s="9"/>
      <c r="EI2312" s="9"/>
      <c r="EJ2312" s="9"/>
      <c r="EK2312" s="9"/>
      <c r="EL2312" s="9"/>
      <c r="EM2312" s="9"/>
      <c r="EN2312" s="9"/>
      <c r="EO2312" s="9"/>
      <c r="EP2312" s="9"/>
      <c r="EQ2312" s="9"/>
      <c r="ER2312" s="9"/>
      <c r="ES2312" s="9"/>
      <c r="ET2312" s="9"/>
      <c r="EU2312" s="9"/>
      <c r="EV2312" s="9"/>
      <c r="EW2312" s="9"/>
      <c r="EX2312" s="9"/>
      <c r="EY2312" s="9"/>
      <c r="EZ2312" s="9"/>
      <c r="FA2312" s="9"/>
      <c r="FB2312" s="9"/>
      <c r="FC2312" s="9"/>
      <c r="FD2312" s="9"/>
      <c r="FE2312" s="9"/>
      <c r="FF2312" s="9"/>
      <c r="FG2312" s="9"/>
      <c r="FH2312" s="9"/>
      <c r="FI2312" s="9"/>
      <c r="FJ2312" s="9"/>
      <c r="FK2312" s="9"/>
      <c r="FL2312" s="9"/>
      <c r="FM2312" s="9"/>
      <c r="FN2312" s="9"/>
      <c r="FO2312" s="9"/>
      <c r="FP2312" s="9"/>
      <c r="FQ2312" s="9"/>
      <c r="FR2312" s="9"/>
      <c r="FS2312" s="9"/>
      <c r="FT2312" s="9"/>
      <c r="FU2312" s="9"/>
      <c r="FV2312" s="9"/>
      <c r="FW2312" s="9"/>
      <c r="FX2312" s="9"/>
      <c r="FY2312" s="9"/>
      <c r="FZ2312" s="9"/>
      <c r="GA2312" s="9"/>
      <c r="GB2312" s="9"/>
      <c r="GC2312" s="9"/>
      <c r="GD2312" s="9"/>
      <c r="GE2312" s="9"/>
      <c r="GF2312" s="9"/>
    </row>
    <row r="2313" spans="2:188" s="95" customFormat="1">
      <c r="B2313" s="96"/>
      <c r="C2313" s="96"/>
      <c r="D2313" s="96"/>
      <c r="E2313" s="173"/>
      <c r="F2313" s="105"/>
      <c r="G2313" s="97"/>
      <c r="L2313" s="107"/>
      <c r="M2313" s="98"/>
      <c r="N2313" s="99"/>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9"/>
      <c r="AW2313" s="9"/>
      <c r="AX2313" s="9"/>
      <c r="AY2313" s="9"/>
      <c r="AZ2313" s="9"/>
      <c r="BA2313" s="9"/>
      <c r="BB2313" s="9"/>
      <c r="BC2313" s="9"/>
      <c r="BD2313" s="9"/>
      <c r="BE2313" s="9"/>
      <c r="BF2313" s="9"/>
      <c r="BG2313" s="9"/>
      <c r="BH2313" s="9"/>
      <c r="BI2313" s="9"/>
      <c r="BJ2313" s="9"/>
      <c r="BK2313" s="9"/>
      <c r="BL2313" s="9"/>
      <c r="BM2313" s="9"/>
      <c r="BN2313" s="9"/>
      <c r="BO2313" s="9"/>
      <c r="BP2313" s="9"/>
      <c r="BQ2313" s="9"/>
      <c r="BR2313" s="9"/>
      <c r="BS2313" s="9"/>
      <c r="BT2313" s="9"/>
      <c r="BU2313" s="9"/>
      <c r="BV2313" s="9"/>
      <c r="BW2313" s="9"/>
      <c r="BX2313" s="9"/>
      <c r="BY2313" s="9"/>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c r="CY2313" s="9"/>
      <c r="CZ2313" s="9"/>
      <c r="DA2313" s="9"/>
      <c r="DB2313" s="9"/>
      <c r="DC2313" s="9"/>
      <c r="DD2313" s="9"/>
      <c r="DE2313" s="9"/>
      <c r="DF2313" s="9"/>
      <c r="DG2313" s="9"/>
      <c r="DH2313" s="9"/>
      <c r="DI2313" s="9"/>
      <c r="DJ2313" s="9"/>
      <c r="DK2313" s="9"/>
      <c r="DL2313" s="9"/>
      <c r="DM2313" s="9"/>
      <c r="DN2313" s="9"/>
      <c r="DO2313" s="9"/>
      <c r="DP2313" s="9"/>
      <c r="DQ2313" s="9"/>
      <c r="DR2313" s="9"/>
      <c r="DS2313" s="9"/>
      <c r="DT2313" s="9"/>
      <c r="DU2313" s="9"/>
      <c r="DV2313" s="9"/>
      <c r="DW2313" s="9"/>
      <c r="DX2313" s="9"/>
      <c r="DY2313" s="9"/>
      <c r="DZ2313" s="9"/>
      <c r="EA2313" s="9"/>
      <c r="EB2313" s="9"/>
      <c r="EC2313" s="9"/>
      <c r="ED2313" s="9"/>
      <c r="EE2313" s="9"/>
      <c r="EF2313" s="9"/>
      <c r="EG2313" s="9"/>
      <c r="EH2313" s="9"/>
      <c r="EI2313" s="9"/>
      <c r="EJ2313" s="9"/>
      <c r="EK2313" s="9"/>
      <c r="EL2313" s="9"/>
      <c r="EM2313" s="9"/>
      <c r="EN2313" s="9"/>
      <c r="EO2313" s="9"/>
      <c r="EP2313" s="9"/>
      <c r="EQ2313" s="9"/>
      <c r="ER2313" s="9"/>
      <c r="ES2313" s="9"/>
      <c r="ET2313" s="9"/>
      <c r="EU2313" s="9"/>
      <c r="EV2313" s="9"/>
      <c r="EW2313" s="9"/>
      <c r="EX2313" s="9"/>
      <c r="EY2313" s="9"/>
      <c r="EZ2313" s="9"/>
      <c r="FA2313" s="9"/>
      <c r="FB2313" s="9"/>
      <c r="FC2313" s="9"/>
      <c r="FD2313" s="9"/>
      <c r="FE2313" s="9"/>
      <c r="FF2313" s="9"/>
      <c r="FG2313" s="9"/>
      <c r="FH2313" s="9"/>
      <c r="FI2313" s="9"/>
      <c r="FJ2313" s="9"/>
      <c r="FK2313" s="9"/>
      <c r="FL2313" s="9"/>
      <c r="FM2313" s="9"/>
      <c r="FN2313" s="9"/>
      <c r="FO2313" s="9"/>
      <c r="FP2313" s="9"/>
      <c r="FQ2313" s="9"/>
      <c r="FR2313" s="9"/>
      <c r="FS2313" s="9"/>
      <c r="FT2313" s="9"/>
      <c r="FU2313" s="9"/>
      <c r="FV2313" s="9"/>
      <c r="FW2313" s="9"/>
      <c r="FX2313" s="9"/>
      <c r="FY2313" s="9"/>
      <c r="FZ2313" s="9"/>
      <c r="GA2313" s="9"/>
      <c r="GB2313" s="9"/>
      <c r="GC2313" s="9"/>
      <c r="GD2313" s="9"/>
      <c r="GE2313" s="9"/>
      <c r="GF2313" s="9"/>
    </row>
    <row r="2314" spans="2:188" s="95" customFormat="1">
      <c r="B2314" s="96"/>
      <c r="C2314" s="96"/>
      <c r="D2314" s="96"/>
      <c r="E2314" s="173"/>
      <c r="F2314" s="105"/>
      <c r="G2314" s="97"/>
      <c r="L2314" s="107"/>
      <c r="M2314" s="98"/>
      <c r="N2314" s="99"/>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9"/>
      <c r="AW2314" s="9"/>
      <c r="AX2314" s="9"/>
      <c r="AY2314" s="9"/>
      <c r="AZ2314" s="9"/>
      <c r="BA2314" s="9"/>
      <c r="BB2314" s="9"/>
      <c r="BC2314" s="9"/>
      <c r="BD2314" s="9"/>
      <c r="BE2314" s="9"/>
      <c r="BF2314" s="9"/>
      <c r="BG2314" s="9"/>
      <c r="BH2314" s="9"/>
      <c r="BI2314" s="9"/>
      <c r="BJ2314" s="9"/>
      <c r="BK2314" s="9"/>
      <c r="BL2314" s="9"/>
      <c r="BM2314" s="9"/>
      <c r="BN2314" s="9"/>
      <c r="BO2314" s="9"/>
      <c r="BP2314" s="9"/>
      <c r="BQ2314" s="9"/>
      <c r="BR2314" s="9"/>
      <c r="BS2314" s="9"/>
      <c r="BT2314" s="9"/>
      <c r="BU2314" s="9"/>
      <c r="BV2314" s="9"/>
      <c r="BW2314" s="9"/>
      <c r="BX2314" s="9"/>
      <c r="BY2314" s="9"/>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c r="CY2314" s="9"/>
      <c r="CZ2314" s="9"/>
      <c r="DA2314" s="9"/>
      <c r="DB2314" s="9"/>
      <c r="DC2314" s="9"/>
      <c r="DD2314" s="9"/>
      <c r="DE2314" s="9"/>
      <c r="DF2314" s="9"/>
      <c r="DG2314" s="9"/>
      <c r="DH2314" s="9"/>
      <c r="DI2314" s="9"/>
      <c r="DJ2314" s="9"/>
      <c r="DK2314" s="9"/>
      <c r="DL2314" s="9"/>
      <c r="DM2314" s="9"/>
      <c r="DN2314" s="9"/>
      <c r="DO2314" s="9"/>
      <c r="DP2314" s="9"/>
      <c r="DQ2314" s="9"/>
      <c r="DR2314" s="9"/>
      <c r="DS2314" s="9"/>
      <c r="DT2314" s="9"/>
      <c r="DU2314" s="9"/>
      <c r="DV2314" s="9"/>
      <c r="DW2314" s="9"/>
      <c r="DX2314" s="9"/>
      <c r="DY2314" s="9"/>
      <c r="DZ2314" s="9"/>
      <c r="EA2314" s="9"/>
      <c r="EB2314" s="9"/>
      <c r="EC2314" s="9"/>
      <c r="ED2314" s="9"/>
      <c r="EE2314" s="9"/>
      <c r="EF2314" s="9"/>
      <c r="EG2314" s="9"/>
      <c r="EH2314" s="9"/>
      <c r="EI2314" s="9"/>
      <c r="EJ2314" s="9"/>
      <c r="EK2314" s="9"/>
      <c r="EL2314" s="9"/>
      <c r="EM2314" s="9"/>
      <c r="EN2314" s="9"/>
      <c r="EO2314" s="9"/>
      <c r="EP2314" s="9"/>
      <c r="EQ2314" s="9"/>
      <c r="ER2314" s="9"/>
      <c r="ES2314" s="9"/>
      <c r="ET2314" s="9"/>
      <c r="EU2314" s="9"/>
      <c r="EV2314" s="9"/>
      <c r="EW2314" s="9"/>
      <c r="EX2314" s="9"/>
      <c r="EY2314" s="9"/>
      <c r="EZ2314" s="9"/>
      <c r="FA2314" s="9"/>
      <c r="FB2314" s="9"/>
      <c r="FC2314" s="9"/>
      <c r="FD2314" s="9"/>
      <c r="FE2314" s="9"/>
      <c r="FF2314" s="9"/>
      <c r="FG2314" s="9"/>
      <c r="FH2314" s="9"/>
      <c r="FI2314" s="9"/>
      <c r="FJ2314" s="9"/>
      <c r="FK2314" s="9"/>
      <c r="FL2314" s="9"/>
      <c r="FM2314" s="9"/>
      <c r="FN2314" s="9"/>
      <c r="FO2314" s="9"/>
      <c r="FP2314" s="9"/>
      <c r="FQ2314" s="9"/>
      <c r="FR2314" s="9"/>
      <c r="FS2314" s="9"/>
      <c r="FT2314" s="9"/>
      <c r="FU2314" s="9"/>
      <c r="FV2314" s="9"/>
      <c r="FW2314" s="9"/>
      <c r="FX2314" s="9"/>
      <c r="FY2314" s="9"/>
      <c r="FZ2314" s="9"/>
      <c r="GA2314" s="9"/>
      <c r="GB2314" s="9"/>
      <c r="GC2314" s="9"/>
      <c r="GD2314" s="9"/>
      <c r="GE2314" s="9"/>
      <c r="GF2314" s="9"/>
    </row>
    <row r="2315" spans="2:188" s="95" customFormat="1">
      <c r="B2315" s="96"/>
      <c r="C2315" s="96"/>
      <c r="D2315" s="96"/>
      <c r="E2315" s="173"/>
      <c r="F2315" s="105"/>
      <c r="G2315" s="97"/>
      <c r="L2315" s="107"/>
      <c r="M2315" s="98"/>
      <c r="N2315" s="99"/>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9"/>
      <c r="AW2315" s="9"/>
      <c r="AX2315" s="9"/>
      <c r="AY2315" s="9"/>
      <c r="AZ2315" s="9"/>
      <c r="BA2315" s="9"/>
      <c r="BB2315" s="9"/>
      <c r="BC2315" s="9"/>
      <c r="BD2315" s="9"/>
      <c r="BE2315" s="9"/>
      <c r="BF2315" s="9"/>
      <c r="BG2315" s="9"/>
      <c r="BH2315" s="9"/>
      <c r="BI2315" s="9"/>
      <c r="BJ2315" s="9"/>
      <c r="BK2315" s="9"/>
      <c r="BL2315" s="9"/>
      <c r="BM2315" s="9"/>
      <c r="BN2315" s="9"/>
      <c r="BO2315" s="9"/>
      <c r="BP2315" s="9"/>
      <c r="BQ2315" s="9"/>
      <c r="BR2315" s="9"/>
      <c r="BS2315" s="9"/>
      <c r="BT2315" s="9"/>
      <c r="BU2315" s="9"/>
      <c r="BV2315" s="9"/>
      <c r="BW2315" s="9"/>
      <c r="BX2315" s="9"/>
      <c r="BY2315" s="9"/>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c r="CY2315" s="9"/>
      <c r="CZ2315" s="9"/>
      <c r="DA2315" s="9"/>
      <c r="DB2315" s="9"/>
      <c r="DC2315" s="9"/>
      <c r="DD2315" s="9"/>
      <c r="DE2315" s="9"/>
      <c r="DF2315" s="9"/>
      <c r="DG2315" s="9"/>
      <c r="DH2315" s="9"/>
      <c r="DI2315" s="9"/>
      <c r="DJ2315" s="9"/>
      <c r="DK2315" s="9"/>
      <c r="DL2315" s="9"/>
      <c r="DM2315" s="9"/>
      <c r="DN2315" s="9"/>
      <c r="DO2315" s="9"/>
      <c r="DP2315" s="9"/>
      <c r="DQ2315" s="9"/>
      <c r="DR2315" s="9"/>
      <c r="DS2315" s="9"/>
      <c r="DT2315" s="9"/>
      <c r="DU2315" s="9"/>
      <c r="DV2315" s="9"/>
      <c r="DW2315" s="9"/>
      <c r="DX2315" s="9"/>
      <c r="DY2315" s="9"/>
      <c r="DZ2315" s="9"/>
      <c r="EA2315" s="9"/>
      <c r="EB2315" s="9"/>
      <c r="EC2315" s="9"/>
      <c r="ED2315" s="9"/>
      <c r="EE2315" s="9"/>
      <c r="EF2315" s="9"/>
      <c r="EG2315" s="9"/>
      <c r="EH2315" s="9"/>
      <c r="EI2315" s="9"/>
      <c r="EJ2315" s="9"/>
      <c r="EK2315" s="9"/>
      <c r="EL2315" s="9"/>
      <c r="EM2315" s="9"/>
      <c r="EN2315" s="9"/>
      <c r="EO2315" s="9"/>
      <c r="EP2315" s="9"/>
      <c r="EQ2315" s="9"/>
      <c r="ER2315" s="9"/>
      <c r="ES2315" s="9"/>
      <c r="ET2315" s="9"/>
      <c r="EU2315" s="9"/>
      <c r="EV2315" s="9"/>
      <c r="EW2315" s="9"/>
      <c r="EX2315" s="9"/>
      <c r="EY2315" s="9"/>
      <c r="EZ2315" s="9"/>
      <c r="FA2315" s="9"/>
      <c r="FB2315" s="9"/>
      <c r="FC2315" s="9"/>
      <c r="FD2315" s="9"/>
      <c r="FE2315" s="9"/>
      <c r="FF2315" s="9"/>
      <c r="FG2315" s="9"/>
      <c r="FH2315" s="9"/>
      <c r="FI2315" s="9"/>
      <c r="FJ2315" s="9"/>
      <c r="FK2315" s="9"/>
      <c r="FL2315" s="9"/>
      <c r="FM2315" s="9"/>
      <c r="FN2315" s="9"/>
      <c r="FO2315" s="9"/>
      <c r="FP2315" s="9"/>
      <c r="FQ2315" s="9"/>
      <c r="FR2315" s="9"/>
      <c r="FS2315" s="9"/>
      <c r="FT2315" s="9"/>
      <c r="FU2315" s="9"/>
      <c r="FV2315" s="9"/>
      <c r="FW2315" s="9"/>
      <c r="FX2315" s="9"/>
      <c r="FY2315" s="9"/>
      <c r="FZ2315" s="9"/>
      <c r="GA2315" s="9"/>
      <c r="GB2315" s="9"/>
      <c r="GC2315" s="9"/>
      <c r="GD2315" s="9"/>
      <c r="GE2315" s="9"/>
      <c r="GF2315" s="9"/>
    </row>
    <row r="2316" spans="2:188" s="95" customFormat="1">
      <c r="B2316" s="96"/>
      <c r="C2316" s="96"/>
      <c r="D2316" s="96"/>
      <c r="E2316" s="173"/>
      <c r="F2316" s="105"/>
      <c r="G2316" s="97"/>
      <c r="L2316" s="107"/>
      <c r="M2316" s="98"/>
      <c r="N2316" s="99"/>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9"/>
      <c r="AW2316" s="9"/>
      <c r="AX2316" s="9"/>
      <c r="AY2316" s="9"/>
      <c r="AZ2316" s="9"/>
      <c r="BA2316" s="9"/>
      <c r="BB2316" s="9"/>
      <c r="BC2316" s="9"/>
      <c r="BD2316" s="9"/>
      <c r="BE2316" s="9"/>
      <c r="BF2316" s="9"/>
      <c r="BG2316" s="9"/>
      <c r="BH2316" s="9"/>
      <c r="BI2316" s="9"/>
      <c r="BJ2316" s="9"/>
      <c r="BK2316" s="9"/>
      <c r="BL2316" s="9"/>
      <c r="BM2316" s="9"/>
      <c r="BN2316" s="9"/>
      <c r="BO2316" s="9"/>
      <c r="BP2316" s="9"/>
      <c r="BQ2316" s="9"/>
      <c r="BR2316" s="9"/>
      <c r="BS2316" s="9"/>
      <c r="BT2316" s="9"/>
      <c r="BU2316" s="9"/>
      <c r="BV2316" s="9"/>
      <c r="BW2316" s="9"/>
      <c r="BX2316" s="9"/>
      <c r="BY2316" s="9"/>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c r="CY2316" s="9"/>
      <c r="CZ2316" s="9"/>
      <c r="DA2316" s="9"/>
      <c r="DB2316" s="9"/>
      <c r="DC2316" s="9"/>
      <c r="DD2316" s="9"/>
      <c r="DE2316" s="9"/>
      <c r="DF2316" s="9"/>
      <c r="DG2316" s="9"/>
      <c r="DH2316" s="9"/>
      <c r="DI2316" s="9"/>
      <c r="DJ2316" s="9"/>
      <c r="DK2316" s="9"/>
      <c r="DL2316" s="9"/>
      <c r="DM2316" s="9"/>
      <c r="DN2316" s="9"/>
      <c r="DO2316" s="9"/>
      <c r="DP2316" s="9"/>
      <c r="DQ2316" s="9"/>
      <c r="DR2316" s="9"/>
      <c r="DS2316" s="9"/>
      <c r="DT2316" s="9"/>
      <c r="DU2316" s="9"/>
      <c r="DV2316" s="9"/>
      <c r="DW2316" s="9"/>
      <c r="DX2316" s="9"/>
      <c r="DY2316" s="9"/>
      <c r="DZ2316" s="9"/>
      <c r="EA2316" s="9"/>
      <c r="EB2316" s="9"/>
      <c r="EC2316" s="9"/>
      <c r="ED2316" s="9"/>
      <c r="EE2316" s="9"/>
      <c r="EF2316" s="9"/>
      <c r="EG2316" s="9"/>
      <c r="EH2316" s="9"/>
      <c r="EI2316" s="9"/>
      <c r="EJ2316" s="9"/>
      <c r="EK2316" s="9"/>
      <c r="EL2316" s="9"/>
      <c r="EM2316" s="9"/>
      <c r="EN2316" s="9"/>
      <c r="EO2316" s="9"/>
      <c r="EP2316" s="9"/>
      <c r="EQ2316" s="9"/>
      <c r="ER2316" s="9"/>
      <c r="ES2316" s="9"/>
      <c r="ET2316" s="9"/>
      <c r="EU2316" s="9"/>
      <c r="EV2316" s="9"/>
      <c r="EW2316" s="9"/>
      <c r="EX2316" s="9"/>
      <c r="EY2316" s="9"/>
      <c r="EZ2316" s="9"/>
      <c r="FA2316" s="9"/>
      <c r="FB2316" s="9"/>
      <c r="FC2316" s="9"/>
      <c r="FD2316" s="9"/>
      <c r="FE2316" s="9"/>
      <c r="FF2316" s="9"/>
      <c r="FG2316" s="9"/>
      <c r="FH2316" s="9"/>
      <c r="FI2316" s="9"/>
      <c r="FJ2316" s="9"/>
      <c r="FK2316" s="9"/>
      <c r="FL2316" s="9"/>
      <c r="FM2316" s="9"/>
      <c r="FN2316" s="9"/>
      <c r="FO2316" s="9"/>
      <c r="FP2316" s="9"/>
      <c r="FQ2316" s="9"/>
      <c r="FR2316" s="9"/>
      <c r="FS2316" s="9"/>
      <c r="FT2316" s="9"/>
      <c r="FU2316" s="9"/>
      <c r="FV2316" s="9"/>
      <c r="FW2316" s="9"/>
      <c r="FX2316" s="9"/>
      <c r="FY2316" s="9"/>
      <c r="FZ2316" s="9"/>
      <c r="GA2316" s="9"/>
      <c r="GB2316" s="9"/>
      <c r="GC2316" s="9"/>
      <c r="GD2316" s="9"/>
      <c r="GE2316" s="9"/>
      <c r="GF2316" s="9"/>
    </row>
    <row r="2317" spans="2:188" s="95" customFormat="1">
      <c r="B2317" s="96"/>
      <c r="C2317" s="96"/>
      <c r="D2317" s="96"/>
      <c r="E2317" s="173"/>
      <c r="F2317" s="105"/>
      <c r="G2317" s="97"/>
      <c r="L2317" s="107"/>
      <c r="M2317" s="98"/>
      <c r="N2317" s="99"/>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9"/>
      <c r="AW2317" s="9"/>
      <c r="AX2317" s="9"/>
      <c r="AY2317" s="9"/>
      <c r="AZ2317" s="9"/>
      <c r="BA2317" s="9"/>
      <c r="BB2317" s="9"/>
      <c r="BC2317" s="9"/>
      <c r="BD2317" s="9"/>
      <c r="BE2317" s="9"/>
      <c r="BF2317" s="9"/>
      <c r="BG2317" s="9"/>
      <c r="BH2317" s="9"/>
      <c r="BI2317" s="9"/>
      <c r="BJ2317" s="9"/>
      <c r="BK2317" s="9"/>
      <c r="BL2317" s="9"/>
      <c r="BM2317" s="9"/>
      <c r="BN2317" s="9"/>
      <c r="BO2317" s="9"/>
      <c r="BP2317" s="9"/>
      <c r="BQ2317" s="9"/>
      <c r="BR2317" s="9"/>
      <c r="BS2317" s="9"/>
      <c r="BT2317" s="9"/>
      <c r="BU2317" s="9"/>
      <c r="BV2317" s="9"/>
      <c r="BW2317" s="9"/>
      <c r="BX2317" s="9"/>
      <c r="BY2317" s="9"/>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c r="CY2317" s="9"/>
      <c r="CZ2317" s="9"/>
      <c r="DA2317" s="9"/>
      <c r="DB2317" s="9"/>
      <c r="DC2317" s="9"/>
      <c r="DD2317" s="9"/>
      <c r="DE2317" s="9"/>
      <c r="DF2317" s="9"/>
      <c r="DG2317" s="9"/>
      <c r="DH2317" s="9"/>
      <c r="DI2317" s="9"/>
      <c r="DJ2317" s="9"/>
      <c r="DK2317" s="9"/>
      <c r="DL2317" s="9"/>
      <c r="DM2317" s="9"/>
      <c r="DN2317" s="9"/>
      <c r="DO2317" s="9"/>
      <c r="DP2317" s="9"/>
      <c r="DQ2317" s="9"/>
      <c r="DR2317" s="9"/>
      <c r="DS2317" s="9"/>
      <c r="DT2317" s="9"/>
      <c r="DU2317" s="9"/>
      <c r="DV2317" s="9"/>
      <c r="DW2317" s="9"/>
      <c r="DX2317" s="9"/>
      <c r="DY2317" s="9"/>
      <c r="DZ2317" s="9"/>
      <c r="EA2317" s="9"/>
      <c r="EB2317" s="9"/>
      <c r="EC2317" s="9"/>
      <c r="ED2317" s="9"/>
      <c r="EE2317" s="9"/>
      <c r="EF2317" s="9"/>
      <c r="EG2317" s="9"/>
      <c r="EH2317" s="9"/>
      <c r="EI2317" s="9"/>
      <c r="EJ2317" s="9"/>
      <c r="EK2317" s="9"/>
      <c r="EL2317" s="9"/>
      <c r="EM2317" s="9"/>
      <c r="EN2317" s="9"/>
      <c r="EO2317" s="9"/>
      <c r="EP2317" s="9"/>
      <c r="EQ2317" s="9"/>
      <c r="ER2317" s="9"/>
      <c r="ES2317" s="9"/>
      <c r="ET2317" s="9"/>
      <c r="EU2317" s="9"/>
      <c r="EV2317" s="9"/>
      <c r="EW2317" s="9"/>
      <c r="EX2317" s="9"/>
      <c r="EY2317" s="9"/>
      <c r="EZ2317" s="9"/>
      <c r="FA2317" s="9"/>
      <c r="FB2317" s="9"/>
      <c r="FC2317" s="9"/>
      <c r="FD2317" s="9"/>
      <c r="FE2317" s="9"/>
      <c r="FF2317" s="9"/>
      <c r="FG2317" s="9"/>
      <c r="FH2317" s="9"/>
      <c r="FI2317" s="9"/>
      <c r="FJ2317" s="9"/>
      <c r="FK2317" s="9"/>
      <c r="FL2317" s="9"/>
      <c r="FM2317" s="9"/>
      <c r="FN2317" s="9"/>
      <c r="FO2317" s="9"/>
      <c r="FP2317" s="9"/>
      <c r="FQ2317" s="9"/>
      <c r="FR2317" s="9"/>
      <c r="FS2317" s="9"/>
      <c r="FT2317" s="9"/>
      <c r="FU2317" s="9"/>
      <c r="FV2317" s="9"/>
      <c r="FW2317" s="9"/>
      <c r="FX2317" s="9"/>
      <c r="FY2317" s="9"/>
      <c r="FZ2317" s="9"/>
      <c r="GA2317" s="9"/>
      <c r="GB2317" s="9"/>
      <c r="GC2317" s="9"/>
      <c r="GD2317" s="9"/>
      <c r="GE2317" s="9"/>
      <c r="GF2317" s="9"/>
    </row>
  </sheetData>
  <autoFilter ref="A2:F2"/>
  <mergeCells count="1304">
    <mergeCell ref="A571:C571"/>
    <mergeCell ref="G223:G224"/>
    <mergeCell ref="H223:H224"/>
    <mergeCell ref="I223:I224"/>
    <mergeCell ref="J223:J224"/>
    <mergeCell ref="K223:K224"/>
    <mergeCell ref="L223:L224"/>
    <mergeCell ref="M223:M224"/>
    <mergeCell ref="G210:G217"/>
    <mergeCell ref="H210:H217"/>
    <mergeCell ref="I210:I217"/>
    <mergeCell ref="J210:J217"/>
    <mergeCell ref="K210:K217"/>
    <mergeCell ref="L210:L217"/>
    <mergeCell ref="M210:M217"/>
    <mergeCell ref="G218:G219"/>
    <mergeCell ref="H218:H219"/>
    <mergeCell ref="I218:I219"/>
    <mergeCell ref="J218:J219"/>
    <mergeCell ref="K218:K219"/>
    <mergeCell ref="L218:L219"/>
    <mergeCell ref="M218:M219"/>
    <mergeCell ref="G220:G221"/>
    <mergeCell ref="H220:H221"/>
    <mergeCell ref="I220:I221"/>
    <mergeCell ref="J220:J221"/>
    <mergeCell ref="K220:K221"/>
    <mergeCell ref="L220:L221"/>
    <mergeCell ref="M220:M221"/>
    <mergeCell ref="H422:H425"/>
    <mergeCell ref="H363:H368"/>
    <mergeCell ref="H370:H372"/>
    <mergeCell ref="G191:G196"/>
    <mergeCell ref="H191:H196"/>
    <mergeCell ref="I191:I196"/>
    <mergeCell ref="J191:J196"/>
    <mergeCell ref="K191:K196"/>
    <mergeCell ref="L191:L196"/>
    <mergeCell ref="M191:M196"/>
    <mergeCell ref="G197:G199"/>
    <mergeCell ref="H197:H199"/>
    <mergeCell ref="I197:I199"/>
    <mergeCell ref="J197:J199"/>
    <mergeCell ref="K197:K199"/>
    <mergeCell ref="L197:L199"/>
    <mergeCell ref="M197:M199"/>
    <mergeCell ref="G200:G209"/>
    <mergeCell ref="H200:H209"/>
    <mergeCell ref="I200:I209"/>
    <mergeCell ref="J200:J209"/>
    <mergeCell ref="K200:K209"/>
    <mergeCell ref="L200:L209"/>
    <mergeCell ref="M200:M209"/>
    <mergeCell ref="G179:G181"/>
    <mergeCell ref="H179:H181"/>
    <mergeCell ref="I179:I181"/>
    <mergeCell ref="J179:J181"/>
    <mergeCell ref="K179:K181"/>
    <mergeCell ref="L179:L181"/>
    <mergeCell ref="M179:M181"/>
    <mergeCell ref="G182:G183"/>
    <mergeCell ref="H182:H183"/>
    <mergeCell ref="I182:I183"/>
    <mergeCell ref="J182:J183"/>
    <mergeCell ref="K182:K183"/>
    <mergeCell ref="L182:L183"/>
    <mergeCell ref="M182:M183"/>
    <mergeCell ref="G184:G190"/>
    <mergeCell ref="H184:H190"/>
    <mergeCell ref="I184:I190"/>
    <mergeCell ref="J184:J190"/>
    <mergeCell ref="K184:K190"/>
    <mergeCell ref="L184:L190"/>
    <mergeCell ref="M184:M190"/>
    <mergeCell ref="G160:G164"/>
    <mergeCell ref="H160:H164"/>
    <mergeCell ref="I160:I164"/>
    <mergeCell ref="L160:L164"/>
    <mergeCell ref="M160:M164"/>
    <mergeCell ref="G165:G166"/>
    <mergeCell ref="H165:H166"/>
    <mergeCell ref="I165:I166"/>
    <mergeCell ref="J165:J166"/>
    <mergeCell ref="K165:K166"/>
    <mergeCell ref="L165:L166"/>
    <mergeCell ref="M165:M166"/>
    <mergeCell ref="G171:G178"/>
    <mergeCell ref="H171:H178"/>
    <mergeCell ref="I171:I178"/>
    <mergeCell ref="J171:J178"/>
    <mergeCell ref="K171:K178"/>
    <mergeCell ref="L171:L178"/>
    <mergeCell ref="M171:M178"/>
    <mergeCell ref="K130:K142"/>
    <mergeCell ref="L130:L142"/>
    <mergeCell ref="M130:M142"/>
    <mergeCell ref="G143:G149"/>
    <mergeCell ref="H143:H149"/>
    <mergeCell ref="I143:I149"/>
    <mergeCell ref="J143:J149"/>
    <mergeCell ref="K143:K149"/>
    <mergeCell ref="L143:L149"/>
    <mergeCell ref="M143:M149"/>
    <mergeCell ref="G150:G155"/>
    <mergeCell ref="H150:H155"/>
    <mergeCell ref="I150:I155"/>
    <mergeCell ref="J150:J155"/>
    <mergeCell ref="K150:K155"/>
    <mergeCell ref="L150:L155"/>
    <mergeCell ref="M150:M155"/>
    <mergeCell ref="G156:G159"/>
    <mergeCell ref="H156:H159"/>
    <mergeCell ref="I156:I159"/>
    <mergeCell ref="J156:J159"/>
    <mergeCell ref="K156:K159"/>
    <mergeCell ref="L156:L159"/>
    <mergeCell ref="M156:M159"/>
    <mergeCell ref="G100:G102"/>
    <mergeCell ref="H100:H102"/>
    <mergeCell ref="I100:I102"/>
    <mergeCell ref="J100:J102"/>
    <mergeCell ref="K100:K102"/>
    <mergeCell ref="L100:L102"/>
    <mergeCell ref="M100:M102"/>
    <mergeCell ref="G103:G105"/>
    <mergeCell ref="H103:H105"/>
    <mergeCell ref="I103:I105"/>
    <mergeCell ref="J103:J105"/>
    <mergeCell ref="K103:K105"/>
    <mergeCell ref="L103:L105"/>
    <mergeCell ref="M103:M105"/>
    <mergeCell ref="G109:G113"/>
    <mergeCell ref="H109:H113"/>
    <mergeCell ref="I109:I113"/>
    <mergeCell ref="J109:J113"/>
    <mergeCell ref="K109:K113"/>
    <mergeCell ref="L109:L113"/>
    <mergeCell ref="M109:M113"/>
    <mergeCell ref="G130:G142"/>
    <mergeCell ref="H130:H142"/>
    <mergeCell ref="I130:I142"/>
    <mergeCell ref="J130:J142"/>
    <mergeCell ref="G85:G88"/>
    <mergeCell ref="H85:H88"/>
    <mergeCell ref="I85:I88"/>
    <mergeCell ref="J85:J88"/>
    <mergeCell ref="K85:K88"/>
    <mergeCell ref="L85:L88"/>
    <mergeCell ref="M85:M88"/>
    <mergeCell ref="G89:G92"/>
    <mergeCell ref="H89:H92"/>
    <mergeCell ref="I89:I92"/>
    <mergeCell ref="J89:J92"/>
    <mergeCell ref="K89:K92"/>
    <mergeCell ref="L89:L92"/>
    <mergeCell ref="M89:M92"/>
    <mergeCell ref="G93:G99"/>
    <mergeCell ref="H93:H99"/>
    <mergeCell ref="I93:I99"/>
    <mergeCell ref="J93:J99"/>
    <mergeCell ref="K93:K99"/>
    <mergeCell ref="L93:L99"/>
    <mergeCell ref="M93:M99"/>
    <mergeCell ref="G69:G73"/>
    <mergeCell ref="H69:H73"/>
    <mergeCell ref="I69:I73"/>
    <mergeCell ref="J69:J73"/>
    <mergeCell ref="K69:K73"/>
    <mergeCell ref="L69:L73"/>
    <mergeCell ref="M69:M73"/>
    <mergeCell ref="G74:G79"/>
    <mergeCell ref="H74:H79"/>
    <mergeCell ref="I74:I79"/>
    <mergeCell ref="J74:J79"/>
    <mergeCell ref="K74:K79"/>
    <mergeCell ref="L74:L79"/>
    <mergeCell ref="M74:M79"/>
    <mergeCell ref="G80:G84"/>
    <mergeCell ref="H80:H84"/>
    <mergeCell ref="I80:I84"/>
    <mergeCell ref="J80:J84"/>
    <mergeCell ref="K80:K84"/>
    <mergeCell ref="L80:L84"/>
    <mergeCell ref="M80:M84"/>
    <mergeCell ref="G38:G40"/>
    <mergeCell ref="H38:H40"/>
    <mergeCell ref="I38:I40"/>
    <mergeCell ref="J38:J40"/>
    <mergeCell ref="K38:K40"/>
    <mergeCell ref="L38:L40"/>
    <mergeCell ref="M38:M40"/>
    <mergeCell ref="G58:G63"/>
    <mergeCell ref="H58:H63"/>
    <mergeCell ref="I58:I63"/>
    <mergeCell ref="J58:J63"/>
    <mergeCell ref="K58:K63"/>
    <mergeCell ref="L58:L63"/>
    <mergeCell ref="M58:M63"/>
    <mergeCell ref="G64:G68"/>
    <mergeCell ref="H64:H68"/>
    <mergeCell ref="I64:I68"/>
    <mergeCell ref="J64:J68"/>
    <mergeCell ref="K64:K68"/>
    <mergeCell ref="L64:L68"/>
    <mergeCell ref="M64:M68"/>
    <mergeCell ref="G4:G5"/>
    <mergeCell ref="H4:H5"/>
    <mergeCell ref="I4:I5"/>
    <mergeCell ref="G11:G23"/>
    <mergeCell ref="H11:H23"/>
    <mergeCell ref="I11:I23"/>
    <mergeCell ref="J11:J23"/>
    <mergeCell ref="K11:K23"/>
    <mergeCell ref="L11:L23"/>
    <mergeCell ref="M11:M23"/>
    <mergeCell ref="G24:G30"/>
    <mergeCell ref="H24:H30"/>
    <mergeCell ref="I24:I30"/>
    <mergeCell ref="J24:J30"/>
    <mergeCell ref="K24:K30"/>
    <mergeCell ref="L24:L30"/>
    <mergeCell ref="M24:M30"/>
    <mergeCell ref="G31:G37"/>
    <mergeCell ref="H31:H37"/>
    <mergeCell ref="I31:I37"/>
    <mergeCell ref="J31:J37"/>
    <mergeCell ref="K31:K37"/>
    <mergeCell ref="L31:L37"/>
    <mergeCell ref="M31:M37"/>
    <mergeCell ref="J277:J283"/>
    <mergeCell ref="K277:K283"/>
    <mergeCell ref="H277:H283"/>
    <mergeCell ref="H308:H310"/>
    <mergeCell ref="J333:J336"/>
    <mergeCell ref="K333:K336"/>
    <mergeCell ref="L333:L336"/>
    <mergeCell ref="J327:J332"/>
    <mergeCell ref="K327:K332"/>
    <mergeCell ref="L327:L332"/>
    <mergeCell ref="J325:J326"/>
    <mergeCell ref="K325:K326"/>
    <mergeCell ref="J320:J324"/>
    <mergeCell ref="K320:K324"/>
    <mergeCell ref="J315:J318"/>
    <mergeCell ref="K315:K318"/>
    <mergeCell ref="L315:L318"/>
    <mergeCell ref="G235:G244"/>
    <mergeCell ref="H235:H244"/>
    <mergeCell ref="I235:I244"/>
    <mergeCell ref="J235:J244"/>
    <mergeCell ref="K235:K244"/>
    <mergeCell ref="L235:L244"/>
    <mergeCell ref="M235:M244"/>
    <mergeCell ref="K231:K234"/>
    <mergeCell ref="H373:H374"/>
    <mergeCell ref="H376:H378"/>
    <mergeCell ref="J356:J360"/>
    <mergeCell ref="K356:K360"/>
    <mergeCell ref="L356:L360"/>
    <mergeCell ref="J354:J355"/>
    <mergeCell ref="K354:K355"/>
    <mergeCell ref="L354:L355"/>
    <mergeCell ref="J352:J353"/>
    <mergeCell ref="K352:K353"/>
    <mergeCell ref="L352:L353"/>
    <mergeCell ref="J346:J351"/>
    <mergeCell ref="K346:K351"/>
    <mergeCell ref="L346:L351"/>
    <mergeCell ref="J394:J395"/>
    <mergeCell ref="K394:K395"/>
    <mergeCell ref="L394:L395"/>
    <mergeCell ref="J383:J384"/>
    <mergeCell ref="K383:K384"/>
    <mergeCell ref="L383:L384"/>
    <mergeCell ref="J376:J378"/>
    <mergeCell ref="K376:K378"/>
    <mergeCell ref="L376:L378"/>
    <mergeCell ref="J373:J374"/>
    <mergeCell ref="K373:K374"/>
    <mergeCell ref="L373:L374"/>
    <mergeCell ref="J370:J372"/>
    <mergeCell ref="K370:K372"/>
    <mergeCell ref="J488:J491"/>
    <mergeCell ref="K488:K491"/>
    <mergeCell ref="G492:G496"/>
    <mergeCell ref="G497:G500"/>
    <mergeCell ref="I492:I496"/>
    <mergeCell ref="I497:I500"/>
    <mergeCell ref="J475:J478"/>
    <mergeCell ref="K363:K368"/>
    <mergeCell ref="L363:L368"/>
    <mergeCell ref="J421:J425"/>
    <mergeCell ref="K421:K425"/>
    <mergeCell ref="L423:L425"/>
    <mergeCell ref="M423:M425"/>
    <mergeCell ref="J410:J416"/>
    <mergeCell ref="K410:K416"/>
    <mergeCell ref="G414:G416"/>
    <mergeCell ref="J400:J408"/>
    <mergeCell ref="K400:K408"/>
    <mergeCell ref="L401:L408"/>
    <mergeCell ref="J398:J399"/>
    <mergeCell ref="K398:K399"/>
    <mergeCell ref="L398:L399"/>
    <mergeCell ref="J396:J397"/>
    <mergeCell ref="K396:K397"/>
    <mergeCell ref="L396:L397"/>
    <mergeCell ref="H396:H397"/>
    <mergeCell ref="M396:M397"/>
    <mergeCell ref="M398:M399"/>
    <mergeCell ref="G396:G397"/>
    <mergeCell ref="G398:G399"/>
    <mergeCell ref="G401:G408"/>
    <mergeCell ref="G421:G425"/>
    <mergeCell ref="J472:J474"/>
    <mergeCell ref="K472:K474"/>
    <mergeCell ref="L472:L474"/>
    <mergeCell ref="J459:J465"/>
    <mergeCell ref="K459:K465"/>
    <mergeCell ref="J454:J458"/>
    <mergeCell ref="K454:K458"/>
    <mergeCell ref="J449:J453"/>
    <mergeCell ref="K449:K453"/>
    <mergeCell ref="J440:J448"/>
    <mergeCell ref="K440:K448"/>
    <mergeCell ref="L440:L448"/>
    <mergeCell ref="J432:J439"/>
    <mergeCell ref="K432:K439"/>
    <mergeCell ref="L432:L439"/>
    <mergeCell ref="I466:I468"/>
    <mergeCell ref="I469:I474"/>
    <mergeCell ref="I449:I453"/>
    <mergeCell ref="I454:I458"/>
    <mergeCell ref="J501:J504"/>
    <mergeCell ref="K501:K504"/>
    <mergeCell ref="J497:J500"/>
    <mergeCell ref="K497:K500"/>
    <mergeCell ref="J492:J496"/>
    <mergeCell ref="K492:K496"/>
    <mergeCell ref="H485:H487"/>
    <mergeCell ref="G523:G527"/>
    <mergeCell ref="H523:H527"/>
    <mergeCell ref="J523:J527"/>
    <mergeCell ref="K523:K527"/>
    <mergeCell ref="G519:G522"/>
    <mergeCell ref="H519:H522"/>
    <mergeCell ref="J519:J522"/>
    <mergeCell ref="K519:K522"/>
    <mergeCell ref="G514:G518"/>
    <mergeCell ref="H514:H518"/>
    <mergeCell ref="J514:J518"/>
    <mergeCell ref="K514:K518"/>
    <mergeCell ref="K509:K513"/>
    <mergeCell ref="J509:J513"/>
    <mergeCell ref="H509:H513"/>
    <mergeCell ref="G509:G513"/>
    <mergeCell ref="G507:G508"/>
    <mergeCell ref="H505:H508"/>
    <mergeCell ref="J505:J508"/>
    <mergeCell ref="K505:K508"/>
    <mergeCell ref="I519:I522"/>
    <mergeCell ref="I523:I527"/>
    <mergeCell ref="J482:J487"/>
    <mergeCell ref="K482:K487"/>
    <mergeCell ref="G488:G491"/>
    <mergeCell ref="G544:G552"/>
    <mergeCell ref="H544:H552"/>
    <mergeCell ref="J544:J552"/>
    <mergeCell ref="K544:K552"/>
    <mergeCell ref="G536:G543"/>
    <mergeCell ref="H536:H543"/>
    <mergeCell ref="J536:J543"/>
    <mergeCell ref="K536:K543"/>
    <mergeCell ref="G532:G535"/>
    <mergeCell ref="H532:H535"/>
    <mergeCell ref="J532:J535"/>
    <mergeCell ref="K532:K535"/>
    <mergeCell ref="L532:L535"/>
    <mergeCell ref="G528:G531"/>
    <mergeCell ref="H528:H531"/>
    <mergeCell ref="J528:J531"/>
    <mergeCell ref="K528:K531"/>
    <mergeCell ref="I528:I531"/>
    <mergeCell ref="I532:I535"/>
    <mergeCell ref="I536:I543"/>
    <mergeCell ref="I544:I552"/>
    <mergeCell ref="G576:G577"/>
    <mergeCell ref="H576:H577"/>
    <mergeCell ref="I576:I577"/>
    <mergeCell ref="J576:J577"/>
    <mergeCell ref="K576:K577"/>
    <mergeCell ref="L576:L577"/>
    <mergeCell ref="G573:G575"/>
    <mergeCell ref="H573:H575"/>
    <mergeCell ref="J573:J575"/>
    <mergeCell ref="K573:K575"/>
    <mergeCell ref="G561:G570"/>
    <mergeCell ref="H561:H570"/>
    <mergeCell ref="J561:J570"/>
    <mergeCell ref="K561:K570"/>
    <mergeCell ref="G553:G560"/>
    <mergeCell ref="H553:H560"/>
    <mergeCell ref="J553:J560"/>
    <mergeCell ref="K553:K560"/>
    <mergeCell ref="I553:I560"/>
    <mergeCell ref="I561:I570"/>
    <mergeCell ref="I573:I575"/>
    <mergeCell ref="J599:J602"/>
    <mergeCell ref="K599:K602"/>
    <mergeCell ref="J593:J598"/>
    <mergeCell ref="K593:K598"/>
    <mergeCell ref="I593:I598"/>
    <mergeCell ref="I599:I602"/>
    <mergeCell ref="I603:I609"/>
    <mergeCell ref="I610:I615"/>
    <mergeCell ref="I616:I619"/>
    <mergeCell ref="J589:J592"/>
    <mergeCell ref="K589:K592"/>
    <mergeCell ref="K585:K588"/>
    <mergeCell ref="J585:J588"/>
    <mergeCell ref="J578:J584"/>
    <mergeCell ref="K578:K584"/>
    <mergeCell ref="G578:G584"/>
    <mergeCell ref="H578:H584"/>
    <mergeCell ref="G585:G588"/>
    <mergeCell ref="H585:H588"/>
    <mergeCell ref="G589:G592"/>
    <mergeCell ref="H589:H592"/>
    <mergeCell ref="G593:G598"/>
    <mergeCell ref="H593:H598"/>
    <mergeCell ref="G599:G602"/>
    <mergeCell ref="H599:H602"/>
    <mergeCell ref="G603:G609"/>
    <mergeCell ref="H603:H609"/>
    <mergeCell ref="I578:I584"/>
    <mergeCell ref="I585:I588"/>
    <mergeCell ref="I589:I592"/>
    <mergeCell ref="K625:K628"/>
    <mergeCell ref="J625:J628"/>
    <mergeCell ref="H625:H628"/>
    <mergeCell ref="G625:G628"/>
    <mergeCell ref="G622:G624"/>
    <mergeCell ref="H620:H624"/>
    <mergeCell ref="J620:J624"/>
    <mergeCell ref="K620:K624"/>
    <mergeCell ref="L620:L624"/>
    <mergeCell ref="G616:G619"/>
    <mergeCell ref="H616:H619"/>
    <mergeCell ref="J616:J619"/>
    <mergeCell ref="K616:K619"/>
    <mergeCell ref="J610:J615"/>
    <mergeCell ref="K610:K615"/>
    <mergeCell ref="J603:J609"/>
    <mergeCell ref="K603:K609"/>
    <mergeCell ref="L647:L650"/>
    <mergeCell ref="G640:G646"/>
    <mergeCell ref="H640:H646"/>
    <mergeCell ref="J640:J646"/>
    <mergeCell ref="K640:K646"/>
    <mergeCell ref="L640:L646"/>
    <mergeCell ref="L635:L639"/>
    <mergeCell ref="K635:K639"/>
    <mergeCell ref="J635:J639"/>
    <mergeCell ref="H635:H639"/>
    <mergeCell ref="G637:G639"/>
    <mergeCell ref="G649:G650"/>
    <mergeCell ref="G629:G632"/>
    <mergeCell ref="H629:H632"/>
    <mergeCell ref="J629:J632"/>
    <mergeCell ref="K629:K632"/>
    <mergeCell ref="J647:J650"/>
    <mergeCell ref="K710:K716"/>
    <mergeCell ref="J702:J709"/>
    <mergeCell ref="K702:K709"/>
    <mergeCell ref="J694:J701"/>
    <mergeCell ref="K694:K701"/>
    <mergeCell ref="J689:J693"/>
    <mergeCell ref="K689:K693"/>
    <mergeCell ref="L689:L693"/>
    <mergeCell ref="J683:J687"/>
    <mergeCell ref="K683:K687"/>
    <mergeCell ref="G674:G677"/>
    <mergeCell ref="G680:G682"/>
    <mergeCell ref="H679:H682"/>
    <mergeCell ref="H673:H677"/>
    <mergeCell ref="J678:J682"/>
    <mergeCell ref="K678:K682"/>
    <mergeCell ref="J672:J677"/>
    <mergeCell ref="K672:K677"/>
    <mergeCell ref="L672:L677"/>
    <mergeCell ref="L683:L687"/>
    <mergeCell ref="L694:L701"/>
    <mergeCell ref="L702:L709"/>
    <mergeCell ref="L710:L716"/>
    <mergeCell ref="J710:J716"/>
    <mergeCell ref="J759:J767"/>
    <mergeCell ref="K759:K767"/>
    <mergeCell ref="L759:L767"/>
    <mergeCell ref="J751:J758"/>
    <mergeCell ref="K751:K758"/>
    <mergeCell ref="J744:J749"/>
    <mergeCell ref="K744:K749"/>
    <mergeCell ref="J740:J743"/>
    <mergeCell ref="K740:K743"/>
    <mergeCell ref="J733:J739"/>
    <mergeCell ref="K733:K739"/>
    <mergeCell ref="J729:J731"/>
    <mergeCell ref="K729:K731"/>
    <mergeCell ref="J723:J728"/>
    <mergeCell ref="K723:K728"/>
    <mergeCell ref="L729:L731"/>
    <mergeCell ref="J717:J722"/>
    <mergeCell ref="K717:K722"/>
    <mergeCell ref="L751:L758"/>
    <mergeCell ref="L744:L749"/>
    <mergeCell ref="L723:L728"/>
    <mergeCell ref="L733:L739"/>
    <mergeCell ref="L740:L743"/>
    <mergeCell ref="L717:L722"/>
    <mergeCell ref="G717:G722"/>
    <mergeCell ref="H717:H722"/>
    <mergeCell ref="G710:G716"/>
    <mergeCell ref="H710:H716"/>
    <mergeCell ref="G702:G709"/>
    <mergeCell ref="H702:H709"/>
    <mergeCell ref="G694:G701"/>
    <mergeCell ref="H694:H701"/>
    <mergeCell ref="G689:G693"/>
    <mergeCell ref="H689:H693"/>
    <mergeCell ref="G683:G687"/>
    <mergeCell ref="H683:H687"/>
    <mergeCell ref="I723:I728"/>
    <mergeCell ref="I729:I731"/>
    <mergeCell ref="I733:I739"/>
    <mergeCell ref="I740:I743"/>
    <mergeCell ref="I744:I749"/>
    <mergeCell ref="I717:I722"/>
    <mergeCell ref="I751:I758"/>
    <mergeCell ref="I759:I767"/>
    <mergeCell ref="G759:G767"/>
    <mergeCell ref="H759:H767"/>
    <mergeCell ref="G751:G758"/>
    <mergeCell ref="H751:H758"/>
    <mergeCell ref="G744:G749"/>
    <mergeCell ref="H744:H749"/>
    <mergeCell ref="G740:G743"/>
    <mergeCell ref="H740:H743"/>
    <mergeCell ref="G733:G739"/>
    <mergeCell ref="H733:H739"/>
    <mergeCell ref="G723:G728"/>
    <mergeCell ref="G729:G731"/>
    <mergeCell ref="H729:H731"/>
    <mergeCell ref="H723:H728"/>
    <mergeCell ref="I620:I624"/>
    <mergeCell ref="I625:I628"/>
    <mergeCell ref="I629:I632"/>
    <mergeCell ref="I635:I639"/>
    <mergeCell ref="I640:I646"/>
    <mergeCell ref="I647:I650"/>
    <mergeCell ref="I651:I656"/>
    <mergeCell ref="I657:I664"/>
    <mergeCell ref="I665:I670"/>
    <mergeCell ref="I672:I677"/>
    <mergeCell ref="I678:I682"/>
    <mergeCell ref="I683:I687"/>
    <mergeCell ref="I689:I693"/>
    <mergeCell ref="I694:I701"/>
    <mergeCell ref="I702:I709"/>
    <mergeCell ref="I710:I716"/>
    <mergeCell ref="G440:G448"/>
    <mergeCell ref="H440:H448"/>
    <mergeCell ref="H432:H439"/>
    <mergeCell ref="G432:G439"/>
    <mergeCell ref="H398:H399"/>
    <mergeCell ref="H400:H408"/>
    <mergeCell ref="H411:H415"/>
    <mergeCell ref="H394:H395"/>
    <mergeCell ref="G482:G487"/>
    <mergeCell ref="I501:I504"/>
    <mergeCell ref="I505:I508"/>
    <mergeCell ref="I509:I513"/>
    <mergeCell ref="I514:I518"/>
    <mergeCell ref="I269:I274"/>
    <mergeCell ref="I320:I324"/>
    <mergeCell ref="I327:I332"/>
    <mergeCell ref="I338:I342"/>
    <mergeCell ref="I362:I368"/>
    <mergeCell ref="I386:I390"/>
    <mergeCell ref="I391:I393"/>
    <mergeCell ref="I400:I408"/>
    <mergeCell ref="I410:I416"/>
    <mergeCell ref="I432:I439"/>
    <mergeCell ref="I440:I448"/>
    <mergeCell ref="I459:I465"/>
    <mergeCell ref="I277:I283"/>
    <mergeCell ref="I380:I382"/>
    <mergeCell ref="I383:I384"/>
    <mergeCell ref="I394:I395"/>
    <mergeCell ref="I396:I397"/>
    <mergeCell ref="I421:I425"/>
    <mergeCell ref="G501:G504"/>
    <mergeCell ref="A732:B732"/>
    <mergeCell ref="A733:C739"/>
    <mergeCell ref="A740:C743"/>
    <mergeCell ref="A744:C749"/>
    <mergeCell ref="A751:C758"/>
    <mergeCell ref="A578:C584"/>
    <mergeCell ref="A585:C588"/>
    <mergeCell ref="A589:C592"/>
    <mergeCell ref="A593:C598"/>
    <mergeCell ref="A599:C602"/>
    <mergeCell ref="A603:C609"/>
    <mergeCell ref="A610:C615"/>
    <mergeCell ref="A616:C619"/>
    <mergeCell ref="A620:B624"/>
    <mergeCell ref="A625:C628"/>
    <mergeCell ref="A629:C632"/>
    <mergeCell ref="A634:C634"/>
    <mergeCell ref="A635:B639"/>
    <mergeCell ref="A640:B646"/>
    <mergeCell ref="A647:A650"/>
    <mergeCell ref="A651:B656"/>
    <mergeCell ref="A657:C664"/>
    <mergeCell ref="B647:B650"/>
    <mergeCell ref="C647:E650"/>
    <mergeCell ref="C672:C677"/>
    <mergeCell ref="D672:E677"/>
    <mergeCell ref="D733:D739"/>
    <mergeCell ref="E733:E739"/>
    <mergeCell ref="D751:D758"/>
    <mergeCell ref="E751:E758"/>
    <mergeCell ref="E616:E619"/>
    <mergeCell ref="D603:D609"/>
    <mergeCell ref="A383:B384"/>
    <mergeCell ref="A385:B385"/>
    <mergeCell ref="A386:A390"/>
    <mergeCell ref="A391:B393"/>
    <mergeCell ref="A338:A342"/>
    <mergeCell ref="A432:A439"/>
    <mergeCell ref="A440:B448"/>
    <mergeCell ref="A449:C465"/>
    <mergeCell ref="A466:A468"/>
    <mergeCell ref="A469:A474"/>
    <mergeCell ref="A475:A478"/>
    <mergeCell ref="B421:B426"/>
    <mergeCell ref="A396:B397"/>
    <mergeCell ref="A398:B399"/>
    <mergeCell ref="A400:B409"/>
    <mergeCell ref="A410:A416"/>
    <mergeCell ref="A417:B420"/>
    <mergeCell ref="B386:B390"/>
    <mergeCell ref="A428:B430"/>
    <mergeCell ref="A356:B360"/>
    <mergeCell ref="B475:B478"/>
    <mergeCell ref="C475:E478"/>
    <mergeCell ref="D420:E420"/>
    <mergeCell ref="C427:E427"/>
    <mergeCell ref="D428:E428"/>
    <mergeCell ref="C440:C448"/>
    <mergeCell ref="D440:E448"/>
    <mergeCell ref="A394:B395"/>
    <mergeCell ref="D375:E375"/>
    <mergeCell ref="C376:E379"/>
    <mergeCell ref="B376:B379"/>
    <mergeCell ref="C338:E342"/>
    <mergeCell ref="C285:C302"/>
    <mergeCell ref="D285:E302"/>
    <mergeCell ref="C327:C332"/>
    <mergeCell ref="D327:E332"/>
    <mergeCell ref="C333:C336"/>
    <mergeCell ref="D333:E336"/>
    <mergeCell ref="C315:C318"/>
    <mergeCell ref="D315:E318"/>
    <mergeCell ref="D337:E337"/>
    <mergeCell ref="B338:B342"/>
    <mergeCell ref="D303:E307"/>
    <mergeCell ref="C308:C310"/>
    <mergeCell ref="A361:B361"/>
    <mergeCell ref="A370:B372"/>
    <mergeCell ref="C356:C360"/>
    <mergeCell ref="D356:E360"/>
    <mergeCell ref="D361:E361"/>
    <mergeCell ref="C362:E369"/>
    <mergeCell ref="A333:B336"/>
    <mergeCell ref="A337:B337"/>
    <mergeCell ref="A343:B345"/>
    <mergeCell ref="A346:B351"/>
    <mergeCell ref="L585:L588"/>
    <mergeCell ref="L589:L592"/>
    <mergeCell ref="L593:L598"/>
    <mergeCell ref="L599:L602"/>
    <mergeCell ref="L603:L609"/>
    <mergeCell ref="L610:L615"/>
    <mergeCell ref="L519:L522"/>
    <mergeCell ref="L523:L527"/>
    <mergeCell ref="L528:L531"/>
    <mergeCell ref="L536:L543"/>
    <mergeCell ref="L544:L552"/>
    <mergeCell ref="L553:L560"/>
    <mergeCell ref="L561:L570"/>
    <mergeCell ref="L573:L575"/>
    <mergeCell ref="L578:L584"/>
    <mergeCell ref="L505:L508"/>
    <mergeCell ref="L482:L487"/>
    <mergeCell ref="L488:L491"/>
    <mergeCell ref="L501:L504"/>
    <mergeCell ref="L509:L513"/>
    <mergeCell ref="L514:L518"/>
    <mergeCell ref="L492:L496"/>
    <mergeCell ref="L497:L500"/>
    <mergeCell ref="E678:E682"/>
    <mergeCell ref="E702:E709"/>
    <mergeCell ref="F678:F682"/>
    <mergeCell ref="A671:C671"/>
    <mergeCell ref="A672:B677"/>
    <mergeCell ref="A678:C682"/>
    <mergeCell ref="A362:B369"/>
    <mergeCell ref="D616:D619"/>
    <mergeCell ref="G1:G2"/>
    <mergeCell ref="H1:H2"/>
    <mergeCell ref="J1:K2"/>
    <mergeCell ref="I1:I2"/>
    <mergeCell ref="C248:E268"/>
    <mergeCell ref="B248:B268"/>
    <mergeCell ref="D430:E430"/>
    <mergeCell ref="A311:B314"/>
    <mergeCell ref="A315:B318"/>
    <mergeCell ref="A319:B319"/>
    <mergeCell ref="A320:A324"/>
    <mergeCell ref="A325:B326"/>
    <mergeCell ref="A327:B332"/>
    <mergeCell ref="C269:E275"/>
    <mergeCell ref="B269:B275"/>
    <mergeCell ref="A114:C120"/>
    <mergeCell ref="C277:E284"/>
    <mergeCell ref="B277:B284"/>
    <mergeCell ref="D319:E319"/>
    <mergeCell ref="C320:E324"/>
    <mergeCell ref="B320:B324"/>
    <mergeCell ref="D678:D682"/>
    <mergeCell ref="C325:C326"/>
    <mergeCell ref="D325:E326"/>
    <mergeCell ref="E740:E743"/>
    <mergeCell ref="F740:F743"/>
    <mergeCell ref="D744:D749"/>
    <mergeCell ref="E744:E749"/>
    <mergeCell ref="F744:F749"/>
    <mergeCell ref="C421:E426"/>
    <mergeCell ref="F651:F656"/>
    <mergeCell ref="E657:E664"/>
    <mergeCell ref="F657:F664"/>
    <mergeCell ref="L657:L664"/>
    <mergeCell ref="L665:L670"/>
    <mergeCell ref="L678:L682"/>
    <mergeCell ref="D629:D632"/>
    <mergeCell ref="E629:E632"/>
    <mergeCell ref="F629:F632"/>
    <mergeCell ref="C635:C639"/>
    <mergeCell ref="D635:E639"/>
    <mergeCell ref="F635:F639"/>
    <mergeCell ref="D732:E732"/>
    <mergeCell ref="F702:F709"/>
    <mergeCell ref="D710:D716"/>
    <mergeCell ref="E710:E716"/>
    <mergeCell ref="F710:F716"/>
    <mergeCell ref="D717:D722"/>
    <mergeCell ref="E717:E722"/>
    <mergeCell ref="F717:F722"/>
    <mergeCell ref="D665:D670"/>
    <mergeCell ref="C640:C646"/>
    <mergeCell ref="D640:E646"/>
    <mergeCell ref="F640:F646"/>
    <mergeCell ref="F672:F677"/>
    <mergeCell ref="I475:I478"/>
    <mergeCell ref="F751:F758"/>
    <mergeCell ref="A759:B767"/>
    <mergeCell ref="C759:C767"/>
    <mergeCell ref="D759:E767"/>
    <mergeCell ref="F759:F767"/>
    <mergeCell ref="D683:D687"/>
    <mergeCell ref="E683:E687"/>
    <mergeCell ref="F683:F687"/>
    <mergeCell ref="C689:C693"/>
    <mergeCell ref="D689:E693"/>
    <mergeCell ref="F689:F693"/>
    <mergeCell ref="E723:E728"/>
    <mergeCell ref="F723:F728"/>
    <mergeCell ref="A729:B731"/>
    <mergeCell ref="C729:C731"/>
    <mergeCell ref="D729:E731"/>
    <mergeCell ref="F729:F731"/>
    <mergeCell ref="D723:D728"/>
    <mergeCell ref="D694:D701"/>
    <mergeCell ref="E694:E701"/>
    <mergeCell ref="F694:F701"/>
    <mergeCell ref="D702:D709"/>
    <mergeCell ref="A683:C687"/>
    <mergeCell ref="A688:C688"/>
    <mergeCell ref="A689:B693"/>
    <mergeCell ref="A694:C701"/>
    <mergeCell ref="A702:C709"/>
    <mergeCell ref="A710:C716"/>
    <mergeCell ref="A717:C722"/>
    <mergeCell ref="A723:C728"/>
    <mergeCell ref="F733:F739"/>
    <mergeCell ref="D740:D743"/>
    <mergeCell ref="F616:F619"/>
    <mergeCell ref="C620:C624"/>
    <mergeCell ref="D620:E624"/>
    <mergeCell ref="F620:F624"/>
    <mergeCell ref="D625:D628"/>
    <mergeCell ref="E625:E628"/>
    <mergeCell ref="F625:F628"/>
    <mergeCell ref="C651:C656"/>
    <mergeCell ref="L616:L619"/>
    <mergeCell ref="L625:L628"/>
    <mergeCell ref="L629:L632"/>
    <mergeCell ref="A665:C670"/>
    <mergeCell ref="F647:F650"/>
    <mergeCell ref="D651:E656"/>
    <mergeCell ref="D657:D664"/>
    <mergeCell ref="E665:E670"/>
    <mergeCell ref="F665:F670"/>
    <mergeCell ref="G665:G670"/>
    <mergeCell ref="H665:H670"/>
    <mergeCell ref="J665:J670"/>
    <mergeCell ref="K665:K670"/>
    <mergeCell ref="K657:K664"/>
    <mergeCell ref="J657:J664"/>
    <mergeCell ref="G657:G664"/>
    <mergeCell ref="H657:H664"/>
    <mergeCell ref="G653:G656"/>
    <mergeCell ref="H652:H656"/>
    <mergeCell ref="J651:J656"/>
    <mergeCell ref="K651:K656"/>
    <mergeCell ref="L652:L656"/>
    <mergeCell ref="H647:H650"/>
    <mergeCell ref="K647:K650"/>
    <mergeCell ref="E603:E609"/>
    <mergeCell ref="F603:F609"/>
    <mergeCell ref="D610:D615"/>
    <mergeCell ref="E610:E615"/>
    <mergeCell ref="F610:F615"/>
    <mergeCell ref="D585:D588"/>
    <mergeCell ref="E585:E588"/>
    <mergeCell ref="F585:F588"/>
    <mergeCell ref="D589:D592"/>
    <mergeCell ref="E589:E592"/>
    <mergeCell ref="F589:F592"/>
    <mergeCell ref="D593:D598"/>
    <mergeCell ref="E593:E598"/>
    <mergeCell ref="F593:F598"/>
    <mergeCell ref="D573:D575"/>
    <mergeCell ref="E573:E575"/>
    <mergeCell ref="F573:F575"/>
    <mergeCell ref="F599:F602"/>
    <mergeCell ref="D599:D602"/>
    <mergeCell ref="E599:E602"/>
    <mergeCell ref="C576:C577"/>
    <mergeCell ref="D576:E577"/>
    <mergeCell ref="F576:F577"/>
    <mergeCell ref="D578:D584"/>
    <mergeCell ref="E578:E584"/>
    <mergeCell ref="F578:F584"/>
    <mergeCell ref="D544:D552"/>
    <mergeCell ref="E544:E552"/>
    <mergeCell ref="F544:F552"/>
    <mergeCell ref="D553:D560"/>
    <mergeCell ref="E553:E560"/>
    <mergeCell ref="F553:F560"/>
    <mergeCell ref="D561:D570"/>
    <mergeCell ref="E561:E570"/>
    <mergeCell ref="F561:F570"/>
    <mergeCell ref="D528:D531"/>
    <mergeCell ref="E528:E531"/>
    <mergeCell ref="F528:F531"/>
    <mergeCell ref="C532:C535"/>
    <mergeCell ref="D532:E535"/>
    <mergeCell ref="F532:F535"/>
    <mergeCell ref="D536:D543"/>
    <mergeCell ref="E536:E543"/>
    <mergeCell ref="F536:F543"/>
    <mergeCell ref="A528:C531"/>
    <mergeCell ref="A532:B535"/>
    <mergeCell ref="A536:C543"/>
    <mergeCell ref="A544:C552"/>
    <mergeCell ref="A553:C560"/>
    <mergeCell ref="A561:C570"/>
    <mergeCell ref="A573:C575"/>
    <mergeCell ref="A576:B577"/>
    <mergeCell ref="D523:D527"/>
    <mergeCell ref="E523:E527"/>
    <mergeCell ref="F523:F527"/>
    <mergeCell ref="D501:D504"/>
    <mergeCell ref="E501:E504"/>
    <mergeCell ref="F501:F504"/>
    <mergeCell ref="C505:C508"/>
    <mergeCell ref="D505:E508"/>
    <mergeCell ref="F505:F508"/>
    <mergeCell ref="D509:D513"/>
    <mergeCell ref="E509:E513"/>
    <mergeCell ref="F509:F513"/>
    <mergeCell ref="A501:C504"/>
    <mergeCell ref="A505:B508"/>
    <mergeCell ref="A509:C513"/>
    <mergeCell ref="A514:C518"/>
    <mergeCell ref="A519:C522"/>
    <mergeCell ref="A523:C527"/>
    <mergeCell ref="C479:C481"/>
    <mergeCell ref="D479:E481"/>
    <mergeCell ref="F479:F481"/>
    <mergeCell ref="D482:D487"/>
    <mergeCell ref="E482:E487"/>
    <mergeCell ref="F482:F487"/>
    <mergeCell ref="A479:B481"/>
    <mergeCell ref="A482:C487"/>
    <mergeCell ref="A488:C491"/>
    <mergeCell ref="A492:C496"/>
    <mergeCell ref="A497:C500"/>
    <mergeCell ref="D514:D518"/>
    <mergeCell ref="E514:E518"/>
    <mergeCell ref="F514:F518"/>
    <mergeCell ref="G449:G453"/>
    <mergeCell ref="H449:H453"/>
    <mergeCell ref="D519:D522"/>
    <mergeCell ref="E519:E522"/>
    <mergeCell ref="F519:F522"/>
    <mergeCell ref="H501:H504"/>
    <mergeCell ref="G472:G474"/>
    <mergeCell ref="H472:H474"/>
    <mergeCell ref="H488:H491"/>
    <mergeCell ref="G454:G458"/>
    <mergeCell ref="H454:H458"/>
    <mergeCell ref="G459:G465"/>
    <mergeCell ref="H459:H465"/>
    <mergeCell ref="D488:D491"/>
    <mergeCell ref="E488:E491"/>
    <mergeCell ref="F488:F491"/>
    <mergeCell ref="D492:D496"/>
    <mergeCell ref="E492:E496"/>
    <mergeCell ref="F492:F496"/>
    <mergeCell ref="D497:D500"/>
    <mergeCell ref="E497:E500"/>
    <mergeCell ref="F497:F500"/>
    <mergeCell ref="G475:G478"/>
    <mergeCell ref="H475:H478"/>
    <mergeCell ref="H492:H496"/>
    <mergeCell ref="H497:H500"/>
    <mergeCell ref="F475:F478"/>
    <mergeCell ref="I479:I481"/>
    <mergeCell ref="I482:I487"/>
    <mergeCell ref="I488:I491"/>
    <mergeCell ref="A248:A268"/>
    <mergeCell ref="A41:C41"/>
    <mergeCell ref="A42:C42"/>
    <mergeCell ref="A43:B57"/>
    <mergeCell ref="C43:C57"/>
    <mergeCell ref="B432:B439"/>
    <mergeCell ref="C432:E439"/>
    <mergeCell ref="F432:F439"/>
    <mergeCell ref="C431:M431"/>
    <mergeCell ref="K475:K478"/>
    <mergeCell ref="L475:L478"/>
    <mergeCell ref="D459:D465"/>
    <mergeCell ref="E459:E465"/>
    <mergeCell ref="F459:F465"/>
    <mergeCell ref="B466:B468"/>
    <mergeCell ref="C466:E468"/>
    <mergeCell ref="F466:F468"/>
    <mergeCell ref="B469:B474"/>
    <mergeCell ref="C469:E474"/>
    <mergeCell ref="F469:F474"/>
    <mergeCell ref="F440:F448"/>
    <mergeCell ref="D449:D453"/>
    <mergeCell ref="E449:E453"/>
    <mergeCell ref="F449:F453"/>
    <mergeCell ref="D454:D458"/>
    <mergeCell ref="E454:E458"/>
    <mergeCell ref="F454:F458"/>
    <mergeCell ref="L449:L453"/>
    <mergeCell ref="L454:L458"/>
    <mergeCell ref="L459:L465"/>
    <mergeCell ref="A269:A275"/>
    <mergeCell ref="A277:A284"/>
    <mergeCell ref="A285:B302"/>
    <mergeCell ref="A303:B307"/>
    <mergeCell ref="A308:B310"/>
    <mergeCell ref="B410:B416"/>
    <mergeCell ref="C343:C345"/>
    <mergeCell ref="D343:E345"/>
    <mergeCell ref="C346:C351"/>
    <mergeCell ref="D346:E351"/>
    <mergeCell ref="C352:C353"/>
    <mergeCell ref="D352:E353"/>
    <mergeCell ref="C398:C399"/>
    <mergeCell ref="D398:E399"/>
    <mergeCell ref="C400:C408"/>
    <mergeCell ref="D400:E408"/>
    <mergeCell ref="C370:C372"/>
    <mergeCell ref="D370:E372"/>
    <mergeCell ref="C373:C374"/>
    <mergeCell ref="D373:E374"/>
    <mergeCell ref="C354:C355"/>
    <mergeCell ref="D354:E355"/>
    <mergeCell ref="D429:E429"/>
    <mergeCell ref="D417:E417"/>
    <mergeCell ref="D418:E418"/>
    <mergeCell ref="D419:E419"/>
    <mergeCell ref="C380:C382"/>
    <mergeCell ref="D380:E382"/>
    <mergeCell ref="C383:C384"/>
    <mergeCell ref="D383:E384"/>
    <mergeCell ref="C410:E416"/>
    <mergeCell ref="C391:C393"/>
    <mergeCell ref="D391:E393"/>
    <mergeCell ref="C394:C395"/>
    <mergeCell ref="D394:E395"/>
    <mergeCell ref="C396:C397"/>
    <mergeCell ref="D396:E397"/>
    <mergeCell ref="C386:E390"/>
    <mergeCell ref="D385:E385"/>
    <mergeCell ref="D409:E409"/>
    <mergeCell ref="A373:B374"/>
    <mergeCell ref="A375:B375"/>
    <mergeCell ref="A376:A379"/>
    <mergeCell ref="A380:B382"/>
    <mergeCell ref="H315:H318"/>
    <mergeCell ref="H322:H323"/>
    <mergeCell ref="H327:H332"/>
    <mergeCell ref="H333:H336"/>
    <mergeCell ref="H339:H341"/>
    <mergeCell ref="H346:H351"/>
    <mergeCell ref="H249:H267"/>
    <mergeCell ref="H269:H274"/>
    <mergeCell ref="M363:M368"/>
    <mergeCell ref="M370:M372"/>
    <mergeCell ref="M373:M374"/>
    <mergeCell ref="M376:M378"/>
    <mergeCell ref="M380:M382"/>
    <mergeCell ref="G248:G267"/>
    <mergeCell ref="G270:G274"/>
    <mergeCell ref="G277:G283"/>
    <mergeCell ref="G285:G302"/>
    <mergeCell ref="G380:G382"/>
    <mergeCell ref="M308:M310"/>
    <mergeCell ref="G343:G345"/>
    <mergeCell ref="G346:G351"/>
    <mergeCell ref="G352:G353"/>
    <mergeCell ref="G354:G355"/>
    <mergeCell ref="G356:G360"/>
    <mergeCell ref="G363:G368"/>
    <mergeCell ref="G370:G372"/>
    <mergeCell ref="G373:G374"/>
    <mergeCell ref="G376:G378"/>
    <mergeCell ref="I248:I267"/>
    <mergeCell ref="J343:J345"/>
    <mergeCell ref="K343:K345"/>
    <mergeCell ref="J338:J342"/>
    <mergeCell ref="K338:K342"/>
    <mergeCell ref="L370:L372"/>
    <mergeCell ref="J363:J368"/>
    <mergeCell ref="J308:J310"/>
    <mergeCell ref="K308:K310"/>
    <mergeCell ref="L308:L310"/>
    <mergeCell ref="J303:J307"/>
    <mergeCell ref="K303:K307"/>
    <mergeCell ref="L303:L307"/>
    <mergeCell ref="N421:N425"/>
    <mergeCell ref="N269:N274"/>
    <mergeCell ref="N277:N283"/>
    <mergeCell ref="N285:N302"/>
    <mergeCell ref="N303:N307"/>
    <mergeCell ref="N311:N314"/>
    <mergeCell ref="N308:N310"/>
    <mergeCell ref="M410:M416"/>
    <mergeCell ref="N338:N341"/>
    <mergeCell ref="N344:N345"/>
    <mergeCell ref="N410:N415"/>
    <mergeCell ref="N400:N408"/>
    <mergeCell ref="N370:N372"/>
    <mergeCell ref="N373:N374"/>
    <mergeCell ref="N376:N378"/>
    <mergeCell ref="N380:N382"/>
    <mergeCell ref="N383:N384"/>
    <mergeCell ref="N394:N395"/>
    <mergeCell ref="L410:L416"/>
    <mergeCell ref="N396:N397"/>
    <mergeCell ref="N398:N399"/>
    <mergeCell ref="N315:N318"/>
    <mergeCell ref="N327:N332"/>
    <mergeCell ref="N333:N336"/>
    <mergeCell ref="N346:N351"/>
    <mergeCell ref="N352:N353"/>
    <mergeCell ref="N354:N355"/>
    <mergeCell ref="N356:N360"/>
    <mergeCell ref="N362:N368"/>
    <mergeCell ref="N386:N390"/>
    <mergeCell ref="N391:N393"/>
    <mergeCell ref="M401:M408"/>
    <mergeCell ref="I398:I399"/>
    <mergeCell ref="I370:I372"/>
    <mergeCell ref="I373:I374"/>
    <mergeCell ref="I376:I378"/>
    <mergeCell ref="I343:I345"/>
    <mergeCell ref="I346:I351"/>
    <mergeCell ref="M394:M395"/>
    <mergeCell ref="M315:M318"/>
    <mergeCell ref="M327:M332"/>
    <mergeCell ref="M333:M336"/>
    <mergeCell ref="M346:M351"/>
    <mergeCell ref="M352:M353"/>
    <mergeCell ref="M354:M355"/>
    <mergeCell ref="M356:M360"/>
    <mergeCell ref="M338:M341"/>
    <mergeCell ref="M325:M326"/>
    <mergeCell ref="M383:M384"/>
    <mergeCell ref="G303:G307"/>
    <mergeCell ref="G308:G310"/>
    <mergeCell ref="G311:G314"/>
    <mergeCell ref="G315:G318"/>
    <mergeCell ref="G322:G323"/>
    <mergeCell ref="G325:G326"/>
    <mergeCell ref="G383:G384"/>
    <mergeCell ref="G394:G395"/>
    <mergeCell ref="M303:M307"/>
    <mergeCell ref="G328:G332"/>
    <mergeCell ref="G333:G336"/>
    <mergeCell ref="M320:M323"/>
    <mergeCell ref="H380:H382"/>
    <mergeCell ref="H383:H384"/>
    <mergeCell ref="L1:N2"/>
    <mergeCell ref="I285:I302"/>
    <mergeCell ref="I303:I307"/>
    <mergeCell ref="I308:I310"/>
    <mergeCell ref="I311:I314"/>
    <mergeCell ref="I315:I318"/>
    <mergeCell ref="I325:I326"/>
    <mergeCell ref="I333:I336"/>
    <mergeCell ref="L325:L326"/>
    <mergeCell ref="I352:I353"/>
    <mergeCell ref="I354:I355"/>
    <mergeCell ref="I356:I360"/>
    <mergeCell ref="G231:G234"/>
    <mergeCell ref="H231:H234"/>
    <mergeCell ref="I231:I234"/>
    <mergeCell ref="J231:J234"/>
    <mergeCell ref="H285:H302"/>
    <mergeCell ref="H303:H307"/>
    <mergeCell ref="H311:H314"/>
    <mergeCell ref="A1:F1"/>
    <mergeCell ref="J311:J314"/>
    <mergeCell ref="K311:K314"/>
    <mergeCell ref="L311:L314"/>
    <mergeCell ref="M311:M314"/>
    <mergeCell ref="C303:C307"/>
    <mergeCell ref="G339:G341"/>
    <mergeCell ref="N237:N246"/>
    <mergeCell ref="L320:L323"/>
    <mergeCell ref="L338:L341"/>
    <mergeCell ref="H352:H353"/>
    <mergeCell ref="H354:H355"/>
    <mergeCell ref="H356:H360"/>
    <mergeCell ref="D308:E310"/>
    <mergeCell ref="C311:C314"/>
    <mergeCell ref="D311:E314"/>
    <mergeCell ref="A352:B353"/>
    <mergeCell ref="A354:B355"/>
    <mergeCell ref="N248:N267"/>
    <mergeCell ref="N320:N323"/>
    <mergeCell ref="B3:D3"/>
    <mergeCell ref="A4:B5"/>
    <mergeCell ref="C4:E5"/>
    <mergeCell ref="A6:B10"/>
    <mergeCell ref="C6:C10"/>
    <mergeCell ref="D6:E10"/>
    <mergeCell ref="A11:C23"/>
    <mergeCell ref="D11:D23"/>
    <mergeCell ref="E11:E23"/>
    <mergeCell ref="A24:C30"/>
    <mergeCell ref="D24:D30"/>
    <mergeCell ref="E24:E30"/>
    <mergeCell ref="A31:C37"/>
    <mergeCell ref="D31:D37"/>
    <mergeCell ref="E31:E37"/>
    <mergeCell ref="A38:C40"/>
    <mergeCell ref="D38:D40"/>
    <mergeCell ref="E38:E40"/>
    <mergeCell ref="D43:E57"/>
    <mergeCell ref="A58:C63"/>
    <mergeCell ref="D58:D63"/>
    <mergeCell ref="E58:E63"/>
    <mergeCell ref="A64:C68"/>
    <mergeCell ref="D64:D68"/>
    <mergeCell ref="E64:E68"/>
    <mergeCell ref="A69:C73"/>
    <mergeCell ref="D69:D73"/>
    <mergeCell ref="E69:E73"/>
    <mergeCell ref="A74:C79"/>
    <mergeCell ref="D74:D79"/>
    <mergeCell ref="E74:E79"/>
    <mergeCell ref="A80:C84"/>
    <mergeCell ref="D80:D84"/>
    <mergeCell ref="E80:E84"/>
    <mergeCell ref="A85:C88"/>
    <mergeCell ref="D85:D88"/>
    <mergeCell ref="E85:E88"/>
    <mergeCell ref="A89:C92"/>
    <mergeCell ref="D89:D92"/>
    <mergeCell ref="E89:E92"/>
    <mergeCell ref="A93:C99"/>
    <mergeCell ref="D93:D99"/>
    <mergeCell ref="E93:E99"/>
    <mergeCell ref="A100:C102"/>
    <mergeCell ref="D100:D102"/>
    <mergeCell ref="E100:E102"/>
    <mergeCell ref="A103:C105"/>
    <mergeCell ref="D103:D105"/>
    <mergeCell ref="E103:E105"/>
    <mergeCell ref="A107:B107"/>
    <mergeCell ref="A108:C108"/>
    <mergeCell ref="A109:C113"/>
    <mergeCell ref="D109:D113"/>
    <mergeCell ref="E109:E113"/>
    <mergeCell ref="D114:D120"/>
    <mergeCell ref="E114:E120"/>
    <mergeCell ref="A121:C124"/>
    <mergeCell ref="D121:D124"/>
    <mergeCell ref="E121:E124"/>
    <mergeCell ref="A125:C129"/>
    <mergeCell ref="D125:D129"/>
    <mergeCell ref="E125:E129"/>
    <mergeCell ref="A130:C142"/>
    <mergeCell ref="D130:D142"/>
    <mergeCell ref="E130:E142"/>
    <mergeCell ref="A106:C106"/>
    <mergeCell ref="A168:C168"/>
    <mergeCell ref="A169:B169"/>
    <mergeCell ref="D169:E169"/>
    <mergeCell ref="A170:C170"/>
    <mergeCell ref="A156:C159"/>
    <mergeCell ref="D171:D178"/>
    <mergeCell ref="E171:E178"/>
    <mergeCell ref="A179:C181"/>
    <mergeCell ref="D179:D181"/>
    <mergeCell ref="E179:E181"/>
    <mergeCell ref="A182:C183"/>
    <mergeCell ref="D182:D183"/>
    <mergeCell ref="E182:E183"/>
    <mergeCell ref="A184:C190"/>
    <mergeCell ref="D184:D190"/>
    <mergeCell ref="E184:E190"/>
    <mergeCell ref="A143:C149"/>
    <mergeCell ref="D143:D149"/>
    <mergeCell ref="E143:E149"/>
    <mergeCell ref="A150:C155"/>
    <mergeCell ref="D150:D155"/>
    <mergeCell ref="E150:E155"/>
    <mergeCell ref="D156:D159"/>
    <mergeCell ref="E156:E159"/>
    <mergeCell ref="A160:C164"/>
    <mergeCell ref="D160:D164"/>
    <mergeCell ref="E160:E164"/>
    <mergeCell ref="A165:C166"/>
    <mergeCell ref="D165:D166"/>
    <mergeCell ref="E165:E166"/>
    <mergeCell ref="A167:C167"/>
    <mergeCell ref="A191:C196"/>
    <mergeCell ref="D191:D196"/>
    <mergeCell ref="E191:E196"/>
    <mergeCell ref="A197:C199"/>
    <mergeCell ref="D197:D199"/>
    <mergeCell ref="E197:E199"/>
    <mergeCell ref="A171:C178"/>
    <mergeCell ref="D200:D209"/>
    <mergeCell ref="E200:E209"/>
    <mergeCell ref="A210:C217"/>
    <mergeCell ref="D210:D217"/>
    <mergeCell ref="E210:E217"/>
    <mergeCell ref="A218:C219"/>
    <mergeCell ref="D218:D219"/>
    <mergeCell ref="E218:E219"/>
    <mergeCell ref="A220:C221"/>
    <mergeCell ref="D220:D221"/>
    <mergeCell ref="E220:E221"/>
    <mergeCell ref="C276:E276"/>
    <mergeCell ref="A222:C222"/>
    <mergeCell ref="A223:C224"/>
    <mergeCell ref="D223:D224"/>
    <mergeCell ref="E223:E224"/>
    <mergeCell ref="A200:C209"/>
    <mergeCell ref="D225:E230"/>
    <mergeCell ref="A231:B234"/>
    <mergeCell ref="C231:C234"/>
    <mergeCell ref="D231:E234"/>
    <mergeCell ref="A245:B245"/>
    <mergeCell ref="D245:E245"/>
    <mergeCell ref="A246:B246"/>
    <mergeCell ref="D246:E246"/>
    <mergeCell ref="D235:E244"/>
    <mergeCell ref="C235:C244"/>
    <mergeCell ref="A235:B244"/>
    <mergeCell ref="A225:B230"/>
    <mergeCell ref="C225:C230"/>
    <mergeCell ref="D247:E247"/>
  </mergeCells>
  <conditionalFormatting sqref="N433">
    <cfRule type="containsText" dxfId="1" priority="1" operator="containsText" text="ERROR">
      <formula>NOT(ISERROR(SEARCH("ERROR",N433)))</formula>
    </cfRule>
    <cfRule type="containsText" dxfId="0" priority="2" operator="containsText" text="OK">
      <formula>NOT(ISERROR(SEARCH("OK",N433)))</formula>
    </cfRule>
  </conditionalFormatting>
  <dataValidations count="80">
    <dataValidation type="list" allowBlank="1" showErrorMessage="1" sqref="H422">
      <formula1>UNSPSCLL112</formula1>
    </dataValidation>
    <dataValidation type="list" allowBlank="1" showErrorMessage="1" sqref="H419:H420">
      <formula1>UNSPSCL1103</formula1>
    </dataValidation>
    <dataValidation type="list" allowBlank="1" showErrorMessage="1" sqref="H418">
      <formula1>UNSPSCL1102</formula1>
    </dataValidation>
    <dataValidation type="list" allowBlank="1" showErrorMessage="1" sqref="H417">
      <formula1>UNSPSCL1101</formula1>
    </dataValidation>
    <dataValidation type="list" allowBlank="1" showErrorMessage="1" sqref="H410:H411">
      <formula1>UNSPSCL110</formula1>
    </dataValidation>
    <dataValidation type="list" allowBlank="1" showErrorMessage="1" sqref="H398">
      <formula1>UNSPSCL194</formula1>
    </dataValidation>
    <dataValidation type="list" allowBlank="1" showErrorMessage="1" sqref="H396">
      <formula1>UNSPSCL193</formula1>
    </dataValidation>
    <dataValidation type="list" allowBlank="1" showErrorMessage="1" sqref="H394">
      <formula1>UNSPSCL192</formula1>
    </dataValidation>
    <dataValidation type="list" allowBlank="1" showErrorMessage="1" sqref="H391:H393">
      <formula1>UNSPSCL191</formula1>
    </dataValidation>
    <dataValidation type="list" allowBlank="1" showInputMessage="1" showErrorMessage="1" sqref="H386:H390">
      <formula1>UNSPSCL19</formula1>
    </dataValidation>
    <dataValidation type="list" allowBlank="1" showErrorMessage="1" sqref="H373">
      <formula1>UNSPSCL172</formula1>
    </dataValidation>
    <dataValidation type="list" allowBlank="1" showErrorMessage="1" sqref="H346">
      <formula1>UNSPSCL162</formula1>
    </dataValidation>
    <dataValidation type="list" allowBlank="1" showErrorMessage="1" sqref="H343:H345">
      <formula1>UNSPSCL161</formula1>
    </dataValidation>
    <dataValidation type="list" allowBlank="1" showErrorMessage="1" sqref="H325:H326">
      <formula1>UNSPSCL151</formula1>
    </dataValidation>
    <dataValidation type="list" allowBlank="1" showErrorMessage="1" sqref="H320:H322">
      <formula1>UNSPSCL15</formula1>
    </dataValidation>
    <dataValidation type="list" allowBlank="1" showErrorMessage="1" sqref="H285">
      <formula1>UNSPSCL141</formula1>
    </dataValidation>
    <dataValidation type="list" allowBlank="1" showErrorMessage="1" sqref="H269">
      <formula1>UNSPSCL13</formula1>
    </dataValidation>
    <dataValidation type="list" allowBlank="1" showErrorMessage="1" sqref="H124 H126:H129">
      <formula1>UNSPSCL1121</formula1>
    </dataValidation>
    <dataValidation type="list" allowBlank="1" showErrorMessage="1" sqref="H122:H123 H115:H120">
      <formula1>UNSPSCL112</formula1>
    </dataValidation>
    <dataValidation type="list" allowBlank="1" showInputMessage="1" showErrorMessage="1" sqref="H64">
      <formula1>UNSPSCL1115</formula1>
    </dataValidation>
    <dataValidation type="list" allowBlank="1" showErrorMessage="1" sqref="H248:H249">
      <formula1>UNSPSCL12</formula1>
    </dataValidation>
    <dataValidation type="list" allowBlank="1" showErrorMessage="1" sqref="H277">
      <formula1>UNSPSCL14</formula1>
    </dataValidation>
    <dataValidation type="list" allowBlank="1" showErrorMessage="1" sqref="H327">
      <formula1>UNSPSCL152</formula1>
    </dataValidation>
    <dataValidation type="list" allowBlank="1" showErrorMessage="1" sqref="H338:H339">
      <formula1>UNSPSCL16</formula1>
    </dataValidation>
    <dataValidation type="list" allowBlank="1" showErrorMessage="1" sqref="H362:H363">
      <formula1>UNSPSCL17</formula1>
    </dataValidation>
    <dataValidation type="list" allowBlank="1" showErrorMessage="1" sqref="H370">
      <formula1>UNSPSCL171</formula1>
    </dataValidation>
    <dataValidation type="list" allowBlank="1" showErrorMessage="1" sqref="H421">
      <formula1>UNSPSCLL111</formula1>
    </dataValidation>
    <dataValidation type="list" allowBlank="1" showInputMessage="1" showErrorMessage="1" sqref="G428">
      <formula1>CPVLL1121</formula1>
    </dataValidation>
    <dataValidation type="list" allowBlank="1" showErrorMessage="1" sqref="G421">
      <formula1>CPVLL111</formula1>
    </dataValidation>
    <dataValidation type="list" allowBlank="1" showErrorMessage="1" sqref="G419:G420">
      <formula1>CPVL1103</formula1>
    </dataValidation>
    <dataValidation type="list" allowBlank="1" showErrorMessage="1" sqref="G418">
      <formula1>CPVL1102</formula1>
    </dataValidation>
    <dataValidation type="list" allowBlank="1" showErrorMessage="1" sqref="G417">
      <formula1>CPVL1101</formula1>
    </dataValidation>
    <dataValidation type="list" allowBlank="1" showErrorMessage="1" sqref="G396">
      <formula1>CPVL193</formula1>
    </dataValidation>
    <dataValidation type="list" allowBlank="1" showErrorMessage="1" sqref="G124 G126:G129">
      <formula1>CPVL1121</formula1>
    </dataValidation>
    <dataValidation type="list" allowBlank="1" showInputMessage="1" showErrorMessage="1" sqref="G4">
      <formula1>CPVL11</formula1>
    </dataValidation>
    <dataValidation type="list" allowBlank="1" showErrorMessage="1" sqref="G43:G57 G122 G114:G120">
      <formula1>CPVL112</formula1>
    </dataValidation>
    <dataValidation type="list" allowBlank="1" showErrorMessage="1" sqref="G248">
      <formula1>CPVL12</formula1>
    </dataValidation>
    <dataValidation type="list" allowBlank="1" showErrorMessage="1" sqref="G269:G270">
      <formula1>CPVL13</formula1>
    </dataValidation>
    <dataValidation type="list" allowBlank="1" showErrorMessage="1" sqref="G277">
      <formula1>CPVL14</formula1>
    </dataValidation>
    <dataValidation type="list" allowBlank="1" showErrorMessage="1" sqref="G285">
      <formula1>CPVL141</formula1>
    </dataValidation>
    <dataValidation type="list" allowBlank="1" showErrorMessage="1" sqref="G320:G322">
      <formula1>CPVL15</formula1>
    </dataValidation>
    <dataValidation type="list" allowBlank="1" showInputMessage="1" showErrorMessage="1" sqref="G325">
      <formula1>CPVL151</formula1>
    </dataValidation>
    <dataValidation type="list" allowBlank="1" showErrorMessage="1" sqref="G327:G328">
      <formula1>CPVL152</formula1>
    </dataValidation>
    <dataValidation type="list" allowBlank="1" showErrorMessage="1" sqref="G333">
      <formula1>CPVL153</formula1>
    </dataValidation>
    <dataValidation type="list" allowBlank="1" showErrorMessage="1" sqref="G338:G339">
      <formula1>CPVL16</formula1>
    </dataValidation>
    <dataValidation type="list" allowBlank="1" showErrorMessage="1" sqref="G343">
      <formula1>CPVL161</formula1>
    </dataValidation>
    <dataValidation type="list" allowBlank="1" showErrorMessage="1" sqref="G346">
      <formula1>CPVL162</formula1>
    </dataValidation>
    <dataValidation type="list" allowBlank="1" showErrorMessage="1" sqref="G362:G363">
      <formula1>CPVL17</formula1>
    </dataValidation>
    <dataValidation type="list" allowBlank="1" showInputMessage="1" showErrorMessage="1" sqref="G370">
      <formula1>CPVL171</formula1>
    </dataValidation>
    <dataValidation type="list" allowBlank="1" showErrorMessage="1" sqref="G373">
      <formula1>CPVL172</formula1>
    </dataValidation>
    <dataValidation type="list" allowBlank="1" showInputMessage="1" showErrorMessage="1" sqref="G386:G390">
      <formula1>CPVL19</formula1>
    </dataValidation>
    <dataValidation type="list" allowBlank="1" showErrorMessage="1" sqref="G391:G393">
      <formula1>CPVL191</formula1>
    </dataValidation>
    <dataValidation type="list" allowBlank="1" showErrorMessage="1" sqref="G394">
      <formula1>CPVL192</formula1>
    </dataValidation>
    <dataValidation type="list" allowBlank="1" showErrorMessage="1" sqref="G398">
      <formula1>CPVL194</formula1>
    </dataValidation>
    <dataValidation type="list" allowBlank="1" showErrorMessage="1" sqref="G400:G401">
      <formula1>CPVL195</formula1>
    </dataValidation>
    <dataValidation type="list" allowBlank="1" showErrorMessage="1" sqref="G410:G414">
      <formula1>CPVL110</formula1>
    </dataValidation>
    <dataValidation type="list" allowBlank="1" showInputMessage="1" showErrorMessage="1" sqref="G427">
      <formula1>CPVLL112</formula1>
    </dataValidation>
    <dataValidation type="list" allowBlank="1" showInputMessage="1" showErrorMessage="1" sqref="G429">
      <formula1>CPVLL1122</formula1>
    </dataValidation>
    <dataValidation allowBlank="1" showErrorMessage="1" sqref="G130:H142 G24 G38 G41:G42 H11"/>
    <dataValidation type="list" allowBlank="1" showInputMessage="1" showErrorMessage="1" sqref="G171">
      <formula1>CPVL1143</formula1>
    </dataValidation>
    <dataValidation type="list" allowBlank="1" showInputMessage="1" showErrorMessage="1" sqref="G184">
      <formula1>CPVL1145</formula1>
    </dataValidation>
    <dataValidation type="list" allowBlank="1" showInputMessage="1" showErrorMessage="1" sqref="G225">
      <formula1>CPVLL117</formula1>
    </dataValidation>
    <dataValidation type="list" allowBlank="1" showInputMessage="1" showErrorMessage="1" sqref="G235">
      <formula1>CPVL1165</formula1>
    </dataValidation>
    <dataValidation type="list" allowBlank="1" showInputMessage="1" showErrorMessage="1" sqref="G210">
      <formula1>CPVL1149</formula1>
    </dataValidation>
    <dataValidation type="list" allowBlank="1" showInputMessage="1" showErrorMessage="1" sqref="G200">
      <formula1>CPVL1148</formula1>
    </dataValidation>
    <dataValidation type="list" allowBlank="1" showInputMessage="1" showErrorMessage="1" sqref="H235:H244">
      <formula1>UNSPSCL1165</formula1>
    </dataValidation>
    <dataValidation type="list" allowBlank="1" showInputMessage="1" showErrorMessage="1" sqref="H69:H73">
      <formula1>UNSPSCL1123</formula1>
    </dataValidation>
    <dataValidation type="list" allowBlank="1" showInputMessage="1" showErrorMessage="1" sqref="H74:H79">
      <formula1>UNSPSCL1124</formula1>
    </dataValidation>
    <dataValidation type="list" allowBlank="1" showErrorMessage="1" sqref="H85:H88">
      <formula1>UNSPSCL1126</formula1>
    </dataValidation>
    <dataValidation type="list" allowBlank="1" showInputMessage="1" showErrorMessage="1" sqref="H80:H84">
      <formula1>UNSPSCL1125</formula1>
    </dataValidation>
    <dataValidation type="list" allowBlank="1" showInputMessage="1" showErrorMessage="1" sqref="H93:H99">
      <formula1>UNSPSCL1128</formula1>
    </dataValidation>
    <dataValidation type="list" allowBlank="1" showErrorMessage="1" sqref="H89:H92">
      <formula1>UNSPSCL1127</formula1>
    </dataValidation>
    <dataValidation type="list" allowBlank="1" showInputMessage="1" showErrorMessage="1" sqref="H100:H102">
      <formula1>UNSPSCL113</formula1>
    </dataValidation>
    <dataValidation type="list" allowBlank="1" showErrorMessage="1" sqref="H114 H125">
      <formula1>UNSPSCL1131</formula1>
    </dataValidation>
    <dataValidation type="list" allowBlank="1" showErrorMessage="1" sqref="G121">
      <formula1>CPVL1134</formula1>
    </dataValidation>
    <dataValidation type="list" allowBlank="1" showErrorMessage="1" sqref="G125">
      <formula1>CPVL113</formula1>
    </dataValidation>
    <dataValidation type="list" allowBlank="1" showInputMessage="1" showErrorMessage="1" sqref="H156:H159">
      <formula1>UNSPSCL1138</formula1>
    </dataValidation>
    <dataValidation type="list" allowBlank="1" showInputMessage="1" showErrorMessage="1" sqref="H171:H178">
      <formula1>UNSPSCL1143</formula1>
    </dataValidation>
    <dataValidation type="list" allowBlank="1" showInputMessage="1" showErrorMessage="1" sqref="H200:H209">
      <formula1>UNSPSCL1147</formula1>
    </dataValidation>
    <dataValidation type="list" allowBlank="1" showInputMessage="1" showErrorMessage="1" sqref="H225:H230">
      <formula1>UNSPSCLL117</formula1>
    </dataValidation>
  </dataValidations>
  <pageMargins left="0.70866141732283472" right="0.70866141732283472" top="0.74803149606299213" bottom="0.74803149606299213" header="0.31496062992125984" footer="0.31496062992125984"/>
  <pageSetup paperSize="8" scale="26" fitToHeight="0" orientation="portrait" blackAndWhite="1" draft="1" r:id="rId1"/>
  <ignoredErrors>
    <ignoredError sqref="B248" numberStoredAsText="1"/>
  </ignoredErrors>
  <extLst>
    <ext xmlns:x14="http://schemas.microsoft.com/office/spreadsheetml/2009/9/main" uri="{CCE6A557-97BC-4b89-ADB6-D9C93CAAB3DF}">
      <x14:dataValidations xmlns:xm="http://schemas.microsoft.com/office/excel/2006/main" count="94">
        <x14:dataValidation type="list" allowBlank="1" showInputMessage="1" showErrorMessage="1">
          <x14:formula1>
            <xm:f>'Dropdown menu lists'!#REF!</xm:f>
          </x14:formula1>
          <xm:sqref>G430</xm:sqref>
        </x14:dataValidation>
        <x14:dataValidation type="list" allowBlank="1" showInputMessage="1" showErrorMessage="1">
          <x14:formula1>
            <xm:f>'Dropdown menu lists'!$K$578:$K$580</xm:f>
          </x14:formula1>
          <xm:sqref>G466:G468</xm:sqref>
        </x14:dataValidation>
        <x14:dataValidation type="list" allowBlank="1" showInputMessage="1" showErrorMessage="1">
          <x14:formula1>
            <xm:f>'Dropdown menu lists'!$N$578:$N$579</xm:f>
          </x14:formula1>
          <xm:sqref>H466:H468</xm:sqref>
        </x14:dataValidation>
        <x14:dataValidation type="list" allowBlank="1" showInputMessage="1" showErrorMessage="1">
          <x14:formula1>
            <xm:f>'Dropdown menu lists'!$K$582:$K$584</xm:f>
          </x14:formula1>
          <xm:sqref>G469:G472</xm:sqref>
        </x14:dataValidation>
        <x14:dataValidation type="list" allowBlank="1" showInputMessage="1" showErrorMessage="1">
          <x14:formula1>
            <xm:f>'Dropdown menu lists'!$N$582:$N$584</xm:f>
          </x14:formula1>
          <xm:sqref>H469:H472</xm:sqref>
        </x14:dataValidation>
        <x14:dataValidation type="list" allowBlank="1" showInputMessage="1" showErrorMessage="1">
          <x14:formula1>
            <xm:f>'Dropdown menu lists'!$K$588:$K$589</xm:f>
          </x14:formula1>
          <xm:sqref>G479:G481</xm:sqref>
        </x14:dataValidation>
        <x14:dataValidation type="list" allowBlank="1" showInputMessage="1" showErrorMessage="1">
          <x14:formula1>
            <xm:f>'Dropdown menu lists'!$N$591:$N$593</xm:f>
          </x14:formula1>
          <xm:sqref>H482:H485</xm:sqref>
        </x14:dataValidation>
        <x14:dataValidation type="list" allowBlank="1" showInputMessage="1" showErrorMessage="1">
          <x14:formula1>
            <xm:f>'Dropdown menu lists'!$K$595</xm:f>
          </x14:formula1>
          <xm:sqref>G488</xm:sqref>
        </x14:dataValidation>
        <x14:dataValidation type="list" allowBlank="1" showInputMessage="1" showErrorMessage="1">
          <x14:formula1>
            <xm:f>'Dropdown menu lists'!$N$595</xm:f>
          </x14:formula1>
          <xm:sqref>H488</xm:sqref>
        </x14:dataValidation>
        <x14:dataValidation type="list" allowBlank="1" showInputMessage="1" showErrorMessage="1">
          <x14:formula1>
            <xm:f>'Dropdown menu lists'!$N$597</xm:f>
          </x14:formula1>
          <xm:sqref>H492</xm:sqref>
        </x14:dataValidation>
        <x14:dataValidation type="list" allowBlank="1" showInputMessage="1" showErrorMessage="1">
          <x14:formula1>
            <xm:f>'Dropdown menu lists'!$K$599</xm:f>
          </x14:formula1>
          <xm:sqref>G497</xm:sqref>
        </x14:dataValidation>
        <x14:dataValidation type="list" allowBlank="1" showInputMessage="1" showErrorMessage="1">
          <x14:formula1>
            <xm:f>'Dropdown menu lists'!$N$599</xm:f>
          </x14:formula1>
          <xm:sqref>H497</xm:sqref>
        </x14:dataValidation>
        <x14:dataValidation type="list" allowBlank="1" showInputMessage="1" showErrorMessage="1">
          <x14:formula1>
            <xm:f>'Dropdown menu lists'!$K$603:$K$604</xm:f>
          </x14:formula1>
          <xm:sqref>G505:G506</xm:sqref>
        </x14:dataValidation>
        <x14:dataValidation type="list" allowBlank="1" showInputMessage="1" showErrorMessage="1">
          <x14:formula1>
            <xm:f>'Dropdown menu lists'!$N$606</xm:f>
          </x14:formula1>
          <xm:sqref>H509</xm:sqref>
        </x14:dataValidation>
        <x14:dataValidation type="list" allowBlank="1" showInputMessage="1" showErrorMessage="1">
          <x14:formula1>
            <xm:f>'Dropdown menu lists'!$N$608</xm:f>
          </x14:formula1>
          <xm:sqref>H514</xm:sqref>
        </x14:dataValidation>
        <x14:dataValidation type="list" allowBlank="1" showInputMessage="1" showErrorMessage="1">
          <x14:formula1>
            <xm:f>'Dropdown menu lists'!$K$610</xm:f>
          </x14:formula1>
          <xm:sqref>G519</xm:sqref>
        </x14:dataValidation>
        <x14:dataValidation type="list" allowBlank="1" showInputMessage="1" showErrorMessage="1">
          <x14:formula1>
            <xm:f>'Dropdown menu lists'!$N$610</xm:f>
          </x14:formula1>
          <xm:sqref>H519</xm:sqref>
        </x14:dataValidation>
        <x14:dataValidation type="list" allowBlank="1" showInputMessage="1" showErrorMessage="1">
          <x14:formula1>
            <xm:f>'Dropdown menu lists'!$K$612</xm:f>
          </x14:formula1>
          <xm:sqref>G523</xm:sqref>
        </x14:dataValidation>
        <x14:dataValidation type="list" allowBlank="1" showInputMessage="1" showErrorMessage="1">
          <x14:formula1>
            <xm:f>'Dropdown menu lists'!$N$612</xm:f>
          </x14:formula1>
          <xm:sqref>H523</xm:sqref>
        </x14:dataValidation>
        <x14:dataValidation type="list" allowBlank="1" showInputMessage="1" showErrorMessage="1">
          <x14:formula1>
            <xm:f>'Dropdown menu lists'!$K$618</xm:f>
          </x14:formula1>
          <xm:sqref>G536</xm:sqref>
        </x14:dataValidation>
        <x14:dataValidation type="list" allowBlank="1" showInputMessage="1" showErrorMessage="1">
          <x14:formula1>
            <xm:f>'Dropdown menu lists'!$N$618</xm:f>
          </x14:formula1>
          <xm:sqref>H536</xm:sqref>
        </x14:dataValidation>
        <x14:dataValidation type="list" allowBlank="1" showInputMessage="1" showErrorMessage="1">
          <x14:formula1>
            <xm:f>'Dropdown menu lists'!$K$622</xm:f>
          </x14:formula1>
          <xm:sqref>G553</xm:sqref>
        </x14:dataValidation>
        <x14:dataValidation type="list" allowBlank="1" showInputMessage="1" showErrorMessage="1">
          <x14:formula1>
            <xm:f>'Dropdown menu lists'!$N$622</xm:f>
          </x14:formula1>
          <xm:sqref>H553</xm:sqref>
        </x14:dataValidation>
        <x14:dataValidation type="list" allowBlank="1" showInputMessage="1" showErrorMessage="1">
          <x14:formula1>
            <xm:f>'Dropdown menu lists'!$K$630</xm:f>
          </x14:formula1>
          <xm:sqref>G578</xm:sqref>
        </x14:dataValidation>
        <x14:dataValidation type="list" allowBlank="1" showInputMessage="1" showErrorMessage="1">
          <x14:formula1>
            <xm:f>'Dropdown menu lists'!$N$630</xm:f>
          </x14:formula1>
          <xm:sqref>H578</xm:sqref>
        </x14:dataValidation>
        <x14:dataValidation type="list" allowBlank="1" showInputMessage="1" showErrorMessage="1">
          <x14:formula1>
            <xm:f>'Dropdown menu lists'!$K$632</xm:f>
          </x14:formula1>
          <xm:sqref>G585</xm:sqref>
        </x14:dataValidation>
        <x14:dataValidation type="list" allowBlank="1" showInputMessage="1" showErrorMessage="1">
          <x14:formula1>
            <xm:f>'Dropdown menu lists'!$N$632</xm:f>
          </x14:formula1>
          <xm:sqref>H585</xm:sqref>
        </x14:dataValidation>
        <x14:dataValidation type="list" allowBlank="1" showInputMessage="1" showErrorMessage="1">
          <x14:formula1>
            <xm:f>'Dropdown menu lists'!$K$634</xm:f>
          </x14:formula1>
          <xm:sqref>G589</xm:sqref>
        </x14:dataValidation>
        <x14:dataValidation type="list" allowBlank="1" showInputMessage="1" showErrorMessage="1">
          <x14:formula1>
            <xm:f>'Dropdown menu lists'!$N$634</xm:f>
          </x14:formula1>
          <xm:sqref>H589</xm:sqref>
        </x14:dataValidation>
        <x14:dataValidation type="list" allowBlank="1" showInputMessage="1" showErrorMessage="1">
          <x14:formula1>
            <xm:f>'Dropdown menu lists'!$K$636</xm:f>
          </x14:formula1>
          <xm:sqref>G593</xm:sqref>
        </x14:dataValidation>
        <x14:dataValidation type="list" allowBlank="1" showInputMessage="1" showErrorMessage="1">
          <x14:formula1>
            <xm:f>'Dropdown menu lists'!$N$636</xm:f>
          </x14:formula1>
          <xm:sqref>H593</xm:sqref>
        </x14:dataValidation>
        <x14:dataValidation type="list" allowBlank="1" showInputMessage="1" showErrorMessage="1">
          <x14:formula1>
            <xm:f>'Dropdown menu lists'!$K$638</xm:f>
          </x14:formula1>
          <xm:sqref>G599</xm:sqref>
        </x14:dataValidation>
        <x14:dataValidation type="list" allowBlank="1" showInputMessage="1" showErrorMessage="1">
          <x14:formula1>
            <xm:f>'Dropdown menu lists'!$N$638</xm:f>
          </x14:formula1>
          <xm:sqref>H599</xm:sqref>
        </x14:dataValidation>
        <x14:dataValidation type="list" allowBlank="1" showInputMessage="1" showErrorMessage="1">
          <x14:formula1>
            <xm:f>'Dropdown menu lists'!$K$640</xm:f>
          </x14:formula1>
          <xm:sqref>G603</xm:sqref>
        </x14:dataValidation>
        <x14:dataValidation type="list" allowBlank="1" showInputMessage="1" showErrorMessage="1">
          <x14:formula1>
            <xm:f>'Dropdown menu lists'!$N$640</xm:f>
          </x14:formula1>
          <xm:sqref>H603</xm:sqref>
        </x14:dataValidation>
        <x14:dataValidation type="list" allowBlank="1" showInputMessage="1" showErrorMessage="1">
          <x14:formula1>
            <xm:f>'Dropdown menu lists'!$K$642:$K$645</xm:f>
          </x14:formula1>
          <xm:sqref>G610:G614</xm:sqref>
        </x14:dataValidation>
        <x14:dataValidation type="list" allowBlank="1" showInputMessage="1" showErrorMessage="1">
          <x14:formula1>
            <xm:f>'Dropdown menu lists'!$N$642:$N$643</xm:f>
          </x14:formula1>
          <xm:sqref>H610:H611</xm:sqref>
        </x14:dataValidation>
        <x14:dataValidation type="list" allowBlank="1" showInputMessage="1" showErrorMessage="1">
          <x14:formula1>
            <xm:f>'Dropdown menu lists'!$K$649:$K$650</xm:f>
          </x14:formula1>
          <xm:sqref>G620:G621</xm:sqref>
        </x14:dataValidation>
        <x14:dataValidation type="list" allowBlank="1" showInputMessage="1" showErrorMessage="1">
          <x14:formula1>
            <xm:f>'Dropdown menu lists'!$N$649</xm:f>
          </x14:formula1>
          <xm:sqref>H620</xm:sqref>
        </x14:dataValidation>
        <x14:dataValidation type="list" allowBlank="1" showInputMessage="1" showErrorMessage="1">
          <x14:formula1>
            <xm:f>'Dropdown menu lists'!$K$652</xm:f>
          </x14:formula1>
          <xm:sqref>G625</xm:sqref>
        </x14:dataValidation>
        <x14:dataValidation type="list" allowBlank="1" showInputMessage="1" showErrorMessage="1">
          <x14:formula1>
            <xm:f>'Dropdown menu lists'!$N$652</xm:f>
          </x14:formula1>
          <xm:sqref>H625</xm:sqref>
        </x14:dataValidation>
        <x14:dataValidation type="list" allowBlank="1" showInputMessage="1" showErrorMessage="1">
          <x14:formula1>
            <xm:f>'Dropdown menu lists'!$K$654</xm:f>
          </x14:formula1>
          <xm:sqref>G629</xm:sqref>
        </x14:dataValidation>
        <x14:dataValidation type="list" allowBlank="1" showInputMessage="1" showErrorMessage="1">
          <x14:formula1>
            <xm:f>'Dropdown menu lists'!$N$654</xm:f>
          </x14:formula1>
          <xm:sqref>H629</xm:sqref>
        </x14:dataValidation>
        <x14:dataValidation type="list" allowBlank="1" showInputMessage="1" showErrorMessage="1">
          <x14:formula1>
            <xm:f>'Dropdown menu lists'!$K$656:$K$657</xm:f>
          </x14:formula1>
          <xm:sqref>G635:G637</xm:sqref>
        </x14:dataValidation>
        <x14:dataValidation type="list" allowBlank="1" showInputMessage="1" showErrorMessage="1">
          <x14:formula1>
            <xm:f>'Dropdown menu lists'!$N$656</xm:f>
          </x14:formula1>
          <xm:sqref>H635</xm:sqref>
        </x14:dataValidation>
        <x14:dataValidation type="list" allowBlank="1" showInputMessage="1" showErrorMessage="1">
          <x14:formula1>
            <xm:f>'Dropdown menu lists'!$K$661:$K$662</xm:f>
          </x14:formula1>
          <xm:sqref>G647:G648</xm:sqref>
        </x14:dataValidation>
        <x14:dataValidation type="list" allowBlank="1" showInputMessage="1" showErrorMessage="1">
          <x14:formula1>
            <xm:f>'Dropdown menu lists'!$K$664:$K$665</xm:f>
          </x14:formula1>
          <xm:sqref>G651:G653</xm:sqref>
        </x14:dataValidation>
        <x14:dataValidation type="list" allowBlank="1" showInputMessage="1" showErrorMessage="1">
          <x14:formula1>
            <xm:f>'Dropdown menu lists'!$N$664</xm:f>
          </x14:formula1>
          <xm:sqref>H651</xm:sqref>
        </x14:dataValidation>
        <x14:dataValidation type="list" allowBlank="1" showInputMessage="1" showErrorMessage="1">
          <x14:formula1>
            <xm:f>'Dropdown menu lists'!$K$669</xm:f>
          </x14:formula1>
          <xm:sqref>G665</xm:sqref>
        </x14:dataValidation>
        <x14:dataValidation type="list" allowBlank="1" showInputMessage="1" showErrorMessage="1">
          <x14:formula1>
            <xm:f>'Dropdown menu lists'!$N$669</xm:f>
          </x14:formula1>
          <xm:sqref>H665</xm:sqref>
        </x14:dataValidation>
        <x14:dataValidation type="list" allowBlank="1" showInputMessage="1" showErrorMessage="1">
          <x14:formula1>
            <xm:f>'Dropdown menu lists'!$K$671:$K$672</xm:f>
          </x14:formula1>
          <xm:sqref>G672:G674</xm:sqref>
        </x14:dataValidation>
        <x14:dataValidation type="list" allowBlank="1" showInputMessage="1" showErrorMessage="1">
          <x14:formula1>
            <xm:f>'Dropdown menu lists'!$N$671</xm:f>
          </x14:formula1>
          <xm:sqref>H672</xm:sqref>
        </x14:dataValidation>
        <x14:dataValidation type="list" allowBlank="1" showInputMessage="1" showErrorMessage="1">
          <x14:formula1>
            <xm:f>'Dropdown menu lists'!$K$674:$K$675</xm:f>
          </x14:formula1>
          <xm:sqref>G678:G679</xm:sqref>
        </x14:dataValidation>
        <x14:dataValidation type="list" allowBlank="1" showInputMessage="1" showErrorMessage="1">
          <x14:formula1>
            <xm:f>'Dropdown menu lists'!$N$674</xm:f>
          </x14:formula1>
          <xm:sqref>H678</xm:sqref>
        </x14:dataValidation>
        <x14:dataValidation type="list" allowBlank="1" showInputMessage="1" showErrorMessage="1">
          <x14:formula1>
            <xm:f>'Dropdown menu lists'!$K$677</xm:f>
          </x14:formula1>
          <xm:sqref>G683</xm:sqref>
        </x14:dataValidation>
        <x14:dataValidation type="list" allowBlank="1" showInputMessage="1" showErrorMessage="1">
          <x14:formula1>
            <xm:f>'Dropdown menu lists'!$K$679</xm:f>
          </x14:formula1>
          <xm:sqref>G689</xm:sqref>
        </x14:dataValidation>
        <x14:dataValidation type="list" allowBlank="1" showInputMessage="1" showErrorMessage="1">
          <x14:formula1>
            <xm:f>'Dropdown menu lists'!$N$679</xm:f>
          </x14:formula1>
          <xm:sqref>H689</xm:sqref>
        </x14:dataValidation>
        <x14:dataValidation type="list" allowBlank="1" showInputMessage="1" showErrorMessage="1">
          <x14:formula1>
            <xm:f>'Dropdown menu lists'!$K$681</xm:f>
          </x14:formula1>
          <xm:sqref>G694</xm:sqref>
        </x14:dataValidation>
        <x14:dataValidation type="list" allowBlank="1" showInputMessage="1" showErrorMessage="1">
          <x14:formula1>
            <xm:f>'Dropdown menu lists'!$N$681</xm:f>
          </x14:formula1>
          <xm:sqref>H694</xm:sqref>
        </x14:dataValidation>
        <x14:dataValidation type="list" allowBlank="1" showInputMessage="1" showErrorMessage="1">
          <x14:formula1>
            <xm:f>'Dropdown menu lists'!$K$683</xm:f>
          </x14:formula1>
          <xm:sqref>G702</xm:sqref>
        </x14:dataValidation>
        <x14:dataValidation type="list" allowBlank="1" showInputMessage="1" showErrorMessage="1">
          <x14:formula1>
            <xm:f>'Dropdown menu lists'!$N$683</xm:f>
          </x14:formula1>
          <xm:sqref>H702</xm:sqref>
        </x14:dataValidation>
        <x14:dataValidation type="list" allowBlank="1" showInputMessage="1" showErrorMessage="1">
          <x14:formula1>
            <xm:f>'Dropdown menu lists'!$K$687</xm:f>
          </x14:formula1>
          <xm:sqref>G717</xm:sqref>
        </x14:dataValidation>
        <x14:dataValidation type="list" allowBlank="1" showInputMessage="1" showErrorMessage="1">
          <x14:formula1>
            <xm:f>'Dropdown menu lists'!$N$687</xm:f>
          </x14:formula1>
          <xm:sqref>H717</xm:sqref>
        </x14:dataValidation>
        <x14:dataValidation type="list" allowBlank="1" showInputMessage="1" showErrorMessage="1">
          <x14:formula1>
            <xm:f>'Dropdown menu lists'!$K$691</xm:f>
          </x14:formula1>
          <xm:sqref>G729</xm:sqref>
        </x14:dataValidation>
        <x14:dataValidation type="list" allowBlank="1" showInputMessage="1" showErrorMessage="1">
          <x14:formula1>
            <xm:f>'Dropdown menu lists'!$N$691</xm:f>
          </x14:formula1>
          <xm:sqref>H729</xm:sqref>
        </x14:dataValidation>
        <x14:dataValidation type="list" allowBlank="1" showInputMessage="1" showErrorMessage="1">
          <x14:formula1>
            <xm:f>'Dropdown menu lists'!$K$693</xm:f>
          </x14:formula1>
          <xm:sqref>G732</xm:sqref>
        </x14:dataValidation>
        <x14:dataValidation type="list" allowBlank="1" showInputMessage="1" showErrorMessage="1">
          <x14:formula1>
            <xm:f>'Dropdown menu lists'!$N$693</xm:f>
          </x14:formula1>
          <xm:sqref>H732</xm:sqref>
        </x14:dataValidation>
        <x14:dataValidation type="list" allowBlank="1" showInputMessage="1" showErrorMessage="1">
          <x14:formula1>
            <xm:f>'Dropdown menu lists'!$K$695:$K$696</xm:f>
          </x14:formula1>
          <xm:sqref>G733</xm:sqref>
        </x14:dataValidation>
        <x14:dataValidation type="list" allowBlank="1" showInputMessage="1" showErrorMessage="1">
          <x14:formula1>
            <xm:f>'Dropdown menu lists'!$N$695:$N$696</xm:f>
          </x14:formula1>
          <xm:sqref>H733</xm:sqref>
        </x14:dataValidation>
        <x14:dataValidation type="list" allowBlank="1" showInputMessage="1" showErrorMessage="1">
          <x14:formula1>
            <xm:f>'Dropdown menu lists'!$K$698:$K$699</xm:f>
          </x14:formula1>
          <xm:sqref>G740</xm:sqref>
        </x14:dataValidation>
        <x14:dataValidation type="list" allowBlank="1" showInputMessage="1" showErrorMessage="1">
          <x14:formula1>
            <xm:f>'Dropdown menu lists'!$N$698</xm:f>
          </x14:formula1>
          <xm:sqref>H740</xm:sqref>
        </x14:dataValidation>
        <x14:dataValidation type="list" allowBlank="1" showInputMessage="1" showErrorMessage="1">
          <x14:formula1>
            <xm:f>'Dropdown menu lists'!$K$701</xm:f>
          </x14:formula1>
          <xm:sqref>G744</xm:sqref>
        </x14:dataValidation>
        <x14:dataValidation type="list" allowBlank="1" showInputMessage="1" showErrorMessage="1">
          <x14:formula1>
            <xm:f>'Dropdown menu lists'!$N$701</xm:f>
          </x14:formula1>
          <xm:sqref>H744</xm:sqref>
        </x14:dataValidation>
        <x14:dataValidation type="list" allowBlank="1" showInputMessage="1" showErrorMessage="1">
          <x14:formula1>
            <xm:f>'Dropdown menu lists'!$K$703</xm:f>
          </x14:formula1>
          <xm:sqref>G751</xm:sqref>
        </x14:dataValidation>
        <x14:dataValidation type="list" allowBlank="1" showInputMessage="1" showErrorMessage="1">
          <x14:formula1>
            <xm:f>'Dropdown menu lists'!$K$705</xm:f>
          </x14:formula1>
          <xm:sqref>G759</xm:sqref>
        </x14:dataValidation>
        <x14:dataValidation type="list" allowBlank="1" showInputMessage="1" showErrorMessage="1">
          <x14:formula1>
            <xm:f>'Dropdown menu lists'!$N$705</xm:f>
          </x14:formula1>
          <xm:sqref>H759</xm:sqref>
        </x14:dataValidation>
        <x14:dataValidation type="list" allowBlank="1" showInputMessage="1" showErrorMessage="1">
          <x14:formula1>
            <xm:f>'Dropdown menu lists'!$K$27:$K$30</xm:f>
          </x14:formula1>
          <xm:sqref>G6:G10</xm:sqref>
        </x14:dataValidation>
        <x14:dataValidation type="list" allowBlank="1" showInputMessage="1" showErrorMessage="1">
          <x14:formula1>
            <xm:f>'Dropdown menu lists'!$K$97</xm:f>
          </x14:formula1>
          <xm:sqref>G103</xm:sqref>
        </x14:dataValidation>
        <x14:dataValidation type="list" allowBlank="1" showInputMessage="1" showErrorMessage="1">
          <x14:formula1>
            <xm:f>'Dropdown menu lists'!$K$91</xm:f>
          </x14:formula1>
          <xm:sqref>G89</xm:sqref>
        </x14:dataValidation>
        <x14:dataValidation type="list" allowBlank="1" showInputMessage="1" showErrorMessage="1">
          <x14:formula1>
            <xm:f>'Dropdown menu lists'!$K$179</xm:f>
          </x14:formula1>
          <xm:sqref>G109</xm:sqref>
        </x14:dataValidation>
        <x14:dataValidation type="list" allowBlank="1" showInputMessage="1" showErrorMessage="1">
          <x14:formula1>
            <xm:f>'Dropdown menu lists'!$K$64</xm:f>
          </x14:formula1>
          <xm:sqref>G160</xm:sqref>
        </x14:dataValidation>
        <x14:dataValidation type="list" allowBlank="1" showInputMessage="1" showErrorMessage="1">
          <x14:formula1>
            <xm:f>'Dropdown menu lists'!$K$226</xm:f>
          </x14:formula1>
          <xm:sqref>G179</xm:sqref>
        </x14:dataValidation>
        <x14:dataValidation type="list" allowBlank="1" showInputMessage="1" showErrorMessage="1">
          <x14:formula1>
            <xm:f>'Dropdown menu lists'!$K$5</xm:f>
          </x14:formula1>
          <xm:sqref>G3</xm:sqref>
        </x14:dataValidation>
        <x14:dataValidation type="list" allowBlank="1" showErrorMessage="1">
          <x14:formula1>
            <xm:f>'Dropdown menu lists'!$N$27:$N$28</xm:f>
          </x14:formula1>
          <xm:sqref>H6:H10</xm:sqref>
        </x14:dataValidation>
        <x14:dataValidation type="list" allowBlank="1" showErrorMessage="1">
          <x14:formula1>
            <xm:f>'Dropdown menu lists'!$N$27</xm:f>
          </x14:formula1>
          <xm:sqref>H24</xm:sqref>
        </x14:dataValidation>
        <x14:dataValidation type="list" allowBlank="1" showErrorMessage="1">
          <x14:formula1>
            <xm:f>'Dropdown menu lists'!$N$89:$N$101</xm:f>
          </x14:formula1>
          <xm:sqref>H43:H57</xm:sqref>
        </x14:dataValidation>
        <x14:dataValidation type="list" allowBlank="1" showInputMessage="1" showErrorMessage="1">
          <x14:formula1>
            <xm:f>'Dropdown menu lists'!$N$103</xm:f>
          </x14:formula1>
          <xm:sqref>H58</xm:sqref>
        </x14:dataValidation>
        <x14:dataValidation type="list" allowBlank="1" showInputMessage="1" showErrorMessage="1">
          <x14:formula1>
            <xm:f>'Dropdown menu lists'!$N$198</xm:f>
          </x14:formula1>
          <xm:sqref>H169</xm:sqref>
        </x14:dataValidation>
        <x14:dataValidation type="list" allowBlank="1" showErrorMessage="1">
          <x14:formula1>
            <xm:f>'Dropdown menu lists'!$N$186</xm:f>
          </x14:formula1>
          <xm:sqref>H121</xm:sqref>
        </x14:dataValidation>
        <x14:dataValidation type="list" allowBlank="1" showInputMessage="1" showErrorMessage="1">
          <x14:formula1>
            <xm:f>'Dropdown menu lists'!$N$65</xm:f>
          </x14:formula1>
          <xm:sqref>H160:H164</xm:sqref>
        </x14:dataValidation>
        <x14:dataValidation type="list" allowBlank="1" showInputMessage="1" showErrorMessage="1">
          <x14:formula1>
            <xm:f>'Dropdown menu lists'!$N$179</xm:f>
          </x14:formula1>
          <xm:sqref>H109:H113</xm:sqref>
        </x14:dataValidation>
        <x14:dataValidation type="list" allowBlank="1" showInputMessage="1" showErrorMessage="1">
          <x14:formula1>
            <xm:f>'Dropdown menu lists'!$N$226</xm:f>
          </x14:formula1>
          <xm:sqref>H179:H181</xm:sqref>
        </x14:dataValidation>
        <x14:dataValidation type="list" allowBlank="1" showInputMessage="1" showErrorMessage="1">
          <x14:formula1>
            <xm:f>'Dropdown menu lists'!$N$242</xm:f>
          </x14:formula1>
          <xm:sqref>H210:H217</xm:sqref>
        </x14:dataValidation>
        <x14:dataValidation type="list" allowBlank="1" showErrorMessage="1">
          <x14:formula1>
            <xm:f>'Dropdown menu lists'!$N$5</xm:f>
          </x14:formula1>
          <xm:sqref>H4:H5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I4" activePane="bottomRight" state="frozen"/>
      <selection pane="topRight" activeCell="C1" sqref="C1"/>
      <selection pane="bottomLeft" activeCell="A4" sqref="A4"/>
      <selection pane="bottomRight" activeCell="C11" sqref="C11"/>
    </sheetView>
  </sheetViews>
  <sheetFormatPr defaultColWidth="9.109375" defaultRowHeight="15"/>
  <cols>
    <col min="1" max="1" width="1.109375" style="48" customWidth="1"/>
    <col min="2" max="2" width="9.33203125" style="63" customWidth="1"/>
    <col min="3" max="3" width="78.33203125" style="48" customWidth="1"/>
    <col min="4" max="4" width="3.33203125" style="48" hidden="1" customWidth="1"/>
    <col min="5" max="5" width="5.6640625" style="48" hidden="1" customWidth="1"/>
    <col min="6" max="6" width="6.109375" style="48" hidden="1" customWidth="1"/>
    <col min="7" max="7" width="7.6640625" style="48" hidden="1" customWidth="1"/>
    <col min="8" max="8" width="8.6640625" style="48" hidden="1" customWidth="1"/>
    <col min="9" max="9" width="11.88671875" style="63" customWidth="1"/>
    <col min="10" max="11" width="63.88671875" style="48" customWidth="1"/>
    <col min="12" max="12" width="13.5546875" style="63" customWidth="1"/>
    <col min="13" max="13" width="42.88671875" style="48" customWidth="1"/>
    <col min="14" max="14" width="63.88671875" style="48" customWidth="1"/>
    <col min="15" max="16384" width="9.109375" style="48"/>
  </cols>
  <sheetData>
    <row r="1" spans="1:14" ht="15.6">
      <c r="A1" s="1"/>
      <c r="I1" s="52" t="s">
        <v>312</v>
      </c>
      <c r="L1" s="52" t="s">
        <v>271</v>
      </c>
    </row>
    <row r="3" spans="1:14" ht="15.6">
      <c r="B3" s="2" t="s">
        <v>1520</v>
      </c>
      <c r="H3" s="2"/>
      <c r="I3" s="52">
        <v>34711000</v>
      </c>
      <c r="J3" s="2" t="s">
        <v>1538</v>
      </c>
      <c r="K3" s="2"/>
      <c r="L3" s="199">
        <v>251300</v>
      </c>
      <c r="M3" s="2" t="s">
        <v>1722</v>
      </c>
      <c r="N3" s="2"/>
    </row>
    <row r="4" spans="1:14" s="64" customFormat="1" ht="15.6">
      <c r="B4" s="53"/>
      <c r="H4" s="4"/>
      <c r="I4" s="53"/>
      <c r="J4" s="4"/>
      <c r="K4" s="4" t="s">
        <v>446</v>
      </c>
      <c r="L4" s="53"/>
      <c r="M4" s="4"/>
      <c r="N4" s="4" t="s">
        <v>447</v>
      </c>
    </row>
    <row r="5" spans="1:14" s="55" customFormat="1" ht="17.399999999999999">
      <c r="B5" s="65" t="s">
        <v>1</v>
      </c>
      <c r="C5" s="55" t="s">
        <v>1271</v>
      </c>
      <c r="I5" s="216" t="s">
        <v>1718</v>
      </c>
      <c r="J5" s="55" t="s">
        <v>1719</v>
      </c>
      <c r="K5" s="66" t="str">
        <f>CONCATENATE(I5," ",J5)</f>
        <v> 34711110 :  Fixed-wing aircrafts</v>
      </c>
      <c r="L5" s="217">
        <v>25131700</v>
      </c>
      <c r="M5" s="217" t="s">
        <v>1721</v>
      </c>
      <c r="N5" s="66" t="str">
        <f>CONCATENATE(L5," ",M5)</f>
        <v>25131700 Military fixed wing aircraft</v>
      </c>
    </row>
    <row r="6" spans="1:14" s="55" customFormat="1" ht="15.6">
      <c r="B6" s="65"/>
      <c r="I6" s="65"/>
      <c r="K6" s="66" t="str">
        <f t="shared" ref="K6:K19" si="0">CONCATENATE(I6," ",J6)</f>
        <v xml:space="preserve"> </v>
      </c>
      <c r="L6" s="198">
        <v>25131903</v>
      </c>
      <c r="M6" s="55" t="s">
        <v>1551</v>
      </c>
      <c r="N6" s="66" t="str">
        <f t="shared" ref="N6:N25" si="1">CONCATENATE(L6," ",M6)</f>
        <v>25131903 Attack helicopters</v>
      </c>
    </row>
    <row r="7" spans="1:14" s="55" customFormat="1" ht="15.6">
      <c r="B7" s="65"/>
      <c r="I7" s="65"/>
      <c r="K7" s="66" t="str">
        <f t="shared" si="0"/>
        <v xml:space="preserve"> </v>
      </c>
      <c r="L7" s="198">
        <v>25131904</v>
      </c>
      <c r="M7" s="55" t="s">
        <v>1552</v>
      </c>
      <c r="N7" s="66" t="str">
        <f t="shared" si="1"/>
        <v>25131904 Reconnaissance helicopters</v>
      </c>
    </row>
    <row r="8" spans="1:14" s="55" customFormat="1" ht="15.6">
      <c r="B8" s="65"/>
      <c r="I8" s="65"/>
      <c r="K8" s="66" t="str">
        <f t="shared" si="0"/>
        <v xml:space="preserve"> </v>
      </c>
      <c r="L8" s="198">
        <v>25131905</v>
      </c>
      <c r="M8" s="67" t="s">
        <v>1553</v>
      </c>
      <c r="N8" s="66" t="str">
        <f t="shared" si="1"/>
        <v>25131905 Anti submarine helicopters</v>
      </c>
    </row>
    <row r="9" spans="1:14" s="55" customFormat="1" ht="15.6">
      <c r="B9" s="65"/>
      <c r="I9" s="65"/>
      <c r="K9" s="66" t="str">
        <f t="shared" si="0"/>
        <v xml:space="preserve"> </v>
      </c>
      <c r="L9" s="198">
        <v>25131906</v>
      </c>
      <c r="M9" s="55" t="s">
        <v>1554</v>
      </c>
      <c r="N9" s="66" t="str">
        <f t="shared" si="1"/>
        <v>25131906 Tilt rotor wing aircraft</v>
      </c>
    </row>
    <row r="10" spans="1:14" s="55" customFormat="1" ht="15.6">
      <c r="B10" s="65"/>
      <c r="I10" s="65"/>
      <c r="K10" s="66" t="str">
        <f t="shared" si="0"/>
        <v xml:space="preserve"> </v>
      </c>
      <c r="L10" s="65"/>
      <c r="N10" s="66" t="str">
        <f t="shared" si="1"/>
        <v xml:space="preserve"> </v>
      </c>
    </row>
    <row r="11" spans="1:14" s="55" customFormat="1" ht="15.6">
      <c r="B11" s="65"/>
      <c r="I11" s="65"/>
      <c r="K11" s="66" t="str">
        <f t="shared" si="0"/>
        <v xml:space="preserve"> </v>
      </c>
      <c r="L11" s="65"/>
      <c r="N11" s="66" t="str">
        <f t="shared" si="1"/>
        <v xml:space="preserve"> </v>
      </c>
    </row>
    <row r="12" spans="1:14" s="55" customFormat="1" ht="15.6">
      <c r="B12" s="65"/>
      <c r="I12" s="65"/>
      <c r="J12" s="67"/>
      <c r="K12" s="66" t="str">
        <f t="shared" si="0"/>
        <v xml:space="preserve"> </v>
      </c>
      <c r="L12" s="65"/>
      <c r="N12" s="66" t="str">
        <f t="shared" si="1"/>
        <v xml:space="preserve"> </v>
      </c>
    </row>
    <row r="13" spans="1:14" s="55" customFormat="1" ht="15.6">
      <c r="B13" s="65"/>
      <c r="I13" s="65"/>
      <c r="K13" s="66" t="str">
        <f t="shared" si="0"/>
        <v xml:space="preserve"> </v>
      </c>
      <c r="L13" s="65"/>
      <c r="N13" s="66" t="str">
        <f t="shared" si="1"/>
        <v xml:space="preserve"> </v>
      </c>
    </row>
    <row r="14" spans="1:14" s="55" customFormat="1" ht="15.6">
      <c r="B14" s="65"/>
      <c r="I14" s="65"/>
      <c r="K14" s="66" t="str">
        <f t="shared" si="0"/>
        <v xml:space="preserve"> </v>
      </c>
      <c r="L14" s="65"/>
      <c r="N14" s="66" t="str">
        <f t="shared" si="1"/>
        <v xml:space="preserve"> </v>
      </c>
    </row>
    <row r="15" spans="1:14" s="55" customFormat="1" ht="15.6">
      <c r="B15" s="65"/>
      <c r="I15" s="65"/>
      <c r="K15" s="66" t="str">
        <f t="shared" si="0"/>
        <v xml:space="preserve"> </v>
      </c>
      <c r="L15" s="65"/>
      <c r="N15" s="66" t="str">
        <f t="shared" si="1"/>
        <v xml:space="preserve"> </v>
      </c>
    </row>
    <row r="16" spans="1:14" s="55" customFormat="1" ht="15.6">
      <c r="B16" s="65"/>
      <c r="I16" s="65"/>
      <c r="K16" s="66" t="str">
        <f t="shared" si="0"/>
        <v xml:space="preserve"> </v>
      </c>
      <c r="L16" s="65"/>
      <c r="N16" s="66" t="str">
        <f t="shared" si="1"/>
        <v xml:space="preserve"> </v>
      </c>
    </row>
    <row r="17" spans="2:14" s="55" customFormat="1" ht="15.6">
      <c r="B17" s="65"/>
      <c r="I17" s="65"/>
      <c r="K17" s="66" t="str">
        <f t="shared" si="0"/>
        <v xml:space="preserve"> </v>
      </c>
      <c r="L17" s="65"/>
      <c r="N17" s="66" t="str">
        <f t="shared" si="1"/>
        <v xml:space="preserve"> </v>
      </c>
    </row>
    <row r="18" spans="2:14" s="55" customFormat="1" ht="15.6">
      <c r="B18" s="65" t="s">
        <v>0</v>
      </c>
      <c r="I18" s="65"/>
      <c r="J18" s="67"/>
      <c r="K18" s="66" t="str">
        <f t="shared" si="0"/>
        <v xml:space="preserve"> </v>
      </c>
      <c r="L18" s="65"/>
      <c r="N18" s="66" t="str">
        <f t="shared" si="1"/>
        <v xml:space="preserve"> </v>
      </c>
    </row>
    <row r="19" spans="2:14" s="55" customFormat="1" ht="15.6">
      <c r="B19" s="65"/>
      <c r="I19" s="65"/>
      <c r="K19" s="66" t="str">
        <f t="shared" si="0"/>
        <v xml:space="preserve"> </v>
      </c>
      <c r="L19" s="65"/>
      <c r="N19" s="66" t="str">
        <f t="shared" si="1"/>
        <v xml:space="preserve"> </v>
      </c>
    </row>
    <row r="20" spans="2:14" s="55" customFormat="1" ht="15.6">
      <c r="B20" s="65"/>
      <c r="I20" s="65"/>
      <c r="L20" s="65"/>
      <c r="N20" s="66" t="str">
        <f t="shared" si="1"/>
        <v xml:space="preserve"> </v>
      </c>
    </row>
    <row r="21" spans="2:14" s="55" customFormat="1" ht="15.6">
      <c r="B21" s="65"/>
      <c r="I21" s="65"/>
      <c r="L21" s="65"/>
      <c r="N21" s="66" t="str">
        <f t="shared" si="1"/>
        <v xml:space="preserve"> </v>
      </c>
    </row>
    <row r="22" spans="2:14" s="55" customFormat="1" ht="15.6">
      <c r="B22" s="65"/>
      <c r="I22" s="65"/>
      <c r="L22" s="65"/>
      <c r="N22" s="66" t="str">
        <f t="shared" si="1"/>
        <v xml:space="preserve"> </v>
      </c>
    </row>
    <row r="23" spans="2:14" s="55" customFormat="1" ht="15.6">
      <c r="B23" s="65"/>
      <c r="I23" s="65"/>
      <c r="L23" s="65"/>
      <c r="N23" s="66" t="str">
        <f t="shared" si="1"/>
        <v xml:space="preserve"> </v>
      </c>
    </row>
    <row r="24" spans="2:14" s="55" customFormat="1" ht="15.6">
      <c r="B24" s="65"/>
      <c r="I24" s="65"/>
      <c r="L24" s="65"/>
      <c r="N24" s="66" t="str">
        <f t="shared" si="1"/>
        <v xml:space="preserve"> </v>
      </c>
    </row>
    <row r="25" spans="2:14" s="55" customFormat="1" ht="15.6">
      <c r="B25" s="65"/>
      <c r="I25" s="65"/>
      <c r="J25" s="67"/>
      <c r="K25" s="67"/>
      <c r="L25" s="65"/>
      <c r="N25" s="66" t="str">
        <f t="shared" si="1"/>
        <v xml:space="preserve"> </v>
      </c>
    </row>
    <row r="26" spans="2:14" s="64" customFormat="1" ht="15.6">
      <c r="B26" s="53"/>
      <c r="H26" s="4"/>
      <c r="I26" s="53"/>
      <c r="J26" s="4"/>
      <c r="K26" s="4" t="s">
        <v>448</v>
      </c>
      <c r="L26" s="53"/>
      <c r="M26" s="4"/>
      <c r="N26" s="4" t="s">
        <v>449</v>
      </c>
    </row>
    <row r="27" spans="2:14" s="49" customFormat="1" ht="15.6">
      <c r="B27" s="68" t="s">
        <v>2</v>
      </c>
      <c r="C27" s="49" t="s">
        <v>1275</v>
      </c>
      <c r="D27" s="49" t="s">
        <v>0</v>
      </c>
      <c r="I27" s="191">
        <v>42113171</v>
      </c>
      <c r="J27" s="49" t="s">
        <v>1539</v>
      </c>
      <c r="K27" s="69" t="str">
        <f>CONCATENATE(I27," ",J27)</f>
        <v>42113171 Rotor</v>
      </c>
      <c r="L27" s="200">
        <v>25201500</v>
      </c>
      <c r="M27" s="49" t="s">
        <v>1555</v>
      </c>
      <c r="N27" s="69" t="str">
        <f>CONCATENATE(L27," ",M27)</f>
        <v>25201500 Aircraft fuselage and components</v>
      </c>
    </row>
    <row r="28" spans="2:14" s="49" customFormat="1" ht="15.6">
      <c r="B28" s="68"/>
      <c r="I28" s="68">
        <v>34310000</v>
      </c>
      <c r="J28" s="49" t="s">
        <v>1540</v>
      </c>
      <c r="K28" s="69" t="str">
        <f t="shared" ref="K28:K42" si="2">CONCATENATE(I28," ",J28)</f>
        <v>34310000 Engines and engine parts</v>
      </c>
      <c r="L28" s="70">
        <v>251700</v>
      </c>
      <c r="M28" s="71" t="s">
        <v>1556</v>
      </c>
      <c r="N28" s="69" t="str">
        <f t="shared" ref="N28:N42" si="3">CONCATENATE(L28," ",M28)</f>
        <v>251700 Transportation component and systems</v>
      </c>
    </row>
    <row r="29" spans="2:14" s="49" customFormat="1" ht="15.6">
      <c r="B29" s="68"/>
      <c r="I29" s="68">
        <v>42500000</v>
      </c>
      <c r="J29" s="60" t="s">
        <v>1541</v>
      </c>
      <c r="K29" s="69" t="str">
        <f t="shared" si="2"/>
        <v>42500000 Parts for aircraft</v>
      </c>
      <c r="L29" s="68"/>
      <c r="N29" s="69" t="str">
        <f t="shared" si="3"/>
        <v xml:space="preserve"> </v>
      </c>
    </row>
    <row r="30" spans="2:14" s="49" customFormat="1" ht="15.6">
      <c r="B30" s="68"/>
      <c r="I30" s="68"/>
      <c r="J30" s="60"/>
      <c r="K30" s="69" t="str">
        <f t="shared" si="2"/>
        <v xml:space="preserve"> </v>
      </c>
      <c r="L30" s="70"/>
      <c r="M30" s="71"/>
      <c r="N30" s="69" t="str">
        <f t="shared" si="3"/>
        <v xml:space="preserve"> </v>
      </c>
    </row>
    <row r="31" spans="2:14" s="49" customFormat="1" ht="15.6">
      <c r="B31" s="68"/>
      <c r="I31" s="68"/>
      <c r="J31" s="60"/>
      <c r="K31" s="69" t="str">
        <f t="shared" si="2"/>
        <v xml:space="preserve"> </v>
      </c>
      <c r="L31" s="70"/>
      <c r="M31" s="72"/>
      <c r="N31" s="69" t="str">
        <f t="shared" si="3"/>
        <v xml:space="preserve"> </v>
      </c>
    </row>
    <row r="32" spans="2:14" s="49" customFormat="1" ht="15.6">
      <c r="B32" s="68"/>
      <c r="I32" s="68"/>
      <c r="K32" s="69" t="str">
        <f t="shared" si="2"/>
        <v xml:space="preserve"> </v>
      </c>
      <c r="L32" s="68"/>
      <c r="N32" s="69" t="str">
        <f t="shared" si="3"/>
        <v xml:space="preserve"> </v>
      </c>
    </row>
    <row r="33" spans="2:14" s="49" customFormat="1" ht="15.6">
      <c r="B33" s="68"/>
      <c r="I33" s="68"/>
      <c r="K33" s="69" t="str">
        <f t="shared" si="2"/>
        <v xml:space="preserve"> </v>
      </c>
      <c r="L33" s="68"/>
      <c r="N33" s="69" t="str">
        <f t="shared" si="3"/>
        <v xml:space="preserve"> </v>
      </c>
    </row>
    <row r="34" spans="2:14" s="49" customFormat="1" ht="15.6">
      <c r="B34" s="68"/>
      <c r="I34" s="68"/>
      <c r="K34" s="69" t="str">
        <f t="shared" si="2"/>
        <v xml:space="preserve"> </v>
      </c>
      <c r="L34" s="70"/>
      <c r="M34" s="71"/>
      <c r="N34" s="69" t="str">
        <f t="shared" si="3"/>
        <v xml:space="preserve"> </v>
      </c>
    </row>
    <row r="35" spans="2:14" s="49" customFormat="1" ht="15.6">
      <c r="B35" s="68"/>
      <c r="I35" s="68"/>
      <c r="K35" s="69" t="str">
        <f t="shared" si="2"/>
        <v xml:space="preserve"> </v>
      </c>
      <c r="L35" s="68"/>
      <c r="N35" s="69" t="str">
        <f t="shared" si="3"/>
        <v xml:space="preserve"> </v>
      </c>
    </row>
    <row r="36" spans="2:14" s="49" customFormat="1" ht="15.6">
      <c r="B36" s="68"/>
      <c r="I36" s="68"/>
      <c r="K36" s="69" t="str">
        <f t="shared" si="2"/>
        <v xml:space="preserve"> </v>
      </c>
      <c r="L36" s="68"/>
      <c r="N36" s="69" t="str">
        <f t="shared" si="3"/>
        <v xml:space="preserve"> </v>
      </c>
    </row>
    <row r="37" spans="2:14" s="49" customFormat="1" ht="15.6">
      <c r="B37" s="68"/>
      <c r="I37" s="68"/>
      <c r="J37" s="73"/>
      <c r="K37" s="69" t="str">
        <f t="shared" si="2"/>
        <v xml:space="preserve"> </v>
      </c>
      <c r="L37" s="68"/>
      <c r="N37" s="69" t="str">
        <f t="shared" si="3"/>
        <v xml:space="preserve"> </v>
      </c>
    </row>
    <row r="38" spans="2:14" s="49" customFormat="1" ht="15.6">
      <c r="B38" s="68"/>
      <c r="I38" s="68"/>
      <c r="J38" s="73"/>
      <c r="K38" s="69" t="str">
        <f t="shared" si="2"/>
        <v xml:space="preserve"> </v>
      </c>
      <c r="L38" s="70"/>
      <c r="M38" s="72"/>
      <c r="N38" s="69" t="str">
        <f t="shared" si="3"/>
        <v xml:space="preserve"> </v>
      </c>
    </row>
    <row r="39" spans="2:14" s="49" customFormat="1" ht="15.6">
      <c r="B39" s="68"/>
      <c r="I39" s="68"/>
      <c r="J39" s="73"/>
      <c r="K39" s="69" t="str">
        <f t="shared" si="2"/>
        <v xml:space="preserve"> </v>
      </c>
      <c r="L39" s="68"/>
      <c r="N39" s="69" t="str">
        <f t="shared" si="3"/>
        <v xml:space="preserve"> </v>
      </c>
    </row>
    <row r="40" spans="2:14" s="49" customFormat="1" ht="15.6">
      <c r="B40" s="68"/>
      <c r="I40" s="68"/>
      <c r="K40" s="69" t="str">
        <f t="shared" si="2"/>
        <v xml:space="preserve"> </v>
      </c>
      <c r="L40" s="68"/>
      <c r="N40" s="69" t="str">
        <f t="shared" si="3"/>
        <v xml:space="preserve"> </v>
      </c>
    </row>
    <row r="41" spans="2:14" s="49" customFormat="1" ht="15.6">
      <c r="B41" s="68"/>
      <c r="I41" s="68"/>
      <c r="K41" s="69" t="str">
        <f t="shared" si="2"/>
        <v xml:space="preserve"> </v>
      </c>
      <c r="L41" s="68"/>
      <c r="N41" s="69" t="str">
        <f t="shared" si="3"/>
        <v xml:space="preserve"> </v>
      </c>
    </row>
    <row r="42" spans="2:14" s="49" customFormat="1" ht="15.6">
      <c r="B42" s="68"/>
      <c r="I42" s="68"/>
      <c r="K42" s="69" t="str">
        <f t="shared" si="2"/>
        <v xml:space="preserve"> </v>
      </c>
      <c r="L42" s="68"/>
      <c r="N42" s="69" t="str">
        <f t="shared" si="3"/>
        <v xml:space="preserve"> </v>
      </c>
    </row>
    <row r="43" spans="2:14" s="64" customFormat="1" ht="15.6">
      <c r="B43" s="53"/>
      <c r="H43" s="4"/>
      <c r="I43" s="53" t="s">
        <v>445</v>
      </c>
      <c r="J43" s="4"/>
      <c r="K43" s="4" t="s">
        <v>450</v>
      </c>
      <c r="L43" s="53"/>
      <c r="M43" s="4"/>
      <c r="N43" s="4" t="s">
        <v>451</v>
      </c>
    </row>
    <row r="44" spans="2:14" s="50" customFormat="1" ht="15.6">
      <c r="B44" s="74" t="s">
        <v>3</v>
      </c>
      <c r="C44" s="50" t="s">
        <v>1279</v>
      </c>
      <c r="I44" s="74"/>
      <c r="K44" s="75" t="str">
        <f>CONCATENATE(I44," ",J44)</f>
        <v xml:space="preserve"> </v>
      </c>
      <c r="L44" s="74">
        <v>30000000</v>
      </c>
      <c r="M44" s="50" t="s">
        <v>255</v>
      </c>
      <c r="N44" s="75" t="str">
        <f>CONCATENATE(L44," ",M44)</f>
        <v>30000000 Structures and Building and Construction and Manufacturing Components and Supplies</v>
      </c>
    </row>
    <row r="45" spans="2:14" s="50" customFormat="1" ht="15.6">
      <c r="B45" s="74"/>
      <c r="I45" s="74"/>
      <c r="K45" s="75" t="str">
        <f t="shared" ref="K45:K51" si="4">CONCATENATE(I45," ",J45)</f>
        <v xml:space="preserve"> </v>
      </c>
      <c r="L45" s="74">
        <v>31000000</v>
      </c>
      <c r="M45" s="50" t="s">
        <v>238</v>
      </c>
      <c r="N45" s="75" t="str">
        <f t="shared" ref="N45:N51" si="5">CONCATENATE(L45," ",M45)</f>
        <v>31000000 Manufacturing Components and Supplies</v>
      </c>
    </row>
    <row r="46" spans="2:14" s="50" customFormat="1" ht="15.6">
      <c r="B46" s="74"/>
      <c r="I46" s="74"/>
      <c r="J46" s="76"/>
      <c r="K46" s="75" t="str">
        <f t="shared" si="4"/>
        <v xml:space="preserve"> </v>
      </c>
      <c r="L46" s="74">
        <v>40170000</v>
      </c>
      <c r="M46" s="50" t="s">
        <v>235</v>
      </c>
      <c r="N46" s="75" t="str">
        <f t="shared" si="5"/>
        <v>40170000 Pipe piping and pipe fittings</v>
      </c>
    </row>
    <row r="47" spans="2:14" s="50" customFormat="1" ht="15.6">
      <c r="B47" s="74"/>
      <c r="I47" s="74"/>
      <c r="J47" s="56"/>
      <c r="K47" s="75" t="str">
        <f t="shared" si="4"/>
        <v xml:space="preserve"> </v>
      </c>
      <c r="L47" s="74">
        <v>43230000</v>
      </c>
      <c r="M47" s="50" t="s">
        <v>227</v>
      </c>
      <c r="N47" s="75" t="str">
        <f t="shared" si="5"/>
        <v>43230000 Software</v>
      </c>
    </row>
    <row r="48" spans="2:14" s="50" customFormat="1" ht="15.6">
      <c r="B48" s="74"/>
      <c r="I48" s="74"/>
      <c r="K48" s="75" t="str">
        <f t="shared" si="4"/>
        <v xml:space="preserve"> </v>
      </c>
      <c r="L48" s="74">
        <v>73151501</v>
      </c>
      <c r="M48" s="50" t="s">
        <v>263</v>
      </c>
      <c r="N48" s="75" t="str">
        <f t="shared" si="5"/>
        <v>73151501 Assembly line work</v>
      </c>
    </row>
    <row r="49" spans="2:14" s="50" customFormat="1" ht="15.6">
      <c r="B49" s="74"/>
      <c r="I49" s="74"/>
      <c r="K49" s="75" t="str">
        <f t="shared" si="4"/>
        <v xml:space="preserve"> </v>
      </c>
      <c r="L49" s="74">
        <v>73151502</v>
      </c>
      <c r="M49" s="50" t="s">
        <v>264</v>
      </c>
      <c r="N49" s="75" t="str">
        <f t="shared" si="5"/>
        <v>73151502 Joint sealing services</v>
      </c>
    </row>
    <row r="50" spans="2:14" s="50" customFormat="1" ht="15.6">
      <c r="B50" s="74"/>
      <c r="I50" s="74"/>
      <c r="J50" s="76"/>
      <c r="K50" s="75" t="str">
        <f t="shared" si="4"/>
        <v xml:space="preserve"> </v>
      </c>
      <c r="L50" s="74">
        <v>73151503</v>
      </c>
      <c r="M50" s="50" t="s">
        <v>265</v>
      </c>
      <c r="N50" s="75" t="str">
        <f t="shared" si="5"/>
        <v>73151503 Original design and manufacturing service</v>
      </c>
    </row>
    <row r="51" spans="2:14" s="50" customFormat="1" ht="15.6">
      <c r="B51" s="74"/>
      <c r="I51" s="74"/>
      <c r="K51" s="75" t="str">
        <f t="shared" si="4"/>
        <v xml:space="preserve"> </v>
      </c>
      <c r="L51" s="74">
        <v>73151504</v>
      </c>
      <c r="M51" s="50" t="s">
        <v>266</v>
      </c>
      <c r="N51" s="75" t="str">
        <f t="shared" si="5"/>
        <v>73151504 Electronics manufacturing service</v>
      </c>
    </row>
    <row r="52" spans="2:14" s="50" customFormat="1" ht="15.6">
      <c r="B52" s="74"/>
      <c r="I52" s="74"/>
      <c r="J52" s="76"/>
      <c r="K52" s="75" t="str">
        <f>CONCATENATE(I52," ",J52)</f>
        <v xml:space="preserve"> </v>
      </c>
      <c r="L52" s="74">
        <v>73151505</v>
      </c>
      <c r="M52" s="50" t="s">
        <v>267</v>
      </c>
      <c r="N52" s="75" t="str">
        <f>CONCATENATE(L52," ",M52)</f>
        <v>73151505 Sequenced delivery service</v>
      </c>
    </row>
    <row r="53" spans="2:14" s="50" customFormat="1" ht="15.6">
      <c r="B53" s="74"/>
      <c r="I53" s="74"/>
      <c r="J53" s="76"/>
      <c r="K53" s="76"/>
      <c r="L53" s="74">
        <v>73151506</v>
      </c>
      <c r="M53" s="50" t="s">
        <v>268</v>
      </c>
      <c r="N53" s="75" t="str">
        <f t="shared" ref="N53:N56" si="6">CONCATENATE(L53," ",M53)</f>
        <v>73151506 Final or sub-assembly service</v>
      </c>
    </row>
    <row r="54" spans="2:14" s="50" customFormat="1" ht="15.6">
      <c r="B54" s="74"/>
      <c r="I54" s="74"/>
      <c r="J54" s="77"/>
      <c r="K54" s="77"/>
      <c r="L54" s="74">
        <v>81101600</v>
      </c>
      <c r="M54" s="50" t="s">
        <v>224</v>
      </c>
      <c r="N54" s="75" t="str">
        <f t="shared" si="6"/>
        <v>81101600 Mechanical engineering</v>
      </c>
    </row>
    <row r="55" spans="2:14" s="50" customFormat="1" ht="15.6">
      <c r="B55" s="74"/>
      <c r="I55" s="74"/>
      <c r="J55" s="76"/>
      <c r="K55" s="76"/>
      <c r="L55" s="74">
        <v>81101700</v>
      </c>
      <c r="M55" s="50" t="s">
        <v>225</v>
      </c>
      <c r="N55" s="75" t="str">
        <f t="shared" si="6"/>
        <v>81101700 Electrical and electronic engineering</v>
      </c>
    </row>
    <row r="56" spans="2:14" s="50" customFormat="1" ht="15.6">
      <c r="B56" s="74"/>
      <c r="I56" s="74"/>
      <c r="J56" s="76"/>
      <c r="K56" s="76"/>
      <c r="L56" s="74">
        <v>81110000</v>
      </c>
      <c r="M56" s="50" t="s">
        <v>228</v>
      </c>
      <c r="N56" s="75" t="str">
        <f t="shared" si="6"/>
        <v>81110000 Computer services</v>
      </c>
    </row>
    <row r="57" spans="2:14" s="64" customFormat="1" ht="15.6">
      <c r="B57" s="53"/>
      <c r="H57" s="4"/>
      <c r="I57" s="53"/>
      <c r="J57" s="4"/>
      <c r="K57" s="4" t="s">
        <v>452</v>
      </c>
      <c r="L57" s="53"/>
      <c r="M57" s="4"/>
      <c r="N57" s="4" t="s">
        <v>453</v>
      </c>
    </row>
    <row r="58" spans="2:14" s="57" customFormat="1" ht="15.6">
      <c r="B58" s="78" t="s">
        <v>4</v>
      </c>
      <c r="C58" s="57" t="s">
        <v>1290</v>
      </c>
      <c r="I58" s="79"/>
      <c r="J58" s="80"/>
      <c r="K58" s="75" t="str">
        <f>CONCATENATE(I58," ",J58)</f>
        <v xml:space="preserve"> </v>
      </c>
      <c r="L58" s="78">
        <v>252015</v>
      </c>
      <c r="M58" s="57" t="s">
        <v>1555</v>
      </c>
      <c r="N58" s="75" t="str">
        <f>CONCATENATE(L58," ",M58)</f>
        <v>252015 Aircraft fuselage and components</v>
      </c>
    </row>
    <row r="59" spans="2:14" s="57" customFormat="1" ht="15.6">
      <c r="B59" s="78"/>
      <c r="I59" s="79"/>
      <c r="J59" s="80"/>
      <c r="K59" s="75" t="str">
        <f t="shared" ref="K59:K62" si="7">CONCATENATE(I59," ",J59)</f>
        <v xml:space="preserve"> </v>
      </c>
      <c r="L59" s="78"/>
      <c r="N59" s="75" t="str">
        <f t="shared" ref="N59:N62" si="8">CONCATENATE(L59," ",M59)</f>
        <v xml:space="preserve"> </v>
      </c>
    </row>
    <row r="60" spans="2:14" s="57" customFormat="1" ht="15.6">
      <c r="B60" s="78"/>
      <c r="I60" s="79"/>
      <c r="J60" s="80"/>
      <c r="K60" s="75" t="str">
        <f t="shared" si="7"/>
        <v xml:space="preserve"> </v>
      </c>
      <c r="L60" s="78"/>
      <c r="N60" s="75" t="str">
        <f t="shared" si="8"/>
        <v xml:space="preserve"> </v>
      </c>
    </row>
    <row r="61" spans="2:14" s="57" customFormat="1" ht="15.6">
      <c r="B61" s="78"/>
      <c r="I61" s="78"/>
      <c r="K61" s="75" t="str">
        <f t="shared" si="7"/>
        <v xml:space="preserve"> </v>
      </c>
      <c r="L61" s="78"/>
      <c r="N61" s="75" t="str">
        <f t="shared" si="8"/>
        <v xml:space="preserve"> </v>
      </c>
    </row>
    <row r="62" spans="2:14" s="57" customFormat="1" ht="15.6">
      <c r="B62" s="78"/>
      <c r="I62" s="78"/>
      <c r="K62" s="75" t="str">
        <f t="shared" si="7"/>
        <v xml:space="preserve"> </v>
      </c>
      <c r="L62" s="78"/>
      <c r="N62" s="75" t="str">
        <f t="shared" si="8"/>
        <v xml:space="preserve"> </v>
      </c>
    </row>
    <row r="63" spans="2:14" s="64" customFormat="1" ht="15.6">
      <c r="B63" s="53"/>
      <c r="H63" s="4"/>
      <c r="I63" s="53"/>
      <c r="J63" s="4"/>
      <c r="K63" s="4" t="s">
        <v>454</v>
      </c>
      <c r="L63" s="53"/>
      <c r="M63" s="4"/>
      <c r="N63" s="4" t="s">
        <v>455</v>
      </c>
    </row>
    <row r="64" spans="2:14" s="50" customFormat="1" ht="15.6">
      <c r="B64" s="74" t="s">
        <v>5</v>
      </c>
      <c r="C64" s="50" t="s">
        <v>1542</v>
      </c>
      <c r="D64" s="50" t="s">
        <v>0</v>
      </c>
      <c r="E64" s="50" t="s">
        <v>0</v>
      </c>
      <c r="F64" s="50" t="s">
        <v>0</v>
      </c>
      <c r="I64" s="74">
        <v>42113171</v>
      </c>
      <c r="J64" s="50" t="s">
        <v>1539</v>
      </c>
      <c r="K64" s="75" t="str">
        <f>CONCATENATE(I64," ",J64)</f>
        <v>42113171 Rotor</v>
      </c>
      <c r="L64" s="196">
        <v>25171705</v>
      </c>
      <c r="M64" s="50" t="s">
        <v>1542</v>
      </c>
      <c r="N64" s="75" t="str">
        <f>CONCATENATE(L64," ",M64)</f>
        <v>25171705 Rotor blades</v>
      </c>
    </row>
    <row r="65" spans="2:16" s="50" customFormat="1" ht="15.6">
      <c r="B65" s="74"/>
      <c r="I65" s="74"/>
      <c r="K65" s="75" t="str">
        <f>CONCATENATE(I65," ",J65)</f>
        <v xml:space="preserve"> </v>
      </c>
      <c r="L65" s="196">
        <v>25171705</v>
      </c>
      <c r="M65" s="50" t="s">
        <v>1578</v>
      </c>
      <c r="N65" s="75" t="str">
        <f>CONCATENATE(L65," ",M65)</f>
        <v xml:space="preserve">25171705 Rotor  </v>
      </c>
    </row>
    <row r="66" spans="2:16" s="64" customFormat="1" ht="15.6">
      <c r="B66" s="53"/>
      <c r="H66" s="4"/>
      <c r="I66" s="53"/>
      <c r="J66" s="4"/>
      <c r="K66" s="4" t="s">
        <v>456</v>
      </c>
      <c r="L66" s="53"/>
      <c r="M66" s="4"/>
      <c r="N66" s="4" t="s">
        <v>457</v>
      </c>
    </row>
    <row r="67" spans="2:16" s="50" customFormat="1" ht="15.6">
      <c r="B67" s="74" t="s">
        <v>6</v>
      </c>
      <c r="C67" s="50" t="s">
        <v>1560</v>
      </c>
      <c r="D67" s="50" t="s">
        <v>0</v>
      </c>
      <c r="E67" s="50" t="s">
        <v>0</v>
      </c>
      <c r="F67" s="50" t="s">
        <v>0</v>
      </c>
      <c r="I67" s="74"/>
      <c r="K67" s="75" t="str">
        <f>CONCATENATE(I67," ",J67)</f>
        <v xml:space="preserve"> </v>
      </c>
      <c r="L67" s="74"/>
      <c r="N67" s="75" t="str">
        <f>CONCATENATE(L67," ",M67)</f>
        <v xml:space="preserve"> </v>
      </c>
    </row>
    <row r="68" spans="2:16" s="64" customFormat="1" ht="15.6">
      <c r="B68" s="53"/>
      <c r="H68" s="4"/>
      <c r="I68" s="53"/>
      <c r="J68" s="4"/>
      <c r="K68" s="4" t="s">
        <v>458</v>
      </c>
      <c r="L68" s="53"/>
      <c r="M68" s="4"/>
      <c r="N68" s="4" t="s">
        <v>459</v>
      </c>
    </row>
    <row r="69" spans="2:16" s="50" customFormat="1" ht="15.6">
      <c r="B69" s="74" t="s">
        <v>7</v>
      </c>
      <c r="C69" s="50" t="s">
        <v>1304</v>
      </c>
      <c r="D69" s="50" t="s">
        <v>0</v>
      </c>
      <c r="E69" s="50" t="s">
        <v>0</v>
      </c>
      <c r="F69" s="50" t="s">
        <v>0</v>
      </c>
      <c r="I69" s="74"/>
      <c r="K69" s="75" t="str">
        <f>CONCATENATE(I69," ",J69)</f>
        <v xml:space="preserve"> </v>
      </c>
      <c r="L69" s="81"/>
      <c r="M69" s="82"/>
      <c r="N69" s="75" t="str">
        <f>CONCATENATE(L69," ",M69)</f>
        <v xml:space="preserve"> </v>
      </c>
    </row>
    <row r="70" spans="2:16" s="50" customFormat="1" ht="15.6">
      <c r="B70" s="74"/>
      <c r="I70" s="74"/>
      <c r="L70" s="81"/>
      <c r="M70" s="83"/>
      <c r="N70" s="75" t="str">
        <f>CONCATENATE(L70," ",M70)</f>
        <v xml:space="preserve"> </v>
      </c>
    </row>
    <row r="71" spans="2:16" s="64" customFormat="1" ht="15.6">
      <c r="B71" s="53"/>
      <c r="H71" s="4"/>
      <c r="I71" s="53"/>
      <c r="J71" s="4"/>
      <c r="K71" s="4" t="s">
        <v>460</v>
      </c>
      <c r="L71" s="53"/>
      <c r="M71" s="4"/>
      <c r="N71" s="4" t="s">
        <v>461</v>
      </c>
    </row>
    <row r="72" spans="2:16" s="50" customFormat="1" ht="15.6">
      <c r="B72" s="74" t="s">
        <v>8</v>
      </c>
      <c r="C72" s="50" t="s">
        <v>1561</v>
      </c>
      <c r="D72" s="50" t="s">
        <v>0</v>
      </c>
      <c r="E72" s="50" t="s">
        <v>0</v>
      </c>
      <c r="F72" s="50" t="s">
        <v>0</v>
      </c>
      <c r="I72" s="74"/>
      <c r="K72" s="75" t="str">
        <f>CONCATENATE(I72," ",J72)</f>
        <v xml:space="preserve"> </v>
      </c>
      <c r="L72" s="81"/>
      <c r="M72" s="83"/>
      <c r="N72" s="75" t="str">
        <f>CONCATENATE(L72," ",M72)</f>
        <v xml:space="preserve"> </v>
      </c>
    </row>
    <row r="73" spans="2:16" s="50" customFormat="1" ht="15.6">
      <c r="B73" s="74"/>
      <c r="I73" s="74"/>
      <c r="L73" s="81"/>
      <c r="M73" s="83"/>
      <c r="N73" s="75" t="str">
        <f>CONCATENATE(L73," ",M73)</f>
        <v xml:space="preserve"> </v>
      </c>
      <c r="P73" s="58"/>
    </row>
    <row r="74" spans="2:16" s="64" customFormat="1" ht="15.6">
      <c r="B74" s="53"/>
      <c r="H74" s="4"/>
      <c r="I74" s="53"/>
      <c r="J74" s="4"/>
      <c r="K74" s="4" t="s">
        <v>462</v>
      </c>
      <c r="L74" s="53"/>
      <c r="M74" s="4"/>
      <c r="N74" s="4" t="s">
        <v>463</v>
      </c>
    </row>
    <row r="75" spans="2:16" s="50" customFormat="1" ht="15.6">
      <c r="B75" s="74"/>
      <c r="I75" s="74"/>
      <c r="J75" s="76"/>
      <c r="K75" s="75" t="str">
        <f>CONCATENATE(I75," ",J75)</f>
        <v xml:space="preserve"> </v>
      </c>
      <c r="L75" s="81"/>
      <c r="M75" s="83"/>
      <c r="N75" s="75" t="str">
        <f>CONCATENATE(L75," ",M75)</f>
        <v xml:space="preserve"> </v>
      </c>
    </row>
    <row r="76" spans="2:16" s="50" customFormat="1" ht="15.6">
      <c r="B76" s="74"/>
      <c r="I76" s="74"/>
      <c r="J76" s="76"/>
      <c r="K76" s="75" t="str">
        <f t="shared" ref="K76:K79" si="9">CONCATENATE(I76," ",J76)</f>
        <v xml:space="preserve"> </v>
      </c>
      <c r="L76" s="81"/>
      <c r="M76" s="82"/>
      <c r="N76" s="75" t="str">
        <f t="shared" ref="N76:N83" si="10">CONCATENATE(L76," ",M76)</f>
        <v xml:space="preserve"> </v>
      </c>
    </row>
    <row r="77" spans="2:16" s="50" customFormat="1" ht="15.6">
      <c r="B77" s="74"/>
      <c r="I77" s="74"/>
      <c r="K77" s="75" t="str">
        <f t="shared" si="9"/>
        <v xml:space="preserve"> </v>
      </c>
      <c r="L77" s="81"/>
      <c r="M77" s="82"/>
      <c r="N77" s="75" t="str">
        <f t="shared" si="10"/>
        <v xml:space="preserve"> </v>
      </c>
    </row>
    <row r="78" spans="2:16" s="50" customFormat="1" ht="15.6">
      <c r="B78" s="74"/>
      <c r="I78" s="74"/>
      <c r="J78" s="76"/>
      <c r="K78" s="75" t="str">
        <f t="shared" si="9"/>
        <v xml:space="preserve"> </v>
      </c>
      <c r="L78" s="81"/>
      <c r="M78" s="82"/>
      <c r="N78" s="75" t="str">
        <f t="shared" si="10"/>
        <v xml:space="preserve"> </v>
      </c>
    </row>
    <row r="79" spans="2:16" s="50" customFormat="1" ht="15.6">
      <c r="B79" s="74"/>
      <c r="I79" s="74"/>
      <c r="K79" s="75" t="str">
        <f t="shared" si="9"/>
        <v xml:space="preserve"> </v>
      </c>
      <c r="L79" s="74"/>
      <c r="N79" s="75" t="str">
        <f t="shared" si="10"/>
        <v xml:space="preserve"> </v>
      </c>
    </row>
    <row r="80" spans="2:16" s="64" customFormat="1" ht="15.6">
      <c r="B80" s="53"/>
      <c r="H80" s="4"/>
      <c r="I80" s="53"/>
      <c r="J80" s="4"/>
      <c r="K80" s="4" t="s">
        <v>464</v>
      </c>
      <c r="L80" s="53"/>
      <c r="M80" s="4"/>
      <c r="N80" s="4" t="s">
        <v>465</v>
      </c>
    </row>
    <row r="81" spans="2:14" s="50" customFormat="1" ht="15.6">
      <c r="B81" s="74"/>
      <c r="I81" s="74"/>
      <c r="K81" s="75" t="str">
        <f>CONCATENATE(I81," ",J81)</f>
        <v xml:space="preserve"> </v>
      </c>
      <c r="L81" s="74"/>
      <c r="N81" s="75" t="str">
        <f t="shared" si="10"/>
        <v xml:space="preserve"> </v>
      </c>
    </row>
    <row r="82" spans="2:14" s="64" customFormat="1" ht="15.6">
      <c r="B82" s="53"/>
      <c r="H82" s="4"/>
      <c r="I82" s="53"/>
      <c r="J82" s="4"/>
      <c r="K82" s="4" t="s">
        <v>466</v>
      </c>
      <c r="L82" s="53"/>
      <c r="M82" s="4"/>
      <c r="N82" s="4" t="s">
        <v>467</v>
      </c>
    </row>
    <row r="83" spans="2:14" s="50" customFormat="1" ht="15.6">
      <c r="B83" s="74"/>
      <c r="D83" s="50" t="s">
        <v>0</v>
      </c>
      <c r="E83" s="50" t="s">
        <v>0</v>
      </c>
      <c r="F83" s="50" t="s">
        <v>0</v>
      </c>
      <c r="I83" s="74"/>
      <c r="L83" s="74">
        <v>31000000</v>
      </c>
      <c r="M83" s="50" t="s">
        <v>238</v>
      </c>
      <c r="N83" s="75" t="str">
        <f t="shared" si="10"/>
        <v>31000000 Manufacturing Components and Supplies</v>
      </c>
    </row>
    <row r="84" spans="2:14" s="50" customFormat="1">
      <c r="B84" s="74"/>
      <c r="I84" s="74"/>
      <c r="L84" s="74"/>
    </row>
    <row r="85" spans="2:14" s="50" customFormat="1">
      <c r="B85" s="74"/>
      <c r="I85" s="74"/>
      <c r="L85" s="74"/>
    </row>
    <row r="86" spans="2:14" s="64" customFormat="1" ht="15.6">
      <c r="B86" s="53"/>
      <c r="H86" s="4"/>
      <c r="I86" s="53"/>
      <c r="J86" s="4"/>
      <c r="K86" s="4" t="s">
        <v>674</v>
      </c>
      <c r="L86" s="53"/>
      <c r="M86" s="4"/>
      <c r="N86" s="4" t="s">
        <v>675</v>
      </c>
    </row>
    <row r="87" spans="2:14" s="50" customFormat="1" ht="15.6">
      <c r="B87" s="74"/>
      <c r="I87" s="74"/>
      <c r="K87" s="75" t="str">
        <f>CONCATENATE(I87," ",J87)</f>
        <v xml:space="preserve"> </v>
      </c>
      <c r="L87" s="81"/>
      <c r="M87" s="83"/>
      <c r="N87" s="75" t="str">
        <f t="shared" ref="N87" si="11">CONCATENATE(L87," ",M87)</f>
        <v xml:space="preserve"> </v>
      </c>
    </row>
    <row r="88" spans="2:14" s="64" customFormat="1" ht="15.6">
      <c r="B88" s="53"/>
      <c r="H88" s="4"/>
      <c r="I88" s="53"/>
      <c r="J88" s="4"/>
      <c r="K88" s="4" t="s">
        <v>470</v>
      </c>
      <c r="L88" s="53"/>
      <c r="M88" s="4"/>
      <c r="N88" s="4" t="s">
        <v>471</v>
      </c>
    </row>
    <row r="89" spans="2:14" s="49" customFormat="1" ht="15.6">
      <c r="B89" s="68" t="s">
        <v>9</v>
      </c>
      <c r="C89" s="49" t="s">
        <v>1543</v>
      </c>
      <c r="D89" s="49" t="s">
        <v>0</v>
      </c>
      <c r="I89" s="68">
        <v>31100000</v>
      </c>
      <c r="J89" s="49" t="s">
        <v>322</v>
      </c>
      <c r="K89" s="69" t="str">
        <f>CONCATENATE(I89," ",J89)</f>
        <v>31100000 Electric motors, generators and transformers</v>
      </c>
      <c r="L89" s="199">
        <v>251915</v>
      </c>
      <c r="M89" s="49" t="s">
        <v>1557</v>
      </c>
      <c r="N89" s="69" t="str">
        <f>CONCATENATE(L89," ",M89)</f>
        <v>251915 Air transportation support system and equipment</v>
      </c>
    </row>
    <row r="90" spans="2:14" s="49" customFormat="1" ht="15.6">
      <c r="B90" s="68"/>
      <c r="I90" s="68">
        <v>31400000</v>
      </c>
      <c r="J90" s="49" t="s">
        <v>406</v>
      </c>
      <c r="K90" s="69" t="str">
        <f t="shared" ref="K90:K99" si="12">CONCATENATE(I90," ",J90)</f>
        <v>31400000 Accumulators, primary cells and primary batteries</v>
      </c>
      <c r="L90" s="68">
        <v>25170000</v>
      </c>
      <c r="M90" s="49" t="s">
        <v>397</v>
      </c>
      <c r="N90" s="69" t="str">
        <f t="shared" ref="N90:N101" si="13">CONCATENATE(L90," ",M90)</f>
        <v>25170000 Transportation components and systems</v>
      </c>
    </row>
    <row r="91" spans="2:14" s="49" customFormat="1" ht="15.6">
      <c r="B91" s="68"/>
      <c r="I91" s="68">
        <v>31161200</v>
      </c>
      <c r="J91" s="60" t="s">
        <v>1544</v>
      </c>
      <c r="K91" s="69" t="str">
        <f t="shared" si="12"/>
        <v>31161200  Gas cooling systems</v>
      </c>
      <c r="L91" s="68">
        <v>26100000</v>
      </c>
      <c r="M91" s="49" t="s">
        <v>405</v>
      </c>
      <c r="N91" s="69" t="str">
        <f t="shared" si="13"/>
        <v>26100000 Power sources</v>
      </c>
    </row>
    <row r="92" spans="2:14" s="49" customFormat="1" ht="15.6">
      <c r="B92" s="68"/>
      <c r="I92" s="49">
        <v>34731000</v>
      </c>
      <c r="J92" s="60" t="s">
        <v>1541</v>
      </c>
      <c r="K92" s="69" t="str">
        <f t="shared" si="12"/>
        <v>34731000 Parts for aircraft</v>
      </c>
      <c r="L92" s="68">
        <v>26110000</v>
      </c>
      <c r="M92" s="49" t="s">
        <v>236</v>
      </c>
      <c r="N92" s="69" t="str">
        <f t="shared" si="13"/>
        <v>26110000 Batteries and generators and kinetic power transmission</v>
      </c>
    </row>
    <row r="93" spans="2:14" s="49" customFormat="1" ht="15.6">
      <c r="B93" s="68"/>
      <c r="I93" s="68">
        <v>42100000</v>
      </c>
      <c r="J93" s="49" t="s">
        <v>318</v>
      </c>
      <c r="K93" s="69" t="str">
        <f t="shared" si="12"/>
        <v>42100000 Machinery for the production and use of mechanical power</v>
      </c>
      <c r="L93" s="68">
        <v>26130000</v>
      </c>
      <c r="M93" s="49" t="s">
        <v>407</v>
      </c>
      <c r="N93" s="69" t="str">
        <f t="shared" si="13"/>
        <v>26130000 Power generation</v>
      </c>
    </row>
    <row r="94" spans="2:14" s="49" customFormat="1" ht="15.6">
      <c r="B94" s="68"/>
      <c r="I94" s="68">
        <v>44100000</v>
      </c>
      <c r="J94" s="60" t="s">
        <v>389</v>
      </c>
      <c r="K94" s="69" t="str">
        <f t="shared" si="12"/>
        <v>44100000 Construction materials and associated items</v>
      </c>
      <c r="L94" s="70">
        <v>26140000</v>
      </c>
      <c r="M94" s="72" t="s">
        <v>231</v>
      </c>
      <c r="N94" s="69" t="str">
        <f t="shared" si="13"/>
        <v>26140000 Atomic and nuclear energy machinery and equipment</v>
      </c>
    </row>
    <row r="95" spans="2:14" s="49" customFormat="1" ht="15.6">
      <c r="B95" s="68"/>
      <c r="I95" s="68">
        <v>44300000</v>
      </c>
      <c r="J95" s="49" t="s">
        <v>408</v>
      </c>
      <c r="K95" s="69" t="str">
        <f t="shared" si="12"/>
        <v>44300000 Cable, wire and related products</v>
      </c>
      <c r="L95" s="68">
        <v>30000000</v>
      </c>
      <c r="M95" s="49" t="s">
        <v>255</v>
      </c>
      <c r="N95" s="69" t="str">
        <f t="shared" si="13"/>
        <v>30000000 Structures and Building and Construction and Manufacturing Components and Supplies</v>
      </c>
    </row>
    <row r="96" spans="2:14" s="49" customFormat="1" ht="15.6">
      <c r="B96" s="68"/>
      <c r="I96" s="68">
        <v>45200000</v>
      </c>
      <c r="J96" s="49" t="s">
        <v>361</v>
      </c>
      <c r="K96" s="69" t="str">
        <f t="shared" si="12"/>
        <v>45200000 Works for complete or part construction and civil engineering work</v>
      </c>
      <c r="L96" s="68">
        <v>31000000</v>
      </c>
      <c r="M96" s="49" t="s">
        <v>238</v>
      </c>
      <c r="N96" s="69" t="str">
        <f t="shared" si="13"/>
        <v>31000000 Manufacturing Components and Supplies</v>
      </c>
    </row>
    <row r="97" spans="2:14" s="49" customFormat="1" ht="15.6">
      <c r="B97" s="68"/>
      <c r="I97" s="68">
        <v>34321200</v>
      </c>
      <c r="J97" s="60" t="s">
        <v>1545</v>
      </c>
      <c r="K97" s="69" t="str">
        <f t="shared" si="12"/>
        <v>34321200 Gearboxes</v>
      </c>
      <c r="L97" s="68">
        <v>40000000</v>
      </c>
      <c r="M97" s="60" t="s">
        <v>276</v>
      </c>
      <c r="N97" s="69" t="str">
        <f t="shared" si="13"/>
        <v>40000000 Distribution and Conditioning Systems and Equipment and Components</v>
      </c>
    </row>
    <row r="98" spans="2:14" s="49" customFormat="1" ht="15.6">
      <c r="B98" s="68"/>
      <c r="I98" s="68">
        <v>48700000</v>
      </c>
      <c r="J98" s="49" t="s">
        <v>368</v>
      </c>
      <c r="K98" s="69" t="str">
        <f t="shared" si="12"/>
        <v>48700000 Software package utilities</v>
      </c>
      <c r="L98" s="68">
        <v>43230000</v>
      </c>
      <c r="M98" s="49" t="s">
        <v>227</v>
      </c>
      <c r="N98" s="69" t="str">
        <f t="shared" si="13"/>
        <v>43230000 Software</v>
      </c>
    </row>
    <row r="99" spans="2:14" s="49" customFormat="1" ht="15.6">
      <c r="B99" s="68"/>
      <c r="I99" s="68">
        <v>71300000</v>
      </c>
      <c r="J99" s="73" t="s">
        <v>308</v>
      </c>
      <c r="K99" s="69" t="str">
        <f t="shared" si="12"/>
        <v>71300000 Engineering services</v>
      </c>
      <c r="L99" s="68">
        <v>73150000</v>
      </c>
      <c r="M99" s="49" t="s">
        <v>414</v>
      </c>
      <c r="N99" s="69" t="str">
        <f t="shared" si="13"/>
        <v>73150000 Manufacturing support services</v>
      </c>
    </row>
    <row r="100" spans="2:14" s="49" customFormat="1" ht="15.6">
      <c r="B100" s="68"/>
      <c r="I100" s="68"/>
      <c r="L100" s="68">
        <v>81100000</v>
      </c>
      <c r="M100" s="49" t="s">
        <v>254</v>
      </c>
      <c r="N100" s="69" t="str">
        <f t="shared" si="13"/>
        <v>81100000 Professional engineering services</v>
      </c>
    </row>
    <row r="101" spans="2:14" s="49" customFormat="1" ht="15.6">
      <c r="B101" s="68"/>
      <c r="I101" s="68"/>
      <c r="L101" s="68">
        <v>81110000</v>
      </c>
      <c r="M101" s="49" t="s">
        <v>228</v>
      </c>
      <c r="N101" s="69" t="str">
        <f t="shared" si="13"/>
        <v>81110000 Computer services</v>
      </c>
    </row>
    <row r="102" spans="2:14" s="64" customFormat="1" ht="15.6">
      <c r="B102" s="53"/>
      <c r="H102" s="4"/>
      <c r="I102" s="53"/>
      <c r="J102" s="4"/>
      <c r="K102" s="4" t="s">
        <v>475</v>
      </c>
      <c r="L102" s="53"/>
      <c r="M102" s="4"/>
      <c r="N102" s="4" t="s">
        <v>476</v>
      </c>
    </row>
    <row r="103" spans="2:14" s="50" customFormat="1" ht="15.6">
      <c r="B103" s="74" t="s">
        <v>10</v>
      </c>
      <c r="C103" s="50" t="s">
        <v>1558</v>
      </c>
      <c r="I103" s="74"/>
      <c r="K103" s="75" t="str">
        <f>CONCATENATE(I103," ",J103)</f>
        <v xml:space="preserve"> </v>
      </c>
      <c r="L103" s="199">
        <v>401500</v>
      </c>
      <c r="M103" s="50" t="s">
        <v>233</v>
      </c>
      <c r="N103" s="75" t="str">
        <f>CONCATENATE(L103," ",M103)</f>
        <v>401500 Industrial pumps and compressors</v>
      </c>
    </row>
    <row r="104" spans="2:14" s="50" customFormat="1" ht="15.6">
      <c r="B104" s="74"/>
      <c r="I104" s="74"/>
      <c r="K104" s="75" t="str">
        <f t="shared" ref="K104:K115" si="14">CONCATENATE(I104," ",J104)</f>
        <v xml:space="preserve"> </v>
      </c>
      <c r="L104" s="74"/>
      <c r="N104" s="75" t="str">
        <f t="shared" ref="N104:N115" si="15">CONCATENATE(L104," ",M104)</f>
        <v xml:space="preserve"> </v>
      </c>
    </row>
    <row r="105" spans="2:14" s="50" customFormat="1" ht="15.6">
      <c r="B105" s="74"/>
      <c r="I105" s="74"/>
      <c r="J105" s="76"/>
      <c r="K105" s="75" t="str">
        <f t="shared" si="14"/>
        <v xml:space="preserve"> </v>
      </c>
      <c r="L105" s="74"/>
      <c r="N105" s="75" t="str">
        <f t="shared" si="15"/>
        <v xml:space="preserve"> </v>
      </c>
    </row>
    <row r="106" spans="2:14" s="50" customFormat="1" ht="15.6">
      <c r="B106" s="74"/>
      <c r="I106" s="74"/>
      <c r="J106" s="76"/>
      <c r="K106" s="75" t="str">
        <f t="shared" si="14"/>
        <v xml:space="preserve"> </v>
      </c>
      <c r="L106" s="74"/>
      <c r="N106" s="75" t="str">
        <f t="shared" si="15"/>
        <v xml:space="preserve"> </v>
      </c>
    </row>
    <row r="107" spans="2:14" s="50" customFormat="1" ht="15.6">
      <c r="B107" s="74"/>
      <c r="I107" s="74"/>
      <c r="J107" s="56"/>
      <c r="K107" s="75" t="str">
        <f t="shared" si="14"/>
        <v xml:space="preserve"> </v>
      </c>
      <c r="L107" s="74"/>
      <c r="N107" s="75" t="str">
        <f t="shared" si="15"/>
        <v xml:space="preserve"> </v>
      </c>
    </row>
    <row r="108" spans="2:14" s="50" customFormat="1" ht="15.6">
      <c r="B108" s="74"/>
      <c r="I108" s="74"/>
      <c r="K108" s="75" t="str">
        <f t="shared" si="14"/>
        <v xml:space="preserve"> </v>
      </c>
      <c r="L108" s="74"/>
      <c r="N108" s="75" t="str">
        <f t="shared" si="15"/>
        <v xml:space="preserve"> </v>
      </c>
    </row>
    <row r="109" spans="2:14" s="50" customFormat="1" ht="15.6">
      <c r="B109" s="74"/>
      <c r="I109" s="74"/>
      <c r="K109" s="75" t="str">
        <f t="shared" si="14"/>
        <v xml:space="preserve"> </v>
      </c>
      <c r="L109" s="74"/>
      <c r="N109" s="75" t="str">
        <f t="shared" si="15"/>
        <v xml:space="preserve"> </v>
      </c>
    </row>
    <row r="110" spans="2:14" s="50" customFormat="1" ht="15.6">
      <c r="B110" s="74"/>
      <c r="I110" s="74"/>
      <c r="J110" s="76"/>
      <c r="K110" s="75" t="str">
        <f t="shared" si="14"/>
        <v xml:space="preserve"> </v>
      </c>
      <c r="L110" s="74"/>
      <c r="N110" s="75" t="str">
        <f t="shared" si="15"/>
        <v xml:space="preserve"> </v>
      </c>
    </row>
    <row r="111" spans="2:14" s="50" customFormat="1" ht="15.6">
      <c r="B111" s="74"/>
      <c r="I111" s="74"/>
      <c r="K111" s="75" t="str">
        <f t="shared" si="14"/>
        <v xml:space="preserve"> </v>
      </c>
      <c r="L111" s="74"/>
      <c r="N111" s="75" t="str">
        <f t="shared" si="15"/>
        <v xml:space="preserve"> </v>
      </c>
    </row>
    <row r="112" spans="2:14" s="50" customFormat="1" ht="15.6">
      <c r="B112" s="74"/>
      <c r="I112" s="74"/>
      <c r="J112" s="76"/>
      <c r="K112" s="75" t="str">
        <f t="shared" si="14"/>
        <v xml:space="preserve"> </v>
      </c>
      <c r="L112" s="74"/>
      <c r="N112" s="75" t="str">
        <f t="shared" si="15"/>
        <v xml:space="preserve"> </v>
      </c>
    </row>
    <row r="113" spans="2:15" s="50" customFormat="1" ht="15.6">
      <c r="B113" s="74"/>
      <c r="I113" s="74"/>
      <c r="J113" s="76"/>
      <c r="K113" s="75" t="str">
        <f t="shared" si="14"/>
        <v xml:space="preserve"> </v>
      </c>
      <c r="L113" s="74"/>
      <c r="N113" s="75" t="str">
        <f t="shared" si="15"/>
        <v xml:space="preserve"> </v>
      </c>
    </row>
    <row r="114" spans="2:15" s="50" customFormat="1" ht="15.6">
      <c r="B114" s="74"/>
      <c r="I114" s="74"/>
      <c r="J114" s="77"/>
      <c r="K114" s="75" t="str">
        <f t="shared" si="14"/>
        <v xml:space="preserve"> </v>
      </c>
      <c r="L114" s="74"/>
      <c r="N114" s="75" t="str">
        <f t="shared" si="15"/>
        <v xml:space="preserve"> </v>
      </c>
    </row>
    <row r="115" spans="2:15" s="50" customFormat="1" ht="15.6">
      <c r="B115" s="74"/>
      <c r="I115" s="74"/>
      <c r="J115" s="76"/>
      <c r="K115" s="75" t="str">
        <f t="shared" si="14"/>
        <v xml:space="preserve"> </v>
      </c>
      <c r="L115" s="74"/>
      <c r="N115" s="75" t="str">
        <f t="shared" si="15"/>
        <v xml:space="preserve"> </v>
      </c>
    </row>
    <row r="116" spans="2:15" s="64" customFormat="1" ht="15.6">
      <c r="B116" s="84"/>
      <c r="C116" s="4"/>
      <c r="I116" s="53"/>
      <c r="J116" s="4"/>
      <c r="K116" s="4" t="s">
        <v>474</v>
      </c>
      <c r="L116" s="53"/>
      <c r="M116" s="4"/>
      <c r="N116" s="4" t="s">
        <v>477</v>
      </c>
    </row>
    <row r="117" spans="2:15" s="50" customFormat="1" ht="15.6">
      <c r="B117" s="74" t="s">
        <v>11</v>
      </c>
      <c r="C117" s="50" t="s">
        <v>1566</v>
      </c>
      <c r="I117" s="74"/>
      <c r="K117" s="75" t="str">
        <f>CONCATENATE(I117," ",J117)</f>
        <v xml:space="preserve"> </v>
      </c>
      <c r="L117" s="74"/>
      <c r="N117" s="75" t="str">
        <f>CONCATENATE(L117," ",M117)</f>
        <v xml:space="preserve"> </v>
      </c>
    </row>
    <row r="118" spans="2:15" s="64" customFormat="1" ht="15.6">
      <c r="B118" s="84"/>
      <c r="C118" s="4"/>
      <c r="I118" s="53"/>
      <c r="J118" s="4"/>
      <c r="K118" s="4" t="s">
        <v>478</v>
      </c>
      <c r="L118" s="53"/>
      <c r="M118" s="4"/>
      <c r="N118" s="4" t="s">
        <v>479</v>
      </c>
    </row>
    <row r="119" spans="2:15" s="50" customFormat="1" ht="15.6">
      <c r="B119" s="74" t="s">
        <v>12</v>
      </c>
      <c r="C119" s="50" t="s">
        <v>1567</v>
      </c>
      <c r="I119" s="74">
        <v>42100000</v>
      </c>
      <c r="J119" s="56" t="s">
        <v>318</v>
      </c>
      <c r="K119" s="75" t="str">
        <f>CONCATENATE(I119," ",J119)</f>
        <v>42100000 Machinery for the production and use of mechanical power</v>
      </c>
      <c r="L119" s="196">
        <v>26101900</v>
      </c>
      <c r="M119" s="50" t="s">
        <v>1562</v>
      </c>
      <c r="N119" s="75" t="str">
        <f>CONCATENATE(L119," ",M119)</f>
        <v>26101900 Internal combustion engine components</v>
      </c>
    </row>
    <row r="120" spans="2:15" s="64" customFormat="1" ht="15.6">
      <c r="B120" s="84"/>
      <c r="C120" s="4"/>
      <c r="I120" s="53"/>
      <c r="J120" s="4"/>
      <c r="K120" s="4" t="s">
        <v>480</v>
      </c>
      <c r="L120" s="53"/>
      <c r="M120" s="4"/>
      <c r="N120" s="4" t="s">
        <v>481</v>
      </c>
    </row>
    <row r="121" spans="2:15" s="50" customFormat="1" ht="15.6">
      <c r="B121" s="74" t="s">
        <v>13</v>
      </c>
      <c r="C121" s="50" t="s">
        <v>1568</v>
      </c>
      <c r="I121" s="74"/>
      <c r="L121" s="196">
        <v>26101506</v>
      </c>
      <c r="M121" s="83" t="s">
        <v>1563</v>
      </c>
      <c r="N121" s="75" t="str">
        <f>CONCATENATE(L121," ",M121)</f>
        <v>26101506 Turbine engines</v>
      </c>
      <c r="O121" s="59"/>
    </row>
    <row r="122" spans="2:15" s="64" customFormat="1" ht="15.6">
      <c r="B122" s="84"/>
      <c r="C122" s="4"/>
      <c r="I122" s="53"/>
      <c r="J122" s="4"/>
      <c r="K122" s="4" t="s">
        <v>482</v>
      </c>
      <c r="L122" s="53"/>
      <c r="M122" s="4"/>
      <c r="N122" s="4" t="s">
        <v>483</v>
      </c>
    </row>
    <row r="123" spans="2:15" s="50" customFormat="1" ht="15.6">
      <c r="B123" s="74" t="s">
        <v>14</v>
      </c>
      <c r="C123" s="50" t="s">
        <v>1569</v>
      </c>
      <c r="I123" s="74"/>
      <c r="L123" s="201">
        <v>261316</v>
      </c>
      <c r="M123" s="50" t="s">
        <v>277</v>
      </c>
      <c r="N123" s="75" t="str">
        <f>CONCATENATE(L123," ",M123)</f>
        <v>261316 Exhaust structures or screening equipment</v>
      </c>
    </row>
    <row r="124" spans="2:15" s="64" customFormat="1" ht="15.6">
      <c r="B124" s="84"/>
      <c r="C124" s="4"/>
      <c r="I124" s="53"/>
      <c r="J124" s="4"/>
      <c r="K124" s="4" t="s">
        <v>484</v>
      </c>
      <c r="L124" s="53"/>
      <c r="M124" s="4"/>
      <c r="N124" s="4" t="s">
        <v>485</v>
      </c>
    </row>
    <row r="125" spans="2:15" s="50" customFormat="1" ht="15.6">
      <c r="B125" s="74" t="s">
        <v>15</v>
      </c>
      <c r="C125" s="50" t="s">
        <v>1565</v>
      </c>
      <c r="I125" s="74"/>
      <c r="L125" s="196">
        <v>25172400</v>
      </c>
      <c r="M125" s="50" t="s">
        <v>1564</v>
      </c>
      <c r="N125" s="75" t="str">
        <f>CONCATENATE(L125," ",M125)</f>
        <v>25172400 Fuel tanks and systems</v>
      </c>
    </row>
    <row r="126" spans="2:15" s="64" customFormat="1" ht="15.6">
      <c r="B126" s="84"/>
      <c r="C126" s="4"/>
      <c r="I126" s="53"/>
      <c r="J126" s="4"/>
      <c r="K126" s="4" t="s">
        <v>486</v>
      </c>
      <c r="L126" s="53"/>
      <c r="M126" s="4"/>
      <c r="N126" s="4" t="s">
        <v>487</v>
      </c>
    </row>
    <row r="127" spans="2:15" s="50" customFormat="1" ht="15.6">
      <c r="B127" s="74" t="s">
        <v>16</v>
      </c>
      <c r="C127" s="50" t="s">
        <v>1570</v>
      </c>
      <c r="I127" s="74">
        <v>45300000</v>
      </c>
      <c r="J127" s="56" t="s">
        <v>362</v>
      </c>
      <c r="K127" s="75" t="str">
        <f>CONCATENATE(I127," ",J127)</f>
        <v>45300000 Building installation work</v>
      </c>
      <c r="L127" s="81">
        <v>30140000</v>
      </c>
      <c r="M127" s="82" t="s">
        <v>221</v>
      </c>
      <c r="N127" s="75" t="str">
        <f>CONCATENATE(L127," ",M127)</f>
        <v>30140000 Insulation</v>
      </c>
    </row>
    <row r="128" spans="2:15" s="64" customFormat="1" ht="15.6">
      <c r="B128" s="84"/>
      <c r="C128" s="4"/>
      <c r="I128" s="53"/>
      <c r="J128" s="4"/>
      <c r="K128" s="4" t="s">
        <v>488</v>
      </c>
      <c r="L128" s="53"/>
      <c r="M128" s="4"/>
      <c r="N128" s="4" t="s">
        <v>489</v>
      </c>
    </row>
    <row r="129" spans="2:14" s="50" customFormat="1" ht="15.6">
      <c r="B129" s="74" t="s">
        <v>17</v>
      </c>
      <c r="C129" s="50" t="s">
        <v>1571</v>
      </c>
      <c r="I129" s="81">
        <v>31100000</v>
      </c>
      <c r="J129" s="83" t="s">
        <v>322</v>
      </c>
      <c r="K129" s="75" t="str">
        <f>CONCATENATE(I129," ",J129)</f>
        <v>31100000 Electric motors, generators and transformers</v>
      </c>
      <c r="L129" s="74">
        <v>26101100</v>
      </c>
      <c r="M129" s="50" t="s">
        <v>272</v>
      </c>
      <c r="N129" s="75" t="str">
        <f>CONCATENATE(L129," ",M129)</f>
        <v>26101100 Electric alternating current AC motors</v>
      </c>
    </row>
    <row r="130" spans="2:14" s="50" customFormat="1" ht="15.6">
      <c r="B130" s="74"/>
      <c r="I130" s="74"/>
      <c r="J130" s="76"/>
      <c r="K130" s="76"/>
      <c r="L130" s="74">
        <v>26101200</v>
      </c>
      <c r="M130" s="50" t="s">
        <v>273</v>
      </c>
      <c r="N130" s="75" t="str">
        <f t="shared" ref="N130:N133" si="16">CONCATENATE(L130," ",M130)</f>
        <v>26101200 Electric direct current DC motors</v>
      </c>
    </row>
    <row r="131" spans="2:14" s="50" customFormat="1" ht="15.6">
      <c r="B131" s="74"/>
      <c r="I131" s="74"/>
      <c r="J131" s="76"/>
      <c r="K131" s="76"/>
      <c r="L131" s="74">
        <v>26101300</v>
      </c>
      <c r="M131" s="50" t="s">
        <v>274</v>
      </c>
      <c r="N131" s="75" t="str">
        <f t="shared" si="16"/>
        <v>26101300 Non electric motors</v>
      </c>
    </row>
    <row r="132" spans="2:14" s="50" customFormat="1" ht="15.6">
      <c r="B132" s="74"/>
      <c r="I132" s="74"/>
      <c r="J132" s="76"/>
      <c r="K132" s="76"/>
      <c r="L132" s="74">
        <v>26101500</v>
      </c>
      <c r="M132" s="50" t="s">
        <v>275</v>
      </c>
      <c r="N132" s="75" t="str">
        <f t="shared" si="16"/>
        <v>26101500 Engines</v>
      </c>
    </row>
    <row r="133" spans="2:14" s="50" customFormat="1" ht="15.6">
      <c r="B133" s="74"/>
      <c r="I133" s="74"/>
      <c r="L133" s="74">
        <v>26111710</v>
      </c>
      <c r="M133" s="50" t="s">
        <v>279</v>
      </c>
      <c r="N133" s="75" t="str">
        <f t="shared" si="16"/>
        <v>26111710 Product specific battery packs</v>
      </c>
    </row>
    <row r="134" spans="2:14" s="64" customFormat="1" ht="15.6">
      <c r="B134" s="84"/>
      <c r="C134" s="4"/>
      <c r="I134" s="53"/>
      <c r="J134" s="4"/>
      <c r="K134" s="4" t="s">
        <v>490</v>
      </c>
      <c r="L134" s="53"/>
      <c r="M134" s="4"/>
      <c r="N134" s="4" t="s">
        <v>491</v>
      </c>
    </row>
    <row r="135" spans="2:14" s="50" customFormat="1" ht="15.6">
      <c r="B135" s="74" t="s">
        <v>18</v>
      </c>
      <c r="C135" s="50" t="s">
        <v>1572</v>
      </c>
      <c r="I135" s="74">
        <v>44163000</v>
      </c>
      <c r="J135" s="50" t="s">
        <v>319</v>
      </c>
      <c r="K135" s="75" t="str">
        <f>CONCATENATE(I135," ",J135)</f>
        <v>44163000 Pipes and fittings</v>
      </c>
      <c r="L135" s="74">
        <v>40000000</v>
      </c>
      <c r="M135" s="56" t="s">
        <v>276</v>
      </c>
      <c r="N135" s="75" t="str">
        <f>CONCATENATE(L135," ",M135)</f>
        <v>40000000 Distribution and Conditioning Systems and Equipment and Components</v>
      </c>
    </row>
    <row r="136" spans="2:14" s="50" customFormat="1" ht="15.6">
      <c r="B136" s="74"/>
      <c r="I136" s="85"/>
      <c r="L136" s="74">
        <v>26131600</v>
      </c>
      <c r="M136" s="56" t="s">
        <v>277</v>
      </c>
      <c r="N136" s="75" t="str">
        <f>CONCATENATE(L136," ",M136)</f>
        <v>26131600 Exhaust structures or screening equipment</v>
      </c>
    </row>
    <row r="137" spans="2:14" s="64" customFormat="1" ht="15.6">
      <c r="B137" s="84"/>
      <c r="C137" s="4"/>
      <c r="I137" s="53"/>
      <c r="J137" s="4"/>
      <c r="K137" s="4" t="s">
        <v>492</v>
      </c>
      <c r="L137" s="53"/>
      <c r="M137" s="4"/>
      <c r="N137" s="4" t="s">
        <v>493</v>
      </c>
    </row>
    <row r="138" spans="2:14" s="50" customFormat="1" ht="15.6">
      <c r="B138" s="74" t="s">
        <v>19</v>
      </c>
      <c r="C138" s="50" t="s">
        <v>1573</v>
      </c>
      <c r="I138" s="74">
        <v>42113150</v>
      </c>
      <c r="J138" s="50" t="s">
        <v>320</v>
      </c>
      <c r="K138" s="75" t="str">
        <f>CONCATENATE(I138," ",J138)</f>
        <v>42113150 Lubricating oil systems</v>
      </c>
      <c r="L138" s="74">
        <v>25172800</v>
      </c>
      <c r="M138" s="50" t="s">
        <v>278</v>
      </c>
      <c r="N138" s="75" t="str">
        <f>CONCATENATE(L138," ",M138)</f>
        <v>25172800 Hydraulic systems and components</v>
      </c>
    </row>
    <row r="139" spans="2:14" s="50" customFormat="1" ht="15.6">
      <c r="B139" s="74"/>
      <c r="I139" s="74">
        <v>42124000</v>
      </c>
      <c r="J139" s="50" t="s">
        <v>321</v>
      </c>
      <c r="K139" s="75" t="str">
        <f>CONCATENATE(I139," ",J139)</f>
        <v>42124000 Parts of pumps, compressors, engines or motors</v>
      </c>
      <c r="L139" s="74">
        <v>40160000</v>
      </c>
      <c r="M139" s="50" t="s">
        <v>234</v>
      </c>
      <c r="N139" s="75" t="str">
        <f>CONCATENATE(L139," ",M139)</f>
        <v>40160000 Industrial filtering and purification</v>
      </c>
    </row>
    <row r="140" spans="2:14" s="64" customFormat="1" ht="15.6">
      <c r="B140" s="84"/>
      <c r="C140" s="4"/>
      <c r="I140" s="53"/>
      <c r="J140" s="4"/>
      <c r="K140" s="4" t="s">
        <v>494</v>
      </c>
      <c r="L140" s="53"/>
      <c r="M140" s="4"/>
      <c r="N140" s="4" t="s">
        <v>495</v>
      </c>
    </row>
    <row r="141" spans="2:14" s="50" customFormat="1" ht="15.6">
      <c r="B141" s="74" t="s">
        <v>20</v>
      </c>
      <c r="C141" s="50" t="s">
        <v>845</v>
      </c>
      <c r="I141" s="81">
        <v>31100000</v>
      </c>
      <c r="J141" s="83" t="s">
        <v>322</v>
      </c>
      <c r="K141" s="75" t="str">
        <f>CONCATENATE(I141," ",J141)</f>
        <v>31100000 Electric motors, generators and transformers</v>
      </c>
      <c r="L141" s="74">
        <v>25111900</v>
      </c>
      <c r="M141" s="56" t="s">
        <v>232</v>
      </c>
      <c r="N141" s="75" t="str">
        <f>CONCATENATE(L141," ",M141)</f>
        <v>25111900 Marine craft systems and subassemblies</v>
      </c>
    </row>
    <row r="142" spans="2:14" s="50" customFormat="1" ht="15.6">
      <c r="B142" s="74"/>
      <c r="I142" s="74"/>
      <c r="J142" s="76"/>
      <c r="K142" s="76"/>
      <c r="L142" s="74">
        <v>26101100</v>
      </c>
      <c r="M142" s="50" t="s">
        <v>272</v>
      </c>
      <c r="N142" s="75" t="str">
        <f t="shared" ref="N142:N144" si="17">CONCATENATE(L142," ",M142)</f>
        <v>26101100 Electric alternating current AC motors</v>
      </c>
    </row>
    <row r="143" spans="2:14" s="50" customFormat="1" ht="15.6">
      <c r="B143" s="74"/>
      <c r="I143" s="74"/>
      <c r="J143" s="76"/>
      <c r="K143" s="76"/>
      <c r="L143" s="74">
        <v>26101200</v>
      </c>
      <c r="M143" s="50" t="s">
        <v>273</v>
      </c>
      <c r="N143" s="75" t="str">
        <f t="shared" si="17"/>
        <v>26101200 Electric direct current DC motors</v>
      </c>
    </row>
    <row r="144" spans="2:14" s="50" customFormat="1" ht="15.6">
      <c r="B144" s="74"/>
      <c r="I144" s="74"/>
      <c r="J144" s="76"/>
      <c r="K144" s="76"/>
      <c r="L144" s="74">
        <v>26111710</v>
      </c>
      <c r="M144" s="50" t="s">
        <v>279</v>
      </c>
      <c r="N144" s="75" t="str">
        <f t="shared" si="17"/>
        <v>26111710 Product specific battery packs</v>
      </c>
    </row>
    <row r="145" spans="2:14" s="64" customFormat="1" ht="15.6">
      <c r="B145" s="53"/>
      <c r="H145" s="4"/>
      <c r="I145" s="53"/>
      <c r="J145" s="4"/>
      <c r="K145" s="4" t="s">
        <v>472</v>
      </c>
      <c r="L145" s="53"/>
      <c r="M145" s="4"/>
      <c r="N145" s="4" t="s">
        <v>473</v>
      </c>
    </row>
    <row r="146" spans="2:14" s="49" customFormat="1" ht="15.6">
      <c r="B146" s="68" t="s">
        <v>21</v>
      </c>
      <c r="C146" s="49" t="s">
        <v>22</v>
      </c>
      <c r="D146" s="49" t="s">
        <v>0</v>
      </c>
      <c r="I146" s="68">
        <v>31100000</v>
      </c>
      <c r="J146" s="49" t="s">
        <v>322</v>
      </c>
      <c r="K146" s="69" t="str">
        <f>CONCATENATE(I146," ",J146)</f>
        <v>31100000 Electric motors, generators and transformers</v>
      </c>
      <c r="L146" s="68">
        <v>26100000</v>
      </c>
      <c r="M146" s="49" t="s">
        <v>405</v>
      </c>
      <c r="N146" s="69" t="str">
        <f>CONCATENATE(L146," ",M146)</f>
        <v>26100000 Power sources</v>
      </c>
    </row>
    <row r="147" spans="2:14" s="49" customFormat="1" ht="15.6">
      <c r="B147" s="68"/>
      <c r="I147" s="68">
        <v>31200000</v>
      </c>
      <c r="J147" s="49" t="s">
        <v>402</v>
      </c>
      <c r="K147" s="69" t="str">
        <f t="shared" ref="K147:K158" si="18">CONCATENATE(I147," ",J147)</f>
        <v>31200000 Electricity distribution and control apparatus</v>
      </c>
      <c r="L147" s="68">
        <v>26120000</v>
      </c>
      <c r="M147" s="49" t="s">
        <v>218</v>
      </c>
      <c r="N147" s="69" t="str">
        <f t="shared" ref="N147:N158" si="19">CONCATENATE(L147," ",M147)</f>
        <v>26120000 Electrical wire and cable and harness</v>
      </c>
    </row>
    <row r="148" spans="2:14" s="49" customFormat="1" ht="15.6">
      <c r="B148" s="68"/>
      <c r="I148" s="68">
        <v>31300000</v>
      </c>
      <c r="J148" s="49" t="s">
        <v>403</v>
      </c>
      <c r="K148" s="69" t="str">
        <f t="shared" si="18"/>
        <v>31300000 Insulated wire and cable</v>
      </c>
      <c r="L148" s="68">
        <v>30000000</v>
      </c>
      <c r="M148" s="49" t="s">
        <v>255</v>
      </c>
      <c r="N148" s="69" t="str">
        <f t="shared" si="19"/>
        <v>30000000 Structures and Building and Construction and Manufacturing Components and Supplies</v>
      </c>
    </row>
    <row r="149" spans="2:14" s="49" customFormat="1" ht="15.6">
      <c r="B149" s="68"/>
      <c r="I149" s="68">
        <v>31500000</v>
      </c>
      <c r="J149" s="49" t="s">
        <v>392</v>
      </c>
      <c r="K149" s="69" t="str">
        <f t="shared" si="18"/>
        <v>31500000 Lighting equipment and electric lamps</v>
      </c>
      <c r="L149" s="68">
        <v>31000000</v>
      </c>
      <c r="M149" s="49" t="s">
        <v>238</v>
      </c>
      <c r="N149" s="69" t="str">
        <f t="shared" si="19"/>
        <v>31000000 Manufacturing Components and Supplies</v>
      </c>
    </row>
    <row r="150" spans="2:14" s="49" customFormat="1" ht="15.6">
      <c r="B150" s="68"/>
      <c r="I150" s="68">
        <v>31600000</v>
      </c>
      <c r="J150" s="49" t="s">
        <v>323</v>
      </c>
      <c r="K150" s="69" t="str">
        <f t="shared" si="18"/>
        <v>31600000 Electrical equipment and apparatus</v>
      </c>
      <c r="L150" s="68">
        <v>39100000</v>
      </c>
      <c r="M150" s="49" t="s">
        <v>237</v>
      </c>
      <c r="N150" s="69" t="str">
        <f t="shared" si="19"/>
        <v>39100000 Lamps and lightbulbs and lamp components</v>
      </c>
    </row>
    <row r="151" spans="2:14" s="49" customFormat="1" ht="15.6">
      <c r="B151" s="68"/>
      <c r="I151" s="68">
        <v>34300000</v>
      </c>
      <c r="J151" s="49" t="s">
        <v>404</v>
      </c>
      <c r="K151" s="69" t="str">
        <f t="shared" si="18"/>
        <v>34300000 Parts and accessories for vehicles and their en</v>
      </c>
      <c r="L151" s="68">
        <v>39120000</v>
      </c>
      <c r="M151" s="49" t="s">
        <v>217</v>
      </c>
      <c r="N151" s="69" t="str">
        <f t="shared" si="19"/>
        <v>39120000 Electrical equipment and components and supplies</v>
      </c>
    </row>
    <row r="152" spans="2:14" s="49" customFormat="1" ht="15.6">
      <c r="B152" s="68"/>
      <c r="I152" s="68">
        <v>35500000</v>
      </c>
      <c r="J152" s="60" t="s">
        <v>358</v>
      </c>
      <c r="K152" s="69" t="str">
        <f t="shared" si="18"/>
        <v>35500000 Warships and associated parts</v>
      </c>
      <c r="L152" s="68">
        <v>40170000</v>
      </c>
      <c r="M152" s="49" t="s">
        <v>235</v>
      </c>
      <c r="N152" s="69" t="str">
        <f t="shared" si="19"/>
        <v>40170000 Pipe piping and pipe fittings</v>
      </c>
    </row>
    <row r="153" spans="2:14" s="49" customFormat="1" ht="15.6">
      <c r="B153" s="68"/>
      <c r="I153" s="68">
        <v>42100000</v>
      </c>
      <c r="J153" s="49" t="s">
        <v>318</v>
      </c>
      <c r="K153" s="69" t="str">
        <f t="shared" si="18"/>
        <v>42100000 Machinery for the production and use of mechanical power</v>
      </c>
      <c r="L153" s="68">
        <v>43230000</v>
      </c>
      <c r="M153" s="49" t="s">
        <v>227</v>
      </c>
      <c r="N153" s="69" t="str">
        <f t="shared" si="19"/>
        <v>43230000 Software</v>
      </c>
    </row>
    <row r="154" spans="2:14" s="49" customFormat="1" ht="15.6">
      <c r="B154" s="68"/>
      <c r="I154" s="68">
        <v>44100000</v>
      </c>
      <c r="J154" s="60" t="s">
        <v>389</v>
      </c>
      <c r="K154" s="69" t="str">
        <f t="shared" si="18"/>
        <v>44100000 Construction materials and associated items</v>
      </c>
      <c r="L154" s="68">
        <v>73150000</v>
      </c>
      <c r="M154" s="49" t="s">
        <v>414</v>
      </c>
      <c r="N154" s="69" t="str">
        <f t="shared" si="19"/>
        <v>73150000 Manufacturing support services</v>
      </c>
    </row>
    <row r="155" spans="2:14" s="49" customFormat="1" ht="15.6">
      <c r="B155" s="68"/>
      <c r="I155" s="68">
        <v>44300000</v>
      </c>
      <c r="J155" s="49" t="s">
        <v>408</v>
      </c>
      <c r="K155" s="69" t="str">
        <f t="shared" si="18"/>
        <v>44300000 Cable, wire and related products</v>
      </c>
      <c r="L155" s="68">
        <v>81100000</v>
      </c>
      <c r="M155" s="49" t="s">
        <v>254</v>
      </c>
      <c r="N155" s="69" t="str">
        <f t="shared" si="19"/>
        <v>81100000 Professional engineering services</v>
      </c>
    </row>
    <row r="156" spans="2:14" s="49" customFormat="1" ht="15.6">
      <c r="B156" s="68"/>
      <c r="I156" s="68">
        <v>45200000</v>
      </c>
      <c r="J156" s="49" t="s">
        <v>361</v>
      </c>
      <c r="K156" s="69" t="str">
        <f t="shared" si="18"/>
        <v>45200000 Works for complete or part construction and civil engineering work</v>
      </c>
      <c r="L156" s="68">
        <v>81110000</v>
      </c>
      <c r="M156" s="49" t="s">
        <v>228</v>
      </c>
      <c r="N156" s="69" t="str">
        <f t="shared" si="19"/>
        <v>81110000 Computer services</v>
      </c>
    </row>
    <row r="157" spans="2:14" s="49" customFormat="1" ht="15.6">
      <c r="B157" s="68"/>
      <c r="I157" s="68">
        <v>48700000</v>
      </c>
      <c r="J157" s="49" t="s">
        <v>368</v>
      </c>
      <c r="K157" s="69" t="str">
        <f t="shared" si="18"/>
        <v>48700000 Software package utilities</v>
      </c>
      <c r="L157" s="68"/>
      <c r="N157" s="69" t="str">
        <f t="shared" si="19"/>
        <v xml:space="preserve"> </v>
      </c>
    </row>
    <row r="158" spans="2:14" s="49" customFormat="1" ht="15.6">
      <c r="B158" s="68"/>
      <c r="I158" s="68">
        <v>71300000</v>
      </c>
      <c r="J158" s="49" t="s">
        <v>308</v>
      </c>
      <c r="K158" s="69" t="str">
        <f t="shared" si="18"/>
        <v>71300000 Engineering services</v>
      </c>
      <c r="L158" s="68"/>
      <c r="N158" s="69" t="str">
        <f t="shared" si="19"/>
        <v xml:space="preserve"> </v>
      </c>
    </row>
    <row r="159" spans="2:14" s="64" customFormat="1" ht="15.6">
      <c r="B159" s="53"/>
      <c r="H159" s="4"/>
      <c r="I159" s="53"/>
      <c r="J159" s="4"/>
      <c r="K159" s="4" t="s">
        <v>496</v>
      </c>
      <c r="L159" s="53"/>
      <c r="M159" s="4"/>
      <c r="N159" s="4" t="s">
        <v>497</v>
      </c>
    </row>
    <row r="160" spans="2:14" s="50" customFormat="1" ht="15.6">
      <c r="B160" s="74" t="s">
        <v>23</v>
      </c>
      <c r="C160" s="50" t="s">
        <v>24</v>
      </c>
      <c r="I160" s="74">
        <v>31100000</v>
      </c>
      <c r="J160" s="50" t="s">
        <v>322</v>
      </c>
      <c r="K160" s="75" t="str">
        <f>CONCATENATE(I160," ",J160)</f>
        <v>31100000 Electric motors, generators and transformers</v>
      </c>
      <c r="L160" s="74">
        <v>26101100</v>
      </c>
      <c r="M160" s="50" t="s">
        <v>272</v>
      </c>
      <c r="N160" s="75" t="str">
        <f>CONCATENATE(L160," ",M160)</f>
        <v>26101100 Electric alternating current AC motors</v>
      </c>
    </row>
    <row r="161" spans="2:14" s="50" customFormat="1" ht="15.6">
      <c r="B161" s="74"/>
      <c r="I161" s="74">
        <v>35520000</v>
      </c>
      <c r="J161" s="50" t="s">
        <v>313</v>
      </c>
      <c r="K161" s="75" t="str">
        <f t="shared" ref="K161:K173" si="20">CONCATENATE(I161," ",J161)</f>
        <v>35520000 Parts of war ships</v>
      </c>
      <c r="L161" s="74">
        <v>26101200</v>
      </c>
      <c r="M161" s="50" t="s">
        <v>273</v>
      </c>
      <c r="N161" s="75" t="str">
        <f t="shared" ref="N161:N177" si="21">CONCATENATE(L161," ",M161)</f>
        <v>26101200 Electric direct current DC motors</v>
      </c>
    </row>
    <row r="162" spans="2:14" s="50" customFormat="1" ht="15.6">
      <c r="B162" s="74"/>
      <c r="I162" s="74">
        <v>44110000</v>
      </c>
      <c r="J162" s="50" t="s">
        <v>309</v>
      </c>
      <c r="K162" s="75" t="str">
        <f t="shared" si="20"/>
        <v>44110000 Construction materials</v>
      </c>
      <c r="L162" s="74">
        <v>26101300</v>
      </c>
      <c r="M162" s="50" t="s">
        <v>274</v>
      </c>
      <c r="N162" s="75" t="str">
        <f t="shared" si="21"/>
        <v>26101300 Non electric motors</v>
      </c>
    </row>
    <row r="163" spans="2:14" s="50" customFormat="1" ht="15.6">
      <c r="B163" s="74"/>
      <c r="I163" s="74">
        <v>44162000</v>
      </c>
      <c r="J163" s="76" t="s">
        <v>317</v>
      </c>
      <c r="K163" s="75" t="str">
        <f t="shared" si="20"/>
        <v>44162000 Piping</v>
      </c>
      <c r="L163" s="74">
        <v>26101500</v>
      </c>
      <c r="M163" s="50" t="s">
        <v>275</v>
      </c>
      <c r="N163" s="75" t="str">
        <f t="shared" si="21"/>
        <v>26101500 Engines</v>
      </c>
    </row>
    <row r="164" spans="2:14" s="50" customFormat="1" ht="15.6">
      <c r="B164" s="74"/>
      <c r="I164" s="74">
        <v>44316400</v>
      </c>
      <c r="J164" s="56" t="s">
        <v>226</v>
      </c>
      <c r="K164" s="75" t="str">
        <f t="shared" si="20"/>
        <v>44316400 Hardware</v>
      </c>
      <c r="L164" s="74">
        <v>30000000</v>
      </c>
      <c r="M164" s="50" t="s">
        <v>255</v>
      </c>
      <c r="N164" s="75" t="str">
        <f t="shared" si="21"/>
        <v>30000000 Structures and Building and Construction and Manufacturing Components and Supplies</v>
      </c>
    </row>
    <row r="165" spans="2:14" s="50" customFormat="1" ht="15.6">
      <c r="B165" s="74"/>
      <c r="I165" s="74">
        <v>45223100</v>
      </c>
      <c r="J165" s="50" t="s">
        <v>314</v>
      </c>
      <c r="K165" s="75" t="str">
        <f t="shared" si="20"/>
        <v>45223100 Assembly of metal structures</v>
      </c>
      <c r="L165" s="74">
        <v>31000000</v>
      </c>
      <c r="M165" s="50" t="s">
        <v>238</v>
      </c>
      <c r="N165" s="75" t="str">
        <f t="shared" si="21"/>
        <v>31000000 Manufacturing Components and Supplies</v>
      </c>
    </row>
    <row r="166" spans="2:14" s="50" customFormat="1" ht="15.6">
      <c r="B166" s="74"/>
      <c r="I166" s="74">
        <v>45223800</v>
      </c>
      <c r="J166" s="50" t="s">
        <v>262</v>
      </c>
      <c r="K166" s="75" t="str">
        <f t="shared" si="20"/>
        <v>45223800 Assembly and erection of prefabricated structures</v>
      </c>
      <c r="L166" s="74">
        <v>40170000</v>
      </c>
      <c r="M166" s="50" t="s">
        <v>235</v>
      </c>
      <c r="N166" s="75" t="str">
        <f t="shared" si="21"/>
        <v>40170000 Pipe piping and pipe fittings</v>
      </c>
    </row>
    <row r="167" spans="2:14" s="50" customFormat="1" ht="15.6">
      <c r="B167" s="74"/>
      <c r="I167" s="74">
        <v>45223820</v>
      </c>
      <c r="J167" s="76" t="s">
        <v>310</v>
      </c>
      <c r="K167" s="75" t="str">
        <f t="shared" si="20"/>
        <v>45223820 Prefabricated units and components</v>
      </c>
      <c r="L167" s="74">
        <v>43230000</v>
      </c>
      <c r="M167" s="50" t="s">
        <v>227</v>
      </c>
      <c r="N167" s="75" t="str">
        <f t="shared" si="21"/>
        <v>43230000 Software</v>
      </c>
    </row>
    <row r="168" spans="2:14" s="50" customFormat="1" ht="15.6">
      <c r="B168" s="74"/>
      <c r="I168" s="74">
        <v>48780000</v>
      </c>
      <c r="J168" s="50" t="s">
        <v>296</v>
      </c>
      <c r="K168" s="75" t="str">
        <f t="shared" si="20"/>
        <v>48780000 System, storage and content management software package</v>
      </c>
      <c r="L168" s="74">
        <v>73151501</v>
      </c>
      <c r="M168" s="50" t="s">
        <v>263</v>
      </c>
      <c r="N168" s="75" t="str">
        <f t="shared" si="21"/>
        <v>73151501 Assembly line work</v>
      </c>
    </row>
    <row r="169" spans="2:14" s="50" customFormat="1" ht="15.6">
      <c r="B169" s="74"/>
      <c r="I169" s="74">
        <v>71310000</v>
      </c>
      <c r="J169" s="50" t="s">
        <v>409</v>
      </c>
      <c r="K169" s="75" t="str">
        <f t="shared" si="20"/>
        <v>71310000 Consultative engineering and construction services</v>
      </c>
      <c r="L169" s="74">
        <v>73151502</v>
      </c>
      <c r="M169" s="50" t="s">
        <v>264</v>
      </c>
      <c r="N169" s="75" t="str">
        <f t="shared" si="21"/>
        <v>73151502 Joint sealing services</v>
      </c>
    </row>
    <row r="170" spans="2:14" s="50" customFormat="1" ht="15.6">
      <c r="B170" s="74"/>
      <c r="I170" s="74">
        <v>71320000</v>
      </c>
      <c r="J170" s="76" t="s">
        <v>410</v>
      </c>
      <c r="K170" s="75" t="str">
        <f t="shared" si="20"/>
        <v>71320000 Engineering design services</v>
      </c>
      <c r="L170" s="74">
        <v>73151503</v>
      </c>
      <c r="M170" s="50" t="s">
        <v>265</v>
      </c>
      <c r="N170" s="75" t="str">
        <f t="shared" si="21"/>
        <v>73151503 Original design and manufacturing service</v>
      </c>
    </row>
    <row r="171" spans="2:14" s="50" customFormat="1" ht="15.6">
      <c r="B171" s="74"/>
      <c r="I171" s="74">
        <v>71330000</v>
      </c>
      <c r="J171" s="76" t="s">
        <v>411</v>
      </c>
      <c r="K171" s="75" t="str">
        <f t="shared" si="20"/>
        <v>71330000 Miscellaneous engineering services</v>
      </c>
      <c r="L171" s="74">
        <v>73151504</v>
      </c>
      <c r="M171" s="50" t="s">
        <v>266</v>
      </c>
      <c r="N171" s="75" t="str">
        <f t="shared" si="21"/>
        <v>73151504 Electronics manufacturing service</v>
      </c>
    </row>
    <row r="172" spans="2:14" s="50" customFormat="1" ht="15.6">
      <c r="B172" s="74"/>
      <c r="I172" s="74">
        <v>71340000</v>
      </c>
      <c r="J172" s="77" t="s">
        <v>412</v>
      </c>
      <c r="K172" s="75" t="str">
        <f t="shared" si="20"/>
        <v>71340000 Integrated engineering services</v>
      </c>
      <c r="L172" s="74">
        <v>73151505</v>
      </c>
      <c r="M172" s="50" t="s">
        <v>267</v>
      </c>
      <c r="N172" s="75" t="str">
        <f t="shared" si="21"/>
        <v>73151505 Sequenced delivery service</v>
      </c>
    </row>
    <row r="173" spans="2:14" s="50" customFormat="1" ht="15.6">
      <c r="B173" s="74"/>
      <c r="I173" s="74">
        <v>71350000</v>
      </c>
      <c r="J173" s="76" t="s">
        <v>413</v>
      </c>
      <c r="K173" s="75" t="str">
        <f t="shared" si="20"/>
        <v>71350000 Engineering-related scientific and technical services</v>
      </c>
      <c r="L173" s="74">
        <v>73151506</v>
      </c>
      <c r="M173" s="50" t="s">
        <v>268</v>
      </c>
      <c r="N173" s="75" t="str">
        <f t="shared" si="21"/>
        <v>73151506 Final or sub-assembly service</v>
      </c>
    </row>
    <row r="174" spans="2:14" s="50" customFormat="1" ht="15.6">
      <c r="B174" s="74"/>
      <c r="I174" s="74"/>
      <c r="L174" s="74">
        <v>81101600</v>
      </c>
      <c r="M174" s="50" t="s">
        <v>224</v>
      </c>
      <c r="N174" s="75" t="str">
        <f t="shared" si="21"/>
        <v>81101600 Mechanical engineering</v>
      </c>
    </row>
    <row r="175" spans="2:14" s="50" customFormat="1" ht="15.6">
      <c r="B175" s="74"/>
      <c r="I175" s="74"/>
      <c r="J175" s="76"/>
      <c r="K175" s="76"/>
      <c r="L175" s="74">
        <v>81101700</v>
      </c>
      <c r="M175" s="50" t="s">
        <v>225</v>
      </c>
      <c r="N175" s="75" t="str">
        <f t="shared" si="21"/>
        <v>81101700 Electrical and electronic engineering</v>
      </c>
    </row>
    <row r="176" spans="2:14" s="50" customFormat="1" ht="15.6">
      <c r="B176" s="74"/>
      <c r="I176" s="74"/>
      <c r="L176" s="74">
        <v>81110000</v>
      </c>
      <c r="M176" s="50" t="s">
        <v>228</v>
      </c>
      <c r="N176" s="75" t="str">
        <f t="shared" si="21"/>
        <v>81110000 Computer services</v>
      </c>
    </row>
    <row r="177" spans="2:14" s="50" customFormat="1" ht="15.6">
      <c r="B177" s="74"/>
      <c r="I177" s="74"/>
      <c r="L177" s="74">
        <v>81111500</v>
      </c>
      <c r="M177" s="50" t="s">
        <v>415</v>
      </c>
      <c r="N177" s="75" t="str">
        <f t="shared" si="21"/>
        <v>81111500 Software or hardware engineering</v>
      </c>
    </row>
    <row r="178" spans="2:14" s="64" customFormat="1" ht="15.6">
      <c r="B178" s="84"/>
      <c r="C178" s="4"/>
      <c r="I178" s="53"/>
      <c r="J178" s="4"/>
      <c r="K178" s="4" t="s">
        <v>498</v>
      </c>
      <c r="L178" s="53"/>
      <c r="M178" s="4"/>
      <c r="N178" s="4" t="s">
        <v>499</v>
      </c>
    </row>
    <row r="179" spans="2:14" s="50" customFormat="1" ht="15.6">
      <c r="B179" s="74" t="s">
        <v>25</v>
      </c>
      <c r="C179" s="50" t="s">
        <v>1546</v>
      </c>
      <c r="D179" s="50" t="s">
        <v>0</v>
      </c>
      <c r="E179" s="50" t="s">
        <v>0</v>
      </c>
      <c r="F179" s="50" t="s">
        <v>0</v>
      </c>
      <c r="I179" s="81">
        <v>48120000</v>
      </c>
      <c r="J179" s="83" t="s">
        <v>1547</v>
      </c>
      <c r="K179" s="75" t="str">
        <f t="shared" ref="K179:K234" si="22">CONCATENATE(I179," ",J179)</f>
        <v>48120000 Flight control software package</v>
      </c>
      <c r="L179" s="196">
        <v>43232607</v>
      </c>
      <c r="M179" s="83" t="s">
        <v>1574</v>
      </c>
      <c r="N179" s="75" t="str">
        <f t="shared" ref="N179:N234" si="23">CONCATENATE(L179," ",M179)</f>
        <v>43232607 Flight control systems</v>
      </c>
    </row>
    <row r="180" spans="2:14" s="50" customFormat="1" ht="15.6">
      <c r="B180" s="74"/>
      <c r="I180" s="74"/>
      <c r="K180" s="75" t="str">
        <f t="shared" si="22"/>
        <v xml:space="preserve"> </v>
      </c>
      <c r="L180" s="81"/>
      <c r="M180" s="83"/>
      <c r="N180" s="75" t="str">
        <f t="shared" si="23"/>
        <v xml:space="preserve"> </v>
      </c>
    </row>
    <row r="181" spans="2:14" s="50" customFormat="1" ht="15.6">
      <c r="B181" s="74"/>
      <c r="I181" s="74"/>
      <c r="K181" s="75" t="str">
        <f t="shared" si="22"/>
        <v xml:space="preserve"> </v>
      </c>
      <c r="L181" s="81"/>
      <c r="M181" s="83"/>
      <c r="N181" s="75" t="str">
        <f t="shared" si="23"/>
        <v xml:space="preserve"> </v>
      </c>
    </row>
    <row r="182" spans="2:14" s="64" customFormat="1" ht="15.6">
      <c r="B182" s="84"/>
      <c r="C182" s="4"/>
      <c r="I182" s="53"/>
      <c r="J182" s="4"/>
      <c r="K182" s="4" t="s">
        <v>500</v>
      </c>
      <c r="L182" s="53"/>
      <c r="M182" s="4"/>
      <c r="N182" s="4" t="s">
        <v>501</v>
      </c>
    </row>
    <row r="183" spans="2:14" s="50" customFormat="1" ht="15.6">
      <c r="B183" s="74" t="s">
        <v>26</v>
      </c>
      <c r="C183" s="50" t="s">
        <v>27</v>
      </c>
      <c r="D183" s="50" t="s">
        <v>0</v>
      </c>
      <c r="E183" s="50" t="s">
        <v>0</v>
      </c>
      <c r="F183" s="50" t="s">
        <v>0</v>
      </c>
      <c r="I183" s="81">
        <v>31100000</v>
      </c>
      <c r="J183" s="83" t="s">
        <v>322</v>
      </c>
      <c r="K183" s="75" t="str">
        <f t="shared" si="22"/>
        <v>31100000 Electric motors, generators and transformers</v>
      </c>
      <c r="L183" s="74">
        <v>26101100</v>
      </c>
      <c r="M183" s="50" t="s">
        <v>272</v>
      </c>
      <c r="N183" s="75" t="str">
        <f t="shared" si="23"/>
        <v>26101100 Electric alternating current AC motors</v>
      </c>
    </row>
    <row r="184" spans="2:14" s="50" customFormat="1" ht="15.6">
      <c r="B184" s="74"/>
      <c r="I184" s="81">
        <v>42100000</v>
      </c>
      <c r="J184" s="83" t="s">
        <v>318</v>
      </c>
      <c r="K184" s="75" t="str">
        <f t="shared" si="22"/>
        <v>42100000 Machinery for the production and use of mechanical power</v>
      </c>
      <c r="L184" s="74">
        <v>26101200</v>
      </c>
      <c r="M184" s="50" t="s">
        <v>273</v>
      </c>
      <c r="N184" s="75" t="str">
        <f t="shared" si="23"/>
        <v>26101200 Electric direct current DC motors</v>
      </c>
    </row>
    <row r="185" spans="2:14" s="64" customFormat="1" ht="15.6">
      <c r="B185" s="84"/>
      <c r="C185" s="4"/>
      <c r="I185" s="53"/>
      <c r="J185" s="4"/>
      <c r="K185" s="4" t="s">
        <v>502</v>
      </c>
      <c r="L185" s="53"/>
      <c r="M185" s="4"/>
      <c r="N185" s="4" t="s">
        <v>503</v>
      </c>
    </row>
    <row r="186" spans="2:14" s="50" customFormat="1" ht="15.6">
      <c r="B186" s="74" t="s">
        <v>28</v>
      </c>
      <c r="C186" s="50" t="s">
        <v>1575</v>
      </c>
      <c r="I186" s="74">
        <v>34311000</v>
      </c>
      <c r="J186" s="50" t="s">
        <v>275</v>
      </c>
      <c r="K186" s="75" t="str">
        <f t="shared" si="22"/>
        <v>34311000 Engines</v>
      </c>
      <c r="L186" s="199">
        <v>271200</v>
      </c>
      <c r="M186" s="50" t="s">
        <v>1575</v>
      </c>
      <c r="N186" s="75" t="str">
        <f t="shared" si="23"/>
        <v>271200 Hydraulic machinery and equipment</v>
      </c>
    </row>
    <row r="187" spans="2:14" s="50" customFormat="1" ht="15.6">
      <c r="B187" s="74"/>
      <c r="I187" s="74">
        <v>42121000</v>
      </c>
      <c r="J187" s="76" t="s">
        <v>324</v>
      </c>
      <c r="K187" s="75" t="str">
        <f t="shared" si="22"/>
        <v>42121000 Hydraulic or pneumatic power engines and motors</v>
      </c>
      <c r="L187" s="74">
        <v>26101500</v>
      </c>
      <c r="M187" s="50" t="s">
        <v>275</v>
      </c>
      <c r="N187" s="75" t="str">
        <f t="shared" si="23"/>
        <v>26101500 Engines</v>
      </c>
    </row>
    <row r="188" spans="2:14" s="50" customFormat="1" ht="15.6">
      <c r="B188" s="74"/>
      <c r="I188" s="74">
        <v>42163000</v>
      </c>
      <c r="J188" s="76" t="s">
        <v>244</v>
      </c>
      <c r="K188" s="75" t="str">
        <f t="shared" si="22"/>
        <v>42163000 Steam generators</v>
      </c>
      <c r="L188" s="74"/>
      <c r="N188" s="75" t="str">
        <f t="shared" si="23"/>
        <v xml:space="preserve"> </v>
      </c>
    </row>
    <row r="189" spans="2:14" s="64" customFormat="1" ht="15.6">
      <c r="B189" s="84"/>
      <c r="C189" s="4"/>
      <c r="I189" s="53"/>
      <c r="J189" s="4"/>
      <c r="K189" s="4" t="s">
        <v>504</v>
      </c>
      <c r="L189" s="53"/>
      <c r="M189" s="4"/>
      <c r="N189" s="4" t="s">
        <v>505</v>
      </c>
    </row>
    <row r="190" spans="2:14" s="50" customFormat="1" ht="15.6">
      <c r="B190" s="74" t="s">
        <v>29</v>
      </c>
      <c r="C190" s="50" t="s">
        <v>30</v>
      </c>
      <c r="D190" s="50" t="s">
        <v>0</v>
      </c>
      <c r="E190" s="50" t="s">
        <v>0</v>
      </c>
      <c r="F190" s="50" t="s">
        <v>0</v>
      </c>
      <c r="I190" s="74">
        <v>71314100</v>
      </c>
      <c r="J190" s="50" t="s">
        <v>297</v>
      </c>
      <c r="K190" s="75" t="str">
        <f t="shared" si="22"/>
        <v>71314100 Electrical services</v>
      </c>
      <c r="L190" s="81">
        <v>39120000</v>
      </c>
      <c r="M190" s="83" t="s">
        <v>217</v>
      </c>
      <c r="N190" s="75" t="str">
        <f t="shared" si="23"/>
        <v>39120000 Electrical equipment and components and supplies</v>
      </c>
    </row>
    <row r="191" spans="2:14" s="64" customFormat="1" ht="15.6">
      <c r="B191" s="84"/>
      <c r="C191" s="4"/>
      <c r="I191" s="53"/>
      <c r="J191" s="4"/>
      <c r="K191" s="4" t="s">
        <v>506</v>
      </c>
      <c r="L191" s="53"/>
      <c r="M191" s="4"/>
      <c r="N191" s="4" t="s">
        <v>507</v>
      </c>
    </row>
    <row r="192" spans="2:14" s="50" customFormat="1" ht="15.6">
      <c r="B192" s="74" t="s">
        <v>31</v>
      </c>
      <c r="C192" s="50" t="s">
        <v>32</v>
      </c>
      <c r="I192" s="81">
        <v>31000000</v>
      </c>
      <c r="J192" s="83" t="s">
        <v>298</v>
      </c>
      <c r="K192" s="75" t="str">
        <f t="shared" si="22"/>
        <v>31000000 Electrical machinery, apparatus, equipment and consumables; lighting</v>
      </c>
      <c r="L192" s="81">
        <v>39100000</v>
      </c>
      <c r="M192" s="83" t="s">
        <v>237</v>
      </c>
      <c r="N192" s="75" t="str">
        <f t="shared" si="23"/>
        <v>39100000 Lamps and lightbulbs and lamp components</v>
      </c>
    </row>
    <row r="193" spans="2:14" s="64" customFormat="1" ht="15.6">
      <c r="B193" s="84"/>
      <c r="C193" s="4"/>
      <c r="I193" s="53"/>
      <c r="J193" s="4"/>
      <c r="K193" s="4" t="s">
        <v>508</v>
      </c>
      <c r="L193" s="53"/>
      <c r="M193" s="4"/>
      <c r="N193" s="4" t="s">
        <v>509</v>
      </c>
    </row>
    <row r="194" spans="2:14" s="50" customFormat="1" ht="15.6">
      <c r="B194" s="74" t="s">
        <v>33</v>
      </c>
      <c r="C194" s="50" t="s">
        <v>34</v>
      </c>
      <c r="I194" s="74"/>
      <c r="K194" s="75" t="str">
        <f t="shared" si="22"/>
        <v xml:space="preserve"> </v>
      </c>
      <c r="L194" s="74">
        <v>72151500</v>
      </c>
      <c r="M194" s="50" t="s">
        <v>220</v>
      </c>
      <c r="N194" s="75" t="str">
        <f t="shared" si="23"/>
        <v>72151500 Electrical system services</v>
      </c>
    </row>
    <row r="195" spans="2:14" s="64" customFormat="1" ht="15.6">
      <c r="B195" s="84"/>
      <c r="C195" s="4"/>
      <c r="I195" s="53"/>
      <c r="J195" s="4"/>
      <c r="K195" s="4" t="s">
        <v>510</v>
      </c>
      <c r="L195" s="53"/>
      <c r="M195" s="4"/>
      <c r="N195" s="4" t="s">
        <v>511</v>
      </c>
    </row>
    <row r="196" spans="2:14" s="50" customFormat="1" ht="15.6">
      <c r="B196" s="74" t="s">
        <v>35</v>
      </c>
      <c r="C196" s="50" t="s">
        <v>1577</v>
      </c>
      <c r="D196" s="50" t="s">
        <v>0</v>
      </c>
      <c r="E196" s="50" t="s">
        <v>0</v>
      </c>
      <c r="F196" s="50" t="s">
        <v>0</v>
      </c>
      <c r="I196" s="74"/>
      <c r="K196" s="75" t="str">
        <f t="shared" si="22"/>
        <v xml:space="preserve"> </v>
      </c>
      <c r="L196" s="199">
        <v>252022</v>
      </c>
      <c r="M196" s="50" t="s">
        <v>1576</v>
      </c>
      <c r="N196" s="75" t="str">
        <f t="shared" si="23"/>
        <v>252022 Aircraft landing and breaking systems</v>
      </c>
    </row>
    <row r="197" spans="2:14" s="64" customFormat="1" ht="15.6">
      <c r="B197" s="53"/>
      <c r="H197" s="4"/>
      <c r="I197" s="53"/>
      <c r="J197" s="4"/>
      <c r="K197" s="4" t="s">
        <v>512</v>
      </c>
      <c r="L197" s="53"/>
      <c r="M197" s="4"/>
      <c r="N197" s="4" t="s">
        <v>513</v>
      </c>
    </row>
    <row r="198" spans="2:14" s="49" customFormat="1" ht="15.6">
      <c r="B198" s="68" t="s">
        <v>36</v>
      </c>
      <c r="C198" s="49" t="s">
        <v>1436</v>
      </c>
      <c r="I198" s="68"/>
      <c r="K198" s="69" t="str">
        <f t="shared" si="22"/>
        <v xml:space="preserve"> </v>
      </c>
      <c r="L198" s="68">
        <v>81102301</v>
      </c>
      <c r="M198" s="49" t="s">
        <v>1559</v>
      </c>
      <c r="N198" s="69" t="str">
        <f t="shared" si="23"/>
        <v>81102301 Avionics design</v>
      </c>
    </row>
    <row r="199" spans="2:14" s="49" customFormat="1" ht="15.6">
      <c r="B199" s="68"/>
      <c r="I199" s="68"/>
      <c r="K199" s="69" t="str">
        <f t="shared" si="22"/>
        <v xml:space="preserve"> </v>
      </c>
      <c r="L199" s="68"/>
      <c r="N199" s="69" t="str">
        <f t="shared" si="23"/>
        <v xml:space="preserve"> </v>
      </c>
    </row>
    <row r="200" spans="2:14" s="49" customFormat="1" ht="15.6">
      <c r="B200" s="68"/>
      <c r="I200" s="68"/>
      <c r="K200" s="69" t="str">
        <f t="shared" si="22"/>
        <v xml:space="preserve"> </v>
      </c>
      <c r="L200" s="68"/>
      <c r="N200" s="69" t="str">
        <f t="shared" si="23"/>
        <v xml:space="preserve"> </v>
      </c>
    </row>
    <row r="201" spans="2:14" s="49" customFormat="1" ht="15.6">
      <c r="B201" s="68"/>
      <c r="I201" s="68"/>
      <c r="K201" s="69" t="str">
        <f t="shared" si="22"/>
        <v xml:space="preserve"> </v>
      </c>
      <c r="L201" s="68"/>
      <c r="N201" s="69" t="str">
        <f t="shared" si="23"/>
        <v xml:space="preserve"> </v>
      </c>
    </row>
    <row r="202" spans="2:14" s="49" customFormat="1" ht="15.6">
      <c r="B202" s="68"/>
      <c r="I202" s="68"/>
      <c r="K202" s="69" t="str">
        <f t="shared" si="22"/>
        <v xml:space="preserve"> </v>
      </c>
      <c r="L202" s="68"/>
      <c r="N202" s="69" t="str">
        <f t="shared" si="23"/>
        <v xml:space="preserve"> </v>
      </c>
    </row>
    <row r="203" spans="2:14" s="49" customFormat="1" ht="15.6">
      <c r="B203" s="68"/>
      <c r="I203" s="68"/>
      <c r="J203" s="60"/>
      <c r="K203" s="69" t="str">
        <f t="shared" si="22"/>
        <v xml:space="preserve"> </v>
      </c>
      <c r="L203" s="68"/>
      <c r="N203" s="69" t="str">
        <f t="shared" si="23"/>
        <v xml:space="preserve"> </v>
      </c>
    </row>
    <row r="204" spans="2:14" s="49" customFormat="1" ht="15.6">
      <c r="B204" s="68"/>
      <c r="I204" s="68"/>
      <c r="K204" s="69" t="str">
        <f t="shared" si="22"/>
        <v xml:space="preserve"> </v>
      </c>
      <c r="L204" s="68"/>
      <c r="N204" s="69" t="str">
        <f t="shared" si="23"/>
        <v xml:space="preserve"> </v>
      </c>
    </row>
    <row r="205" spans="2:14" s="49" customFormat="1" ht="15.6">
      <c r="B205" s="68"/>
      <c r="I205" s="68"/>
      <c r="K205" s="69" t="str">
        <f t="shared" si="22"/>
        <v xml:space="preserve"> </v>
      </c>
      <c r="L205" s="68"/>
      <c r="N205" s="69" t="str">
        <f t="shared" si="23"/>
        <v xml:space="preserve"> </v>
      </c>
    </row>
    <row r="206" spans="2:14" s="49" customFormat="1" ht="15.6">
      <c r="B206" s="68"/>
      <c r="I206" s="68"/>
      <c r="J206" s="60"/>
      <c r="K206" s="69" t="str">
        <f t="shared" si="22"/>
        <v xml:space="preserve"> </v>
      </c>
      <c r="L206" s="68"/>
      <c r="N206" s="69" t="str">
        <f t="shared" si="23"/>
        <v xml:space="preserve"> </v>
      </c>
    </row>
    <row r="207" spans="2:14" s="49" customFormat="1" ht="15.6">
      <c r="B207" s="68"/>
      <c r="I207" s="68"/>
      <c r="K207" s="69" t="str">
        <f t="shared" si="22"/>
        <v xml:space="preserve"> </v>
      </c>
      <c r="L207" s="68"/>
      <c r="N207" s="69" t="str">
        <f t="shared" si="23"/>
        <v xml:space="preserve"> </v>
      </c>
    </row>
    <row r="208" spans="2:14" s="49" customFormat="1" ht="15.6">
      <c r="B208" s="68"/>
      <c r="I208" s="68"/>
      <c r="K208" s="69" t="str">
        <f t="shared" si="22"/>
        <v xml:space="preserve"> </v>
      </c>
      <c r="L208" s="68"/>
      <c r="N208" s="69" t="str">
        <f t="shared" si="23"/>
        <v xml:space="preserve"> </v>
      </c>
    </row>
    <row r="209" spans="2:14" s="49" customFormat="1" ht="15.6">
      <c r="B209" s="68"/>
      <c r="I209" s="68"/>
      <c r="K209" s="69" t="str">
        <f t="shared" si="22"/>
        <v xml:space="preserve"> </v>
      </c>
      <c r="L209" s="68"/>
      <c r="N209" s="69" t="str">
        <f t="shared" si="23"/>
        <v xml:space="preserve"> </v>
      </c>
    </row>
    <row r="210" spans="2:14" s="49" customFormat="1" ht="15.6">
      <c r="B210" s="68"/>
      <c r="I210" s="68"/>
      <c r="K210" s="69" t="str">
        <f t="shared" si="22"/>
        <v xml:space="preserve"> </v>
      </c>
      <c r="L210" s="68"/>
      <c r="N210" s="69" t="str">
        <f t="shared" si="23"/>
        <v xml:space="preserve"> </v>
      </c>
    </row>
    <row r="211" spans="2:14" s="64" customFormat="1" ht="15.6">
      <c r="B211" s="53"/>
      <c r="H211" s="4"/>
      <c r="I211" s="53"/>
      <c r="J211" s="4"/>
      <c r="K211" s="4" t="s">
        <v>514</v>
      </c>
      <c r="L211" s="53"/>
      <c r="M211" s="4"/>
      <c r="N211" s="4" t="s">
        <v>515</v>
      </c>
    </row>
    <row r="212" spans="2:14" s="50" customFormat="1" ht="15.6">
      <c r="B212" s="74" t="s">
        <v>37</v>
      </c>
      <c r="C212" s="50" t="s">
        <v>38</v>
      </c>
      <c r="E212" s="50" t="s">
        <v>0</v>
      </c>
      <c r="F212" s="50" t="s">
        <v>0</v>
      </c>
      <c r="I212" s="74">
        <v>35520000</v>
      </c>
      <c r="J212" s="50" t="s">
        <v>313</v>
      </c>
      <c r="K212" s="75" t="str">
        <f t="shared" si="22"/>
        <v>35520000 Parts of war ships</v>
      </c>
      <c r="L212" s="74">
        <v>30000000</v>
      </c>
      <c r="M212" s="50" t="s">
        <v>255</v>
      </c>
      <c r="N212" s="75" t="str">
        <f t="shared" si="23"/>
        <v>30000000 Structures and Building and Construction and Manufacturing Components and Supplies</v>
      </c>
    </row>
    <row r="213" spans="2:14" s="50" customFormat="1" ht="15.6">
      <c r="B213" s="74"/>
      <c r="I213" s="74">
        <v>44110000</v>
      </c>
      <c r="J213" s="50" t="s">
        <v>309</v>
      </c>
      <c r="K213" s="75" t="str">
        <f t="shared" si="22"/>
        <v>44110000 Construction materials</v>
      </c>
      <c r="L213" s="74">
        <v>31000000</v>
      </c>
      <c r="M213" s="50" t="s">
        <v>238</v>
      </c>
      <c r="N213" s="75" t="str">
        <f t="shared" si="23"/>
        <v>31000000 Manufacturing Components and Supplies</v>
      </c>
    </row>
    <row r="214" spans="2:14" s="50" customFormat="1" ht="15.6">
      <c r="B214" s="74"/>
      <c r="I214" s="74">
        <v>44162000</v>
      </c>
      <c r="J214" s="76" t="s">
        <v>317</v>
      </c>
      <c r="K214" s="75" t="str">
        <f t="shared" si="22"/>
        <v>44162000 Piping</v>
      </c>
      <c r="L214" s="74">
        <v>40170000</v>
      </c>
      <c r="M214" s="50" t="s">
        <v>235</v>
      </c>
      <c r="N214" s="75" t="str">
        <f t="shared" si="23"/>
        <v>40170000 Pipe piping and pipe fittings</v>
      </c>
    </row>
    <row r="215" spans="2:14" s="50" customFormat="1" ht="15.6">
      <c r="B215" s="74"/>
      <c r="I215" s="74">
        <v>44316400</v>
      </c>
      <c r="J215" s="56" t="s">
        <v>226</v>
      </c>
      <c r="K215" s="75" t="str">
        <f t="shared" si="22"/>
        <v>44316400 Hardware</v>
      </c>
      <c r="L215" s="74">
        <v>43230000</v>
      </c>
      <c r="M215" s="50" t="s">
        <v>227</v>
      </c>
      <c r="N215" s="75" t="str">
        <f t="shared" si="23"/>
        <v>43230000 Software</v>
      </c>
    </row>
    <row r="216" spans="2:14" s="50" customFormat="1" ht="15.6">
      <c r="B216" s="74"/>
      <c r="I216" s="74">
        <v>45223100</v>
      </c>
      <c r="J216" s="50" t="s">
        <v>314</v>
      </c>
      <c r="K216" s="75" t="str">
        <f t="shared" si="22"/>
        <v>45223100 Assembly of metal structures</v>
      </c>
      <c r="L216" s="74">
        <v>73151501</v>
      </c>
      <c r="M216" s="50" t="s">
        <v>263</v>
      </c>
      <c r="N216" s="75" t="str">
        <f t="shared" si="23"/>
        <v>73151501 Assembly line work</v>
      </c>
    </row>
    <row r="217" spans="2:14" s="50" customFormat="1" ht="15.6">
      <c r="B217" s="74"/>
      <c r="I217" s="74">
        <v>45223800</v>
      </c>
      <c r="J217" s="50" t="s">
        <v>262</v>
      </c>
      <c r="K217" s="75" t="str">
        <f t="shared" si="22"/>
        <v>45223800 Assembly and erection of prefabricated structures</v>
      </c>
      <c r="L217" s="74">
        <v>73151502</v>
      </c>
      <c r="M217" s="50" t="s">
        <v>264</v>
      </c>
      <c r="N217" s="75" t="str">
        <f t="shared" si="23"/>
        <v>73151502 Joint sealing services</v>
      </c>
    </row>
    <row r="218" spans="2:14" s="50" customFormat="1" ht="15.6">
      <c r="B218" s="74"/>
      <c r="I218" s="74">
        <v>45223820</v>
      </c>
      <c r="J218" s="76" t="s">
        <v>310</v>
      </c>
      <c r="K218" s="75" t="str">
        <f t="shared" si="22"/>
        <v>45223820 Prefabricated units and components</v>
      </c>
      <c r="L218" s="74">
        <v>73151503</v>
      </c>
      <c r="M218" s="50" t="s">
        <v>265</v>
      </c>
      <c r="N218" s="75" t="str">
        <f t="shared" si="23"/>
        <v>73151503 Original design and manufacturing service</v>
      </c>
    </row>
    <row r="219" spans="2:14" s="50" customFormat="1" ht="15.6">
      <c r="B219" s="74"/>
      <c r="I219" s="74">
        <v>48780000</v>
      </c>
      <c r="J219" s="50" t="s">
        <v>296</v>
      </c>
      <c r="K219" s="75" t="str">
        <f t="shared" si="22"/>
        <v>48780000 System, storage and content management software package</v>
      </c>
      <c r="L219" s="74">
        <v>73151504</v>
      </c>
      <c r="M219" s="50" t="s">
        <v>266</v>
      </c>
      <c r="N219" s="75" t="str">
        <f t="shared" si="23"/>
        <v>73151504 Electronics manufacturing service</v>
      </c>
    </row>
    <row r="220" spans="2:14" s="50" customFormat="1" ht="15.6">
      <c r="B220" s="74"/>
      <c r="I220" s="74">
        <v>71310000</v>
      </c>
      <c r="J220" s="50" t="s">
        <v>409</v>
      </c>
      <c r="K220" s="75" t="str">
        <f t="shared" si="22"/>
        <v>71310000 Consultative engineering and construction services</v>
      </c>
      <c r="L220" s="74">
        <v>73151505</v>
      </c>
      <c r="M220" s="50" t="s">
        <v>267</v>
      </c>
      <c r="N220" s="75" t="str">
        <f t="shared" si="23"/>
        <v>73151505 Sequenced delivery service</v>
      </c>
    </row>
    <row r="221" spans="2:14" s="50" customFormat="1" ht="15.6">
      <c r="B221" s="74"/>
      <c r="I221" s="74">
        <v>71320000</v>
      </c>
      <c r="J221" s="76" t="s">
        <v>410</v>
      </c>
      <c r="K221" s="75" t="str">
        <f t="shared" si="22"/>
        <v>71320000 Engineering design services</v>
      </c>
      <c r="L221" s="74">
        <v>73151506</v>
      </c>
      <c r="M221" s="50" t="s">
        <v>268</v>
      </c>
      <c r="N221" s="75" t="str">
        <f t="shared" si="23"/>
        <v>73151506 Final or sub-assembly service</v>
      </c>
    </row>
    <row r="222" spans="2:14" s="50" customFormat="1" ht="15.6">
      <c r="B222" s="74"/>
      <c r="I222" s="74">
        <v>71330000</v>
      </c>
      <c r="J222" s="76" t="s">
        <v>411</v>
      </c>
      <c r="K222" s="75" t="str">
        <f t="shared" si="22"/>
        <v>71330000 Miscellaneous engineering services</v>
      </c>
      <c r="L222" s="74">
        <v>81101600</v>
      </c>
      <c r="M222" s="50" t="s">
        <v>224</v>
      </c>
      <c r="N222" s="75" t="str">
        <f t="shared" si="23"/>
        <v>81101600 Mechanical engineering</v>
      </c>
    </row>
    <row r="223" spans="2:14" s="50" customFormat="1" ht="15.6">
      <c r="B223" s="74"/>
      <c r="I223" s="74">
        <v>71340000</v>
      </c>
      <c r="J223" s="77" t="s">
        <v>412</v>
      </c>
      <c r="K223" s="75" t="str">
        <f t="shared" si="22"/>
        <v>71340000 Integrated engineering services</v>
      </c>
      <c r="L223" s="74">
        <v>81101700</v>
      </c>
      <c r="M223" s="50" t="s">
        <v>225</v>
      </c>
      <c r="N223" s="75" t="str">
        <f t="shared" si="23"/>
        <v>81101700 Electrical and electronic engineering</v>
      </c>
    </row>
    <row r="224" spans="2:14" s="50" customFormat="1" ht="15.6">
      <c r="B224" s="74"/>
      <c r="I224" s="74">
        <v>71350000</v>
      </c>
      <c r="J224" s="76" t="s">
        <v>413</v>
      </c>
      <c r="K224" s="75" t="str">
        <f t="shared" si="22"/>
        <v>71350000 Engineering-related scientific and technical services</v>
      </c>
      <c r="L224" s="74">
        <v>81110000</v>
      </c>
      <c r="M224" s="50" t="s">
        <v>228</v>
      </c>
      <c r="N224" s="75" t="str">
        <f t="shared" si="23"/>
        <v>81110000 Computer services</v>
      </c>
    </row>
    <row r="225" spans="2:20" s="64" customFormat="1" ht="15.6">
      <c r="B225" s="84"/>
      <c r="C225" s="4"/>
      <c r="I225" s="53"/>
      <c r="J225" s="4"/>
      <c r="K225" s="4" t="s">
        <v>516</v>
      </c>
      <c r="L225" s="53"/>
      <c r="M225" s="4"/>
      <c r="N225" s="4" t="s">
        <v>517</v>
      </c>
    </row>
    <row r="226" spans="2:20" s="50" customFormat="1" ht="15.6">
      <c r="B226" s="74" t="s">
        <v>39</v>
      </c>
      <c r="C226" s="50" t="s">
        <v>40</v>
      </c>
      <c r="E226" s="50" t="s">
        <v>0</v>
      </c>
      <c r="F226" s="50" t="s">
        <v>0</v>
      </c>
      <c r="I226" s="74">
        <v>34933000</v>
      </c>
      <c r="J226" s="50" t="s">
        <v>325</v>
      </c>
      <c r="K226" s="75" t="str">
        <f t="shared" si="22"/>
        <v>34933000 Navigation equipment</v>
      </c>
      <c r="L226" s="196">
        <v>41112900</v>
      </c>
      <c r="M226" s="50" t="s">
        <v>1580</v>
      </c>
      <c r="N226" s="75" t="str">
        <f t="shared" si="23"/>
        <v xml:space="preserve">41112900 Navigational systems </v>
      </c>
    </row>
    <row r="227" spans="2:20" s="50" customFormat="1" ht="15.6">
      <c r="B227" s="74"/>
      <c r="I227" s="74"/>
      <c r="K227" s="75" t="str">
        <f t="shared" si="22"/>
        <v xml:space="preserve"> </v>
      </c>
      <c r="L227" s="74"/>
      <c r="N227" s="75" t="str">
        <f t="shared" si="23"/>
        <v xml:space="preserve"> </v>
      </c>
    </row>
    <row r="228" spans="2:20" s="64" customFormat="1" ht="15.6">
      <c r="B228" s="84"/>
      <c r="C228" s="4"/>
      <c r="I228" s="53"/>
      <c r="J228" s="4"/>
      <c r="K228" s="4" t="s">
        <v>518</v>
      </c>
      <c r="L228" s="53"/>
      <c r="M228" s="4"/>
      <c r="N228" s="4" t="s">
        <v>519</v>
      </c>
    </row>
    <row r="229" spans="2:20" s="50" customFormat="1" ht="15.6">
      <c r="B229" s="74" t="s">
        <v>41</v>
      </c>
      <c r="C229" s="50" t="s">
        <v>42</v>
      </c>
      <c r="E229" s="50" t="s">
        <v>0</v>
      </c>
      <c r="F229" s="50" t="s">
        <v>0</v>
      </c>
      <c r="I229" s="74">
        <v>32500000</v>
      </c>
      <c r="J229" s="50" t="s">
        <v>326</v>
      </c>
      <c r="K229" s="75" t="str">
        <f t="shared" si="22"/>
        <v>32500000 Telecommunications equipment and supplies</v>
      </c>
      <c r="L229" s="74">
        <v>43191500</v>
      </c>
      <c r="M229" s="50" t="s">
        <v>401</v>
      </c>
      <c r="N229" s="75" t="str">
        <f t="shared" si="23"/>
        <v>43191500 Personal communication devices</v>
      </c>
      <c r="O229" s="56"/>
    </row>
    <row r="230" spans="2:20" s="64" customFormat="1" ht="15.6">
      <c r="B230" s="84"/>
      <c r="C230" s="4"/>
      <c r="I230" s="53"/>
      <c r="J230" s="4"/>
      <c r="K230" s="4" t="s">
        <v>676</v>
      </c>
      <c r="L230" s="53"/>
      <c r="M230" s="4"/>
      <c r="N230" s="4" t="s">
        <v>677</v>
      </c>
    </row>
    <row r="231" spans="2:20" s="50" customFormat="1" ht="15.6">
      <c r="B231" s="74" t="s">
        <v>43</v>
      </c>
      <c r="C231" s="50" t="s">
        <v>44</v>
      </c>
      <c r="E231" s="50" t="s">
        <v>0</v>
      </c>
      <c r="F231" s="50" t="s">
        <v>0</v>
      </c>
      <c r="I231" s="74"/>
      <c r="K231" s="75" t="str">
        <f t="shared" si="22"/>
        <v xml:space="preserve"> </v>
      </c>
      <c r="L231" s="74">
        <v>41111900</v>
      </c>
      <c r="M231" s="50" t="s">
        <v>280</v>
      </c>
      <c r="N231" s="75" t="str">
        <f t="shared" si="23"/>
        <v xml:space="preserve">41111900 Indicating and recording instruments </v>
      </c>
      <c r="T231" s="86" t="s">
        <v>216</v>
      </c>
    </row>
    <row r="232" spans="2:20" s="50" customFormat="1" ht="15.6">
      <c r="B232" s="74"/>
      <c r="C232" s="3"/>
      <c r="I232" s="54"/>
      <c r="J232" s="3"/>
      <c r="K232" s="75" t="str">
        <f t="shared" si="22"/>
        <v xml:space="preserve"> </v>
      </c>
      <c r="L232" s="74">
        <v>39121100</v>
      </c>
      <c r="M232" s="50" t="s">
        <v>219</v>
      </c>
      <c r="N232" s="75" t="str">
        <f t="shared" si="23"/>
        <v>39121100 Distribution and control centers and accessories</v>
      </c>
    </row>
    <row r="233" spans="2:20" s="64" customFormat="1" ht="15.6">
      <c r="B233" s="84"/>
      <c r="C233" s="4"/>
      <c r="I233" s="53"/>
      <c r="J233" s="4"/>
      <c r="K233" s="4" t="s">
        <v>520</v>
      </c>
      <c r="L233" s="53"/>
      <c r="M233" s="4"/>
      <c r="N233" s="4" t="s">
        <v>521</v>
      </c>
    </row>
    <row r="234" spans="2:20" s="50" customFormat="1" ht="15.6">
      <c r="B234" s="74" t="s">
        <v>45</v>
      </c>
      <c r="C234" s="50" t="s">
        <v>46</v>
      </c>
      <c r="I234" s="74">
        <v>35300000</v>
      </c>
      <c r="J234" s="50" t="s">
        <v>327</v>
      </c>
      <c r="K234" s="75" t="str">
        <f t="shared" si="22"/>
        <v>35300000 Weapons, ammunition and associated parts</v>
      </c>
      <c r="L234" s="74">
        <v>46111000</v>
      </c>
      <c r="M234" s="50" t="s">
        <v>424</v>
      </c>
      <c r="N234" s="75" t="str">
        <f t="shared" si="23"/>
        <v>46111000 Conventional weapons</v>
      </c>
    </row>
    <row r="235" spans="2:20" s="64" customFormat="1" ht="15.6">
      <c r="B235" s="84"/>
      <c r="C235" s="4"/>
      <c r="I235" s="53"/>
      <c r="J235" s="4"/>
      <c r="K235" s="4" t="s">
        <v>522</v>
      </c>
      <c r="L235" s="53"/>
      <c r="M235" s="4"/>
      <c r="N235" s="4" t="s">
        <v>523</v>
      </c>
    </row>
    <row r="236" spans="2:20" s="50" customFormat="1">
      <c r="B236" s="74" t="s">
        <v>47</v>
      </c>
      <c r="C236" s="50" t="s">
        <v>48</v>
      </c>
      <c r="I236" s="74"/>
      <c r="L236" s="74"/>
    </row>
    <row r="237" spans="2:20" s="64" customFormat="1" ht="15.6">
      <c r="B237" s="84"/>
      <c r="C237" s="4"/>
      <c r="I237" s="53"/>
      <c r="J237" s="4"/>
      <c r="K237" s="4" t="s">
        <v>524</v>
      </c>
      <c r="L237" s="53"/>
      <c r="M237" s="4"/>
      <c r="N237" s="4" t="s">
        <v>525</v>
      </c>
    </row>
    <row r="238" spans="2:20" s="50" customFormat="1" ht="15.6">
      <c r="B238" s="74" t="s">
        <v>49</v>
      </c>
      <c r="C238" s="50" t="s">
        <v>50</v>
      </c>
      <c r="I238" s="74">
        <v>32210000</v>
      </c>
      <c r="J238" s="50" t="s">
        <v>328</v>
      </c>
      <c r="K238" s="75" t="str">
        <f t="shared" ref="K238" si="24">CONCATENATE(I238," ",J238)</f>
        <v>32210000 Broadcasting equipment</v>
      </c>
      <c r="L238" s="74">
        <v>46171600</v>
      </c>
      <c r="M238" s="50" t="s">
        <v>242</v>
      </c>
      <c r="N238" s="75" t="str">
        <f t="shared" ref="N238" si="25">CONCATENATE(L238," ",M238)</f>
        <v>46171600 Surveillance and detection equipment</v>
      </c>
    </row>
    <row r="239" spans="2:20" s="64" customFormat="1" ht="15.6">
      <c r="B239" s="84"/>
      <c r="C239" s="4"/>
      <c r="I239" s="53"/>
      <c r="J239" s="4"/>
      <c r="K239" s="4" t="s">
        <v>526</v>
      </c>
      <c r="L239" s="53"/>
      <c r="M239" s="4"/>
      <c r="N239" s="4" t="s">
        <v>527</v>
      </c>
    </row>
    <row r="240" spans="2:20" s="50" customFormat="1" ht="15.6">
      <c r="B240" s="74" t="s">
        <v>51</v>
      </c>
      <c r="C240" s="50" t="s">
        <v>1549</v>
      </c>
      <c r="I240" s="74">
        <v>35720000</v>
      </c>
      <c r="J240" s="50" t="s">
        <v>1550</v>
      </c>
      <c r="K240" s="75" t="str">
        <f t="shared" ref="K240" si="26">CONCATENATE(I240," ",J240)</f>
        <v>35720000 Intelligence, Surveillance, Target Acquisition and Reconnaissance</v>
      </c>
      <c r="L240" s="74">
        <v>46171600</v>
      </c>
      <c r="M240" s="50" t="s">
        <v>242</v>
      </c>
      <c r="N240" s="75" t="str">
        <f t="shared" ref="N240" si="27">CONCATENATE(L240," ",M240)</f>
        <v>46171600 Surveillance and detection equipment</v>
      </c>
    </row>
    <row r="241" spans="2:14" s="64" customFormat="1" ht="15.6">
      <c r="B241" s="84"/>
      <c r="C241" s="4"/>
      <c r="I241" s="53"/>
      <c r="J241" s="4"/>
      <c r="K241" s="4" t="s">
        <v>528</v>
      </c>
      <c r="L241" s="53"/>
      <c r="M241" s="4"/>
      <c r="N241" s="4" t="s">
        <v>529</v>
      </c>
    </row>
    <row r="242" spans="2:14" s="50" customFormat="1" ht="15.6">
      <c r="B242" s="74" t="s">
        <v>52</v>
      </c>
      <c r="C242" s="50" t="s">
        <v>1548</v>
      </c>
      <c r="I242" s="74">
        <v>48120000</v>
      </c>
      <c r="J242" s="50" t="s">
        <v>1547</v>
      </c>
      <c r="K242" s="75" t="str">
        <f t="shared" ref="K242:K243" si="28">CONCATENATE(I242," ",J242)</f>
        <v>48120000 Flight control software package</v>
      </c>
      <c r="L242" s="196">
        <v>43232607</v>
      </c>
      <c r="M242" s="50" t="s">
        <v>1579</v>
      </c>
      <c r="N242" s="75" t="str">
        <f t="shared" ref="N242:N243" si="29">CONCATENATE(L242," ",M242)</f>
        <v>43232607 Flight control software</v>
      </c>
    </row>
    <row r="243" spans="2:14" s="50" customFormat="1" ht="15.6">
      <c r="B243" s="74"/>
      <c r="I243" s="74"/>
      <c r="K243" s="75" t="str">
        <f t="shared" si="28"/>
        <v xml:space="preserve"> </v>
      </c>
      <c r="L243" s="74"/>
      <c r="N243" s="75" t="str">
        <f t="shared" si="29"/>
        <v xml:space="preserve"> </v>
      </c>
    </row>
    <row r="244" spans="2:14" s="64" customFormat="1" ht="15.6">
      <c r="B244" s="53"/>
      <c r="H244" s="4"/>
      <c r="I244" s="53"/>
      <c r="J244" s="4"/>
      <c r="K244" s="4" t="s">
        <v>530</v>
      </c>
      <c r="L244" s="53"/>
      <c r="M244" s="4"/>
      <c r="N244" s="4" t="s">
        <v>531</v>
      </c>
    </row>
    <row r="245" spans="2:14" s="49" customFormat="1" ht="15.6">
      <c r="B245" s="68" t="s">
        <v>53</v>
      </c>
      <c r="C245" s="49" t="s">
        <v>54</v>
      </c>
      <c r="I245" s="68">
        <v>31100000</v>
      </c>
      <c r="J245" s="60" t="s">
        <v>322</v>
      </c>
      <c r="K245" s="69" t="str">
        <f t="shared" ref="K245:K258" si="30">CONCATENATE(I245," ",J245)</f>
        <v>31100000 Electric motors, generators and transformers</v>
      </c>
      <c r="L245" s="68">
        <v>25110000</v>
      </c>
      <c r="M245" s="49" t="s">
        <v>269</v>
      </c>
      <c r="N245" s="69" t="str">
        <f t="shared" ref="N245:N258" si="31">CONCATENATE(L245," ",M245)</f>
        <v>25110000 Marine transport</v>
      </c>
    </row>
    <row r="246" spans="2:14" s="49" customFormat="1" ht="15.6">
      <c r="B246" s="68"/>
      <c r="I246" s="68">
        <v>33100000</v>
      </c>
      <c r="J246" s="60" t="s">
        <v>444</v>
      </c>
      <c r="K246" s="69" t="str">
        <f t="shared" si="30"/>
        <v>33100000 Medical equipment</v>
      </c>
      <c r="L246" s="68">
        <v>25170000</v>
      </c>
      <c r="M246" s="49" t="s">
        <v>397</v>
      </c>
      <c r="N246" s="69" t="str">
        <f t="shared" si="31"/>
        <v>25170000 Transportation components and systems</v>
      </c>
    </row>
    <row r="247" spans="2:14" s="49" customFormat="1" ht="15.6">
      <c r="B247" s="68"/>
      <c r="I247" s="68">
        <v>34300000</v>
      </c>
      <c r="J247" s="60" t="s">
        <v>396</v>
      </c>
      <c r="K247" s="69" t="str">
        <f t="shared" si="30"/>
        <v>34300000 Parts and accessories for vehicles and their engines</v>
      </c>
      <c r="L247" s="68">
        <v>26110000</v>
      </c>
      <c r="M247" s="49" t="s">
        <v>236</v>
      </c>
      <c r="N247" s="69" t="str">
        <f t="shared" si="31"/>
        <v>26110000 Batteries and generators and kinetic power transmission</v>
      </c>
    </row>
    <row r="248" spans="2:14" s="49" customFormat="1" ht="15.6">
      <c r="B248" s="68"/>
      <c r="I248" s="68">
        <v>35500000</v>
      </c>
      <c r="J248" s="60" t="s">
        <v>358</v>
      </c>
      <c r="K248" s="69" t="str">
        <f t="shared" si="30"/>
        <v>35500000 Warships and associated parts</v>
      </c>
      <c r="L248" s="68">
        <v>30000000</v>
      </c>
      <c r="M248" s="49" t="s">
        <v>255</v>
      </c>
      <c r="N248" s="69" t="str">
        <f t="shared" si="31"/>
        <v>30000000 Structures and Building and Construction and Manufacturing Components and Supplies</v>
      </c>
    </row>
    <row r="249" spans="2:14" s="49" customFormat="1" ht="15.6">
      <c r="B249" s="68"/>
      <c r="I249" s="68">
        <v>39700000</v>
      </c>
      <c r="J249" s="60" t="s">
        <v>418</v>
      </c>
      <c r="K249" s="69" t="str">
        <f t="shared" si="30"/>
        <v>39700000 Domestic appliances</v>
      </c>
      <c r="L249" s="68">
        <v>31000000</v>
      </c>
      <c r="M249" s="49" t="s">
        <v>238</v>
      </c>
      <c r="N249" s="69" t="str">
        <f t="shared" si="31"/>
        <v>31000000 Manufacturing Components and Supplies</v>
      </c>
    </row>
    <row r="250" spans="2:14" s="49" customFormat="1" ht="15.6">
      <c r="B250" s="68"/>
      <c r="I250" s="68">
        <v>42100000</v>
      </c>
      <c r="J250" s="60" t="s">
        <v>318</v>
      </c>
      <c r="K250" s="69" t="str">
        <f t="shared" si="30"/>
        <v>42100000 Machinery for the production and use of mechanical power</v>
      </c>
      <c r="L250" s="68">
        <v>40000000</v>
      </c>
      <c r="M250" s="49" t="s">
        <v>276</v>
      </c>
      <c r="N250" s="69" t="str">
        <f t="shared" si="31"/>
        <v>40000000 Distribution and Conditioning Systems and Equipment and Components</v>
      </c>
    </row>
    <row r="251" spans="2:14" s="49" customFormat="1" ht="15.6">
      <c r="B251" s="68"/>
      <c r="I251" s="68">
        <v>42500000</v>
      </c>
      <c r="J251" s="60" t="s">
        <v>330</v>
      </c>
      <c r="K251" s="69" t="str">
        <f t="shared" si="30"/>
        <v>42500000 Cooling and ventilation equipment</v>
      </c>
      <c r="L251" s="68">
        <v>42270000</v>
      </c>
      <c r="M251" s="49" t="s">
        <v>243</v>
      </c>
      <c r="N251" s="69" t="str">
        <f t="shared" si="31"/>
        <v>42270000 Respiratory and anesthesia and resuscitation products</v>
      </c>
    </row>
    <row r="252" spans="2:14" s="49" customFormat="1" ht="15.6">
      <c r="B252" s="68"/>
      <c r="I252" s="68">
        <v>44100000</v>
      </c>
      <c r="J252" s="60" t="s">
        <v>389</v>
      </c>
      <c r="K252" s="69" t="str">
        <f t="shared" si="30"/>
        <v>44100000 Construction materials and associated items</v>
      </c>
      <c r="L252" s="68">
        <v>43230000</v>
      </c>
      <c r="M252" s="49" t="s">
        <v>227</v>
      </c>
      <c r="N252" s="69" t="str">
        <f t="shared" si="31"/>
        <v>43230000 Software</v>
      </c>
    </row>
    <row r="253" spans="2:14" s="49" customFormat="1" ht="15.6">
      <c r="B253" s="68"/>
      <c r="I253" s="68">
        <v>44300000</v>
      </c>
      <c r="J253" s="49" t="s">
        <v>408</v>
      </c>
      <c r="K253" s="69" t="str">
        <f t="shared" si="30"/>
        <v>44300000 Cable, wire and related products</v>
      </c>
      <c r="L253" s="68">
        <v>46180000</v>
      </c>
      <c r="M253" s="49" t="s">
        <v>416</v>
      </c>
      <c r="N253" s="69" t="str">
        <f t="shared" si="31"/>
        <v>46180000 Personal safety and protection</v>
      </c>
    </row>
    <row r="254" spans="2:14" s="49" customFormat="1" ht="15.6">
      <c r="B254" s="68"/>
      <c r="I254" s="68">
        <v>45200000</v>
      </c>
      <c r="J254" s="49" t="s">
        <v>361</v>
      </c>
      <c r="K254" s="69" t="str">
        <f t="shared" si="30"/>
        <v>45200000 Works for complete or part construction and civil engineering work</v>
      </c>
      <c r="L254" s="68">
        <v>72150000</v>
      </c>
      <c r="M254" s="49" t="s">
        <v>229</v>
      </c>
      <c r="N254" s="69" t="str">
        <f t="shared" si="31"/>
        <v>72150000 Specialized trade construction and maintenance services</v>
      </c>
    </row>
    <row r="255" spans="2:14" s="49" customFormat="1" ht="15.6">
      <c r="B255" s="68"/>
      <c r="I255" s="68">
        <v>45300000</v>
      </c>
      <c r="J255" s="60" t="s">
        <v>362</v>
      </c>
      <c r="K255" s="69" t="str">
        <f t="shared" si="30"/>
        <v>45300000 Building installation work</v>
      </c>
      <c r="L255" s="68">
        <v>73150000</v>
      </c>
      <c r="M255" s="49" t="s">
        <v>414</v>
      </c>
      <c r="N255" s="69" t="str">
        <f t="shared" si="31"/>
        <v>73150000 Manufacturing support services</v>
      </c>
    </row>
    <row r="256" spans="2:14" s="49" customFormat="1" ht="15.6">
      <c r="B256" s="68"/>
      <c r="I256" s="68">
        <v>48700000</v>
      </c>
      <c r="J256" s="49" t="s">
        <v>368</v>
      </c>
      <c r="K256" s="69" t="str">
        <f t="shared" si="30"/>
        <v>48700000 Software package utilities</v>
      </c>
      <c r="L256" s="68">
        <v>76120000</v>
      </c>
      <c r="M256" s="49" t="s">
        <v>283</v>
      </c>
      <c r="N256" s="69" t="str">
        <f t="shared" si="31"/>
        <v>76120000 Refuse disposal and treatment</v>
      </c>
    </row>
    <row r="257" spans="2:14" s="49" customFormat="1" ht="15.6">
      <c r="B257" s="68"/>
      <c r="I257" s="68">
        <v>71300000</v>
      </c>
      <c r="J257" s="49" t="s">
        <v>308</v>
      </c>
      <c r="K257" s="69" t="str">
        <f t="shared" si="30"/>
        <v>71300000 Engineering services</v>
      </c>
      <c r="L257" s="68">
        <v>81100000</v>
      </c>
      <c r="M257" s="49" t="s">
        <v>254</v>
      </c>
      <c r="N257" s="69" t="str">
        <f t="shared" si="31"/>
        <v>81100000 Professional engineering services</v>
      </c>
    </row>
    <row r="258" spans="2:14" s="49" customFormat="1" ht="15.6">
      <c r="B258" s="68"/>
      <c r="I258" s="68">
        <v>90500000</v>
      </c>
      <c r="J258" s="60" t="s">
        <v>395</v>
      </c>
      <c r="K258" s="69" t="str">
        <f t="shared" si="30"/>
        <v>90500000 Refuse and waste related services</v>
      </c>
      <c r="L258" s="68">
        <v>81110000</v>
      </c>
      <c r="M258" s="49" t="s">
        <v>228</v>
      </c>
      <c r="N258" s="69" t="str">
        <f t="shared" si="31"/>
        <v>81110000 Computer services</v>
      </c>
    </row>
    <row r="259" spans="2:14" s="64" customFormat="1" ht="15.6">
      <c r="B259" s="53"/>
      <c r="H259" s="4"/>
      <c r="I259" s="53"/>
      <c r="J259" s="4"/>
      <c r="K259" s="4" t="s">
        <v>532</v>
      </c>
      <c r="L259" s="53"/>
      <c r="M259" s="4"/>
      <c r="N259" s="4" t="s">
        <v>533</v>
      </c>
    </row>
    <row r="260" spans="2:14" s="50" customFormat="1" ht="15.6">
      <c r="B260" s="74" t="s">
        <v>55</v>
      </c>
      <c r="C260" s="50" t="s">
        <v>56</v>
      </c>
      <c r="I260" s="74">
        <v>35520000</v>
      </c>
      <c r="J260" s="50" t="s">
        <v>313</v>
      </c>
      <c r="K260" s="75" t="str">
        <f t="shared" ref="K260:K323" si="32">CONCATENATE(I260," ",J260)</f>
        <v>35520000 Parts of war ships</v>
      </c>
      <c r="L260" s="74">
        <v>30000000</v>
      </c>
      <c r="M260" s="50" t="s">
        <v>255</v>
      </c>
      <c r="N260" s="75" t="str">
        <f t="shared" ref="N260:N323" si="33">CONCATENATE(L260," ",M260)</f>
        <v>30000000 Structures and Building and Construction and Manufacturing Components and Supplies</v>
      </c>
    </row>
    <row r="261" spans="2:14" s="50" customFormat="1" ht="15.6">
      <c r="B261" s="74"/>
      <c r="I261" s="74">
        <v>44110000</v>
      </c>
      <c r="J261" s="50" t="s">
        <v>309</v>
      </c>
      <c r="K261" s="75" t="str">
        <f t="shared" si="32"/>
        <v>44110000 Construction materials</v>
      </c>
      <c r="L261" s="74">
        <v>31000000</v>
      </c>
      <c r="M261" s="50" t="s">
        <v>238</v>
      </c>
      <c r="N261" s="75" t="str">
        <f t="shared" si="33"/>
        <v>31000000 Manufacturing Components and Supplies</v>
      </c>
    </row>
    <row r="262" spans="2:14" s="50" customFormat="1" ht="15.6">
      <c r="B262" s="74"/>
      <c r="I262" s="74">
        <v>44162000</v>
      </c>
      <c r="J262" s="76" t="s">
        <v>317</v>
      </c>
      <c r="K262" s="75" t="str">
        <f t="shared" si="32"/>
        <v>44162000 Piping</v>
      </c>
      <c r="L262" s="74">
        <v>40170000</v>
      </c>
      <c r="M262" s="50" t="s">
        <v>235</v>
      </c>
      <c r="N262" s="75" t="str">
        <f t="shared" si="33"/>
        <v>40170000 Pipe piping and pipe fittings</v>
      </c>
    </row>
    <row r="263" spans="2:14" s="50" customFormat="1" ht="15.6">
      <c r="B263" s="74"/>
      <c r="I263" s="74">
        <v>44316400</v>
      </c>
      <c r="J263" s="56" t="s">
        <v>226</v>
      </c>
      <c r="K263" s="75" t="str">
        <f t="shared" si="32"/>
        <v>44316400 Hardware</v>
      </c>
      <c r="L263" s="74">
        <v>43230000</v>
      </c>
      <c r="M263" s="50" t="s">
        <v>227</v>
      </c>
      <c r="N263" s="75" t="str">
        <f t="shared" si="33"/>
        <v>43230000 Software</v>
      </c>
    </row>
    <row r="264" spans="2:14" s="50" customFormat="1" ht="15.6">
      <c r="B264" s="74"/>
      <c r="I264" s="74">
        <v>45223100</v>
      </c>
      <c r="J264" s="50" t="s">
        <v>314</v>
      </c>
      <c r="K264" s="75" t="str">
        <f t="shared" si="32"/>
        <v>45223100 Assembly of metal structures</v>
      </c>
      <c r="L264" s="74">
        <v>73151501</v>
      </c>
      <c r="M264" s="50" t="s">
        <v>263</v>
      </c>
      <c r="N264" s="75" t="str">
        <f t="shared" si="33"/>
        <v>73151501 Assembly line work</v>
      </c>
    </row>
    <row r="265" spans="2:14" s="50" customFormat="1" ht="15.6">
      <c r="B265" s="74"/>
      <c r="I265" s="74">
        <v>45223800</v>
      </c>
      <c r="J265" s="50" t="s">
        <v>262</v>
      </c>
      <c r="K265" s="75" t="str">
        <f t="shared" si="32"/>
        <v>45223800 Assembly and erection of prefabricated structures</v>
      </c>
      <c r="L265" s="74">
        <v>73151502</v>
      </c>
      <c r="M265" s="50" t="s">
        <v>264</v>
      </c>
      <c r="N265" s="75" t="str">
        <f t="shared" si="33"/>
        <v>73151502 Joint sealing services</v>
      </c>
    </row>
    <row r="266" spans="2:14" s="50" customFormat="1" ht="15.6">
      <c r="B266" s="74"/>
      <c r="I266" s="74">
        <v>45223820</v>
      </c>
      <c r="J266" s="76" t="s">
        <v>310</v>
      </c>
      <c r="K266" s="75" t="str">
        <f t="shared" si="32"/>
        <v>45223820 Prefabricated units and components</v>
      </c>
      <c r="L266" s="74">
        <v>73151503</v>
      </c>
      <c r="M266" s="50" t="s">
        <v>265</v>
      </c>
      <c r="N266" s="75" t="str">
        <f t="shared" si="33"/>
        <v>73151503 Original design and manufacturing service</v>
      </c>
    </row>
    <row r="267" spans="2:14" s="50" customFormat="1" ht="15.6">
      <c r="B267" s="74"/>
      <c r="I267" s="74">
        <v>48780000</v>
      </c>
      <c r="J267" s="50" t="s">
        <v>296</v>
      </c>
      <c r="K267" s="75" t="str">
        <f t="shared" si="32"/>
        <v>48780000 System, storage and content management software package</v>
      </c>
      <c r="L267" s="74">
        <v>73151504</v>
      </c>
      <c r="M267" s="50" t="s">
        <v>266</v>
      </c>
      <c r="N267" s="75" t="str">
        <f t="shared" si="33"/>
        <v>73151504 Electronics manufacturing service</v>
      </c>
    </row>
    <row r="268" spans="2:14" s="50" customFormat="1" ht="15.6">
      <c r="B268" s="74"/>
      <c r="I268" s="74">
        <v>71310000</v>
      </c>
      <c r="J268" s="50" t="s">
        <v>409</v>
      </c>
      <c r="K268" s="75" t="str">
        <f t="shared" si="32"/>
        <v>71310000 Consultative engineering and construction services</v>
      </c>
      <c r="L268" s="74">
        <v>73151505</v>
      </c>
      <c r="M268" s="50" t="s">
        <v>267</v>
      </c>
      <c r="N268" s="75" t="str">
        <f t="shared" si="33"/>
        <v>73151505 Sequenced delivery service</v>
      </c>
    </row>
    <row r="269" spans="2:14" s="50" customFormat="1" ht="15.6">
      <c r="B269" s="74"/>
      <c r="I269" s="74">
        <v>71320000</v>
      </c>
      <c r="J269" s="76" t="s">
        <v>410</v>
      </c>
      <c r="K269" s="75" t="str">
        <f t="shared" si="32"/>
        <v>71320000 Engineering design services</v>
      </c>
      <c r="L269" s="74">
        <v>73151506</v>
      </c>
      <c r="M269" s="50" t="s">
        <v>268</v>
      </c>
      <c r="N269" s="75" t="str">
        <f t="shared" si="33"/>
        <v>73151506 Final or sub-assembly service</v>
      </c>
    </row>
    <row r="270" spans="2:14" s="50" customFormat="1" ht="15.6">
      <c r="B270" s="74"/>
      <c r="I270" s="74">
        <v>71330000</v>
      </c>
      <c r="J270" s="76" t="s">
        <v>411</v>
      </c>
      <c r="K270" s="75" t="str">
        <f t="shared" si="32"/>
        <v>71330000 Miscellaneous engineering services</v>
      </c>
      <c r="L270" s="74">
        <v>81101600</v>
      </c>
      <c r="M270" s="50" t="s">
        <v>224</v>
      </c>
      <c r="N270" s="75" t="str">
        <f t="shared" si="33"/>
        <v>81101600 Mechanical engineering</v>
      </c>
    </row>
    <row r="271" spans="2:14" s="50" customFormat="1" ht="15.6">
      <c r="B271" s="74"/>
      <c r="I271" s="74">
        <v>71340000</v>
      </c>
      <c r="J271" s="77" t="s">
        <v>412</v>
      </c>
      <c r="K271" s="75" t="str">
        <f t="shared" si="32"/>
        <v>71340000 Integrated engineering services</v>
      </c>
      <c r="L271" s="74">
        <v>81101700</v>
      </c>
      <c r="M271" s="50" t="s">
        <v>225</v>
      </c>
      <c r="N271" s="75" t="str">
        <f t="shared" si="33"/>
        <v>81101700 Electrical and electronic engineering</v>
      </c>
    </row>
    <row r="272" spans="2:14" s="50" customFormat="1" ht="15.6">
      <c r="B272" s="74"/>
      <c r="I272" s="74">
        <v>71350000</v>
      </c>
      <c r="J272" s="76" t="s">
        <v>413</v>
      </c>
      <c r="K272" s="75" t="str">
        <f t="shared" si="32"/>
        <v>71350000 Engineering-related scientific and technical services</v>
      </c>
      <c r="L272" s="74">
        <v>81110000</v>
      </c>
      <c r="M272" s="50" t="s">
        <v>228</v>
      </c>
      <c r="N272" s="75" t="str">
        <f t="shared" si="33"/>
        <v>81110000 Computer services</v>
      </c>
    </row>
    <row r="273" spans="2:14" s="64" customFormat="1" ht="15.6">
      <c r="B273" s="84"/>
      <c r="C273" s="4"/>
      <c r="I273" s="53"/>
      <c r="J273" s="4"/>
      <c r="K273" s="4" t="s">
        <v>534</v>
      </c>
      <c r="L273" s="53"/>
      <c r="M273" s="4"/>
      <c r="N273" s="4" t="s">
        <v>535</v>
      </c>
    </row>
    <row r="274" spans="2:14" s="50" customFormat="1" ht="15.6">
      <c r="B274" s="74" t="s">
        <v>57</v>
      </c>
      <c r="C274" s="50" t="s">
        <v>356</v>
      </c>
      <c r="I274" s="74">
        <v>42520000</v>
      </c>
      <c r="J274" s="50" t="s">
        <v>393</v>
      </c>
      <c r="K274" s="75" t="str">
        <f t="shared" si="32"/>
        <v>42520000 Ventilation equipment</v>
      </c>
      <c r="L274" s="74"/>
      <c r="N274" s="75" t="str">
        <f t="shared" si="33"/>
        <v xml:space="preserve"> </v>
      </c>
    </row>
    <row r="275" spans="2:14" s="50" customFormat="1" ht="15.6">
      <c r="B275" s="74"/>
      <c r="I275" s="74">
        <v>44160000</v>
      </c>
      <c r="J275" s="50" t="s">
        <v>329</v>
      </c>
      <c r="K275" s="75" t="str">
        <f t="shared" si="32"/>
        <v>44160000 Pipeline, piping, pipes, casing, tubing and related items</v>
      </c>
      <c r="L275" s="74"/>
      <c r="N275" s="75" t="str">
        <f t="shared" si="33"/>
        <v xml:space="preserve"> </v>
      </c>
    </row>
    <row r="276" spans="2:14" s="50" customFormat="1" ht="15.6">
      <c r="B276" s="74"/>
      <c r="I276" s="74">
        <v>45331000</v>
      </c>
      <c r="J276" s="50" t="s">
        <v>331</v>
      </c>
      <c r="K276" s="75" t="str">
        <f t="shared" si="32"/>
        <v>45331000 Heating, ventilation and air-conditioning installation work</v>
      </c>
      <c r="L276" s="74"/>
      <c r="N276" s="75" t="str">
        <f t="shared" si="33"/>
        <v xml:space="preserve"> </v>
      </c>
    </row>
    <row r="277" spans="2:14" s="64" customFormat="1" ht="15.6">
      <c r="B277" s="84"/>
      <c r="C277" s="4"/>
      <c r="I277" s="53"/>
      <c r="J277" s="4"/>
      <c r="K277" s="4" t="s">
        <v>536</v>
      </c>
      <c r="L277" s="53"/>
      <c r="M277" s="4"/>
      <c r="N277" s="4" t="s">
        <v>537</v>
      </c>
    </row>
    <row r="278" spans="2:14" s="50" customFormat="1" ht="15.6">
      <c r="B278" s="74" t="s">
        <v>58</v>
      </c>
      <c r="C278" s="50" t="s">
        <v>59</v>
      </c>
      <c r="I278" s="74">
        <v>39717200</v>
      </c>
      <c r="J278" s="76" t="s">
        <v>332</v>
      </c>
      <c r="K278" s="75" t="str">
        <f t="shared" si="32"/>
        <v>39717200 Air-conditioning appliances</v>
      </c>
      <c r="L278" s="74">
        <v>40100000</v>
      </c>
      <c r="M278" s="50" t="s">
        <v>230</v>
      </c>
      <c r="N278" s="75" t="str">
        <f t="shared" si="33"/>
        <v>40100000 Heating and ventilation and air circulation</v>
      </c>
    </row>
    <row r="279" spans="2:14" s="50" customFormat="1" ht="15.6">
      <c r="B279" s="74"/>
      <c r="I279" s="74">
        <v>42514000</v>
      </c>
      <c r="J279" s="50" t="s">
        <v>335</v>
      </c>
      <c r="K279" s="75" t="str">
        <f t="shared" si="32"/>
        <v>42514000 Machinery and apparatus for filtering or purifying gases</v>
      </c>
      <c r="L279" s="74">
        <v>40160000</v>
      </c>
      <c r="M279" s="50" t="s">
        <v>234</v>
      </c>
      <c r="N279" s="75" t="str">
        <f t="shared" si="33"/>
        <v>40160000 Industrial filtering and purification</v>
      </c>
    </row>
    <row r="280" spans="2:14" s="64" customFormat="1" ht="15.6">
      <c r="B280" s="84"/>
      <c r="C280" s="4"/>
      <c r="I280" s="53"/>
      <c r="J280" s="4"/>
      <c r="K280" s="4" t="s">
        <v>538</v>
      </c>
      <c r="L280" s="53"/>
      <c r="M280" s="4"/>
      <c r="N280" s="4" t="s">
        <v>539</v>
      </c>
    </row>
    <row r="281" spans="2:14" s="50" customFormat="1" ht="15.6">
      <c r="B281" s="74" t="s">
        <v>60</v>
      </c>
      <c r="C281" s="50" t="s">
        <v>61</v>
      </c>
      <c r="I281" s="74">
        <v>42512000</v>
      </c>
      <c r="J281" s="50" t="s">
        <v>333</v>
      </c>
      <c r="K281" s="75" t="str">
        <f t="shared" si="32"/>
        <v>42512000 Air-conditioning installations</v>
      </c>
      <c r="L281" s="74">
        <v>40100000</v>
      </c>
      <c r="M281" s="50" t="s">
        <v>230</v>
      </c>
      <c r="N281" s="75" t="str">
        <f t="shared" si="33"/>
        <v>40100000 Heating and ventilation and air circulation</v>
      </c>
    </row>
    <row r="282" spans="2:14" s="50" customFormat="1" ht="15.6">
      <c r="B282" s="74"/>
      <c r="I282" s="74"/>
      <c r="K282" s="75" t="str">
        <f t="shared" si="32"/>
        <v xml:space="preserve"> </v>
      </c>
      <c r="L282" s="74">
        <v>40160000</v>
      </c>
      <c r="M282" s="50" t="s">
        <v>234</v>
      </c>
      <c r="N282" s="75" t="str">
        <f t="shared" si="33"/>
        <v>40160000 Industrial filtering and purification</v>
      </c>
    </row>
    <row r="283" spans="2:14" s="64" customFormat="1" ht="15.6">
      <c r="B283" s="84"/>
      <c r="C283" s="4"/>
      <c r="I283" s="53"/>
      <c r="J283" s="4"/>
      <c r="K283" s="4" t="s">
        <v>540</v>
      </c>
      <c r="L283" s="53"/>
      <c r="M283" s="4"/>
      <c r="N283" s="4" t="s">
        <v>541</v>
      </c>
    </row>
    <row r="284" spans="2:14" s="50" customFormat="1" ht="15.6">
      <c r="B284" s="74" t="s">
        <v>62</v>
      </c>
      <c r="C284" s="50" t="s">
        <v>63</v>
      </c>
      <c r="I284" s="74">
        <v>42120000</v>
      </c>
      <c r="J284" s="56" t="s">
        <v>334</v>
      </c>
      <c r="K284" s="75" t="str">
        <f t="shared" si="32"/>
        <v>42120000 Pumps and compressors</v>
      </c>
      <c r="L284" s="74">
        <v>72150000</v>
      </c>
      <c r="M284" s="50" t="s">
        <v>229</v>
      </c>
      <c r="N284" s="75" t="str">
        <f t="shared" si="33"/>
        <v>72150000 Specialized trade construction and maintenance services</v>
      </c>
    </row>
    <row r="285" spans="2:14" s="50" customFormat="1" ht="15.6">
      <c r="B285" s="74"/>
      <c r="I285" s="74">
        <v>45332000</v>
      </c>
      <c r="J285" s="50" t="s">
        <v>336</v>
      </c>
      <c r="K285" s="75" t="str">
        <f t="shared" si="32"/>
        <v>45332000 Plumbing and drain-laying work</v>
      </c>
      <c r="L285" s="74">
        <v>40000000</v>
      </c>
      <c r="M285" s="50" t="s">
        <v>276</v>
      </c>
      <c r="N285" s="75" t="str">
        <f t="shared" si="33"/>
        <v>40000000 Distribution and Conditioning Systems and Equipment and Components</v>
      </c>
    </row>
    <row r="286" spans="2:14" s="50" customFormat="1" ht="15.6">
      <c r="B286" s="74"/>
      <c r="I286" s="74"/>
      <c r="K286" s="75" t="str">
        <f t="shared" si="32"/>
        <v xml:space="preserve"> </v>
      </c>
      <c r="L286" s="74">
        <v>30180000</v>
      </c>
      <c r="M286" s="50" t="s">
        <v>222</v>
      </c>
      <c r="N286" s="75" t="str">
        <f t="shared" si="33"/>
        <v>30180000 Plumbing fixtures</v>
      </c>
    </row>
    <row r="287" spans="2:14" s="64" customFormat="1" ht="15.6">
      <c r="B287" s="84"/>
      <c r="C287" s="4"/>
      <c r="I287" s="53"/>
      <c r="J287" s="4"/>
      <c r="K287" s="4" t="s">
        <v>542</v>
      </c>
      <c r="L287" s="53"/>
      <c r="M287" s="4"/>
      <c r="N287" s="4" t="s">
        <v>543</v>
      </c>
    </row>
    <row r="288" spans="2:14" s="50" customFormat="1" ht="15.6">
      <c r="B288" s="74" t="s">
        <v>64</v>
      </c>
      <c r="C288" s="50" t="s">
        <v>65</v>
      </c>
      <c r="I288" s="74">
        <v>33157000</v>
      </c>
      <c r="J288" s="50" t="s">
        <v>337</v>
      </c>
      <c r="K288" s="75" t="str">
        <f t="shared" si="32"/>
        <v>33157000 Gas-therapy and respiratory devices</v>
      </c>
      <c r="L288" s="74">
        <v>42270000</v>
      </c>
      <c r="M288" s="50" t="s">
        <v>243</v>
      </c>
      <c r="N288" s="75" t="str">
        <f t="shared" si="33"/>
        <v>42270000 Respiratory and anesthesia and resuscitation products</v>
      </c>
    </row>
    <row r="289" spans="2:14" s="50" customFormat="1" ht="15.6">
      <c r="B289" s="74"/>
      <c r="I289" s="74"/>
      <c r="K289" s="75" t="str">
        <f t="shared" si="32"/>
        <v xml:space="preserve"> </v>
      </c>
      <c r="L289" s="74">
        <v>46182000</v>
      </c>
      <c r="M289" s="50" t="s">
        <v>281</v>
      </c>
      <c r="N289" s="75" t="str">
        <f t="shared" si="33"/>
        <v>46182000 Respiratory protection</v>
      </c>
    </row>
    <row r="290" spans="2:14" s="64" customFormat="1" ht="15.6">
      <c r="B290" s="84"/>
      <c r="C290" s="4"/>
      <c r="I290" s="53"/>
      <c r="J290" s="4"/>
      <c r="K290" s="4" t="s">
        <v>544</v>
      </c>
      <c r="L290" s="53"/>
      <c r="M290" s="4"/>
      <c r="N290" s="4" t="s">
        <v>545</v>
      </c>
    </row>
    <row r="291" spans="2:14" s="50" customFormat="1" ht="15.6">
      <c r="B291" s="74" t="s">
        <v>66</v>
      </c>
      <c r="C291" s="50" t="s">
        <v>67</v>
      </c>
      <c r="I291" s="74">
        <v>31124000</v>
      </c>
      <c r="J291" s="50" t="s">
        <v>338</v>
      </c>
      <c r="K291" s="75" t="str">
        <f t="shared" si="32"/>
        <v>31124000 Steam-turbine generator and related apparatus</v>
      </c>
      <c r="L291" s="74">
        <v>26111608</v>
      </c>
      <c r="M291" s="50" t="s">
        <v>244</v>
      </c>
      <c r="N291" s="75" t="str">
        <f t="shared" si="33"/>
        <v>26111608 Steam generators</v>
      </c>
    </row>
    <row r="292" spans="2:14" s="50" customFormat="1" ht="15.6">
      <c r="B292" s="74"/>
      <c r="I292" s="74">
        <v>42163000</v>
      </c>
      <c r="J292" s="76" t="s">
        <v>244</v>
      </c>
      <c r="K292" s="75" t="str">
        <f t="shared" si="32"/>
        <v>42163000 Steam generators</v>
      </c>
      <c r="L292" s="74">
        <v>40151514</v>
      </c>
      <c r="M292" s="50" t="s">
        <v>245</v>
      </c>
      <c r="N292" s="75" t="str">
        <f t="shared" si="33"/>
        <v>40151514 Steam pumps</v>
      </c>
    </row>
    <row r="293" spans="2:14" s="64" customFormat="1" ht="15.6">
      <c r="B293" s="84"/>
      <c r="C293" s="4"/>
      <c r="I293" s="53"/>
      <c r="J293" s="4"/>
      <c r="K293" s="4" t="s">
        <v>546</v>
      </c>
      <c r="L293" s="53"/>
      <c r="M293" s="4"/>
      <c r="N293" s="4" t="s">
        <v>547</v>
      </c>
    </row>
    <row r="294" spans="2:14" s="50" customFormat="1" ht="15.6">
      <c r="B294" s="74" t="s">
        <v>68</v>
      </c>
      <c r="C294" s="50" t="s">
        <v>69</v>
      </c>
      <c r="I294" s="74">
        <v>42121000</v>
      </c>
      <c r="J294" s="56" t="s">
        <v>324</v>
      </c>
      <c r="K294" s="75" t="str">
        <f t="shared" si="32"/>
        <v>42121000 Hydraulic or pneumatic power engines and motors</v>
      </c>
      <c r="L294" s="74">
        <v>25172803</v>
      </c>
      <c r="M294" s="50" t="s">
        <v>246</v>
      </c>
      <c r="N294" s="75" t="str">
        <f t="shared" si="33"/>
        <v>25172803 Marine hydraulic systems</v>
      </c>
    </row>
    <row r="295" spans="2:14" s="64" customFormat="1" ht="15.6">
      <c r="B295" s="84"/>
      <c r="C295" s="4"/>
      <c r="I295" s="53"/>
      <c r="J295" s="4"/>
      <c r="K295" s="4" t="s">
        <v>548</v>
      </c>
      <c r="L295" s="53"/>
      <c r="M295" s="4"/>
      <c r="N295" s="4" t="s">
        <v>549</v>
      </c>
    </row>
    <row r="296" spans="2:14" s="50" customFormat="1" ht="15.6">
      <c r="B296" s="74" t="s">
        <v>70</v>
      </c>
      <c r="C296" s="50" t="s">
        <v>71</v>
      </c>
      <c r="I296" s="74">
        <v>34327000</v>
      </c>
      <c r="J296" s="50" t="s">
        <v>339</v>
      </c>
      <c r="K296" s="75" t="str">
        <f t="shared" si="32"/>
        <v>34327000 Steering wheels, columns and boxes</v>
      </c>
      <c r="L296" s="74">
        <v>25174200</v>
      </c>
      <c r="M296" s="50" t="s">
        <v>282</v>
      </c>
      <c r="N296" s="75" t="str">
        <f t="shared" si="33"/>
        <v>25174200 Steering system</v>
      </c>
    </row>
    <row r="297" spans="2:14" s="50" customFormat="1" ht="15.6">
      <c r="B297" s="74"/>
      <c r="I297" s="74"/>
      <c r="K297" s="75" t="str">
        <f t="shared" si="32"/>
        <v xml:space="preserve"> </v>
      </c>
      <c r="L297" s="74">
        <v>25111938</v>
      </c>
      <c r="M297" s="56" t="s">
        <v>247</v>
      </c>
      <c r="N297" s="75" t="str">
        <f t="shared" si="33"/>
        <v>25111938 Marine steering gear</v>
      </c>
    </row>
    <row r="298" spans="2:14" s="64" customFormat="1" ht="15.6">
      <c r="B298" s="84"/>
      <c r="C298" s="4"/>
      <c r="I298" s="53"/>
      <c r="J298" s="4"/>
      <c r="K298" s="4" t="s">
        <v>550</v>
      </c>
      <c r="L298" s="53"/>
      <c r="M298" s="4"/>
      <c r="N298" s="4" t="s">
        <v>551</v>
      </c>
    </row>
    <row r="299" spans="2:14" s="50" customFormat="1" ht="15.6">
      <c r="B299" s="74" t="s">
        <v>72</v>
      </c>
      <c r="C299" s="50" t="s">
        <v>73</v>
      </c>
      <c r="I299" s="74">
        <v>90510000</v>
      </c>
      <c r="J299" s="56" t="s">
        <v>283</v>
      </c>
      <c r="K299" s="75" t="str">
        <f t="shared" si="32"/>
        <v>90510000 Refuse disposal and treatment</v>
      </c>
      <c r="L299" s="74">
        <v>76120000</v>
      </c>
      <c r="M299" s="50" t="s">
        <v>283</v>
      </c>
      <c r="N299" s="75" t="str">
        <f t="shared" si="33"/>
        <v>76120000 Refuse disposal and treatment</v>
      </c>
    </row>
    <row r="300" spans="2:14" s="64" customFormat="1" ht="15.6">
      <c r="B300" s="53"/>
      <c r="H300" s="4"/>
      <c r="I300" s="53"/>
      <c r="J300" s="4"/>
      <c r="K300" s="4" t="s">
        <v>552</v>
      </c>
      <c r="L300" s="53"/>
      <c r="M300" s="4"/>
      <c r="N300" s="4" t="s">
        <v>553</v>
      </c>
    </row>
    <row r="301" spans="2:14" s="49" customFormat="1" ht="15.6">
      <c r="B301" s="68" t="s">
        <v>74</v>
      </c>
      <c r="C301" s="49" t="s">
        <v>75</v>
      </c>
      <c r="I301" s="68">
        <v>31500000</v>
      </c>
      <c r="J301" s="49" t="s">
        <v>392</v>
      </c>
      <c r="K301" s="69" t="str">
        <f t="shared" si="32"/>
        <v>31500000 Lighting equipment and electric lamps</v>
      </c>
      <c r="L301" s="68">
        <v>25110000</v>
      </c>
      <c r="M301" s="49" t="s">
        <v>269</v>
      </c>
      <c r="N301" s="69" t="str">
        <f t="shared" si="33"/>
        <v>25110000 Marine transport</v>
      </c>
    </row>
    <row r="302" spans="2:14" s="49" customFormat="1" ht="15.6">
      <c r="B302" s="68"/>
      <c r="I302" s="68">
        <v>35100000</v>
      </c>
      <c r="J302" s="49" t="s">
        <v>399</v>
      </c>
      <c r="K302" s="69" t="str">
        <f t="shared" si="32"/>
        <v>35100000 Emergency and security equipment</v>
      </c>
      <c r="L302" s="68">
        <v>30000000</v>
      </c>
      <c r="M302" s="49" t="s">
        <v>255</v>
      </c>
      <c r="N302" s="69" t="str">
        <f t="shared" si="33"/>
        <v>30000000 Structures and Building and Construction and Manufacturing Components and Supplies</v>
      </c>
    </row>
    <row r="303" spans="2:14" s="49" customFormat="1" ht="15.6">
      <c r="B303" s="68"/>
      <c r="I303" s="68">
        <v>35500000</v>
      </c>
      <c r="J303" s="60" t="s">
        <v>358</v>
      </c>
      <c r="K303" s="69" t="str">
        <f t="shared" si="32"/>
        <v>35500000 Warships and associated parts</v>
      </c>
      <c r="L303" s="68">
        <v>30140000</v>
      </c>
      <c r="M303" s="49" t="s">
        <v>221</v>
      </c>
      <c r="N303" s="69" t="str">
        <f t="shared" si="33"/>
        <v>30140000 Insulation</v>
      </c>
    </row>
    <row r="304" spans="2:14" s="49" customFormat="1" ht="15.6">
      <c r="B304" s="68"/>
      <c r="I304" s="68">
        <v>39000000</v>
      </c>
      <c r="J304" s="60" t="s">
        <v>344</v>
      </c>
      <c r="K304" s="69" t="str">
        <f t="shared" si="32"/>
        <v>39000000 Furniture (incl. office furniture), furnishings, domestic appliances (excl. lighting) and cleaning products</v>
      </c>
      <c r="L304" s="68">
        <v>30190000</v>
      </c>
      <c r="M304" s="49" t="s">
        <v>223</v>
      </c>
      <c r="N304" s="69" t="str">
        <f t="shared" si="33"/>
        <v>30190000 Construction and maintenance support equipment</v>
      </c>
    </row>
    <row r="305" spans="2:14" s="49" customFormat="1" ht="15.6">
      <c r="B305" s="68"/>
      <c r="I305" s="68">
        <v>44100000</v>
      </c>
      <c r="J305" s="49" t="s">
        <v>389</v>
      </c>
      <c r="K305" s="69" t="str">
        <f t="shared" si="32"/>
        <v>44100000 Construction materials and associated items</v>
      </c>
      <c r="L305" s="68">
        <v>31000000</v>
      </c>
      <c r="M305" s="49" t="s">
        <v>238</v>
      </c>
      <c r="N305" s="69" t="str">
        <f t="shared" si="33"/>
        <v>31000000 Manufacturing Components and Supplies</v>
      </c>
    </row>
    <row r="306" spans="2:14" s="49" customFormat="1" ht="15.6">
      <c r="B306" s="68"/>
      <c r="I306" s="68">
        <v>44300000</v>
      </c>
      <c r="J306" s="49" t="s">
        <v>408</v>
      </c>
      <c r="K306" s="69" t="str">
        <f t="shared" si="32"/>
        <v>44300000 Cable, wire and related products</v>
      </c>
      <c r="L306" s="68">
        <v>40150000</v>
      </c>
      <c r="M306" s="49" t="s">
        <v>233</v>
      </c>
      <c r="N306" s="69" t="str">
        <f t="shared" si="33"/>
        <v>40150000 Industrial pumps and compressors</v>
      </c>
    </row>
    <row r="307" spans="2:14" s="49" customFormat="1" ht="15.6">
      <c r="B307" s="68"/>
      <c r="I307" s="68">
        <v>44400000</v>
      </c>
      <c r="J307" s="49" t="s">
        <v>391</v>
      </c>
      <c r="K307" s="69" t="str">
        <f t="shared" si="32"/>
        <v>44400000 Miscellaneous fabricated products and related items</v>
      </c>
      <c r="L307" s="68">
        <v>40170000</v>
      </c>
      <c r="M307" s="49" t="s">
        <v>235</v>
      </c>
      <c r="N307" s="69" t="str">
        <f t="shared" si="33"/>
        <v>40170000 Pipe piping and pipe fittings</v>
      </c>
    </row>
    <row r="308" spans="2:14" s="49" customFormat="1" ht="15.6">
      <c r="B308" s="68"/>
      <c r="I308" s="68">
        <v>45200000</v>
      </c>
      <c r="J308" s="49" t="s">
        <v>361</v>
      </c>
      <c r="K308" s="69" t="str">
        <f t="shared" si="32"/>
        <v>45200000 Works for complete or part construction and civil engineering work</v>
      </c>
      <c r="L308" s="68">
        <v>41110000</v>
      </c>
      <c r="M308" s="49" t="s">
        <v>240</v>
      </c>
      <c r="N308" s="69" t="str">
        <f t="shared" si="33"/>
        <v>41110000 Measuring and observing and testing instruments</v>
      </c>
    </row>
    <row r="309" spans="2:14" s="49" customFormat="1" ht="15.6">
      <c r="B309" s="68"/>
      <c r="I309" s="68">
        <v>45300000</v>
      </c>
      <c r="J309" s="49" t="s">
        <v>362</v>
      </c>
      <c r="K309" s="69" t="str">
        <f t="shared" si="32"/>
        <v>45300000 Building installation work</v>
      </c>
      <c r="L309" s="68">
        <v>42270000</v>
      </c>
      <c r="M309" s="49" t="s">
        <v>243</v>
      </c>
      <c r="N309" s="69" t="str">
        <f t="shared" si="33"/>
        <v>42270000 Respiratory and anesthesia and resuscitation products</v>
      </c>
    </row>
    <row r="310" spans="2:14" s="49" customFormat="1" ht="15.6">
      <c r="B310" s="68"/>
      <c r="I310" s="68">
        <v>45400000</v>
      </c>
      <c r="J310" s="49" t="s">
        <v>363</v>
      </c>
      <c r="K310" s="69" t="str">
        <f t="shared" si="32"/>
        <v>45400000 Building completion work</v>
      </c>
      <c r="L310" s="68">
        <v>43230000</v>
      </c>
      <c r="M310" s="49" t="s">
        <v>227</v>
      </c>
      <c r="N310" s="69" t="str">
        <f t="shared" si="33"/>
        <v>43230000 Software</v>
      </c>
    </row>
    <row r="311" spans="2:14" s="49" customFormat="1" ht="15.6">
      <c r="B311" s="68"/>
      <c r="I311" s="68">
        <v>48700000</v>
      </c>
      <c r="J311" s="49" t="s">
        <v>368</v>
      </c>
      <c r="K311" s="69" t="str">
        <f t="shared" si="32"/>
        <v>48700000 Software package utilities</v>
      </c>
      <c r="L311" s="68">
        <v>46190000</v>
      </c>
      <c r="M311" s="49" t="s">
        <v>286</v>
      </c>
      <c r="N311" s="69" t="str">
        <f t="shared" si="33"/>
        <v>46190000 Fire protection</v>
      </c>
    </row>
    <row r="312" spans="2:14" s="49" customFormat="1" ht="15.6">
      <c r="B312" s="68"/>
      <c r="I312" s="68">
        <v>63700000</v>
      </c>
      <c r="J312" s="49" t="s">
        <v>390</v>
      </c>
      <c r="K312" s="69" t="str">
        <f t="shared" si="32"/>
        <v>63700000 Support services for land, water and air transport</v>
      </c>
      <c r="L312" s="68">
        <v>47130000</v>
      </c>
      <c r="M312" s="49" t="s">
        <v>385</v>
      </c>
      <c r="N312" s="69" t="str">
        <f t="shared" si="33"/>
        <v>47130000 Cleaning and janitorial supplies</v>
      </c>
    </row>
    <row r="313" spans="2:14" s="49" customFormat="1" ht="15.6">
      <c r="B313" s="68"/>
      <c r="I313" s="68">
        <v>71300000</v>
      </c>
      <c r="J313" s="49" t="s">
        <v>308</v>
      </c>
      <c r="K313" s="69" t="str">
        <f t="shared" si="32"/>
        <v>71300000 Engineering services</v>
      </c>
      <c r="L313" s="68">
        <v>55120000</v>
      </c>
      <c r="M313" s="49" t="s">
        <v>386</v>
      </c>
      <c r="N313" s="69" t="str">
        <f t="shared" si="33"/>
        <v>55120000 Signage and accessories</v>
      </c>
    </row>
    <row r="314" spans="2:14" s="49" customFormat="1" ht="15.6">
      <c r="B314" s="68"/>
      <c r="I314" s="68"/>
      <c r="J314" s="60"/>
      <c r="K314" s="69" t="str">
        <f t="shared" si="32"/>
        <v xml:space="preserve"> </v>
      </c>
      <c r="L314" s="68">
        <v>56000000</v>
      </c>
      <c r="M314" s="49" t="s">
        <v>256</v>
      </c>
      <c r="N314" s="69" t="str">
        <f t="shared" si="33"/>
        <v>56000000 Furniture and Furnishings</v>
      </c>
    </row>
    <row r="315" spans="2:14" s="49" customFormat="1" ht="15.6">
      <c r="B315" s="68"/>
      <c r="I315" s="68"/>
      <c r="J315" s="60"/>
      <c r="K315" s="69" t="str">
        <f t="shared" si="32"/>
        <v xml:space="preserve"> </v>
      </c>
      <c r="L315" s="68">
        <v>72150000</v>
      </c>
      <c r="M315" s="49" t="s">
        <v>229</v>
      </c>
      <c r="N315" s="69" t="str">
        <f t="shared" si="33"/>
        <v>72150000 Specialized trade construction and maintenance services</v>
      </c>
    </row>
    <row r="316" spans="2:14" s="49" customFormat="1" ht="15.6">
      <c r="B316" s="68"/>
      <c r="I316" s="68"/>
      <c r="K316" s="69" t="str">
        <f t="shared" si="32"/>
        <v xml:space="preserve"> </v>
      </c>
      <c r="L316" s="68">
        <v>73150000</v>
      </c>
      <c r="M316" s="49" t="s">
        <v>414</v>
      </c>
      <c r="N316" s="69" t="str">
        <f t="shared" si="33"/>
        <v>73150000 Manufacturing support services</v>
      </c>
    </row>
    <row r="317" spans="2:14" s="49" customFormat="1" ht="15.6">
      <c r="B317" s="68"/>
      <c r="I317" s="68"/>
      <c r="K317" s="69" t="str">
        <f t="shared" si="32"/>
        <v xml:space="preserve"> </v>
      </c>
      <c r="L317" s="68">
        <v>81100000</v>
      </c>
      <c r="M317" s="49" t="s">
        <v>254</v>
      </c>
      <c r="N317" s="69" t="str">
        <f t="shared" si="33"/>
        <v>81100000 Professional engineering services</v>
      </c>
    </row>
    <row r="318" spans="2:14" s="49" customFormat="1" ht="15.6">
      <c r="B318" s="68"/>
      <c r="I318" s="68"/>
      <c r="J318" s="60"/>
      <c r="K318" s="69" t="str">
        <f t="shared" si="32"/>
        <v xml:space="preserve"> </v>
      </c>
      <c r="L318" s="68">
        <v>81110000</v>
      </c>
      <c r="M318" s="49" t="s">
        <v>228</v>
      </c>
      <c r="N318" s="69" t="str">
        <f t="shared" si="33"/>
        <v>81110000 Computer services</v>
      </c>
    </row>
    <row r="319" spans="2:14" s="64" customFormat="1" ht="15.6">
      <c r="B319" s="53"/>
      <c r="H319" s="4"/>
      <c r="I319" s="53"/>
      <c r="J319" s="4"/>
      <c r="K319" s="4" t="s">
        <v>554</v>
      </c>
      <c r="L319" s="53"/>
      <c r="M319" s="4"/>
      <c r="N319" s="4" t="s">
        <v>555</v>
      </c>
    </row>
    <row r="320" spans="2:14" s="50" customFormat="1" ht="15.6">
      <c r="B320" s="74" t="s">
        <v>76</v>
      </c>
      <c r="C320" s="50" t="s">
        <v>77</v>
      </c>
      <c r="I320" s="74">
        <v>35520000</v>
      </c>
      <c r="J320" s="50" t="s">
        <v>313</v>
      </c>
      <c r="K320" s="75" t="str">
        <f t="shared" si="32"/>
        <v>35520000 Parts of war ships</v>
      </c>
      <c r="L320" s="74">
        <v>30000000</v>
      </c>
      <c r="M320" s="50" t="s">
        <v>255</v>
      </c>
      <c r="N320" s="75" t="str">
        <f t="shared" si="33"/>
        <v>30000000 Structures and Building and Construction and Manufacturing Components and Supplies</v>
      </c>
    </row>
    <row r="321" spans="2:14" s="50" customFormat="1" ht="15.6">
      <c r="B321" s="74"/>
      <c r="I321" s="74">
        <v>44110000</v>
      </c>
      <c r="J321" s="50" t="s">
        <v>309</v>
      </c>
      <c r="K321" s="75" t="str">
        <f t="shared" si="32"/>
        <v>44110000 Construction materials</v>
      </c>
      <c r="L321" s="74">
        <v>31000000</v>
      </c>
      <c r="M321" s="50" t="s">
        <v>238</v>
      </c>
      <c r="N321" s="75" t="str">
        <f t="shared" si="33"/>
        <v>31000000 Manufacturing Components and Supplies</v>
      </c>
    </row>
    <row r="322" spans="2:14" s="50" customFormat="1" ht="15.6">
      <c r="B322" s="74"/>
      <c r="I322" s="74">
        <v>44162000</v>
      </c>
      <c r="J322" s="76" t="s">
        <v>317</v>
      </c>
      <c r="K322" s="75" t="str">
        <f t="shared" si="32"/>
        <v>44162000 Piping</v>
      </c>
      <c r="L322" s="74">
        <v>40170000</v>
      </c>
      <c r="M322" s="50" t="s">
        <v>235</v>
      </c>
      <c r="N322" s="75" t="str">
        <f t="shared" si="33"/>
        <v>40170000 Pipe piping and pipe fittings</v>
      </c>
    </row>
    <row r="323" spans="2:14" s="50" customFormat="1" ht="15.6">
      <c r="B323" s="74"/>
      <c r="I323" s="74">
        <v>44316400</v>
      </c>
      <c r="J323" s="56" t="s">
        <v>226</v>
      </c>
      <c r="K323" s="75" t="str">
        <f t="shared" si="32"/>
        <v>44316400 Hardware</v>
      </c>
      <c r="L323" s="74">
        <v>43230000</v>
      </c>
      <c r="M323" s="50" t="s">
        <v>227</v>
      </c>
      <c r="N323" s="75" t="str">
        <f t="shared" si="33"/>
        <v>43230000 Software</v>
      </c>
    </row>
    <row r="324" spans="2:14" s="50" customFormat="1" ht="15.6">
      <c r="B324" s="74"/>
      <c r="I324" s="74">
        <v>45223100</v>
      </c>
      <c r="J324" s="50" t="s">
        <v>314</v>
      </c>
      <c r="K324" s="75" t="str">
        <f t="shared" ref="K324:K332" si="34">CONCATENATE(I324," ",J324)</f>
        <v>45223100 Assembly of metal structures</v>
      </c>
      <c r="L324" s="74">
        <v>73151501</v>
      </c>
      <c r="M324" s="50" t="s">
        <v>263</v>
      </c>
      <c r="N324" s="75" t="str">
        <f t="shared" ref="N324:N332" si="35">CONCATENATE(L324," ",M324)</f>
        <v>73151501 Assembly line work</v>
      </c>
    </row>
    <row r="325" spans="2:14" s="50" customFormat="1" ht="15.6">
      <c r="B325" s="74"/>
      <c r="I325" s="74">
        <v>45223800</v>
      </c>
      <c r="J325" s="50" t="s">
        <v>262</v>
      </c>
      <c r="K325" s="75" t="str">
        <f t="shared" si="34"/>
        <v>45223800 Assembly and erection of prefabricated structures</v>
      </c>
      <c r="L325" s="74">
        <v>73151502</v>
      </c>
      <c r="M325" s="50" t="s">
        <v>264</v>
      </c>
      <c r="N325" s="75" t="str">
        <f t="shared" si="35"/>
        <v>73151502 Joint sealing services</v>
      </c>
    </row>
    <row r="326" spans="2:14" s="50" customFormat="1" ht="15.6">
      <c r="B326" s="74"/>
      <c r="I326" s="74">
        <v>45223820</v>
      </c>
      <c r="J326" s="76" t="s">
        <v>310</v>
      </c>
      <c r="K326" s="75" t="str">
        <f t="shared" si="34"/>
        <v>45223820 Prefabricated units and components</v>
      </c>
      <c r="L326" s="74">
        <v>73151503</v>
      </c>
      <c r="M326" s="50" t="s">
        <v>265</v>
      </c>
      <c r="N326" s="75" t="str">
        <f t="shared" si="35"/>
        <v>73151503 Original design and manufacturing service</v>
      </c>
    </row>
    <row r="327" spans="2:14" s="50" customFormat="1" ht="15.6">
      <c r="B327" s="74"/>
      <c r="I327" s="74">
        <v>48780000</v>
      </c>
      <c r="J327" s="50" t="s">
        <v>296</v>
      </c>
      <c r="K327" s="75" t="str">
        <f t="shared" si="34"/>
        <v>48780000 System, storage and content management software package</v>
      </c>
      <c r="L327" s="74">
        <v>73151504</v>
      </c>
      <c r="M327" s="50" t="s">
        <v>266</v>
      </c>
      <c r="N327" s="75" t="str">
        <f t="shared" si="35"/>
        <v>73151504 Electronics manufacturing service</v>
      </c>
    </row>
    <row r="328" spans="2:14" s="50" customFormat="1" ht="15.6">
      <c r="B328" s="74"/>
      <c r="I328" s="74">
        <v>71310000</v>
      </c>
      <c r="J328" s="50" t="s">
        <v>409</v>
      </c>
      <c r="K328" s="75" t="str">
        <f t="shared" si="34"/>
        <v>71310000 Consultative engineering and construction services</v>
      </c>
      <c r="L328" s="74">
        <v>73151505</v>
      </c>
      <c r="M328" s="50" t="s">
        <v>267</v>
      </c>
      <c r="N328" s="75" t="str">
        <f t="shared" si="35"/>
        <v>73151505 Sequenced delivery service</v>
      </c>
    </row>
    <row r="329" spans="2:14" s="50" customFormat="1" ht="15.6">
      <c r="B329" s="74"/>
      <c r="I329" s="74">
        <v>71320000</v>
      </c>
      <c r="J329" s="76" t="s">
        <v>410</v>
      </c>
      <c r="K329" s="75" t="str">
        <f t="shared" si="34"/>
        <v>71320000 Engineering design services</v>
      </c>
      <c r="L329" s="74">
        <v>73151506</v>
      </c>
      <c r="M329" s="50" t="s">
        <v>268</v>
      </c>
      <c r="N329" s="75" t="str">
        <f t="shared" si="35"/>
        <v>73151506 Final or sub-assembly service</v>
      </c>
    </row>
    <row r="330" spans="2:14" s="50" customFormat="1" ht="15.6">
      <c r="B330" s="74"/>
      <c r="I330" s="74">
        <v>71330000</v>
      </c>
      <c r="J330" s="76" t="s">
        <v>411</v>
      </c>
      <c r="K330" s="75" t="str">
        <f t="shared" si="34"/>
        <v>71330000 Miscellaneous engineering services</v>
      </c>
      <c r="L330" s="74">
        <v>81101600</v>
      </c>
      <c r="M330" s="50" t="s">
        <v>224</v>
      </c>
      <c r="N330" s="75" t="str">
        <f t="shared" si="35"/>
        <v>81101600 Mechanical engineering</v>
      </c>
    </row>
    <row r="331" spans="2:14" s="50" customFormat="1" ht="15.6">
      <c r="B331" s="74"/>
      <c r="I331" s="74">
        <v>71340000</v>
      </c>
      <c r="J331" s="77" t="s">
        <v>412</v>
      </c>
      <c r="K331" s="75" t="str">
        <f t="shared" si="34"/>
        <v>71340000 Integrated engineering services</v>
      </c>
      <c r="L331" s="74">
        <v>81101700</v>
      </c>
      <c r="M331" s="50" t="s">
        <v>225</v>
      </c>
      <c r="N331" s="75" t="str">
        <f t="shared" si="35"/>
        <v>81101700 Electrical and electronic engineering</v>
      </c>
    </row>
    <row r="332" spans="2:14" s="50" customFormat="1" ht="15.6">
      <c r="B332" s="74"/>
      <c r="I332" s="74">
        <v>71350000</v>
      </c>
      <c r="J332" s="76" t="s">
        <v>413</v>
      </c>
      <c r="K332" s="75" t="str">
        <f t="shared" si="34"/>
        <v>71350000 Engineering-related scientific and technical services</v>
      </c>
      <c r="L332" s="74">
        <v>81110000</v>
      </c>
      <c r="M332" s="50" t="s">
        <v>228</v>
      </c>
      <c r="N332" s="75" t="str">
        <f t="shared" si="35"/>
        <v>81110000 Computer services</v>
      </c>
    </row>
    <row r="333" spans="2:14" s="64" customFormat="1" ht="15.6">
      <c r="B333" s="84"/>
      <c r="C333" s="4"/>
      <c r="I333" s="53"/>
      <c r="J333" s="4"/>
      <c r="K333" s="4" t="s">
        <v>556</v>
      </c>
      <c r="L333" s="53"/>
      <c r="M333" s="4"/>
      <c r="N333" s="4" t="s">
        <v>557</v>
      </c>
    </row>
    <row r="334" spans="2:14" s="50" customFormat="1" ht="15.6">
      <c r="B334" s="74" t="s">
        <v>78</v>
      </c>
      <c r="C334" s="50" t="s">
        <v>79</v>
      </c>
      <c r="I334" s="74">
        <v>63724000</v>
      </c>
      <c r="J334" s="50" t="s">
        <v>340</v>
      </c>
      <c r="K334" s="75" t="str">
        <f t="shared" ref="K334:K336" si="36">CONCATENATE(I334," ",J334)</f>
        <v>63724000 Navigation services</v>
      </c>
      <c r="L334" s="74">
        <v>25111600</v>
      </c>
      <c r="M334" s="50" t="s">
        <v>284</v>
      </c>
      <c r="N334" s="75" t="str">
        <f t="shared" ref="N334:N336" si="37">CONCATENATE(L334," ",M334)</f>
        <v>25111600 Safety and rescue water craft</v>
      </c>
    </row>
    <row r="335" spans="2:14" s="50" customFormat="1" ht="15.6">
      <c r="B335" s="74"/>
      <c r="I335" s="74"/>
      <c r="K335" s="75" t="str">
        <f t="shared" si="36"/>
        <v xml:space="preserve"> </v>
      </c>
      <c r="L335" s="74">
        <v>25111520</v>
      </c>
      <c r="M335" s="56" t="s">
        <v>248</v>
      </c>
      <c r="N335" s="75" t="str">
        <f t="shared" si="37"/>
        <v>25111520 Buoy</v>
      </c>
    </row>
    <row r="336" spans="2:14" s="50" customFormat="1" ht="15.6">
      <c r="B336" s="74"/>
      <c r="I336" s="74"/>
      <c r="K336" s="75" t="str">
        <f t="shared" si="36"/>
        <v xml:space="preserve"> </v>
      </c>
      <c r="L336" s="74">
        <v>42272223</v>
      </c>
      <c r="M336" s="50" t="s">
        <v>249</v>
      </c>
      <c r="N336" s="75" t="str">
        <f t="shared" si="37"/>
        <v>42272223 Breathing apparatus accessories or supplies</v>
      </c>
    </row>
    <row r="337" spans="2:14" s="64" customFormat="1" ht="15.6">
      <c r="B337" s="84"/>
      <c r="C337" s="4"/>
      <c r="I337" s="53"/>
      <c r="J337" s="4"/>
      <c r="K337" s="4" t="s">
        <v>558</v>
      </c>
      <c r="L337" s="53"/>
      <c r="M337" s="4"/>
      <c r="N337" s="4" t="s">
        <v>559</v>
      </c>
    </row>
    <row r="338" spans="2:14" s="50" customFormat="1" ht="15.6">
      <c r="B338" s="74" t="s">
        <v>80</v>
      </c>
      <c r="C338" s="50" t="s">
        <v>81</v>
      </c>
      <c r="I338" s="74">
        <v>35111000</v>
      </c>
      <c r="J338" s="50" t="s">
        <v>341</v>
      </c>
      <c r="K338" s="75" t="str">
        <f t="shared" ref="K338:K371" si="38">CONCATENATE(I338," ",J338)</f>
        <v>35111000 Firefighting equipment</v>
      </c>
      <c r="L338" s="74">
        <v>40151563</v>
      </c>
      <c r="M338" s="50" t="s">
        <v>285</v>
      </c>
      <c r="N338" s="75" t="str">
        <f t="shared" ref="N338:N371" si="39">CONCATENATE(L338," ",M338)</f>
        <v>40151563 Fire pump sets</v>
      </c>
    </row>
    <row r="339" spans="2:14" s="50" customFormat="1" ht="15.6">
      <c r="B339" s="74"/>
      <c r="I339" s="74"/>
      <c r="K339" s="75" t="str">
        <f t="shared" si="38"/>
        <v xml:space="preserve"> </v>
      </c>
      <c r="L339" s="74">
        <v>46190000</v>
      </c>
      <c r="M339" s="50" t="s">
        <v>286</v>
      </c>
      <c r="N339" s="75" t="str">
        <f t="shared" si="39"/>
        <v>46190000 Fire protection</v>
      </c>
    </row>
    <row r="340" spans="2:14" s="64" customFormat="1" ht="15.6">
      <c r="B340" s="84"/>
      <c r="C340" s="4"/>
      <c r="I340" s="53"/>
      <c r="J340" s="4"/>
      <c r="K340" s="4" t="s">
        <v>560</v>
      </c>
      <c r="L340" s="53"/>
      <c r="M340" s="4"/>
      <c r="N340" s="4" t="s">
        <v>561</v>
      </c>
    </row>
    <row r="341" spans="2:14" s="50" customFormat="1" ht="15.6">
      <c r="B341" s="74" t="s">
        <v>82</v>
      </c>
      <c r="C341" s="50" t="s">
        <v>83</v>
      </c>
      <c r="I341" s="74">
        <v>44423000</v>
      </c>
      <c r="J341" s="50" t="s">
        <v>342</v>
      </c>
      <c r="K341" s="75" t="str">
        <f t="shared" si="38"/>
        <v>44423000 Miscellaneous articles</v>
      </c>
      <c r="L341" s="74">
        <v>30191501</v>
      </c>
      <c r="M341" s="56" t="s">
        <v>251</v>
      </c>
      <c r="N341" s="75" t="str">
        <f t="shared" si="39"/>
        <v>30191501 Ladders</v>
      </c>
    </row>
    <row r="342" spans="2:14" s="50" customFormat="1" ht="15.6">
      <c r="B342" s="74"/>
      <c r="I342" s="74">
        <v>31523000</v>
      </c>
      <c r="J342" s="56" t="s">
        <v>343</v>
      </c>
      <c r="K342" s="75" t="str">
        <f t="shared" si="38"/>
        <v>31523000 Illuminated signs and nameplates</v>
      </c>
      <c r="L342" s="74">
        <v>41112900</v>
      </c>
      <c r="M342" s="50" t="s">
        <v>250</v>
      </c>
      <c r="N342" s="75" t="str">
        <f t="shared" si="39"/>
        <v xml:space="preserve">41112900 Navigational equipment and instruments </v>
      </c>
    </row>
    <row r="343" spans="2:14" s="50" customFormat="1" ht="15.6">
      <c r="B343" s="74"/>
      <c r="I343" s="74"/>
      <c r="K343" s="75" t="str">
        <f t="shared" si="38"/>
        <v xml:space="preserve"> </v>
      </c>
      <c r="L343" s="74">
        <v>55121701</v>
      </c>
      <c r="M343" s="50" t="s">
        <v>252</v>
      </c>
      <c r="N343" s="75" t="str">
        <f t="shared" si="39"/>
        <v>55121701 Metallic nameplates</v>
      </c>
    </row>
    <row r="344" spans="2:14" s="50" customFormat="1" ht="15.6">
      <c r="B344" s="74"/>
      <c r="I344" s="74"/>
      <c r="K344" s="75" t="str">
        <f t="shared" si="38"/>
        <v xml:space="preserve"> </v>
      </c>
      <c r="L344" s="74">
        <v>55121702</v>
      </c>
      <c r="M344" s="50" t="s">
        <v>253</v>
      </c>
      <c r="N344" s="75" t="str">
        <f t="shared" si="39"/>
        <v>55121702 Non metallic nameplates</v>
      </c>
    </row>
    <row r="345" spans="2:14" s="64" customFormat="1" ht="15.6">
      <c r="B345" s="84"/>
      <c r="C345" s="4"/>
      <c r="I345" s="53"/>
      <c r="J345" s="4"/>
      <c r="K345" s="4" t="s">
        <v>562</v>
      </c>
      <c r="L345" s="53"/>
      <c r="M345" s="4"/>
      <c r="N345" s="4" t="s">
        <v>563</v>
      </c>
    </row>
    <row r="346" spans="2:14" s="50" customFormat="1" ht="15.6">
      <c r="B346" s="74" t="s">
        <v>84</v>
      </c>
      <c r="C346" s="50" t="s">
        <v>85</v>
      </c>
      <c r="I346" s="74">
        <v>39000000</v>
      </c>
      <c r="J346" s="56" t="s">
        <v>344</v>
      </c>
      <c r="K346" s="75" t="str">
        <f t="shared" si="38"/>
        <v>39000000 Furniture (incl. office furniture), furnishings, domestic appliances (excl. lighting) and cleaning products</v>
      </c>
      <c r="L346" s="74">
        <v>56000000</v>
      </c>
      <c r="M346" s="50" t="s">
        <v>256</v>
      </c>
      <c r="N346" s="75" t="str">
        <f t="shared" si="39"/>
        <v>56000000 Furniture and Furnishings</v>
      </c>
    </row>
    <row r="347" spans="2:14" s="64" customFormat="1" ht="15.6">
      <c r="B347" s="84"/>
      <c r="C347" s="4"/>
      <c r="I347" s="53"/>
      <c r="J347" s="4"/>
      <c r="K347" s="4" t="s">
        <v>564</v>
      </c>
      <c r="L347" s="53"/>
      <c r="M347" s="4"/>
      <c r="N347" s="4" t="s">
        <v>565</v>
      </c>
    </row>
    <row r="348" spans="2:14" s="50" customFormat="1" ht="15.6">
      <c r="B348" s="74" t="s">
        <v>86</v>
      </c>
      <c r="C348" s="50" t="s">
        <v>87</v>
      </c>
      <c r="I348" s="74">
        <v>39000000</v>
      </c>
      <c r="J348" s="56" t="s">
        <v>344</v>
      </c>
      <c r="K348" s="75" t="str">
        <f t="shared" si="38"/>
        <v>39000000 Furniture (incl. office furniture), furnishings, domestic appliances (excl. lighting) and cleaning products</v>
      </c>
      <c r="L348" s="74">
        <v>56000000</v>
      </c>
      <c r="M348" s="50" t="s">
        <v>256</v>
      </c>
      <c r="N348" s="75" t="str">
        <f t="shared" si="39"/>
        <v>56000000 Furniture and Furnishings</v>
      </c>
    </row>
    <row r="349" spans="2:14" s="64" customFormat="1" ht="15.6">
      <c r="B349" s="84"/>
      <c r="C349" s="4"/>
      <c r="I349" s="53"/>
      <c r="J349" s="4"/>
      <c r="K349" s="4" t="s">
        <v>566</v>
      </c>
      <c r="L349" s="53"/>
      <c r="M349" s="4"/>
      <c r="N349" s="4" t="s">
        <v>567</v>
      </c>
    </row>
    <row r="350" spans="2:14" s="50" customFormat="1" ht="15.6">
      <c r="B350" s="74" t="s">
        <v>88</v>
      </c>
      <c r="C350" s="50" t="s">
        <v>89</v>
      </c>
      <c r="I350" s="74">
        <v>39000000</v>
      </c>
      <c r="J350" s="56" t="s">
        <v>344</v>
      </c>
      <c r="K350" s="75" t="str">
        <f t="shared" si="38"/>
        <v>39000000 Furniture (incl. office furniture), furnishings, domestic appliances (excl. lighting) and cleaning products</v>
      </c>
      <c r="L350" s="74">
        <v>56000000</v>
      </c>
      <c r="M350" s="50" t="s">
        <v>256</v>
      </c>
      <c r="N350" s="75" t="str">
        <f t="shared" si="39"/>
        <v>56000000 Furniture and Furnishings</v>
      </c>
    </row>
    <row r="351" spans="2:14" s="64" customFormat="1" ht="15.6">
      <c r="B351" s="84"/>
      <c r="C351" s="4"/>
      <c r="I351" s="53"/>
      <c r="J351" s="4"/>
      <c r="K351" s="4" t="s">
        <v>568</v>
      </c>
      <c r="L351" s="53"/>
      <c r="M351" s="4"/>
      <c r="N351" s="4" t="s">
        <v>569</v>
      </c>
    </row>
    <row r="352" spans="2:14" s="50" customFormat="1" ht="15.6">
      <c r="B352" s="74" t="s">
        <v>90</v>
      </c>
      <c r="C352" s="50" t="s">
        <v>91</v>
      </c>
      <c r="I352" s="74"/>
      <c r="K352" s="75" t="str">
        <f t="shared" si="38"/>
        <v xml:space="preserve"> </v>
      </c>
      <c r="L352" s="74"/>
      <c r="N352" s="75" t="str">
        <f t="shared" si="39"/>
        <v xml:space="preserve"> </v>
      </c>
    </row>
    <row r="353" spans="2:14" s="64" customFormat="1" ht="15.6">
      <c r="B353" s="84"/>
      <c r="C353" s="4"/>
      <c r="I353" s="53"/>
      <c r="J353" s="4"/>
      <c r="K353" s="4" t="s">
        <v>570</v>
      </c>
      <c r="L353" s="53"/>
      <c r="M353" s="4"/>
      <c r="N353" s="4" t="s">
        <v>571</v>
      </c>
    </row>
    <row r="354" spans="2:14" s="50" customFormat="1" ht="15.6">
      <c r="B354" s="74" t="s">
        <v>92</v>
      </c>
      <c r="C354" s="50" t="s">
        <v>93</v>
      </c>
      <c r="I354" s="74">
        <v>45320000</v>
      </c>
      <c r="J354" s="56" t="s">
        <v>345</v>
      </c>
      <c r="K354" s="75" t="str">
        <f t="shared" si="38"/>
        <v>45320000 Insulation work</v>
      </c>
      <c r="L354" s="74">
        <v>30140000</v>
      </c>
      <c r="M354" s="56" t="s">
        <v>221</v>
      </c>
      <c r="N354" s="75" t="str">
        <f t="shared" si="39"/>
        <v>30140000 Insulation</v>
      </c>
    </row>
    <row r="355" spans="2:14" s="64" customFormat="1" ht="15.6">
      <c r="B355" s="84"/>
      <c r="C355" s="4"/>
      <c r="I355" s="53"/>
      <c r="J355" s="4"/>
      <c r="K355" s="4" t="s">
        <v>572</v>
      </c>
      <c r="L355" s="53"/>
      <c r="M355" s="4"/>
      <c r="N355" s="4" t="s">
        <v>573</v>
      </c>
    </row>
    <row r="356" spans="2:14" s="50" customFormat="1" ht="15.6">
      <c r="B356" s="74" t="s">
        <v>94</v>
      </c>
      <c r="C356" s="50" t="s">
        <v>95</v>
      </c>
      <c r="I356" s="74">
        <v>45442000</v>
      </c>
      <c r="J356" s="50" t="s">
        <v>346</v>
      </c>
      <c r="K356" s="75" t="str">
        <f t="shared" si="38"/>
        <v>45442000 Application work of protective coatings</v>
      </c>
      <c r="L356" s="74">
        <v>72151307</v>
      </c>
      <c r="M356" s="50" t="s">
        <v>257</v>
      </c>
      <c r="N356" s="75" t="str">
        <f t="shared" si="39"/>
        <v>72151307 Ship painting service</v>
      </c>
    </row>
    <row r="357" spans="2:14" s="50" customFormat="1" ht="15.6">
      <c r="B357" s="74"/>
      <c r="I357" s="74"/>
      <c r="K357" s="75" t="str">
        <f t="shared" si="38"/>
        <v xml:space="preserve"> </v>
      </c>
      <c r="L357" s="74">
        <v>47131802</v>
      </c>
      <c r="M357" s="50" t="s">
        <v>258</v>
      </c>
      <c r="N357" s="75" t="str">
        <f t="shared" si="39"/>
        <v>47131802 Floor finishes or polishes</v>
      </c>
    </row>
    <row r="358" spans="2:14" s="64" customFormat="1" ht="15.6">
      <c r="B358" s="84"/>
      <c r="C358" s="4"/>
      <c r="I358" s="53"/>
      <c r="J358" s="4"/>
      <c r="K358" s="4" t="s">
        <v>574</v>
      </c>
      <c r="L358" s="53"/>
      <c r="M358" s="4"/>
      <c r="N358" s="4" t="s">
        <v>575</v>
      </c>
    </row>
    <row r="359" spans="2:14" s="50" customFormat="1" ht="15.6">
      <c r="B359" s="74" t="s">
        <v>96</v>
      </c>
      <c r="C359" s="50" t="s">
        <v>97</v>
      </c>
      <c r="D359" s="50" t="s">
        <v>0</v>
      </c>
      <c r="I359" s="74">
        <v>44115500</v>
      </c>
      <c r="J359" s="56" t="s">
        <v>347</v>
      </c>
      <c r="K359" s="75" t="str">
        <f t="shared" si="38"/>
        <v>44115500 Sprinkler systems</v>
      </c>
      <c r="L359" s="74">
        <v>46191602</v>
      </c>
      <c r="M359" s="50" t="s">
        <v>287</v>
      </c>
      <c r="N359" s="75" t="str">
        <f t="shared" si="39"/>
        <v>46191602 Fire sprinkler systems</v>
      </c>
    </row>
    <row r="360" spans="2:14" s="64" customFormat="1" ht="15.6">
      <c r="B360" s="53"/>
      <c r="H360" s="4"/>
      <c r="I360" s="53"/>
      <c r="J360" s="4"/>
      <c r="K360" s="4" t="s">
        <v>679</v>
      </c>
      <c r="L360" s="53"/>
      <c r="M360" s="4"/>
      <c r="N360" s="4" t="s">
        <v>678</v>
      </c>
    </row>
    <row r="361" spans="2:14" s="49" customFormat="1" ht="15.6">
      <c r="B361" s="68" t="s">
        <v>98</v>
      </c>
      <c r="C361" s="49" t="s">
        <v>99</v>
      </c>
      <c r="I361" s="68">
        <v>35300000</v>
      </c>
      <c r="J361" s="49" t="s">
        <v>327</v>
      </c>
      <c r="K361" s="69" t="str">
        <f t="shared" si="38"/>
        <v>35300000 Weapons, ammunition and associated parts</v>
      </c>
      <c r="L361" s="68">
        <v>12130000</v>
      </c>
      <c r="M361" s="49" t="s">
        <v>384</v>
      </c>
      <c r="N361" s="69" t="str">
        <f t="shared" si="39"/>
        <v>12130000 Explosive materials</v>
      </c>
    </row>
    <row r="362" spans="2:14" s="49" customFormat="1" ht="15.6">
      <c r="B362" s="68"/>
      <c r="I362" s="68">
        <v>35500000</v>
      </c>
      <c r="J362" s="60" t="s">
        <v>358</v>
      </c>
      <c r="K362" s="69" t="str">
        <f t="shared" si="38"/>
        <v>35500000 Warships and associated parts</v>
      </c>
      <c r="L362" s="68">
        <v>30000000</v>
      </c>
      <c r="M362" s="49" t="s">
        <v>255</v>
      </c>
      <c r="N362" s="69" t="str">
        <f t="shared" si="39"/>
        <v>30000000 Structures and Building and Construction and Manufacturing Components and Supplies</v>
      </c>
    </row>
    <row r="363" spans="2:14" s="49" customFormat="1" ht="15.6">
      <c r="B363" s="68"/>
      <c r="I363" s="68">
        <v>35600000</v>
      </c>
      <c r="J363" s="49" t="s">
        <v>383</v>
      </c>
      <c r="K363" s="69" t="str">
        <f t="shared" si="38"/>
        <v>35600000 Military aircrafts, missiles and spacecrafts</v>
      </c>
      <c r="L363" s="68">
        <v>31000000</v>
      </c>
      <c r="M363" s="49" t="s">
        <v>238</v>
      </c>
      <c r="N363" s="69" t="str">
        <f t="shared" si="39"/>
        <v>31000000 Manufacturing Components and Supplies</v>
      </c>
    </row>
    <row r="364" spans="2:14" s="49" customFormat="1" ht="15.6">
      <c r="B364" s="68"/>
      <c r="I364" s="68">
        <v>35800000</v>
      </c>
      <c r="J364" s="49" t="s">
        <v>350</v>
      </c>
      <c r="K364" s="69" t="str">
        <f t="shared" si="38"/>
        <v>35800000 Individual and support equipment</v>
      </c>
      <c r="L364" s="68">
        <v>40170000</v>
      </c>
      <c r="M364" s="49" t="s">
        <v>235</v>
      </c>
      <c r="N364" s="69" t="str">
        <f t="shared" si="39"/>
        <v>40170000 Pipe piping and pipe fittings</v>
      </c>
    </row>
    <row r="365" spans="2:14" s="49" customFormat="1" ht="15.6">
      <c r="B365" s="68"/>
      <c r="I365" s="68">
        <v>39200000</v>
      </c>
      <c r="J365" s="49" t="s">
        <v>417</v>
      </c>
      <c r="K365" s="69" t="str">
        <f t="shared" si="38"/>
        <v>39200000 Furnishing</v>
      </c>
      <c r="L365" s="68">
        <v>43230000</v>
      </c>
      <c r="M365" s="49" t="s">
        <v>227</v>
      </c>
      <c r="N365" s="69" t="str">
        <f t="shared" si="39"/>
        <v>43230000 Software</v>
      </c>
    </row>
    <row r="366" spans="2:14" s="49" customFormat="1" ht="15.6">
      <c r="B366" s="68"/>
      <c r="I366" s="68">
        <v>44100000</v>
      </c>
      <c r="J366" s="49" t="s">
        <v>389</v>
      </c>
      <c r="K366" s="69" t="str">
        <f t="shared" si="38"/>
        <v>44100000 Construction materials and associated items</v>
      </c>
      <c r="L366" s="68">
        <v>46120000</v>
      </c>
      <c r="M366" s="49" t="s">
        <v>288</v>
      </c>
      <c r="N366" s="69" t="str">
        <f t="shared" si="39"/>
        <v>46120000 Missiles</v>
      </c>
    </row>
    <row r="367" spans="2:14" s="49" customFormat="1" ht="15.6">
      <c r="B367" s="68"/>
      <c r="I367" s="68">
        <v>44300000</v>
      </c>
      <c r="J367" s="49" t="s">
        <v>408</v>
      </c>
      <c r="K367" s="69" t="str">
        <f t="shared" si="38"/>
        <v>44300000 Cable, wire and related products</v>
      </c>
      <c r="L367" s="68">
        <v>46130000</v>
      </c>
      <c r="M367" s="49" t="s">
        <v>289</v>
      </c>
      <c r="N367" s="69" t="str">
        <f t="shared" si="39"/>
        <v>46130000 Rockets and subsystems</v>
      </c>
    </row>
    <row r="368" spans="2:14" s="49" customFormat="1" ht="15.6">
      <c r="B368" s="68"/>
      <c r="I368" s="68">
        <v>45200000</v>
      </c>
      <c r="J368" s="49" t="s">
        <v>361</v>
      </c>
      <c r="K368" s="69" t="str">
        <f t="shared" si="38"/>
        <v>45200000 Works for complete or part construction and civil engineering work</v>
      </c>
      <c r="L368" s="68">
        <v>46140000</v>
      </c>
      <c r="M368" s="49" t="s">
        <v>290</v>
      </c>
      <c r="N368" s="69" t="str">
        <f t="shared" si="39"/>
        <v>46140000 Launchers</v>
      </c>
    </row>
    <row r="369" spans="2:14" s="49" customFormat="1" ht="15.6">
      <c r="B369" s="68"/>
      <c r="I369" s="68">
        <v>45200000</v>
      </c>
      <c r="J369" s="49" t="s">
        <v>361</v>
      </c>
      <c r="K369" s="69" t="str">
        <f t="shared" si="38"/>
        <v>45200000 Works for complete or part construction and civil engineering work</v>
      </c>
      <c r="L369" s="68">
        <v>73150000</v>
      </c>
      <c r="M369" s="49" t="s">
        <v>414</v>
      </c>
      <c r="N369" s="69" t="str">
        <f t="shared" si="39"/>
        <v>73150000 Manufacturing support services</v>
      </c>
    </row>
    <row r="370" spans="2:14" s="49" customFormat="1" ht="15.6">
      <c r="B370" s="68"/>
      <c r="I370" s="68">
        <v>48700000</v>
      </c>
      <c r="J370" s="49" t="s">
        <v>368</v>
      </c>
      <c r="K370" s="69" t="str">
        <f t="shared" si="38"/>
        <v>48700000 Software package utilities</v>
      </c>
      <c r="L370" s="68">
        <v>81100000</v>
      </c>
      <c r="M370" s="49" t="s">
        <v>254</v>
      </c>
      <c r="N370" s="69" t="str">
        <f t="shared" si="39"/>
        <v>81100000 Professional engineering services</v>
      </c>
    </row>
    <row r="371" spans="2:14" s="49" customFormat="1" ht="15.6">
      <c r="B371" s="68"/>
      <c r="I371" s="68">
        <v>71300000</v>
      </c>
      <c r="J371" s="49" t="s">
        <v>308</v>
      </c>
      <c r="K371" s="69" t="str">
        <f t="shared" si="38"/>
        <v>71300000 Engineering services</v>
      </c>
      <c r="L371" s="68">
        <v>81110000</v>
      </c>
      <c r="M371" s="49" t="s">
        <v>228</v>
      </c>
      <c r="N371" s="69" t="str">
        <f t="shared" si="39"/>
        <v>81110000 Computer services</v>
      </c>
    </row>
    <row r="372" spans="2:14" s="64" customFormat="1" ht="15.6">
      <c r="B372" s="53"/>
      <c r="H372" s="4"/>
      <c r="I372" s="53"/>
      <c r="J372" s="4"/>
      <c r="K372" s="4" t="s">
        <v>680</v>
      </c>
      <c r="L372" s="53"/>
      <c r="M372" s="4"/>
      <c r="N372" s="4" t="s">
        <v>681</v>
      </c>
    </row>
    <row r="373" spans="2:14" s="50" customFormat="1" ht="15.6">
      <c r="B373" s="74" t="s">
        <v>100</v>
      </c>
      <c r="C373" s="50" t="s">
        <v>101</v>
      </c>
      <c r="I373" s="74">
        <v>35520000</v>
      </c>
      <c r="J373" s="50" t="s">
        <v>313</v>
      </c>
      <c r="K373" s="75" t="str">
        <f t="shared" ref="K373:K447" si="40">CONCATENATE(I373," ",J373)</f>
        <v>35520000 Parts of war ships</v>
      </c>
      <c r="L373" s="74">
        <v>30000000</v>
      </c>
      <c r="M373" s="50" t="s">
        <v>255</v>
      </c>
      <c r="N373" s="75" t="str">
        <f t="shared" ref="N373:N435" si="41">CONCATENATE(L373," ",M373)</f>
        <v>30000000 Structures and Building and Construction and Manufacturing Components and Supplies</v>
      </c>
    </row>
    <row r="374" spans="2:14" s="50" customFormat="1" ht="15.6">
      <c r="B374" s="74"/>
      <c r="I374" s="74">
        <v>44110000</v>
      </c>
      <c r="J374" s="50" t="s">
        <v>309</v>
      </c>
      <c r="K374" s="75" t="str">
        <f t="shared" si="40"/>
        <v>44110000 Construction materials</v>
      </c>
      <c r="L374" s="74">
        <v>31000000</v>
      </c>
      <c r="M374" s="50" t="s">
        <v>238</v>
      </c>
      <c r="N374" s="75" t="str">
        <f t="shared" si="41"/>
        <v>31000000 Manufacturing Components and Supplies</v>
      </c>
    </row>
    <row r="375" spans="2:14" s="50" customFormat="1" ht="15.6">
      <c r="B375" s="74"/>
      <c r="I375" s="74">
        <v>44162000</v>
      </c>
      <c r="J375" s="76" t="s">
        <v>317</v>
      </c>
      <c r="K375" s="75" t="str">
        <f t="shared" si="40"/>
        <v>44162000 Piping</v>
      </c>
      <c r="L375" s="74">
        <v>40170000</v>
      </c>
      <c r="M375" s="50" t="s">
        <v>235</v>
      </c>
      <c r="N375" s="75" t="str">
        <f t="shared" si="41"/>
        <v>40170000 Pipe piping and pipe fittings</v>
      </c>
    </row>
    <row r="376" spans="2:14" s="50" customFormat="1" ht="15.6">
      <c r="B376" s="74"/>
      <c r="I376" s="74">
        <v>44316400</v>
      </c>
      <c r="J376" s="56" t="s">
        <v>226</v>
      </c>
      <c r="K376" s="75" t="str">
        <f t="shared" si="40"/>
        <v>44316400 Hardware</v>
      </c>
      <c r="L376" s="74">
        <v>43230000</v>
      </c>
      <c r="M376" s="50" t="s">
        <v>227</v>
      </c>
      <c r="N376" s="75" t="str">
        <f t="shared" si="41"/>
        <v>43230000 Software</v>
      </c>
    </row>
    <row r="377" spans="2:14" s="50" customFormat="1" ht="15.6">
      <c r="B377" s="74"/>
      <c r="I377" s="74">
        <v>45223100</v>
      </c>
      <c r="J377" s="50" t="s">
        <v>314</v>
      </c>
      <c r="K377" s="75" t="str">
        <f t="shared" si="40"/>
        <v>45223100 Assembly of metal structures</v>
      </c>
      <c r="L377" s="74">
        <v>73151501</v>
      </c>
      <c r="M377" s="50" t="s">
        <v>263</v>
      </c>
      <c r="N377" s="75" t="str">
        <f t="shared" si="41"/>
        <v>73151501 Assembly line work</v>
      </c>
    </row>
    <row r="378" spans="2:14" s="50" customFormat="1" ht="15.6">
      <c r="B378" s="74"/>
      <c r="I378" s="74">
        <v>45223800</v>
      </c>
      <c r="J378" s="50" t="s">
        <v>262</v>
      </c>
      <c r="K378" s="75" t="str">
        <f t="shared" si="40"/>
        <v>45223800 Assembly and erection of prefabricated structures</v>
      </c>
      <c r="L378" s="74">
        <v>73151502</v>
      </c>
      <c r="M378" s="50" t="s">
        <v>264</v>
      </c>
      <c r="N378" s="75" t="str">
        <f t="shared" si="41"/>
        <v>73151502 Joint sealing services</v>
      </c>
    </row>
    <row r="379" spans="2:14" s="50" customFormat="1" ht="15.6">
      <c r="B379" s="74"/>
      <c r="I379" s="74">
        <v>45223820</v>
      </c>
      <c r="J379" s="76" t="s">
        <v>310</v>
      </c>
      <c r="K379" s="75" t="str">
        <f t="shared" si="40"/>
        <v>45223820 Prefabricated units and components</v>
      </c>
      <c r="L379" s="74">
        <v>73151503</v>
      </c>
      <c r="M379" s="50" t="s">
        <v>265</v>
      </c>
      <c r="N379" s="75" t="str">
        <f t="shared" si="41"/>
        <v>73151503 Original design and manufacturing service</v>
      </c>
    </row>
    <row r="380" spans="2:14" s="50" customFormat="1" ht="15.6">
      <c r="B380" s="74"/>
      <c r="I380" s="74">
        <v>48780000</v>
      </c>
      <c r="J380" s="50" t="s">
        <v>296</v>
      </c>
      <c r="K380" s="75" t="str">
        <f t="shared" si="40"/>
        <v>48780000 System, storage and content management software package</v>
      </c>
      <c r="L380" s="74">
        <v>73151504</v>
      </c>
      <c r="M380" s="50" t="s">
        <v>266</v>
      </c>
      <c r="N380" s="75" t="str">
        <f t="shared" si="41"/>
        <v>73151504 Electronics manufacturing service</v>
      </c>
    </row>
    <row r="381" spans="2:14" s="50" customFormat="1" ht="15.6">
      <c r="B381" s="74"/>
      <c r="I381" s="74">
        <v>71310000</v>
      </c>
      <c r="J381" s="50" t="s">
        <v>409</v>
      </c>
      <c r="K381" s="75" t="str">
        <f t="shared" si="40"/>
        <v>71310000 Consultative engineering and construction services</v>
      </c>
      <c r="L381" s="74">
        <v>73151505</v>
      </c>
      <c r="M381" s="50" t="s">
        <v>267</v>
      </c>
      <c r="N381" s="75" t="str">
        <f t="shared" si="41"/>
        <v>73151505 Sequenced delivery service</v>
      </c>
    </row>
    <row r="382" spans="2:14" s="50" customFormat="1" ht="15.6">
      <c r="B382" s="74"/>
      <c r="I382" s="74">
        <v>71320000</v>
      </c>
      <c r="J382" s="76" t="s">
        <v>410</v>
      </c>
      <c r="K382" s="75" t="str">
        <f t="shared" si="40"/>
        <v>71320000 Engineering design services</v>
      </c>
      <c r="L382" s="74">
        <v>73151506</v>
      </c>
      <c r="M382" s="50" t="s">
        <v>268</v>
      </c>
      <c r="N382" s="75" t="str">
        <f t="shared" si="41"/>
        <v>73151506 Final or sub-assembly service</v>
      </c>
    </row>
    <row r="383" spans="2:14" s="50" customFormat="1" ht="15.6">
      <c r="B383" s="74"/>
      <c r="I383" s="74">
        <v>71330000</v>
      </c>
      <c r="J383" s="76" t="s">
        <v>411</v>
      </c>
      <c r="K383" s="75" t="str">
        <f t="shared" si="40"/>
        <v>71330000 Miscellaneous engineering services</v>
      </c>
      <c r="L383" s="74">
        <v>81101600</v>
      </c>
      <c r="M383" s="50" t="s">
        <v>224</v>
      </c>
      <c r="N383" s="75" t="str">
        <f t="shared" si="41"/>
        <v>81101600 Mechanical engineering</v>
      </c>
    </row>
    <row r="384" spans="2:14" s="50" customFormat="1" ht="15.6">
      <c r="B384" s="74"/>
      <c r="I384" s="74">
        <v>71340000</v>
      </c>
      <c r="J384" s="77" t="s">
        <v>412</v>
      </c>
      <c r="K384" s="75" t="str">
        <f t="shared" si="40"/>
        <v>71340000 Integrated engineering services</v>
      </c>
      <c r="L384" s="74">
        <v>81101700</v>
      </c>
      <c r="M384" s="50" t="s">
        <v>225</v>
      </c>
      <c r="N384" s="75" t="str">
        <f t="shared" si="41"/>
        <v>81101700 Electrical and electronic engineering</v>
      </c>
    </row>
    <row r="385" spans="2:14" s="50" customFormat="1" ht="15.6">
      <c r="B385" s="74"/>
      <c r="I385" s="74">
        <v>71350000</v>
      </c>
      <c r="J385" s="76" t="s">
        <v>413</v>
      </c>
      <c r="K385" s="75" t="str">
        <f t="shared" si="40"/>
        <v>71350000 Engineering-related scientific and technical services</v>
      </c>
      <c r="L385" s="74">
        <v>81110000</v>
      </c>
      <c r="M385" s="50" t="s">
        <v>228</v>
      </c>
      <c r="N385" s="75" t="str">
        <f t="shared" si="41"/>
        <v>81110000 Computer services</v>
      </c>
    </row>
    <row r="386" spans="2:14" s="64" customFormat="1" ht="15.6">
      <c r="B386" s="84"/>
      <c r="C386" s="4"/>
      <c r="I386" s="53"/>
      <c r="J386" s="4"/>
      <c r="K386" s="4" t="s">
        <v>576</v>
      </c>
      <c r="L386" s="53"/>
      <c r="M386" s="4"/>
      <c r="N386" s="4" t="s">
        <v>577</v>
      </c>
    </row>
    <row r="387" spans="2:14" s="50" customFormat="1" ht="15.6">
      <c r="B387" s="74" t="s">
        <v>102</v>
      </c>
      <c r="C387" s="50" t="s">
        <v>103</v>
      </c>
      <c r="I387" s="74">
        <v>35621300</v>
      </c>
      <c r="J387" s="50" t="s">
        <v>299</v>
      </c>
      <c r="K387" s="75" t="str">
        <f t="shared" si="40"/>
        <v>35621300 Submarine launched ballistic missiles</v>
      </c>
      <c r="L387" s="74"/>
      <c r="N387" s="75" t="str">
        <f t="shared" si="41"/>
        <v xml:space="preserve"> </v>
      </c>
    </row>
    <row r="388" spans="2:14" s="64" customFormat="1" ht="15.6">
      <c r="B388" s="84"/>
      <c r="C388" s="4"/>
      <c r="I388" s="53"/>
      <c r="J388" s="4"/>
      <c r="K388" s="4" t="s">
        <v>578</v>
      </c>
      <c r="L388" s="53"/>
      <c r="M388" s="4"/>
      <c r="N388" s="4" t="s">
        <v>579</v>
      </c>
    </row>
    <row r="389" spans="2:14" s="50" customFormat="1" ht="15.6">
      <c r="B389" s="74" t="s">
        <v>104</v>
      </c>
      <c r="C389" s="50" t="s">
        <v>105</v>
      </c>
      <c r="D389" s="50" t="s">
        <v>0</v>
      </c>
      <c r="I389" s="74">
        <v>35332000</v>
      </c>
      <c r="J389" s="50" t="s">
        <v>348</v>
      </c>
      <c r="K389" s="75" t="str">
        <f t="shared" si="40"/>
        <v>35332000 Ammunition for naval warfare</v>
      </c>
      <c r="L389" s="74"/>
      <c r="N389" s="75" t="str">
        <f t="shared" si="41"/>
        <v xml:space="preserve"> </v>
      </c>
    </row>
    <row r="390" spans="2:14" s="64" customFormat="1" ht="15.6">
      <c r="B390" s="84"/>
      <c r="C390" s="4"/>
      <c r="I390" s="53"/>
      <c r="J390" s="4"/>
      <c r="K390" s="4" t="s">
        <v>580</v>
      </c>
      <c r="L390" s="53"/>
      <c r="M390" s="4"/>
      <c r="N390" s="4" t="s">
        <v>581</v>
      </c>
    </row>
    <row r="391" spans="2:14" s="50" customFormat="1" ht="15.6">
      <c r="B391" s="74" t="s">
        <v>106</v>
      </c>
      <c r="C391" s="50" t="s">
        <v>107</v>
      </c>
      <c r="D391" s="50" t="s">
        <v>0</v>
      </c>
      <c r="I391" s="74"/>
      <c r="K391" s="75" t="str">
        <f t="shared" si="40"/>
        <v xml:space="preserve"> </v>
      </c>
      <c r="L391" s="74"/>
      <c r="N391" s="75" t="str">
        <f t="shared" si="41"/>
        <v xml:space="preserve"> </v>
      </c>
    </row>
    <row r="392" spans="2:14" s="64" customFormat="1" ht="15.6">
      <c r="B392" s="84"/>
      <c r="C392" s="4"/>
      <c r="I392" s="53"/>
      <c r="J392" s="4"/>
      <c r="K392" s="4" t="s">
        <v>582</v>
      </c>
      <c r="L392" s="53"/>
      <c r="M392" s="4"/>
      <c r="N392" s="4" t="s">
        <v>583</v>
      </c>
    </row>
    <row r="393" spans="2:14" s="50" customFormat="1" ht="15.6">
      <c r="B393" s="74" t="s">
        <v>108</v>
      </c>
      <c r="C393" s="50" t="s">
        <v>109</v>
      </c>
      <c r="D393" s="50" t="s">
        <v>0</v>
      </c>
      <c r="I393" s="74">
        <v>35620000</v>
      </c>
      <c r="J393" s="50" t="s">
        <v>288</v>
      </c>
      <c r="K393" s="75" t="str">
        <f t="shared" si="40"/>
        <v>35620000 Missiles</v>
      </c>
      <c r="L393" s="74">
        <v>46120000</v>
      </c>
      <c r="M393" s="50" t="s">
        <v>288</v>
      </c>
      <c r="N393" s="75" t="str">
        <f t="shared" si="41"/>
        <v>46120000 Missiles</v>
      </c>
    </row>
    <row r="394" spans="2:14" s="50" customFormat="1" ht="15.6">
      <c r="B394" s="74"/>
      <c r="I394" s="74">
        <v>35333200</v>
      </c>
      <c r="J394" s="50" t="s">
        <v>349</v>
      </c>
      <c r="K394" s="75" t="str">
        <f t="shared" si="40"/>
        <v>35333200 Rockets</v>
      </c>
      <c r="L394" s="74">
        <v>46130000</v>
      </c>
      <c r="M394" s="50" t="s">
        <v>289</v>
      </c>
      <c r="N394" s="75" t="str">
        <f t="shared" si="41"/>
        <v>46130000 Rockets and subsystems</v>
      </c>
    </row>
    <row r="395" spans="2:14" s="50" customFormat="1" ht="15.6">
      <c r="B395" s="74"/>
      <c r="I395" s="74">
        <v>35332100</v>
      </c>
      <c r="J395" s="50" t="s">
        <v>259</v>
      </c>
      <c r="K395" s="75" t="str">
        <f t="shared" si="40"/>
        <v>35332100 Torpedoes</v>
      </c>
      <c r="L395" s="74">
        <v>46140000</v>
      </c>
      <c r="M395" s="50" t="s">
        <v>290</v>
      </c>
      <c r="N395" s="75" t="str">
        <f t="shared" si="41"/>
        <v>46140000 Launchers</v>
      </c>
    </row>
    <row r="396" spans="2:14" s="64" customFormat="1" ht="15.6">
      <c r="B396" s="84"/>
      <c r="C396" s="4"/>
      <c r="I396" s="53"/>
      <c r="J396" s="4"/>
      <c r="K396" s="4" t="s">
        <v>584</v>
      </c>
      <c r="L396" s="53"/>
      <c r="M396" s="4"/>
      <c r="N396" s="4" t="s">
        <v>585</v>
      </c>
    </row>
    <row r="397" spans="2:14" s="50" customFormat="1" ht="15.6">
      <c r="B397" s="74" t="s">
        <v>110</v>
      </c>
      <c r="C397" s="50" t="s">
        <v>111</v>
      </c>
      <c r="D397" s="50" t="s">
        <v>0</v>
      </c>
      <c r="I397" s="74">
        <v>35820000</v>
      </c>
      <c r="J397" s="50" t="s">
        <v>382</v>
      </c>
      <c r="K397" s="75" t="str">
        <f t="shared" si="40"/>
        <v>35820000 Support equipment</v>
      </c>
      <c r="L397" s="74"/>
      <c r="N397" s="75" t="str">
        <f t="shared" si="41"/>
        <v xml:space="preserve"> </v>
      </c>
    </row>
    <row r="398" spans="2:14" s="64" customFormat="1" ht="15.6">
      <c r="B398" s="84"/>
      <c r="C398" s="4"/>
      <c r="I398" s="53"/>
      <c r="J398" s="4"/>
      <c r="K398" s="4" t="s">
        <v>586</v>
      </c>
      <c r="L398" s="53"/>
      <c r="M398" s="4"/>
      <c r="N398" s="4" t="s">
        <v>587</v>
      </c>
    </row>
    <row r="399" spans="2:14" s="50" customFormat="1" ht="15.6">
      <c r="B399" s="74" t="s">
        <v>112</v>
      </c>
      <c r="C399" s="50" t="s">
        <v>113</v>
      </c>
      <c r="D399" s="50" t="s">
        <v>0</v>
      </c>
      <c r="I399" s="74"/>
      <c r="K399" s="75" t="str">
        <f t="shared" si="40"/>
        <v xml:space="preserve"> </v>
      </c>
      <c r="L399" s="74"/>
      <c r="N399" s="75" t="str">
        <f t="shared" si="41"/>
        <v xml:space="preserve"> </v>
      </c>
    </row>
    <row r="400" spans="2:14" s="64" customFormat="1" ht="15.6">
      <c r="B400" s="84"/>
      <c r="C400" s="4"/>
      <c r="I400" s="53"/>
      <c r="J400" s="4"/>
      <c r="K400" s="4" t="s">
        <v>588</v>
      </c>
      <c r="L400" s="53"/>
      <c r="M400" s="4"/>
      <c r="N400" s="4" t="s">
        <v>589</v>
      </c>
    </row>
    <row r="401" spans="2:14" s="50" customFormat="1" ht="15.6">
      <c r="B401" s="74" t="s">
        <v>114</v>
      </c>
      <c r="C401" s="50" t="s">
        <v>115</v>
      </c>
      <c r="I401" s="74"/>
      <c r="K401" s="75" t="str">
        <f t="shared" si="40"/>
        <v xml:space="preserve"> </v>
      </c>
      <c r="L401" s="74"/>
      <c r="N401" s="75" t="str">
        <f t="shared" si="41"/>
        <v xml:space="preserve"> </v>
      </c>
    </row>
    <row r="402" spans="2:14" s="64" customFormat="1" ht="15.6">
      <c r="B402" s="84"/>
      <c r="C402" s="4"/>
      <c r="I402" s="53"/>
      <c r="J402" s="4"/>
      <c r="K402" s="4" t="s">
        <v>590</v>
      </c>
      <c r="L402" s="53"/>
      <c r="M402" s="4"/>
      <c r="N402" s="4" t="s">
        <v>591</v>
      </c>
    </row>
    <row r="403" spans="2:14" s="50" customFormat="1" ht="15.6">
      <c r="B403" s="74" t="s">
        <v>116</v>
      </c>
      <c r="C403" s="50" t="s">
        <v>117</v>
      </c>
      <c r="D403" s="50" t="s">
        <v>0</v>
      </c>
      <c r="I403" s="74">
        <v>39225500</v>
      </c>
      <c r="J403" s="50" t="s">
        <v>117</v>
      </c>
      <c r="K403" s="75" t="str">
        <f t="shared" si="40"/>
        <v>39225500 Pyrotechnics</v>
      </c>
      <c r="L403" s="74">
        <v>12131600</v>
      </c>
      <c r="M403" s="50" t="s">
        <v>117</v>
      </c>
      <c r="N403" s="75" t="str">
        <f t="shared" si="41"/>
        <v>12131600 Pyrotechnics</v>
      </c>
    </row>
    <row r="404" spans="2:14" s="64" customFormat="1" ht="15.6">
      <c r="B404" s="53"/>
      <c r="H404" s="4"/>
      <c r="I404" s="53"/>
      <c r="J404" s="4"/>
      <c r="K404" s="4" t="s">
        <v>592</v>
      </c>
      <c r="L404" s="53"/>
      <c r="M404" s="4"/>
      <c r="N404" s="4" t="s">
        <v>593</v>
      </c>
    </row>
    <row r="405" spans="2:14" s="49" customFormat="1" ht="15.6">
      <c r="B405" s="68" t="s">
        <v>118</v>
      </c>
      <c r="C405" s="49" t="s">
        <v>119</v>
      </c>
      <c r="D405" s="49" t="s">
        <v>0</v>
      </c>
      <c r="I405" s="68">
        <v>35500000</v>
      </c>
      <c r="J405" s="60" t="s">
        <v>358</v>
      </c>
      <c r="K405" s="69" t="str">
        <f t="shared" si="40"/>
        <v>35500000 Warships and associated parts</v>
      </c>
      <c r="L405" s="68">
        <v>25110000</v>
      </c>
      <c r="M405" s="49" t="s">
        <v>269</v>
      </c>
      <c r="N405" s="69" t="str">
        <f t="shared" si="41"/>
        <v>25110000 Marine transport</v>
      </c>
    </row>
    <row r="406" spans="2:14" s="49" customFormat="1" ht="15.6">
      <c r="B406" s="68"/>
      <c r="I406" s="68">
        <v>44100000</v>
      </c>
      <c r="J406" s="49" t="s">
        <v>389</v>
      </c>
      <c r="K406" s="69" t="str">
        <f t="shared" si="40"/>
        <v>44100000 Construction materials and associated items</v>
      </c>
      <c r="L406" s="68">
        <v>30000000</v>
      </c>
      <c r="M406" s="49" t="s">
        <v>255</v>
      </c>
      <c r="N406" s="69" t="str">
        <f t="shared" si="41"/>
        <v>30000000 Structures and Building and Construction and Manufacturing Components and Supplies</v>
      </c>
    </row>
    <row r="407" spans="2:14" s="49" customFormat="1" ht="15.6">
      <c r="B407" s="68"/>
      <c r="I407" s="68">
        <v>44300000</v>
      </c>
      <c r="J407" s="49" t="s">
        <v>408</v>
      </c>
      <c r="K407" s="69" t="str">
        <f t="shared" si="40"/>
        <v>44300000 Cable, wire and related products</v>
      </c>
      <c r="L407" s="68">
        <v>31000000</v>
      </c>
      <c r="M407" s="49" t="s">
        <v>238</v>
      </c>
      <c r="N407" s="69" t="str">
        <f t="shared" si="41"/>
        <v>31000000 Manufacturing Components and Supplies</v>
      </c>
    </row>
    <row r="408" spans="2:14" s="49" customFormat="1" ht="15.6">
      <c r="B408" s="68"/>
      <c r="I408" s="68">
        <v>45200000</v>
      </c>
      <c r="J408" s="49" t="s">
        <v>361</v>
      </c>
      <c r="K408" s="69" t="str">
        <f t="shared" si="40"/>
        <v>45200000 Works for complete or part construction and civil engineering work</v>
      </c>
      <c r="L408" s="68">
        <v>40170000</v>
      </c>
      <c r="M408" s="49" t="s">
        <v>235</v>
      </c>
      <c r="N408" s="69" t="str">
        <f t="shared" si="41"/>
        <v>40170000 Pipe piping and pipe fittings</v>
      </c>
    </row>
    <row r="409" spans="2:14" s="49" customFormat="1" ht="15.6">
      <c r="B409" s="68"/>
      <c r="I409" s="68">
        <v>48700000</v>
      </c>
      <c r="J409" s="49" t="s">
        <v>368</v>
      </c>
      <c r="K409" s="69" t="str">
        <f t="shared" si="40"/>
        <v>48700000 Software package utilities</v>
      </c>
      <c r="L409" s="68">
        <v>43230000</v>
      </c>
      <c r="M409" s="49" t="s">
        <v>227</v>
      </c>
      <c r="N409" s="69" t="str">
        <f t="shared" si="41"/>
        <v>43230000 Software</v>
      </c>
    </row>
    <row r="410" spans="2:14" s="49" customFormat="1" ht="15.6">
      <c r="B410" s="68"/>
      <c r="I410" s="68">
        <v>71300000</v>
      </c>
      <c r="J410" s="49" t="s">
        <v>308</v>
      </c>
      <c r="K410" s="69" t="str">
        <f t="shared" si="40"/>
        <v>71300000 Engineering services</v>
      </c>
      <c r="L410" s="68">
        <v>73150000</v>
      </c>
      <c r="M410" s="49" t="s">
        <v>414</v>
      </c>
      <c r="N410" s="69" t="str">
        <f t="shared" si="41"/>
        <v>73150000 Manufacturing support services</v>
      </c>
    </row>
    <row r="411" spans="2:14" s="49" customFormat="1" ht="15.6">
      <c r="B411" s="68"/>
      <c r="I411" s="68">
        <v>71600000</v>
      </c>
      <c r="J411" s="49" t="s">
        <v>419</v>
      </c>
      <c r="K411" s="69" t="str">
        <f t="shared" si="40"/>
        <v>71600000 Technical testing, analysis and consultancy services</v>
      </c>
      <c r="L411" s="68">
        <v>81100000</v>
      </c>
      <c r="M411" s="49" t="s">
        <v>254</v>
      </c>
      <c r="N411" s="69" t="str">
        <f t="shared" si="41"/>
        <v>81100000 Professional engineering services</v>
      </c>
    </row>
    <row r="412" spans="2:14" s="49" customFormat="1" ht="15.6">
      <c r="B412" s="68"/>
      <c r="I412" s="68">
        <v>71700000</v>
      </c>
      <c r="J412" s="49" t="s">
        <v>420</v>
      </c>
      <c r="K412" s="69" t="str">
        <f t="shared" si="40"/>
        <v>71700000 Monitoring and control services</v>
      </c>
      <c r="L412" s="68">
        <v>81110000</v>
      </c>
      <c r="M412" s="49" t="s">
        <v>228</v>
      </c>
      <c r="N412" s="69" t="str">
        <f t="shared" si="41"/>
        <v>81110000 Computer services</v>
      </c>
    </row>
    <row r="413" spans="2:14" s="64" customFormat="1" ht="15.6">
      <c r="B413" s="53"/>
      <c r="H413" s="4"/>
      <c r="I413" s="53"/>
      <c r="J413" s="4"/>
      <c r="K413" s="4" t="s">
        <v>594</v>
      </c>
      <c r="L413" s="53"/>
      <c r="M413" s="4"/>
      <c r="N413" s="4" t="s">
        <v>595</v>
      </c>
    </row>
    <row r="414" spans="2:14" s="50" customFormat="1" ht="15.6">
      <c r="B414" s="74" t="s">
        <v>120</v>
      </c>
      <c r="C414" s="50" t="s">
        <v>121</v>
      </c>
      <c r="D414" s="50" t="s">
        <v>0</v>
      </c>
      <c r="I414" s="74">
        <v>35520000</v>
      </c>
      <c r="J414" s="50" t="s">
        <v>313</v>
      </c>
      <c r="K414" s="75" t="str">
        <f t="shared" si="40"/>
        <v>35520000 Parts of war ships</v>
      </c>
      <c r="L414" s="74">
        <v>30000000</v>
      </c>
      <c r="M414" s="50" t="s">
        <v>255</v>
      </c>
      <c r="N414" s="75" t="str">
        <f t="shared" si="41"/>
        <v>30000000 Structures and Building and Construction and Manufacturing Components and Supplies</v>
      </c>
    </row>
    <row r="415" spans="2:14" s="50" customFormat="1" ht="15.6">
      <c r="B415" s="74"/>
      <c r="I415" s="74">
        <v>44110000</v>
      </c>
      <c r="J415" s="50" t="s">
        <v>309</v>
      </c>
      <c r="K415" s="75" t="str">
        <f t="shared" si="40"/>
        <v>44110000 Construction materials</v>
      </c>
      <c r="L415" s="74">
        <v>31000000</v>
      </c>
      <c r="M415" s="50" t="s">
        <v>238</v>
      </c>
      <c r="N415" s="75" t="str">
        <f t="shared" si="41"/>
        <v>31000000 Manufacturing Components and Supplies</v>
      </c>
    </row>
    <row r="416" spans="2:14" s="50" customFormat="1" ht="15.6">
      <c r="B416" s="74"/>
      <c r="I416" s="74">
        <v>44162000</v>
      </c>
      <c r="J416" s="76" t="s">
        <v>317</v>
      </c>
      <c r="K416" s="75" t="str">
        <f t="shared" si="40"/>
        <v>44162000 Piping</v>
      </c>
      <c r="L416" s="74">
        <v>40170000</v>
      </c>
      <c r="M416" s="50" t="s">
        <v>235</v>
      </c>
      <c r="N416" s="75" t="str">
        <f t="shared" si="41"/>
        <v>40170000 Pipe piping and pipe fittings</v>
      </c>
    </row>
    <row r="417" spans="2:14" s="50" customFormat="1" ht="15.6">
      <c r="B417" s="74"/>
      <c r="I417" s="74">
        <v>44316400</v>
      </c>
      <c r="J417" s="56" t="s">
        <v>226</v>
      </c>
      <c r="K417" s="75" t="str">
        <f t="shared" si="40"/>
        <v>44316400 Hardware</v>
      </c>
      <c r="L417" s="74">
        <v>43230000</v>
      </c>
      <c r="M417" s="50" t="s">
        <v>227</v>
      </c>
      <c r="N417" s="75" t="str">
        <f t="shared" si="41"/>
        <v>43230000 Software</v>
      </c>
    </row>
    <row r="418" spans="2:14" s="50" customFormat="1" ht="15.6">
      <c r="B418" s="74"/>
      <c r="I418" s="74">
        <v>45223100</v>
      </c>
      <c r="J418" s="50" t="s">
        <v>314</v>
      </c>
      <c r="K418" s="75" t="str">
        <f t="shared" si="40"/>
        <v>45223100 Assembly of metal structures</v>
      </c>
      <c r="L418" s="74">
        <v>73151501</v>
      </c>
      <c r="M418" s="50" t="s">
        <v>263</v>
      </c>
      <c r="N418" s="75" t="str">
        <f t="shared" si="41"/>
        <v>73151501 Assembly line work</v>
      </c>
    </row>
    <row r="419" spans="2:14" s="50" customFormat="1" ht="15.6">
      <c r="B419" s="74"/>
      <c r="I419" s="74">
        <v>45223800</v>
      </c>
      <c r="J419" s="50" t="s">
        <v>262</v>
      </c>
      <c r="K419" s="75" t="str">
        <f t="shared" si="40"/>
        <v>45223800 Assembly and erection of prefabricated structures</v>
      </c>
      <c r="L419" s="74">
        <v>73151502</v>
      </c>
      <c r="M419" s="50" t="s">
        <v>264</v>
      </c>
      <c r="N419" s="75" t="str">
        <f t="shared" si="41"/>
        <v>73151502 Joint sealing services</v>
      </c>
    </row>
    <row r="420" spans="2:14" s="50" customFormat="1" ht="15.6">
      <c r="B420" s="74"/>
      <c r="I420" s="74">
        <v>45223820</v>
      </c>
      <c r="J420" s="76" t="s">
        <v>310</v>
      </c>
      <c r="K420" s="75" t="str">
        <f t="shared" si="40"/>
        <v>45223820 Prefabricated units and components</v>
      </c>
      <c r="L420" s="74">
        <v>73151503</v>
      </c>
      <c r="M420" s="50" t="s">
        <v>265</v>
      </c>
      <c r="N420" s="75" t="str">
        <f t="shared" si="41"/>
        <v>73151503 Original design and manufacturing service</v>
      </c>
    </row>
    <row r="421" spans="2:14" s="50" customFormat="1" ht="15.6">
      <c r="B421" s="74"/>
      <c r="I421" s="74">
        <v>48780000</v>
      </c>
      <c r="J421" s="50" t="s">
        <v>296</v>
      </c>
      <c r="K421" s="75" t="str">
        <f t="shared" si="40"/>
        <v>48780000 System, storage and content management software package</v>
      </c>
      <c r="L421" s="74">
        <v>73151504</v>
      </c>
      <c r="M421" s="50" t="s">
        <v>266</v>
      </c>
      <c r="N421" s="75" t="str">
        <f t="shared" si="41"/>
        <v>73151504 Electronics manufacturing service</v>
      </c>
    </row>
    <row r="422" spans="2:14" s="50" customFormat="1" ht="15.6">
      <c r="B422" s="74"/>
      <c r="I422" s="74">
        <v>71310000</v>
      </c>
      <c r="J422" s="50" t="s">
        <v>409</v>
      </c>
      <c r="K422" s="75" t="str">
        <f t="shared" si="40"/>
        <v>71310000 Consultative engineering and construction services</v>
      </c>
      <c r="L422" s="74">
        <v>73151505</v>
      </c>
      <c r="M422" s="50" t="s">
        <v>267</v>
      </c>
      <c r="N422" s="75" t="str">
        <f t="shared" si="41"/>
        <v>73151505 Sequenced delivery service</v>
      </c>
    </row>
    <row r="423" spans="2:14" s="50" customFormat="1" ht="15.6">
      <c r="B423" s="74"/>
      <c r="I423" s="74">
        <v>71320000</v>
      </c>
      <c r="J423" s="76" t="s">
        <v>410</v>
      </c>
      <c r="K423" s="75" t="str">
        <f t="shared" si="40"/>
        <v>71320000 Engineering design services</v>
      </c>
      <c r="L423" s="74">
        <v>73151506</v>
      </c>
      <c r="M423" s="50" t="s">
        <v>268</v>
      </c>
      <c r="N423" s="75" t="str">
        <f t="shared" si="41"/>
        <v>73151506 Final or sub-assembly service</v>
      </c>
    </row>
    <row r="424" spans="2:14" s="50" customFormat="1" ht="15.6">
      <c r="B424" s="74"/>
      <c r="I424" s="74">
        <v>71330000</v>
      </c>
      <c r="J424" s="76" t="s">
        <v>411</v>
      </c>
      <c r="K424" s="75" t="str">
        <f t="shared" si="40"/>
        <v>71330000 Miscellaneous engineering services</v>
      </c>
      <c r="L424" s="74">
        <v>81101600</v>
      </c>
      <c r="M424" s="50" t="s">
        <v>224</v>
      </c>
      <c r="N424" s="75" t="str">
        <f t="shared" si="41"/>
        <v>81101600 Mechanical engineering</v>
      </c>
    </row>
    <row r="425" spans="2:14" s="50" customFormat="1" ht="15.6">
      <c r="B425" s="74"/>
      <c r="I425" s="74">
        <v>71340000</v>
      </c>
      <c r="J425" s="77" t="s">
        <v>412</v>
      </c>
      <c r="K425" s="75" t="str">
        <f t="shared" si="40"/>
        <v>71340000 Integrated engineering services</v>
      </c>
      <c r="L425" s="74">
        <v>81101700</v>
      </c>
      <c r="M425" s="50" t="s">
        <v>225</v>
      </c>
      <c r="N425" s="75" t="str">
        <f t="shared" si="41"/>
        <v>81101700 Electrical and electronic engineering</v>
      </c>
    </row>
    <row r="426" spans="2:14" s="50" customFormat="1" ht="15.6">
      <c r="B426" s="74"/>
      <c r="I426" s="74">
        <v>71350000</v>
      </c>
      <c r="J426" s="76" t="s">
        <v>413</v>
      </c>
      <c r="K426" s="75" t="str">
        <f t="shared" si="40"/>
        <v>71350000 Engineering-related scientific and technical services</v>
      </c>
      <c r="L426" s="74">
        <v>81110000</v>
      </c>
      <c r="M426" s="50" t="s">
        <v>228</v>
      </c>
      <c r="N426" s="75" t="str">
        <f t="shared" si="41"/>
        <v>81110000 Computer services</v>
      </c>
    </row>
    <row r="427" spans="2:14" s="64" customFormat="1" ht="15.6">
      <c r="B427" s="84"/>
      <c r="C427" s="4"/>
      <c r="I427" s="53"/>
      <c r="J427" s="4"/>
      <c r="K427" s="4" t="s">
        <v>596</v>
      </c>
      <c r="L427" s="53"/>
      <c r="M427" s="4"/>
      <c r="N427" s="4" t="s">
        <v>597</v>
      </c>
    </row>
    <row r="428" spans="2:14" s="50" customFormat="1" ht="15.6">
      <c r="B428" s="74" t="s">
        <v>122</v>
      </c>
      <c r="C428" s="50" t="s">
        <v>119</v>
      </c>
      <c r="I428" s="74">
        <v>45234130</v>
      </c>
      <c r="J428" s="50" t="s">
        <v>381</v>
      </c>
      <c r="K428" s="75" t="str">
        <f t="shared" si="40"/>
        <v>45234130 Ballast construction works</v>
      </c>
      <c r="L428" s="74">
        <v>25111905</v>
      </c>
      <c r="M428" s="50" t="s">
        <v>260</v>
      </c>
      <c r="N428" s="75" t="str">
        <f t="shared" si="41"/>
        <v>25111905 Marine ballast systems</v>
      </c>
    </row>
    <row r="429" spans="2:14" s="64" customFormat="1" ht="15.6">
      <c r="B429" s="84"/>
      <c r="C429" s="4"/>
      <c r="I429" s="53"/>
      <c r="J429" s="4"/>
      <c r="K429" s="4" t="s">
        <v>598</v>
      </c>
      <c r="L429" s="53"/>
      <c r="M429" s="4"/>
      <c r="N429" s="4" t="s">
        <v>599</v>
      </c>
    </row>
    <row r="430" spans="2:14" s="50" customFormat="1" ht="15.6">
      <c r="B430" s="74" t="s">
        <v>123</v>
      </c>
      <c r="C430" s="50" t="s">
        <v>124</v>
      </c>
      <c r="D430" s="50" t="s">
        <v>0</v>
      </c>
      <c r="I430" s="74"/>
      <c r="K430" s="75" t="str">
        <f t="shared" si="40"/>
        <v xml:space="preserve"> </v>
      </c>
      <c r="L430" s="74"/>
      <c r="N430" s="75" t="str">
        <f t="shared" si="41"/>
        <v xml:space="preserve"> </v>
      </c>
    </row>
    <row r="431" spans="2:14" s="64" customFormat="1" ht="15.6">
      <c r="B431" s="84"/>
      <c r="C431" s="4"/>
      <c r="I431" s="53"/>
      <c r="J431" s="4"/>
      <c r="K431" s="4" t="s">
        <v>600</v>
      </c>
      <c r="L431" s="53"/>
      <c r="M431" s="4"/>
      <c r="N431" s="4" t="s">
        <v>601</v>
      </c>
    </row>
    <row r="432" spans="2:14" s="50" customFormat="1" ht="15.6">
      <c r="B432" s="74" t="s">
        <v>125</v>
      </c>
      <c r="C432" s="50" t="s">
        <v>126</v>
      </c>
      <c r="D432" s="50" t="s">
        <v>0</v>
      </c>
      <c r="I432" s="74">
        <v>71731000</v>
      </c>
      <c r="J432" s="50" t="s">
        <v>351</v>
      </c>
      <c r="K432" s="75" t="str">
        <f t="shared" si="40"/>
        <v>71731000 Industrial quality control services</v>
      </c>
      <c r="L432" s="74"/>
      <c r="N432" s="75" t="str">
        <f t="shared" si="41"/>
        <v xml:space="preserve"> </v>
      </c>
    </row>
    <row r="433" spans="2:14" s="50" customFormat="1" ht="15.6">
      <c r="B433" s="74"/>
      <c r="I433" s="74">
        <v>71630000</v>
      </c>
      <c r="J433" s="50" t="s">
        <v>352</v>
      </c>
      <c r="K433" s="75" t="str">
        <f t="shared" si="40"/>
        <v>71630000 Technical inspection and testing services</v>
      </c>
      <c r="L433" s="74"/>
      <c r="N433" s="75" t="str">
        <f t="shared" si="41"/>
        <v xml:space="preserve"> </v>
      </c>
    </row>
    <row r="434" spans="2:14" s="64" customFormat="1" ht="15.6">
      <c r="B434" s="84"/>
      <c r="C434" s="4"/>
      <c r="I434" s="53"/>
      <c r="J434" s="4"/>
      <c r="K434" s="4" t="s">
        <v>602</v>
      </c>
      <c r="L434" s="53"/>
      <c r="M434" s="4"/>
      <c r="N434" s="4" t="s">
        <v>603</v>
      </c>
    </row>
    <row r="435" spans="2:14" s="50" customFormat="1" ht="15.6">
      <c r="B435" s="74" t="s">
        <v>127</v>
      </c>
      <c r="C435" s="50" t="s">
        <v>128</v>
      </c>
      <c r="D435" s="50" t="s">
        <v>0</v>
      </c>
      <c r="I435" s="74"/>
      <c r="K435" s="75" t="str">
        <f t="shared" si="40"/>
        <v xml:space="preserve"> </v>
      </c>
      <c r="L435" s="74"/>
      <c r="N435" s="75" t="str">
        <f t="shared" si="41"/>
        <v xml:space="preserve"> </v>
      </c>
    </row>
    <row r="436" spans="2:14" s="64" customFormat="1" ht="15.6">
      <c r="B436" s="53"/>
      <c r="H436" s="4"/>
      <c r="I436" s="53"/>
      <c r="J436" s="4"/>
      <c r="K436" s="4" t="s">
        <v>604</v>
      </c>
      <c r="L436" s="53"/>
      <c r="M436" s="4"/>
      <c r="N436" s="4" t="s">
        <v>605</v>
      </c>
    </row>
    <row r="437" spans="2:14" s="49" customFormat="1" ht="15.6">
      <c r="B437" s="68" t="s">
        <v>129</v>
      </c>
      <c r="C437" s="49" t="s">
        <v>130</v>
      </c>
      <c r="D437" s="49" t="s">
        <v>0</v>
      </c>
      <c r="I437" s="68">
        <v>34900000</v>
      </c>
      <c r="J437" s="60" t="s">
        <v>398</v>
      </c>
      <c r="K437" s="69" t="str">
        <f t="shared" si="40"/>
        <v>34900000 Miscellaneous transport equipment and spare parts</v>
      </c>
      <c r="L437" s="68"/>
      <c r="N437" s="69" t="str">
        <f t="shared" ref="N437:N448" si="42">CONCATENATE(L437," ",M437)</f>
        <v xml:space="preserve"> </v>
      </c>
    </row>
    <row r="438" spans="2:14" s="64" customFormat="1" ht="15.6">
      <c r="B438" s="53"/>
      <c r="H438" s="4"/>
      <c r="I438" s="53"/>
      <c r="J438" s="4"/>
      <c r="K438" s="4" t="s">
        <v>606</v>
      </c>
      <c r="L438" s="53"/>
      <c r="M438" s="4"/>
      <c r="N438" s="4" t="s">
        <v>607</v>
      </c>
    </row>
    <row r="439" spans="2:14" s="50" customFormat="1" ht="15.6">
      <c r="B439" s="74" t="s">
        <v>131</v>
      </c>
      <c r="C439" s="50" t="s">
        <v>132</v>
      </c>
      <c r="D439" s="50" t="s">
        <v>0</v>
      </c>
      <c r="I439" s="74"/>
      <c r="K439" s="75" t="str">
        <f t="shared" si="40"/>
        <v xml:space="preserve"> </v>
      </c>
      <c r="L439" s="74"/>
      <c r="N439" s="75" t="str">
        <f t="shared" si="42"/>
        <v xml:space="preserve"> </v>
      </c>
    </row>
    <row r="440" spans="2:14" s="64" customFormat="1" ht="15.6">
      <c r="B440" s="84"/>
      <c r="C440" s="4"/>
      <c r="I440" s="53"/>
      <c r="J440" s="4"/>
      <c r="K440" s="4" t="s">
        <v>608</v>
      </c>
      <c r="L440" s="53"/>
      <c r="M440" s="4"/>
      <c r="N440" s="4" t="s">
        <v>609</v>
      </c>
    </row>
    <row r="441" spans="2:14" s="50" customFormat="1" ht="15.6">
      <c r="B441" s="74" t="s">
        <v>133</v>
      </c>
      <c r="C441" s="50" t="s">
        <v>134</v>
      </c>
      <c r="I441" s="74"/>
      <c r="K441" s="75" t="str">
        <f t="shared" si="40"/>
        <v xml:space="preserve"> </v>
      </c>
      <c r="L441" s="74"/>
      <c r="N441" s="75" t="str">
        <f t="shared" si="42"/>
        <v xml:space="preserve"> </v>
      </c>
    </row>
    <row r="442" spans="2:14" s="64" customFormat="1" ht="15.6">
      <c r="B442" s="84"/>
      <c r="C442" s="4"/>
      <c r="I442" s="53"/>
      <c r="J442" s="4"/>
      <c r="K442" s="4" t="s">
        <v>610</v>
      </c>
      <c r="L442" s="53"/>
      <c r="M442" s="4"/>
      <c r="N442" s="4" t="s">
        <v>611</v>
      </c>
    </row>
    <row r="443" spans="2:14" s="50" customFormat="1" ht="15.6">
      <c r="B443" s="74" t="s">
        <v>135</v>
      </c>
      <c r="C443" s="50" t="s">
        <v>136</v>
      </c>
      <c r="D443" s="50" t="s">
        <v>0</v>
      </c>
      <c r="I443" s="74">
        <v>34931000</v>
      </c>
      <c r="J443" s="50" t="s">
        <v>353</v>
      </c>
      <c r="K443" s="75" t="str">
        <f t="shared" si="40"/>
        <v>34931000 Harbour equipment</v>
      </c>
      <c r="L443" s="74"/>
      <c r="N443" s="75" t="str">
        <f t="shared" si="42"/>
        <v xml:space="preserve"> </v>
      </c>
    </row>
    <row r="444" spans="2:14" s="64" customFormat="1" ht="15.6">
      <c r="B444" s="84"/>
      <c r="C444" s="4"/>
      <c r="I444" s="53"/>
      <c r="J444" s="4"/>
      <c r="K444" s="4" t="s">
        <v>612</v>
      </c>
      <c r="L444" s="53"/>
      <c r="M444" s="4"/>
      <c r="N444" s="4" t="s">
        <v>613</v>
      </c>
    </row>
    <row r="445" spans="2:14" s="50" customFormat="1" ht="15.6">
      <c r="B445" s="74" t="s">
        <v>137</v>
      </c>
      <c r="C445" s="50" t="s">
        <v>138</v>
      </c>
      <c r="D445" s="50" t="s">
        <v>0</v>
      </c>
      <c r="I445" s="74"/>
      <c r="K445" s="75" t="str">
        <f t="shared" si="40"/>
        <v xml:space="preserve"> </v>
      </c>
      <c r="L445" s="74"/>
      <c r="N445" s="75" t="str">
        <f t="shared" si="42"/>
        <v xml:space="preserve"> </v>
      </c>
    </row>
    <row r="446" spans="2:14" s="64" customFormat="1" ht="15.6">
      <c r="B446" s="53"/>
      <c r="H446" s="4"/>
      <c r="I446" s="53"/>
      <c r="J446" s="4"/>
      <c r="K446" s="4" t="s">
        <v>468</v>
      </c>
      <c r="L446" s="53"/>
      <c r="M446" s="4"/>
      <c r="N446" s="4" t="s">
        <v>469</v>
      </c>
    </row>
    <row r="447" spans="2:14" s="49" customFormat="1" ht="15.6">
      <c r="B447" s="68" t="s">
        <v>139</v>
      </c>
      <c r="C447" s="49" t="s">
        <v>140</v>
      </c>
      <c r="I447" s="68">
        <v>48000000</v>
      </c>
      <c r="J447" s="49" t="s">
        <v>311</v>
      </c>
      <c r="K447" s="69" t="str">
        <f t="shared" si="40"/>
        <v>48000000 Software package and information systems</v>
      </c>
      <c r="L447" s="68">
        <v>43230000</v>
      </c>
      <c r="M447" s="49" t="s">
        <v>227</v>
      </c>
      <c r="N447" s="69" t="str">
        <f t="shared" si="42"/>
        <v>43230000 Software</v>
      </c>
    </row>
    <row r="448" spans="2:14" s="49" customFormat="1" ht="15.6">
      <c r="B448" s="68"/>
      <c r="D448" s="49" t="s">
        <v>0</v>
      </c>
      <c r="I448" s="68"/>
      <c r="K448" s="69" t="str">
        <f t="shared" ref="K448" si="43">CONCATENATE(I448," ",J448)</f>
        <v xml:space="preserve"> </v>
      </c>
      <c r="L448" s="68">
        <v>81110000</v>
      </c>
      <c r="M448" s="49" t="s">
        <v>228</v>
      </c>
      <c r="N448" s="69" t="str">
        <f t="shared" si="42"/>
        <v>81110000 Computer services</v>
      </c>
    </row>
    <row r="449" spans="2:14" s="64" customFormat="1" ht="15.6">
      <c r="B449" s="84"/>
      <c r="H449" s="4"/>
      <c r="I449" s="53"/>
      <c r="J449" s="4"/>
      <c r="K449" s="5" t="s">
        <v>450</v>
      </c>
      <c r="L449" s="53"/>
      <c r="M449" s="4"/>
      <c r="N449" s="5" t="s">
        <v>682</v>
      </c>
    </row>
    <row r="450" spans="2:14" s="49" customFormat="1" ht="15.6">
      <c r="B450" s="68" t="s">
        <v>141</v>
      </c>
      <c r="C450" s="49" t="s">
        <v>142</v>
      </c>
      <c r="D450" s="49" t="s">
        <v>0</v>
      </c>
      <c r="I450" s="68">
        <v>35500000</v>
      </c>
      <c r="J450" s="60" t="s">
        <v>358</v>
      </c>
      <c r="K450" s="69" t="str">
        <f t="shared" ref="K450:K516" si="44">CONCATENATE(I450," ",J450)</f>
        <v>35500000 Warships and associated parts</v>
      </c>
      <c r="L450" s="68">
        <v>30000000</v>
      </c>
      <c r="M450" s="49" t="s">
        <v>255</v>
      </c>
      <c r="N450" s="69" t="str">
        <f t="shared" ref="N450:N516" si="45">CONCATENATE(L450," ",M450)</f>
        <v>30000000 Structures and Building and Construction and Manufacturing Components and Supplies</v>
      </c>
    </row>
    <row r="451" spans="2:14" s="49" customFormat="1" ht="15.6">
      <c r="B451" s="68"/>
      <c r="I451" s="68">
        <v>44100000</v>
      </c>
      <c r="J451" s="49" t="s">
        <v>389</v>
      </c>
      <c r="K451" s="69" t="str">
        <f t="shared" si="44"/>
        <v>44100000 Construction materials and associated items</v>
      </c>
      <c r="L451" s="68">
        <v>31000000</v>
      </c>
      <c r="M451" s="49" t="s">
        <v>238</v>
      </c>
      <c r="N451" s="69" t="str">
        <f t="shared" si="45"/>
        <v>31000000 Manufacturing Components and Supplies</v>
      </c>
    </row>
    <row r="452" spans="2:14" s="49" customFormat="1" ht="15.6">
      <c r="B452" s="68"/>
      <c r="I452" s="68">
        <v>44300000</v>
      </c>
      <c r="J452" s="49" t="s">
        <v>408</v>
      </c>
      <c r="K452" s="69" t="str">
        <f t="shared" si="44"/>
        <v>44300000 Cable, wire and related products</v>
      </c>
      <c r="L452" s="68">
        <v>40170000</v>
      </c>
      <c r="M452" s="49" t="s">
        <v>235</v>
      </c>
      <c r="N452" s="69" t="str">
        <f t="shared" si="45"/>
        <v>40170000 Pipe piping and pipe fittings</v>
      </c>
    </row>
    <row r="453" spans="2:14" s="49" customFormat="1" ht="15.6">
      <c r="B453" s="68"/>
      <c r="I453" s="68">
        <v>45200000</v>
      </c>
      <c r="J453" s="49" t="s">
        <v>361</v>
      </c>
      <c r="K453" s="69" t="str">
        <f t="shared" si="44"/>
        <v>45200000 Works for complete or part construction and civil engineering work</v>
      </c>
      <c r="L453" s="68">
        <v>43230000</v>
      </c>
      <c r="M453" s="49" t="s">
        <v>227</v>
      </c>
      <c r="N453" s="69" t="str">
        <f t="shared" si="45"/>
        <v>43230000 Software</v>
      </c>
    </row>
    <row r="454" spans="2:14" s="49" customFormat="1" ht="15.6">
      <c r="B454" s="68"/>
      <c r="I454" s="68">
        <v>48700000</v>
      </c>
      <c r="J454" s="49" t="s">
        <v>368</v>
      </c>
      <c r="K454" s="69" t="str">
        <f t="shared" si="44"/>
        <v>48700000 Software package utilities</v>
      </c>
      <c r="L454" s="68">
        <v>73150000</v>
      </c>
      <c r="M454" s="49" t="s">
        <v>414</v>
      </c>
      <c r="N454" s="69" t="str">
        <f t="shared" si="45"/>
        <v>73150000 Manufacturing support services</v>
      </c>
    </row>
    <row r="455" spans="2:14" s="49" customFormat="1" ht="15.6">
      <c r="B455" s="68"/>
      <c r="I455" s="68">
        <v>71300000</v>
      </c>
      <c r="J455" s="49" t="s">
        <v>308</v>
      </c>
      <c r="K455" s="69" t="str">
        <f t="shared" si="44"/>
        <v>71300000 Engineering services</v>
      </c>
      <c r="L455" s="68">
        <v>81100000</v>
      </c>
      <c r="M455" s="49" t="s">
        <v>254</v>
      </c>
      <c r="N455" s="69" t="str">
        <f t="shared" si="45"/>
        <v>81100000 Professional engineering services</v>
      </c>
    </row>
    <row r="456" spans="2:14" s="49" customFormat="1" ht="15.6">
      <c r="B456" s="68"/>
      <c r="I456" s="68"/>
      <c r="J456" s="60"/>
      <c r="K456" s="69" t="str">
        <f t="shared" si="44"/>
        <v xml:space="preserve"> </v>
      </c>
      <c r="L456" s="68">
        <v>81110000</v>
      </c>
      <c r="M456" s="49" t="s">
        <v>228</v>
      </c>
      <c r="N456" s="69" t="str">
        <f t="shared" si="45"/>
        <v>81110000 Computer services</v>
      </c>
    </row>
    <row r="457" spans="2:14" s="64" customFormat="1" ht="15.6">
      <c r="B457" s="53"/>
      <c r="H457" s="4"/>
      <c r="I457" s="53"/>
      <c r="J457" s="4"/>
      <c r="K457" s="4" t="s">
        <v>614</v>
      </c>
      <c r="L457" s="53"/>
      <c r="M457" s="4"/>
      <c r="N457" s="4" t="s">
        <v>615</v>
      </c>
    </row>
    <row r="458" spans="2:14" s="55" customFormat="1" ht="15.6">
      <c r="B458" s="65" t="s">
        <v>143</v>
      </c>
      <c r="C458" s="55" t="s">
        <v>144</v>
      </c>
      <c r="I458" s="65">
        <v>71300000</v>
      </c>
      <c r="J458" s="55" t="s">
        <v>308</v>
      </c>
      <c r="K458" s="66" t="str">
        <f t="shared" si="44"/>
        <v>71300000 Engineering services</v>
      </c>
      <c r="L458" s="65">
        <v>31300000</v>
      </c>
      <c r="M458" s="55" t="s">
        <v>425</v>
      </c>
      <c r="N458" s="66" t="str">
        <f t="shared" si="45"/>
        <v>31300000 Structural building products</v>
      </c>
    </row>
    <row r="459" spans="2:14" s="55" customFormat="1" ht="15.6">
      <c r="B459" s="65"/>
      <c r="I459" s="65" t="s">
        <v>421</v>
      </c>
      <c r="K459" s="66" t="str">
        <f t="shared" si="44"/>
        <v xml:space="preserve">  </v>
      </c>
      <c r="L459" s="65">
        <v>81100000</v>
      </c>
      <c r="M459" s="55" t="s">
        <v>254</v>
      </c>
      <c r="N459" s="66" t="str">
        <f t="shared" si="45"/>
        <v>81100000 Professional engineering services</v>
      </c>
    </row>
    <row r="460" spans="2:14" s="64" customFormat="1" ht="15.6">
      <c r="B460" s="84"/>
      <c r="H460" s="4"/>
      <c r="I460" s="53"/>
      <c r="J460" s="4"/>
      <c r="K460" s="4" t="s">
        <v>616</v>
      </c>
      <c r="L460" s="53"/>
      <c r="M460" s="4"/>
      <c r="N460" s="4" t="s">
        <v>617</v>
      </c>
    </row>
    <row r="461" spans="2:14" s="55" customFormat="1" ht="15.6">
      <c r="B461" s="65" t="s">
        <v>145</v>
      </c>
      <c r="C461" s="55" t="s">
        <v>355</v>
      </c>
      <c r="I461" s="65">
        <v>71242000</v>
      </c>
      <c r="J461" s="55" t="s">
        <v>426</v>
      </c>
      <c r="K461" s="66" t="str">
        <f t="shared" si="44"/>
        <v>71242000 Project and design preparation, estimation of costs</v>
      </c>
      <c r="L461" s="65">
        <v>80101600</v>
      </c>
      <c r="M461" s="55" t="s">
        <v>427</v>
      </c>
      <c r="N461" s="66" t="str">
        <f t="shared" si="45"/>
        <v>80101600 Project management</v>
      </c>
    </row>
    <row r="462" spans="2:14" s="55" customFormat="1" ht="15.6">
      <c r="B462" s="65"/>
      <c r="I462" s="65">
        <v>71240000</v>
      </c>
      <c r="J462" s="55" t="s">
        <v>428</v>
      </c>
      <c r="K462" s="66" t="str">
        <f t="shared" si="44"/>
        <v>71240000 Architectural engineering and planning services</v>
      </c>
      <c r="L462" s="65"/>
      <c r="N462" s="66" t="str">
        <f t="shared" si="45"/>
        <v xml:space="preserve"> </v>
      </c>
    </row>
    <row r="463" spans="2:14" s="64" customFormat="1" ht="15.6">
      <c r="B463" s="84"/>
      <c r="H463" s="4"/>
      <c r="I463" s="53"/>
      <c r="J463" s="4"/>
      <c r="K463" s="4" t="s">
        <v>618</v>
      </c>
      <c r="L463" s="53"/>
      <c r="M463" s="4"/>
      <c r="N463" s="4" t="s">
        <v>619</v>
      </c>
    </row>
    <row r="464" spans="2:14" s="55" customFormat="1" ht="15.6">
      <c r="B464" s="65" t="s">
        <v>146</v>
      </c>
      <c r="C464" s="55" t="s">
        <v>147</v>
      </c>
      <c r="I464" s="65">
        <v>73000000</v>
      </c>
      <c r="J464" s="55" t="s">
        <v>380</v>
      </c>
      <c r="K464" s="66" t="str">
        <f t="shared" si="44"/>
        <v>73000000 Research and development services and related consultancy services</v>
      </c>
      <c r="L464" s="65">
        <v>81000000</v>
      </c>
      <c r="M464" s="55" t="s">
        <v>370</v>
      </c>
      <c r="N464" s="66" t="str">
        <f t="shared" si="45"/>
        <v>81000000 Engineering and Research and Technology Based Services</v>
      </c>
    </row>
    <row r="465" spans="2:14" s="64" customFormat="1" ht="15.6">
      <c r="B465" s="84"/>
      <c r="H465" s="4"/>
      <c r="I465" s="53"/>
      <c r="J465" s="4"/>
      <c r="K465" s="4" t="s">
        <v>620</v>
      </c>
      <c r="L465" s="53"/>
      <c r="M465" s="4"/>
      <c r="N465" s="4" t="s">
        <v>621</v>
      </c>
    </row>
    <row r="466" spans="2:14" s="49" customFormat="1" ht="15.6">
      <c r="B466" s="68" t="s">
        <v>148</v>
      </c>
      <c r="C466" s="49" t="s">
        <v>149</v>
      </c>
      <c r="D466" s="49" t="s">
        <v>0</v>
      </c>
      <c r="I466" s="68">
        <v>73400000</v>
      </c>
      <c r="J466" s="60" t="s">
        <v>307</v>
      </c>
      <c r="K466" s="69" t="str">
        <f t="shared" si="44"/>
        <v>73400000 Research and development services on security and defence materials</v>
      </c>
      <c r="L466" s="68">
        <v>81101703</v>
      </c>
      <c r="M466" s="49" t="s">
        <v>429</v>
      </c>
      <c r="N466" s="69" t="str">
        <f t="shared" si="45"/>
        <v>81101703 Engineering testing services</v>
      </c>
    </row>
    <row r="467" spans="2:14" s="49" customFormat="1" ht="15.6">
      <c r="B467" s="68" t="s">
        <v>150</v>
      </c>
      <c r="C467" s="49" t="s">
        <v>151</v>
      </c>
      <c r="D467" s="49" t="s">
        <v>0</v>
      </c>
      <c r="I467" s="68"/>
      <c r="K467" s="69" t="str">
        <f t="shared" si="44"/>
        <v xml:space="preserve"> </v>
      </c>
      <c r="L467" s="68"/>
      <c r="N467" s="69" t="str">
        <f t="shared" si="45"/>
        <v xml:space="preserve"> </v>
      </c>
    </row>
    <row r="468" spans="2:14" s="49" customFormat="1" ht="15.6">
      <c r="B468" s="68" t="s">
        <v>152</v>
      </c>
      <c r="C468" s="49" t="s">
        <v>153</v>
      </c>
      <c r="D468" s="49" t="s">
        <v>0</v>
      </c>
      <c r="I468" s="68"/>
      <c r="K468" s="69" t="str">
        <f t="shared" si="44"/>
        <v xml:space="preserve"> </v>
      </c>
      <c r="L468" s="68"/>
      <c r="N468" s="69" t="str">
        <f t="shared" si="45"/>
        <v xml:space="preserve"> </v>
      </c>
    </row>
    <row r="469" spans="2:14" s="49" customFormat="1" ht="15.6">
      <c r="B469" s="68" t="s">
        <v>154</v>
      </c>
      <c r="C469" s="49" t="s">
        <v>155</v>
      </c>
      <c r="I469" s="68"/>
      <c r="K469" s="69"/>
      <c r="L469" s="68"/>
      <c r="N469" s="69"/>
    </row>
    <row r="470" spans="2:14" s="49" customFormat="1" ht="15.6">
      <c r="B470" s="68" t="s">
        <v>156</v>
      </c>
      <c r="C470" s="49" t="s">
        <v>157</v>
      </c>
      <c r="I470" s="68"/>
      <c r="K470" s="69"/>
      <c r="L470" s="68"/>
      <c r="N470" s="69"/>
    </row>
    <row r="471" spans="2:14" s="64" customFormat="1" ht="15.6">
      <c r="B471" s="53"/>
      <c r="H471" s="4"/>
      <c r="I471" s="53"/>
      <c r="J471" s="4"/>
      <c r="K471" s="4" t="s">
        <v>622</v>
      </c>
      <c r="L471" s="53"/>
      <c r="M471" s="4"/>
      <c r="N471" s="4" t="s">
        <v>623</v>
      </c>
    </row>
    <row r="472" spans="2:14" s="55" customFormat="1" ht="15.6">
      <c r="B472" s="65" t="s">
        <v>158</v>
      </c>
      <c r="C472" s="55" t="s">
        <v>159</v>
      </c>
      <c r="I472" s="65">
        <v>45000000</v>
      </c>
      <c r="J472" s="55" t="s">
        <v>302</v>
      </c>
      <c r="K472" s="66" t="str">
        <f t="shared" si="44"/>
        <v>45000000 Construction work</v>
      </c>
      <c r="L472" s="65">
        <v>43000000</v>
      </c>
      <c r="M472" s="55" t="s">
        <v>241</v>
      </c>
      <c r="N472" s="66" t="str">
        <f t="shared" si="45"/>
        <v>43000000 Information Technology Broadcasting and Telecommunications</v>
      </c>
    </row>
    <row r="473" spans="2:14" s="55" customFormat="1" ht="15.6">
      <c r="B473" s="65"/>
      <c r="I473" s="65">
        <v>48000000</v>
      </c>
      <c r="J473" s="67" t="s">
        <v>311</v>
      </c>
      <c r="K473" s="66" t="str">
        <f t="shared" si="44"/>
        <v>48000000 Software package and information systems</v>
      </c>
      <c r="L473" s="65">
        <v>46000000</v>
      </c>
      <c r="M473" s="55" t="s">
        <v>378</v>
      </c>
      <c r="N473" s="66" t="str">
        <f t="shared" si="45"/>
        <v xml:space="preserve">46000000 Defense and Law Enforcement and Security and Safety Equipment and Supplies </v>
      </c>
    </row>
    <row r="474" spans="2:14" s="55" customFormat="1" ht="15.6">
      <c r="B474" s="65"/>
      <c r="I474" s="65">
        <v>80000000</v>
      </c>
      <c r="J474" s="67" t="s">
        <v>377</v>
      </c>
      <c r="K474" s="66" t="str">
        <f t="shared" si="44"/>
        <v>80000000 Education and training services</v>
      </c>
      <c r="L474" s="65">
        <v>86000000</v>
      </c>
      <c r="M474" s="55" t="s">
        <v>379</v>
      </c>
      <c r="N474" s="66" t="str">
        <f t="shared" si="45"/>
        <v>86000000 Education and Training Services</v>
      </c>
    </row>
    <row r="475" spans="2:14" s="64" customFormat="1" ht="15.6">
      <c r="B475" s="53"/>
      <c r="H475" s="4"/>
      <c r="I475" s="53"/>
      <c r="J475" s="4"/>
      <c r="K475" s="4" t="s">
        <v>624</v>
      </c>
      <c r="L475" s="53"/>
      <c r="M475" s="4"/>
      <c r="N475" s="4" t="s">
        <v>625</v>
      </c>
    </row>
    <row r="476" spans="2:14" s="49" customFormat="1" ht="15.6">
      <c r="B476" s="68" t="s">
        <v>160</v>
      </c>
      <c r="C476" s="49" t="s">
        <v>161</v>
      </c>
      <c r="D476" s="49" t="s">
        <v>0</v>
      </c>
      <c r="I476" s="68">
        <v>48931000</v>
      </c>
      <c r="J476" s="73" t="s">
        <v>430</v>
      </c>
      <c r="K476" s="69" t="str">
        <f t="shared" si="44"/>
        <v>48931000 Training software package</v>
      </c>
      <c r="L476" s="68">
        <v>43232502</v>
      </c>
      <c r="M476" s="60" t="s">
        <v>432</v>
      </c>
      <c r="N476" s="69" t="str">
        <f t="shared" si="45"/>
        <v>43232502 Computer based training software</v>
      </c>
    </row>
    <row r="477" spans="2:14" s="49" customFormat="1" ht="15.6">
      <c r="B477" s="68"/>
      <c r="I477" s="68"/>
      <c r="J477" s="73"/>
      <c r="K477" s="69" t="str">
        <f t="shared" si="44"/>
        <v xml:space="preserve"> </v>
      </c>
      <c r="L477" s="68">
        <v>46200000</v>
      </c>
      <c r="M477" s="60" t="s">
        <v>433</v>
      </c>
      <c r="N477" s="69" t="str">
        <f t="shared" si="45"/>
        <v>46200000 Defense and law enforcement and security and safety training equipment</v>
      </c>
    </row>
    <row r="478" spans="2:14" s="64" customFormat="1" ht="15.6">
      <c r="B478" s="84"/>
      <c r="H478" s="4"/>
      <c r="I478" s="53"/>
      <c r="J478" s="4"/>
      <c r="K478" s="4" t="s">
        <v>626</v>
      </c>
      <c r="L478" s="53"/>
      <c r="M478" s="4"/>
      <c r="N478" s="4" t="s">
        <v>627</v>
      </c>
    </row>
    <row r="479" spans="2:14" s="60" customFormat="1" ht="15.6">
      <c r="B479" s="68" t="s">
        <v>162</v>
      </c>
      <c r="C479" s="60" t="s">
        <v>163</v>
      </c>
      <c r="D479" s="60" t="s">
        <v>0</v>
      </c>
      <c r="I479" s="68">
        <v>80500000</v>
      </c>
      <c r="J479" s="60" t="s">
        <v>305</v>
      </c>
      <c r="K479" s="69" t="str">
        <f t="shared" si="44"/>
        <v>80500000 Training services</v>
      </c>
      <c r="L479" s="68">
        <v>86100000</v>
      </c>
      <c r="M479" s="60" t="s">
        <v>291</v>
      </c>
      <c r="N479" s="69" t="str">
        <f t="shared" si="45"/>
        <v>86100000 Vocational training</v>
      </c>
    </row>
    <row r="480" spans="2:14" s="60" customFormat="1" ht="15.6">
      <c r="B480" s="68"/>
      <c r="I480" s="68">
        <v>80600000</v>
      </c>
      <c r="J480" s="60" t="s">
        <v>306</v>
      </c>
      <c r="K480" s="69" t="str">
        <f t="shared" si="44"/>
        <v>80600000 Training services in defence and security materials</v>
      </c>
      <c r="L480" s="68"/>
      <c r="N480" s="69" t="str">
        <f t="shared" si="45"/>
        <v xml:space="preserve"> </v>
      </c>
    </row>
    <row r="481" spans="2:14" s="64" customFormat="1" ht="15.6">
      <c r="B481" s="84"/>
      <c r="H481" s="4"/>
      <c r="I481" s="53"/>
      <c r="J481" s="4"/>
      <c r="K481" s="4" t="s">
        <v>628</v>
      </c>
      <c r="L481" s="53"/>
      <c r="M481" s="4"/>
      <c r="N481" s="4" t="s">
        <v>629</v>
      </c>
    </row>
    <row r="482" spans="2:14" s="49" customFormat="1" ht="15.6">
      <c r="B482" s="68" t="s">
        <v>164</v>
      </c>
      <c r="C482" s="49" t="s">
        <v>165</v>
      </c>
      <c r="I482" s="68">
        <v>45214800</v>
      </c>
      <c r="J482" s="73" t="s">
        <v>431</v>
      </c>
      <c r="K482" s="69" t="str">
        <f t="shared" si="44"/>
        <v>45214800 Training facilities building</v>
      </c>
      <c r="L482" s="68"/>
      <c r="N482" s="69" t="str">
        <f t="shared" si="45"/>
        <v xml:space="preserve"> </v>
      </c>
    </row>
    <row r="483" spans="2:14" s="64" customFormat="1" ht="15.6">
      <c r="B483" s="84"/>
      <c r="H483" s="4"/>
      <c r="I483" s="53"/>
      <c r="J483" s="4"/>
      <c r="K483" s="4" t="s">
        <v>630</v>
      </c>
      <c r="L483" s="53"/>
      <c r="M483" s="4"/>
      <c r="N483" s="4" t="s">
        <v>631</v>
      </c>
    </row>
    <row r="484" spans="2:14" s="55" customFormat="1" ht="15.6">
      <c r="B484" s="65" t="s">
        <v>166</v>
      </c>
      <c r="C484" s="55" t="s">
        <v>167</v>
      </c>
      <c r="I484" s="65">
        <v>22000000</v>
      </c>
      <c r="J484" s="55" t="s">
        <v>375</v>
      </c>
      <c r="K484" s="66" t="str">
        <f t="shared" si="44"/>
        <v>22000000 Printed matter and related products</v>
      </c>
      <c r="L484" s="65">
        <v>55000000</v>
      </c>
      <c r="M484" s="55" t="s">
        <v>374</v>
      </c>
      <c r="N484" s="66" t="str">
        <f t="shared" si="45"/>
        <v>55000000 Published Products</v>
      </c>
    </row>
    <row r="485" spans="2:14" s="55" customFormat="1" ht="15.6">
      <c r="B485" s="65"/>
      <c r="I485" s="65">
        <v>72000000</v>
      </c>
      <c r="J485" s="55" t="s">
        <v>376</v>
      </c>
      <c r="K485" s="66" t="str">
        <f t="shared" si="44"/>
        <v>72000000 IT services: consulting, software development, Internet and support</v>
      </c>
      <c r="L485" s="65">
        <v>81000000</v>
      </c>
      <c r="M485" s="55" t="s">
        <v>370</v>
      </c>
      <c r="N485" s="66" t="str">
        <f t="shared" si="45"/>
        <v>81000000 Engineering and Research and Technology Based Services</v>
      </c>
    </row>
    <row r="486" spans="2:14" s="64" customFormat="1" ht="15.6">
      <c r="B486" s="53"/>
      <c r="H486" s="4"/>
      <c r="I486" s="53"/>
      <c r="J486" s="4"/>
      <c r="K486" s="4" t="s">
        <v>632</v>
      </c>
      <c r="L486" s="53"/>
      <c r="M486" s="4"/>
      <c r="N486" s="4" t="s">
        <v>633</v>
      </c>
    </row>
    <row r="487" spans="2:14" s="49" customFormat="1" ht="15.6">
      <c r="B487" s="68" t="s">
        <v>168</v>
      </c>
      <c r="C487" s="49" t="s">
        <v>169</v>
      </c>
      <c r="I487" s="87">
        <v>22121000</v>
      </c>
      <c r="J487" s="49" t="s">
        <v>434</v>
      </c>
      <c r="K487" s="69" t="str">
        <f t="shared" si="44"/>
        <v>22121000 Technical publications</v>
      </c>
      <c r="L487" s="68">
        <v>55101500</v>
      </c>
      <c r="M487" s="49" t="s">
        <v>435</v>
      </c>
      <c r="N487" s="69" t="str">
        <f t="shared" si="45"/>
        <v>55101500 Printed publications</v>
      </c>
    </row>
    <row r="488" spans="2:14" s="49" customFormat="1" ht="15.6">
      <c r="B488" s="68"/>
      <c r="I488" s="87"/>
      <c r="K488" s="69" t="str">
        <f t="shared" si="44"/>
        <v xml:space="preserve"> </v>
      </c>
      <c r="L488" s="68">
        <v>55111601</v>
      </c>
      <c r="M488" s="49" t="s">
        <v>436</v>
      </c>
      <c r="N488" s="69" t="str">
        <f t="shared" si="45"/>
        <v>55111601 Electronic software documentation or user manuals</v>
      </c>
    </row>
    <row r="489" spans="2:14" s="49" customFormat="1" ht="15.6">
      <c r="B489" s="68"/>
      <c r="I489" s="68"/>
      <c r="K489" s="69" t="str">
        <f t="shared" si="44"/>
        <v xml:space="preserve"> </v>
      </c>
      <c r="L489" s="68">
        <v>81101600</v>
      </c>
      <c r="M489" s="49" t="s">
        <v>224</v>
      </c>
      <c r="N489" s="69" t="str">
        <f t="shared" si="45"/>
        <v>81101600 Mechanical engineering</v>
      </c>
    </row>
    <row r="490" spans="2:14" s="49" customFormat="1" ht="15.6">
      <c r="B490" s="68"/>
      <c r="I490" s="68"/>
      <c r="K490" s="69" t="str">
        <f t="shared" si="44"/>
        <v xml:space="preserve"> </v>
      </c>
      <c r="L490" s="68">
        <v>81101700</v>
      </c>
      <c r="M490" s="49" t="s">
        <v>225</v>
      </c>
      <c r="N490" s="69" t="str">
        <f t="shared" si="45"/>
        <v>81101700 Electrical and electronic engineering</v>
      </c>
    </row>
    <row r="491" spans="2:14" s="49" customFormat="1" ht="15.6">
      <c r="B491" s="68"/>
      <c r="I491" s="68"/>
      <c r="K491" s="69" t="str">
        <f t="shared" si="44"/>
        <v xml:space="preserve"> </v>
      </c>
      <c r="L491" s="68">
        <v>81102400</v>
      </c>
      <c r="M491" s="49" t="s">
        <v>437</v>
      </c>
      <c r="N491" s="69" t="str">
        <f t="shared" si="45"/>
        <v>81102400 Electrical power transmission engineering</v>
      </c>
    </row>
    <row r="492" spans="2:14" s="64" customFormat="1" ht="15.6">
      <c r="B492" s="84"/>
      <c r="H492" s="4"/>
      <c r="I492" s="53"/>
      <c r="J492" s="4"/>
      <c r="K492" s="4" t="s">
        <v>634</v>
      </c>
      <c r="L492" s="53"/>
      <c r="M492" s="4"/>
      <c r="N492" s="4" t="s">
        <v>635</v>
      </c>
    </row>
    <row r="493" spans="2:14" s="49" customFormat="1" ht="15.6">
      <c r="B493" s="68" t="s">
        <v>170</v>
      </c>
      <c r="C493" s="49" t="s">
        <v>171</v>
      </c>
      <c r="I493" s="68">
        <v>72300000</v>
      </c>
      <c r="J493" s="49" t="s">
        <v>261</v>
      </c>
      <c r="K493" s="69" t="str">
        <f t="shared" si="44"/>
        <v>72300000 Data services</v>
      </c>
      <c r="L493" s="68">
        <v>81100000</v>
      </c>
      <c r="M493" s="49" t="s">
        <v>254</v>
      </c>
      <c r="N493" s="69" t="str">
        <f t="shared" si="45"/>
        <v>81100000 Professional engineering services</v>
      </c>
    </row>
    <row r="494" spans="2:14" s="64" customFormat="1" ht="15.6">
      <c r="B494" s="84"/>
      <c r="H494" s="4"/>
      <c r="I494" s="53"/>
      <c r="J494" s="4"/>
      <c r="K494" s="4" t="s">
        <v>636</v>
      </c>
      <c r="L494" s="53"/>
      <c r="M494" s="4"/>
      <c r="N494" s="4" t="s">
        <v>637</v>
      </c>
    </row>
    <row r="495" spans="2:14" s="49" customFormat="1" ht="15.6">
      <c r="B495" s="68" t="s">
        <v>172</v>
      </c>
      <c r="C495" s="49" t="s">
        <v>173</v>
      </c>
      <c r="I495" s="68"/>
      <c r="K495" s="69" t="str">
        <f t="shared" si="44"/>
        <v xml:space="preserve"> </v>
      </c>
      <c r="L495" s="68"/>
      <c r="M495" s="49" t="s">
        <v>315</v>
      </c>
      <c r="N495" s="69" t="str">
        <f t="shared" si="45"/>
        <v xml:space="preserve"> Project management??</v>
      </c>
    </row>
    <row r="496" spans="2:14" s="64" customFormat="1" ht="15.6">
      <c r="B496" s="84"/>
      <c r="H496" s="4"/>
      <c r="I496" s="53"/>
      <c r="J496" s="4"/>
      <c r="K496" s="4" t="s">
        <v>638</v>
      </c>
      <c r="L496" s="53"/>
      <c r="M496" s="4"/>
      <c r="N496" s="4" t="s">
        <v>639</v>
      </c>
    </row>
    <row r="497" spans="2:14" s="49" customFormat="1" ht="13.2" customHeight="1">
      <c r="B497" s="68" t="s">
        <v>174</v>
      </c>
      <c r="C497" s="49" t="s">
        <v>175</v>
      </c>
      <c r="I497" s="68"/>
      <c r="K497" s="69" t="str">
        <f t="shared" si="44"/>
        <v xml:space="preserve"> </v>
      </c>
      <c r="L497" s="68"/>
      <c r="M497" s="49" t="s">
        <v>315</v>
      </c>
      <c r="N497" s="69" t="str">
        <f t="shared" si="45"/>
        <v xml:space="preserve"> Project management??</v>
      </c>
    </row>
    <row r="498" spans="2:14" s="64" customFormat="1" ht="15.6">
      <c r="B498" s="84"/>
      <c r="H498" s="4"/>
      <c r="I498" s="53"/>
      <c r="J498" s="4"/>
      <c r="K498" s="4" t="s">
        <v>640</v>
      </c>
      <c r="L498" s="53"/>
      <c r="M498" s="4"/>
      <c r="N498" s="4" t="s">
        <v>641</v>
      </c>
    </row>
    <row r="499" spans="2:14" s="49" customFormat="1" ht="15.6">
      <c r="B499" s="68" t="s">
        <v>176</v>
      </c>
      <c r="C499" s="49" t="s">
        <v>177</v>
      </c>
      <c r="I499" s="68"/>
      <c r="K499" s="69" t="str">
        <f t="shared" si="44"/>
        <v xml:space="preserve"> </v>
      </c>
      <c r="L499" s="68"/>
      <c r="M499" s="49" t="s">
        <v>316</v>
      </c>
      <c r="N499" s="69" t="str">
        <f t="shared" si="45"/>
        <v xml:space="preserve"> Miscellaneous??</v>
      </c>
    </row>
    <row r="500" spans="2:14" s="64" customFormat="1" ht="15.6">
      <c r="B500" s="53"/>
      <c r="H500" s="4"/>
      <c r="I500" s="53"/>
      <c r="J500" s="4"/>
      <c r="K500" s="4" t="s">
        <v>642</v>
      </c>
      <c r="L500" s="53"/>
      <c r="M500" s="4"/>
      <c r="N500" s="4" t="s">
        <v>643</v>
      </c>
    </row>
    <row r="501" spans="2:14" s="55" customFormat="1" ht="15.6">
      <c r="B501" s="65" t="s">
        <v>178</v>
      </c>
      <c r="C501" s="55" t="s">
        <v>179</v>
      </c>
      <c r="I501" s="65">
        <v>38000000</v>
      </c>
      <c r="J501" s="55" t="s">
        <v>372</v>
      </c>
      <c r="K501" s="66" t="str">
        <f t="shared" si="44"/>
        <v>38000000 Laboratory, optical and precision equipments (excl. glasses)</v>
      </c>
      <c r="L501" s="65">
        <v>30000000</v>
      </c>
      <c r="M501" s="55" t="s">
        <v>255</v>
      </c>
      <c r="N501" s="66" t="str">
        <f t="shared" si="45"/>
        <v>30000000 Structures and Building and Construction and Manufacturing Components and Supplies</v>
      </c>
    </row>
    <row r="502" spans="2:14" s="55" customFormat="1" ht="15.6">
      <c r="B502" s="65"/>
      <c r="I502" s="65">
        <v>63000000</v>
      </c>
      <c r="J502" s="55" t="s">
        <v>373</v>
      </c>
      <c r="K502" s="66" t="str">
        <f t="shared" si="44"/>
        <v>63000000 Supporting and auxiliary transport services; travel agencies services</v>
      </c>
      <c r="L502" s="65">
        <v>41000000</v>
      </c>
      <c r="M502" s="55" t="s">
        <v>371</v>
      </c>
      <c r="N502" s="66" t="str">
        <f t="shared" si="45"/>
        <v>41000000 Laboratory and Measuring and Observing and Testing Equipment</v>
      </c>
    </row>
    <row r="503" spans="2:14" s="64" customFormat="1" ht="15.6">
      <c r="B503" s="53"/>
      <c r="H503" s="4"/>
      <c r="I503" s="53"/>
      <c r="J503" s="4"/>
      <c r="K503" s="4" t="s">
        <v>644</v>
      </c>
      <c r="L503" s="53"/>
      <c r="M503" s="4"/>
      <c r="N503" s="4" t="s">
        <v>645</v>
      </c>
    </row>
    <row r="504" spans="2:14" s="49" customFormat="1" ht="15.6">
      <c r="B504" s="68" t="s">
        <v>180</v>
      </c>
      <c r="C504" s="49" t="s">
        <v>181</v>
      </c>
      <c r="I504" s="68">
        <v>38500000</v>
      </c>
      <c r="J504" s="49" t="s">
        <v>422</v>
      </c>
      <c r="K504" s="69" t="str">
        <f t="shared" si="44"/>
        <v>38500000 Checking and testing apparatus</v>
      </c>
      <c r="L504" s="68">
        <v>41110000</v>
      </c>
      <c r="M504" s="49" t="s">
        <v>240</v>
      </c>
      <c r="N504" s="69" t="str">
        <f t="shared" si="45"/>
        <v>41110000 Measuring and observing and testing instruments</v>
      </c>
    </row>
    <row r="505" spans="2:14" s="64" customFormat="1" ht="15.6">
      <c r="B505" s="53"/>
      <c r="H505" s="4"/>
      <c r="I505" s="53"/>
      <c r="J505" s="4"/>
      <c r="K505" s="4" t="s">
        <v>646</v>
      </c>
      <c r="L505" s="53"/>
      <c r="M505" s="4"/>
      <c r="N505" s="4" t="s">
        <v>647</v>
      </c>
    </row>
    <row r="506" spans="2:14" s="49" customFormat="1" ht="15.6">
      <c r="B506" s="68" t="s">
        <v>182</v>
      </c>
      <c r="C506" s="49" t="s">
        <v>183</v>
      </c>
      <c r="I506" s="68">
        <v>63700000</v>
      </c>
      <c r="J506" s="49" t="s">
        <v>304</v>
      </c>
      <c r="K506" s="69" t="str">
        <f t="shared" si="44"/>
        <v>63700000 Support services for water transport</v>
      </c>
      <c r="L506" s="68">
        <v>30190000</v>
      </c>
      <c r="M506" s="49" t="s">
        <v>223</v>
      </c>
      <c r="N506" s="69" t="str">
        <f t="shared" si="45"/>
        <v>30190000 Construction and maintenance support equipment</v>
      </c>
    </row>
    <row r="507" spans="2:14" s="64" customFormat="1" ht="15.6">
      <c r="B507" s="53"/>
      <c r="H507" s="4"/>
      <c r="I507" s="53"/>
      <c r="J507" s="4"/>
      <c r="K507" s="4" t="s">
        <v>648</v>
      </c>
      <c r="L507" s="53"/>
      <c r="M507" s="4"/>
      <c r="N507" s="4" t="s">
        <v>649</v>
      </c>
    </row>
    <row r="508" spans="2:14" s="61" customFormat="1" ht="15.6">
      <c r="B508" s="88" t="s">
        <v>184</v>
      </c>
      <c r="C508" s="61" t="s">
        <v>185</v>
      </c>
      <c r="I508" s="88"/>
      <c r="K508" s="66" t="str">
        <f t="shared" si="44"/>
        <v xml:space="preserve"> </v>
      </c>
      <c r="L508" s="88"/>
      <c r="N508" s="66" t="str">
        <f t="shared" si="45"/>
        <v xml:space="preserve"> </v>
      </c>
    </row>
    <row r="509" spans="2:14" s="64" customFormat="1" ht="15.6">
      <c r="B509" s="53"/>
      <c r="H509" s="4"/>
      <c r="I509" s="53"/>
      <c r="J509" s="4"/>
      <c r="K509" s="4" t="s">
        <v>650</v>
      </c>
      <c r="L509" s="53"/>
      <c r="M509" s="4"/>
      <c r="N509" s="4" t="s">
        <v>651</v>
      </c>
    </row>
    <row r="510" spans="2:14" s="62" customFormat="1" ht="15.6">
      <c r="B510" s="89" t="s">
        <v>186</v>
      </c>
      <c r="C510" s="62" t="s">
        <v>181</v>
      </c>
      <c r="I510" s="89"/>
      <c r="K510" s="69" t="str">
        <f t="shared" si="44"/>
        <v xml:space="preserve"> </v>
      </c>
      <c r="L510" s="89"/>
      <c r="N510" s="69" t="str">
        <f t="shared" si="45"/>
        <v xml:space="preserve"> </v>
      </c>
    </row>
    <row r="511" spans="2:14" s="64" customFormat="1" ht="15.6">
      <c r="B511" s="84"/>
      <c r="H511" s="4"/>
      <c r="I511" s="53"/>
      <c r="J511" s="4"/>
      <c r="K511" s="4" t="s">
        <v>652</v>
      </c>
      <c r="L511" s="53"/>
      <c r="M511" s="4"/>
      <c r="N511" s="4" t="s">
        <v>653</v>
      </c>
    </row>
    <row r="512" spans="2:14" s="62" customFormat="1" ht="15.6">
      <c r="B512" s="89" t="s">
        <v>187</v>
      </c>
      <c r="C512" s="62" t="s">
        <v>183</v>
      </c>
      <c r="I512" s="89"/>
      <c r="K512" s="69" t="str">
        <f t="shared" si="44"/>
        <v xml:space="preserve"> </v>
      </c>
      <c r="L512" s="89"/>
      <c r="N512" s="69" t="str">
        <f t="shared" si="45"/>
        <v xml:space="preserve"> </v>
      </c>
    </row>
    <row r="513" spans="2:14" s="64" customFormat="1" ht="15.6">
      <c r="B513" s="53"/>
      <c r="H513" s="4"/>
      <c r="I513" s="53"/>
      <c r="J513" s="4"/>
      <c r="K513" s="4" t="s">
        <v>654</v>
      </c>
      <c r="L513" s="53"/>
      <c r="M513" s="4"/>
      <c r="N513" s="4" t="s">
        <v>655</v>
      </c>
    </row>
    <row r="514" spans="2:14" s="55" customFormat="1" ht="15.6">
      <c r="B514" s="65" t="s">
        <v>188</v>
      </c>
      <c r="C514" s="55" t="s">
        <v>189</v>
      </c>
      <c r="I514" s="65">
        <v>35000000</v>
      </c>
      <c r="J514" s="55" t="s">
        <v>387</v>
      </c>
      <c r="K514" s="66" t="str">
        <f t="shared" si="44"/>
        <v>35000000 Security, fire-fighting, police and defence equipment</v>
      </c>
      <c r="L514" s="65">
        <v>22000000</v>
      </c>
      <c r="M514" s="55" t="s">
        <v>365</v>
      </c>
      <c r="N514" s="66" t="str">
        <f t="shared" si="45"/>
        <v>22000000 Building and Construction Machinery and Accessories</v>
      </c>
    </row>
    <row r="515" spans="2:14" s="55" customFormat="1" ht="15.6">
      <c r="B515" s="65"/>
      <c r="I515" s="65">
        <v>42000000</v>
      </c>
      <c r="J515" s="67" t="s">
        <v>367</v>
      </c>
      <c r="K515" s="66" t="str">
        <f t="shared" si="44"/>
        <v>42000000 Industrial machinery</v>
      </c>
      <c r="L515" s="65">
        <v>30000000</v>
      </c>
      <c r="M515" s="67" t="s">
        <v>255</v>
      </c>
      <c r="N515" s="66" t="str">
        <f t="shared" si="45"/>
        <v>30000000 Structures and Building and Construction and Manufacturing Components and Supplies</v>
      </c>
    </row>
    <row r="516" spans="2:14" s="55" customFormat="1" ht="15.6">
      <c r="B516" s="65"/>
      <c r="I516" s="65">
        <v>43000000</v>
      </c>
      <c r="J516" s="55" t="s">
        <v>366</v>
      </c>
      <c r="K516" s="66" t="str">
        <f t="shared" si="44"/>
        <v>43000000 Machinery for mining, quarrying, construction equipment</v>
      </c>
      <c r="L516" s="65">
        <v>31000000</v>
      </c>
      <c r="M516" s="55" t="s">
        <v>238</v>
      </c>
      <c r="N516" s="66" t="str">
        <f t="shared" si="45"/>
        <v>31000000 Manufacturing Components and Supplies</v>
      </c>
    </row>
    <row r="517" spans="2:14" s="55" customFormat="1" ht="15.6">
      <c r="B517" s="65"/>
      <c r="I517" s="65">
        <v>44000000</v>
      </c>
      <c r="J517" s="55" t="s">
        <v>359</v>
      </c>
      <c r="K517" s="66" t="str">
        <f t="shared" ref="K517:K521" si="46">CONCATENATE(I517," ",J517)</f>
        <v>44000000 Construction structures and materials; auxiliary products to construction (excepts electric apparatus)</v>
      </c>
      <c r="L517" s="65">
        <v>40000000</v>
      </c>
      <c r="M517" s="55" t="s">
        <v>276</v>
      </c>
      <c r="N517" s="66" t="str">
        <f t="shared" ref="N517:N521" si="47">CONCATENATE(L517," ",M517)</f>
        <v>40000000 Distribution and Conditioning Systems and Equipment and Components</v>
      </c>
    </row>
    <row r="518" spans="2:14" s="55" customFormat="1" ht="15.6">
      <c r="B518" s="65"/>
      <c r="I518" s="65">
        <v>45000000</v>
      </c>
      <c r="J518" s="55" t="s">
        <v>302</v>
      </c>
      <c r="K518" s="66" t="str">
        <f t="shared" si="46"/>
        <v>45000000 Construction work</v>
      </c>
      <c r="L518" s="65">
        <v>43000000</v>
      </c>
      <c r="M518" s="55" t="s">
        <v>241</v>
      </c>
      <c r="N518" s="66" t="str">
        <f t="shared" si="47"/>
        <v>43000000 Information Technology Broadcasting and Telecommunications</v>
      </c>
    </row>
    <row r="519" spans="2:14" s="55" customFormat="1" ht="15.6">
      <c r="B519" s="65"/>
      <c r="I519" s="65">
        <v>48000000</v>
      </c>
      <c r="J519" s="55" t="s">
        <v>311</v>
      </c>
      <c r="K519" s="66" t="str">
        <f t="shared" si="46"/>
        <v>48000000 Software package and information systems</v>
      </c>
      <c r="L519" s="65">
        <v>72000000</v>
      </c>
      <c r="M519" s="55" t="s">
        <v>270</v>
      </c>
      <c r="N519" s="66" t="str">
        <f t="shared" si="47"/>
        <v xml:space="preserve">72000000 Building and Facility Construction and Maintenance Services </v>
      </c>
    </row>
    <row r="520" spans="2:14" s="55" customFormat="1" ht="15.6">
      <c r="B520" s="65"/>
      <c r="I520" s="65">
        <v>71000000</v>
      </c>
      <c r="J520" s="55" t="s">
        <v>360</v>
      </c>
      <c r="K520" s="66" t="str">
        <f t="shared" si="46"/>
        <v>71000000 Architectural, construction, engineering and inspection services</v>
      </c>
      <c r="L520" s="65">
        <v>73000000</v>
      </c>
      <c r="M520" s="55" t="s">
        <v>369</v>
      </c>
      <c r="N520" s="66" t="str">
        <f t="shared" si="47"/>
        <v>73000000 Industrial Production and Manufacturing Services</v>
      </c>
    </row>
    <row r="521" spans="2:14" s="55" customFormat="1" ht="15.6">
      <c r="B521" s="65"/>
      <c r="I521" s="65"/>
      <c r="K521" s="66" t="str">
        <f t="shared" si="46"/>
        <v xml:space="preserve"> </v>
      </c>
      <c r="L521" s="65">
        <v>81000000</v>
      </c>
      <c r="M521" s="55" t="s">
        <v>370</v>
      </c>
      <c r="N521" s="66" t="str">
        <f t="shared" si="47"/>
        <v>81000000 Engineering and Research and Technology Based Services</v>
      </c>
    </row>
    <row r="522" spans="2:14" s="64" customFormat="1" ht="15.6">
      <c r="B522" s="53"/>
      <c r="H522" s="4"/>
      <c r="I522" s="53"/>
      <c r="J522" s="4"/>
      <c r="K522" s="4" t="s">
        <v>656</v>
      </c>
      <c r="L522" s="53"/>
      <c r="M522" s="4"/>
      <c r="N522" s="4" t="s">
        <v>657</v>
      </c>
    </row>
    <row r="523" spans="2:14" s="49" customFormat="1" ht="15.6">
      <c r="B523" s="68" t="s">
        <v>190</v>
      </c>
      <c r="C523" s="49" t="s">
        <v>191</v>
      </c>
      <c r="I523" s="68">
        <v>35500000</v>
      </c>
      <c r="J523" s="60" t="s">
        <v>358</v>
      </c>
      <c r="K523" s="69" t="str">
        <f t="shared" ref="K523:K530" si="48">CONCATENATE(I523," ",J523)</f>
        <v>35500000 Warships and associated parts</v>
      </c>
      <c r="L523" s="70">
        <v>30000000</v>
      </c>
      <c r="M523" s="72" t="s">
        <v>255</v>
      </c>
      <c r="N523" s="69" t="str">
        <f t="shared" ref="N523:N530" si="49">CONCATENATE(L523," ",M523)</f>
        <v>30000000 Structures and Building and Construction and Manufacturing Components and Supplies</v>
      </c>
    </row>
    <row r="524" spans="2:14" s="49" customFormat="1" ht="15.6">
      <c r="B524" s="68"/>
      <c r="I524" s="68">
        <v>44100000</v>
      </c>
      <c r="J524" s="49" t="s">
        <v>389</v>
      </c>
      <c r="K524" s="69" t="str">
        <f t="shared" si="48"/>
        <v>44100000 Construction materials and associated items</v>
      </c>
      <c r="L524" s="68">
        <v>31000000</v>
      </c>
      <c r="M524" s="49" t="s">
        <v>238</v>
      </c>
      <c r="N524" s="69" t="str">
        <f t="shared" si="49"/>
        <v>31000000 Manufacturing Components and Supplies</v>
      </c>
    </row>
    <row r="525" spans="2:14" s="49" customFormat="1" ht="15.6">
      <c r="B525" s="68"/>
      <c r="I525" s="68">
        <v>44300000</v>
      </c>
      <c r="J525" s="49" t="s">
        <v>408</v>
      </c>
      <c r="K525" s="69" t="str">
        <f t="shared" si="48"/>
        <v>44300000 Cable, wire and related products</v>
      </c>
      <c r="L525" s="68">
        <v>40170000</v>
      </c>
      <c r="M525" s="49" t="s">
        <v>235</v>
      </c>
      <c r="N525" s="69" t="str">
        <f t="shared" si="49"/>
        <v>40170000 Pipe piping and pipe fittings</v>
      </c>
    </row>
    <row r="526" spans="2:14" s="49" customFormat="1" ht="15.6">
      <c r="B526" s="68"/>
      <c r="I526" s="68">
        <v>45200000</v>
      </c>
      <c r="J526" s="49" t="s">
        <v>361</v>
      </c>
      <c r="K526" s="69" t="str">
        <f t="shared" si="48"/>
        <v>45200000 Works for complete or part construction and civil engineering work</v>
      </c>
      <c r="L526" s="68">
        <v>43230000</v>
      </c>
      <c r="M526" s="49" t="s">
        <v>227</v>
      </c>
      <c r="N526" s="69" t="str">
        <f t="shared" si="49"/>
        <v>43230000 Software</v>
      </c>
    </row>
    <row r="527" spans="2:14" s="49" customFormat="1" ht="15.6">
      <c r="B527" s="68"/>
      <c r="I527" s="68">
        <v>45300000</v>
      </c>
      <c r="J527" s="49" t="s">
        <v>362</v>
      </c>
      <c r="K527" s="69" t="str">
        <f t="shared" si="48"/>
        <v>45300000 Building installation work</v>
      </c>
      <c r="L527" s="68">
        <v>43230000</v>
      </c>
      <c r="M527" s="49" t="s">
        <v>227</v>
      </c>
      <c r="N527" s="69" t="str">
        <f t="shared" si="49"/>
        <v>43230000 Software</v>
      </c>
    </row>
    <row r="528" spans="2:14" s="49" customFormat="1" ht="15.6">
      <c r="B528" s="68"/>
      <c r="I528" s="68">
        <v>48700000</v>
      </c>
      <c r="J528" s="49" t="s">
        <v>368</v>
      </c>
      <c r="K528" s="69" t="str">
        <f t="shared" si="48"/>
        <v>48700000 Software package utilities</v>
      </c>
      <c r="L528" s="68">
        <v>73150000</v>
      </c>
      <c r="M528" s="49" t="s">
        <v>414</v>
      </c>
      <c r="N528" s="69" t="str">
        <f t="shared" si="49"/>
        <v>73150000 Manufacturing support services</v>
      </c>
    </row>
    <row r="529" spans="2:14" s="49" customFormat="1" ht="15.6">
      <c r="B529" s="68"/>
      <c r="I529" s="68">
        <v>71300000</v>
      </c>
      <c r="J529" s="49" t="s">
        <v>308</v>
      </c>
      <c r="K529" s="69" t="str">
        <f t="shared" si="48"/>
        <v>71300000 Engineering services</v>
      </c>
      <c r="L529" s="68">
        <v>81100000</v>
      </c>
      <c r="M529" s="49" t="s">
        <v>254</v>
      </c>
      <c r="N529" s="69" t="str">
        <f t="shared" si="49"/>
        <v>81100000 Professional engineering services</v>
      </c>
    </row>
    <row r="530" spans="2:14" s="49" customFormat="1" ht="15.6">
      <c r="B530" s="68"/>
      <c r="I530" s="68"/>
      <c r="K530" s="69" t="str">
        <f t="shared" si="48"/>
        <v xml:space="preserve"> </v>
      </c>
      <c r="L530" s="68">
        <v>81110000</v>
      </c>
      <c r="M530" s="49" t="s">
        <v>228</v>
      </c>
      <c r="N530" s="69" t="str">
        <f t="shared" si="49"/>
        <v>81110000 Computer services</v>
      </c>
    </row>
    <row r="531" spans="2:14" s="64" customFormat="1" ht="15.6">
      <c r="B531" s="84"/>
      <c r="H531" s="4"/>
      <c r="I531" s="53"/>
      <c r="J531" s="4"/>
      <c r="K531" s="4" t="s">
        <v>658</v>
      </c>
      <c r="L531" s="53"/>
      <c r="M531" s="4"/>
      <c r="N531" s="4" t="s">
        <v>659</v>
      </c>
    </row>
    <row r="532" spans="2:14" s="49" customFormat="1" ht="15.6">
      <c r="B532" s="68" t="s">
        <v>192</v>
      </c>
      <c r="C532" s="49" t="s">
        <v>193</v>
      </c>
      <c r="I532" s="68">
        <v>71300000</v>
      </c>
      <c r="J532" s="49" t="s">
        <v>308</v>
      </c>
      <c r="K532" s="69" t="str">
        <f t="shared" ref="K532" si="50">CONCATENATE(I532," ",J532)</f>
        <v>71300000 Engineering services</v>
      </c>
      <c r="L532" s="68">
        <v>72100000</v>
      </c>
      <c r="M532" s="49" t="s">
        <v>292</v>
      </c>
      <c r="N532" s="69" t="str">
        <f t="shared" ref="N532" si="51">CONCATENATE(L532," ",M532)</f>
        <v>72100000 Building and facility maintenance and repair services</v>
      </c>
    </row>
    <row r="533" spans="2:14" s="64" customFormat="1" ht="15.6">
      <c r="B533" s="84"/>
      <c r="H533" s="4"/>
      <c r="I533" s="53"/>
      <c r="J533" s="4"/>
      <c r="K533" s="4" t="s">
        <v>660</v>
      </c>
      <c r="L533" s="53"/>
      <c r="M533" s="4"/>
      <c r="N533" s="4" t="s">
        <v>661</v>
      </c>
    </row>
    <row r="534" spans="2:14" s="49" customFormat="1" ht="15.6">
      <c r="B534" s="68" t="s">
        <v>194</v>
      </c>
      <c r="C534" s="49" t="s">
        <v>195</v>
      </c>
      <c r="I534" s="68">
        <v>45000000</v>
      </c>
      <c r="J534" s="60" t="s">
        <v>302</v>
      </c>
      <c r="K534" s="69" t="str">
        <f t="shared" ref="K534" si="52">CONCATENATE(I534," ",J534)</f>
        <v>45000000 Construction work</v>
      </c>
      <c r="L534" s="68">
        <v>72140000</v>
      </c>
      <c r="M534" s="49" t="s">
        <v>293</v>
      </c>
      <c r="N534" s="69" t="str">
        <f t="shared" ref="N534" si="53">CONCATENATE(L534," ",M534)</f>
        <v>72140000 Heavy construction services</v>
      </c>
    </row>
    <row r="535" spans="2:14" s="64" customFormat="1" ht="15.6">
      <c r="B535" s="84"/>
      <c r="H535" s="4"/>
      <c r="I535" s="53"/>
      <c r="J535" s="4"/>
      <c r="K535" s="4" t="s">
        <v>662</v>
      </c>
      <c r="L535" s="53"/>
      <c r="M535" s="4"/>
      <c r="N535" s="4" t="s">
        <v>663</v>
      </c>
    </row>
    <row r="536" spans="2:14" s="49" customFormat="1" ht="15.6">
      <c r="B536" s="68" t="s">
        <v>196</v>
      </c>
      <c r="C536" s="49" t="s">
        <v>197</v>
      </c>
      <c r="I536" s="68">
        <v>45100000</v>
      </c>
      <c r="J536" s="60" t="s">
        <v>303</v>
      </c>
      <c r="K536" s="69" t="str">
        <f t="shared" ref="K536" si="54">CONCATENATE(I536," ",J536)</f>
        <v>45100000 Site preparation work</v>
      </c>
      <c r="L536" s="68">
        <v>22100000</v>
      </c>
      <c r="M536" s="49" t="s">
        <v>294</v>
      </c>
      <c r="N536" s="69" t="str">
        <f t="shared" ref="N536" si="55">CONCATENATE(L536," ",M536)</f>
        <v>22100000 Heavy construction machinery and equipment</v>
      </c>
    </row>
    <row r="537" spans="2:14" s="64" customFormat="1" ht="15.6">
      <c r="B537" s="84"/>
      <c r="H537" s="4"/>
      <c r="I537" s="53"/>
      <c r="J537" s="4"/>
      <c r="K537" s="4" t="s">
        <v>664</v>
      </c>
      <c r="L537" s="53"/>
      <c r="M537" s="4"/>
      <c r="N537" s="4" t="s">
        <v>665</v>
      </c>
    </row>
    <row r="538" spans="2:14" s="49" customFormat="1" ht="15.6">
      <c r="B538" s="68" t="s">
        <v>198</v>
      </c>
      <c r="C538" s="49" t="s">
        <v>199</v>
      </c>
      <c r="I538" s="68">
        <v>42400000</v>
      </c>
      <c r="J538" s="49" t="s">
        <v>301</v>
      </c>
      <c r="K538" s="69" t="str">
        <f t="shared" ref="K538:K539" si="56">CONCATENATE(I538," ",J538)</f>
        <v>42400000 Lifting and handling equipment and parts</v>
      </c>
      <c r="L538" s="68"/>
      <c r="N538" s="69" t="str">
        <f t="shared" ref="N538:N539" si="57">CONCATENATE(L538," ",M538)</f>
        <v xml:space="preserve"> </v>
      </c>
    </row>
    <row r="539" spans="2:14" s="49" customFormat="1" ht="15.6">
      <c r="B539" s="68"/>
      <c r="I539" s="68">
        <v>43220000</v>
      </c>
      <c r="J539" s="49" t="s">
        <v>438</v>
      </c>
      <c r="K539" s="69" t="str">
        <f t="shared" si="56"/>
        <v>43220000 Graders and levellers</v>
      </c>
      <c r="L539" s="68"/>
      <c r="N539" s="69" t="str">
        <f t="shared" si="57"/>
        <v xml:space="preserve"> </v>
      </c>
    </row>
    <row r="540" spans="2:14" s="64" customFormat="1" ht="15.6">
      <c r="B540" s="53"/>
      <c r="H540" s="4"/>
      <c r="I540" s="53"/>
      <c r="J540" s="4"/>
      <c r="K540" s="4" t="s">
        <v>666</v>
      </c>
      <c r="L540" s="53"/>
      <c r="M540" s="4"/>
      <c r="N540" s="4" t="s">
        <v>667</v>
      </c>
    </row>
    <row r="541" spans="2:14" s="55" customFormat="1" ht="15.6">
      <c r="B541" s="65" t="s">
        <v>200</v>
      </c>
      <c r="C541" s="55" t="s">
        <v>201</v>
      </c>
      <c r="I541" s="65">
        <v>42000000</v>
      </c>
      <c r="J541" s="55" t="s">
        <v>367</v>
      </c>
      <c r="K541" s="66" t="str">
        <f t="shared" ref="K541:K544" si="58">CONCATENATE(I541," ",J541)</f>
        <v>42000000 Industrial machinery</v>
      </c>
      <c r="L541" s="65">
        <v>22000000</v>
      </c>
      <c r="M541" s="55" t="s">
        <v>365</v>
      </c>
      <c r="N541" s="66" t="str">
        <f t="shared" ref="N541:N544" si="59">CONCATENATE(L541," ",M541)</f>
        <v>22000000 Building and Construction Machinery and Accessories</v>
      </c>
    </row>
    <row r="542" spans="2:14" s="55" customFormat="1" ht="15.6">
      <c r="B542" s="65"/>
      <c r="I542" s="65">
        <v>43000000</v>
      </c>
      <c r="J542" s="55" t="s">
        <v>366</v>
      </c>
      <c r="K542" s="66" t="str">
        <f t="shared" si="58"/>
        <v>43000000 Machinery for mining, quarrying, construction equipment</v>
      </c>
      <c r="L542" s="65">
        <v>72000000</v>
      </c>
      <c r="M542" s="55" t="s">
        <v>270</v>
      </c>
      <c r="N542" s="66" t="str">
        <f t="shared" si="59"/>
        <v xml:space="preserve">72000000 Building and Facility Construction and Maintenance Services </v>
      </c>
    </row>
    <row r="543" spans="2:14" s="55" customFormat="1" ht="15.6">
      <c r="B543" s="65"/>
      <c r="I543" s="65">
        <v>45000000</v>
      </c>
      <c r="J543" s="55" t="s">
        <v>302</v>
      </c>
      <c r="K543" s="66" t="str">
        <f t="shared" si="58"/>
        <v>45000000 Construction work</v>
      </c>
      <c r="L543" s="65"/>
      <c r="N543" s="66" t="str">
        <f t="shared" si="59"/>
        <v xml:space="preserve"> </v>
      </c>
    </row>
    <row r="544" spans="2:14" s="55" customFormat="1" ht="15.6">
      <c r="B544" s="65"/>
      <c r="I544" s="65">
        <v>50000000</v>
      </c>
      <c r="J544" s="55" t="s">
        <v>357</v>
      </c>
      <c r="K544" s="66" t="str">
        <f t="shared" si="58"/>
        <v>50000000 Repair and maintenance services</v>
      </c>
      <c r="L544" s="65"/>
      <c r="N544" s="66" t="str">
        <f t="shared" si="59"/>
        <v xml:space="preserve"> </v>
      </c>
    </row>
    <row r="545" spans="2:14" s="64" customFormat="1" ht="15.6">
      <c r="B545" s="53"/>
      <c r="H545" s="4"/>
      <c r="I545" s="53"/>
      <c r="J545" s="4"/>
      <c r="K545" s="4" t="s">
        <v>668</v>
      </c>
      <c r="L545" s="53"/>
      <c r="M545" s="4"/>
      <c r="N545" s="4" t="s">
        <v>669</v>
      </c>
    </row>
    <row r="546" spans="2:14" s="49" customFormat="1" ht="15.6">
      <c r="B546" s="68" t="s">
        <v>202</v>
      </c>
      <c r="C546" s="49" t="s">
        <v>203</v>
      </c>
      <c r="I546" s="68">
        <v>50242000</v>
      </c>
      <c r="J546" s="60" t="s">
        <v>439</v>
      </c>
      <c r="K546" s="69" t="str">
        <f t="shared" ref="K546:K547" si="60">CONCATENATE(I546," ",J546)</f>
        <v>50242000 Conversion services of ships</v>
      </c>
      <c r="L546" s="68">
        <v>72120000</v>
      </c>
      <c r="M546" s="49" t="s">
        <v>295</v>
      </c>
      <c r="N546" s="69" t="str">
        <f t="shared" ref="N546:N547" si="61">CONCATENATE(L546," ",M546)</f>
        <v>72120000 Nonresidential building construction services</v>
      </c>
    </row>
    <row r="547" spans="2:14" s="49" customFormat="1" ht="15.6">
      <c r="B547" s="68"/>
      <c r="I547" s="68">
        <v>45200000</v>
      </c>
      <c r="J547" s="60" t="s">
        <v>361</v>
      </c>
      <c r="K547" s="69" t="str">
        <f t="shared" si="60"/>
        <v>45200000 Works for complete or part construction and civil engineering work</v>
      </c>
      <c r="L547" s="68"/>
      <c r="N547" s="69" t="str">
        <f t="shared" si="61"/>
        <v xml:space="preserve"> </v>
      </c>
    </row>
    <row r="548" spans="2:14" s="64" customFormat="1" ht="15.6">
      <c r="B548" s="84"/>
      <c r="H548" s="4"/>
      <c r="I548" s="53"/>
      <c r="J548" s="4"/>
      <c r="K548" s="4" t="s">
        <v>670</v>
      </c>
      <c r="L548" s="53"/>
      <c r="M548" s="4"/>
      <c r="N548" s="4" t="s">
        <v>671</v>
      </c>
    </row>
    <row r="549" spans="2:14" s="49" customFormat="1" ht="15.6">
      <c r="B549" s="68" t="s">
        <v>204</v>
      </c>
      <c r="C549" s="49" t="s">
        <v>205</v>
      </c>
      <c r="I549" s="68">
        <v>50200000</v>
      </c>
      <c r="J549" s="60" t="s">
        <v>423</v>
      </c>
      <c r="K549" s="69" t="str">
        <f t="shared" ref="K549:K551" si="62">CONCATENATE(I549," ",J549)</f>
        <v>50200000 Repair, maintenance and associated services related to aircraft, railways, roads and marine equipment</v>
      </c>
      <c r="L549" s="68">
        <v>22100000</v>
      </c>
      <c r="M549" s="49" t="s">
        <v>294</v>
      </c>
      <c r="N549" s="69" t="str">
        <f t="shared" ref="N549:N551" si="63">CONCATENATE(L549," ",M549)</f>
        <v>22100000 Heavy construction machinery and equipment</v>
      </c>
    </row>
    <row r="550" spans="2:14" s="49" customFormat="1" ht="15.6">
      <c r="B550" s="68"/>
      <c r="I550" s="68">
        <v>42400000</v>
      </c>
      <c r="J550" s="49" t="s">
        <v>301</v>
      </c>
      <c r="K550" s="69" t="str">
        <f t="shared" si="62"/>
        <v>42400000 Lifting and handling equipment and parts</v>
      </c>
      <c r="L550" s="68"/>
      <c r="N550" s="69" t="str">
        <f t="shared" si="63"/>
        <v xml:space="preserve"> </v>
      </c>
    </row>
    <row r="551" spans="2:14" s="49" customFormat="1" ht="15.6">
      <c r="B551" s="68"/>
      <c r="I551" s="68">
        <v>43200000</v>
      </c>
      <c r="J551" s="49" t="s">
        <v>364</v>
      </c>
      <c r="K551" s="69" t="str">
        <f t="shared" si="62"/>
        <v>43200000 Earthmoving and excavating machinery, and associated parts</v>
      </c>
      <c r="L551" s="68"/>
      <c r="N551" s="69" t="str">
        <f t="shared" si="63"/>
        <v xml:space="preserve"> </v>
      </c>
    </row>
    <row r="552" spans="2:14" s="64" customFormat="1" ht="15.6">
      <c r="B552" s="84"/>
      <c r="H552" s="4"/>
      <c r="I552" s="53"/>
      <c r="J552" s="4"/>
      <c r="K552" s="4" t="s">
        <v>672</v>
      </c>
      <c r="L552" s="53"/>
      <c r="M552" s="4"/>
      <c r="N552" s="4" t="s">
        <v>673</v>
      </c>
    </row>
    <row r="553" spans="2:14" s="49" customFormat="1" ht="15.6">
      <c r="B553" s="68" t="s">
        <v>206</v>
      </c>
      <c r="C553" s="49" t="s">
        <v>207</v>
      </c>
      <c r="I553" s="68">
        <v>45200000</v>
      </c>
      <c r="J553" s="60" t="s">
        <v>361</v>
      </c>
      <c r="K553" s="69" t="str">
        <f t="shared" ref="K553" si="64">CONCATENATE(I553," ",J553)</f>
        <v>45200000 Works for complete or part construction and civil engineering work</v>
      </c>
      <c r="L553" s="68">
        <v>72100000</v>
      </c>
      <c r="M553" s="49" t="s">
        <v>292</v>
      </c>
      <c r="N553" s="69" t="str">
        <f t="shared" ref="N553" si="65">CONCATENATE(L553," ",M553)</f>
        <v>72100000 Building and facility maintenance and repair services</v>
      </c>
    </row>
    <row r="554" spans="2:14" s="64" customFormat="1" ht="15.6">
      <c r="B554" s="53"/>
      <c r="H554" s="4"/>
      <c r="I554" s="53"/>
      <c r="J554" s="4"/>
      <c r="K554" s="5" t="s">
        <v>683</v>
      </c>
      <c r="L554" s="53"/>
      <c r="M554" s="4"/>
      <c r="N554" s="5" t="s">
        <v>684</v>
      </c>
    </row>
    <row r="555" spans="2:14" s="55" customFormat="1" ht="15.6">
      <c r="B555" s="65" t="s">
        <v>208</v>
      </c>
      <c r="C555" s="55" t="s">
        <v>209</v>
      </c>
      <c r="I555" s="65">
        <v>50240000</v>
      </c>
      <c r="J555" s="55" t="s">
        <v>440</v>
      </c>
      <c r="K555" s="66" t="str">
        <f t="shared" ref="K555:K556" si="66">CONCATENATE(I555," ",J555)</f>
        <v>50240000 Repair, maintenance and associated services related to marine and other equipment</v>
      </c>
      <c r="L555" s="65">
        <v>31000000</v>
      </c>
      <c r="M555" s="55" t="s">
        <v>238</v>
      </c>
      <c r="N555" s="66" t="str">
        <f t="shared" ref="N555:N556" si="67">CONCATENATE(L555," ",M555)</f>
        <v>31000000 Manufacturing Components and Supplies</v>
      </c>
    </row>
    <row r="556" spans="2:14" s="55" customFormat="1" ht="15.6">
      <c r="B556" s="65"/>
      <c r="I556" s="65"/>
      <c r="K556" s="66" t="str">
        <f t="shared" si="66"/>
        <v xml:space="preserve"> </v>
      </c>
      <c r="L556" s="65">
        <v>32000000</v>
      </c>
      <c r="M556" s="55" t="s">
        <v>239</v>
      </c>
      <c r="N556" s="66" t="str">
        <f t="shared" si="67"/>
        <v>32000000 Electronic Components and Supplies</v>
      </c>
    </row>
    <row r="557" spans="2:14" s="64" customFormat="1" ht="15.6">
      <c r="B557" s="53"/>
      <c r="H557" s="4"/>
      <c r="I557" s="53"/>
      <c r="J557" s="4"/>
      <c r="K557" s="4" t="s">
        <v>685</v>
      </c>
      <c r="L557" s="53"/>
      <c r="M557" s="4"/>
      <c r="N557" s="4" t="s">
        <v>686</v>
      </c>
    </row>
    <row r="558" spans="2:14" s="55" customFormat="1" ht="15.6">
      <c r="B558" s="65" t="s">
        <v>210</v>
      </c>
      <c r="C558" s="55" t="s">
        <v>211</v>
      </c>
      <c r="I558" s="65">
        <v>50243000</v>
      </c>
      <c r="J558" s="55" t="s">
        <v>441</v>
      </c>
      <c r="K558" s="66" t="str">
        <f t="shared" ref="K558" si="68">CONCATENATE(I558," ",J558)</f>
        <v>50243000 Demolition services of ships</v>
      </c>
      <c r="L558" s="65">
        <v>72141510</v>
      </c>
      <c r="M558" s="55" t="s">
        <v>443</v>
      </c>
      <c r="N558" s="66" t="str">
        <f t="shared" ref="N558" si="69">CONCATENATE(L558," ",M558)</f>
        <v>72141510 Demolition services</v>
      </c>
    </row>
    <row r="559" spans="2:14" s="64" customFormat="1" ht="15.6">
      <c r="B559" s="53"/>
      <c r="H559" s="4"/>
      <c r="I559" s="53"/>
      <c r="J559" s="4"/>
      <c r="K559" s="4" t="s">
        <v>687</v>
      </c>
      <c r="L559" s="53"/>
      <c r="M559" s="4"/>
      <c r="N559" s="4" t="s">
        <v>689</v>
      </c>
    </row>
    <row r="560" spans="2:14" s="49" customFormat="1" ht="15.6">
      <c r="B560" s="68" t="s">
        <v>212</v>
      </c>
      <c r="C560" s="49" t="s">
        <v>213</v>
      </c>
      <c r="I560" s="68">
        <v>50244000</v>
      </c>
      <c r="J560" s="49" t="s">
        <v>442</v>
      </c>
      <c r="K560" s="69" t="str">
        <f t="shared" ref="K560" si="70">CONCATENATE(I560," ",J560)</f>
        <v>50244000 Reconditioning services of ships or boats</v>
      </c>
      <c r="L560" s="68"/>
      <c r="N560" s="69" t="str">
        <f t="shared" ref="N560" si="71">CONCATENATE(L560," ",M560)</f>
        <v xml:space="preserve"> </v>
      </c>
    </row>
    <row r="561" spans="2:14" hidden="1"/>
    <row r="562" spans="2:14" hidden="1"/>
    <row r="563" spans="2:14" hidden="1"/>
    <row r="564" spans="2:14" hidden="1">
      <c r="I564" s="63">
        <v>50244000</v>
      </c>
      <c r="J564" s="48" t="s">
        <v>442</v>
      </c>
    </row>
    <row r="565" spans="2:14" s="64" customFormat="1" ht="15.6">
      <c r="B565" s="84"/>
      <c r="H565" s="4"/>
      <c r="I565" s="53"/>
      <c r="J565" s="4"/>
      <c r="K565" s="4" t="s">
        <v>688</v>
      </c>
      <c r="L565" s="53"/>
      <c r="M565" s="4"/>
      <c r="N565" s="4" t="s">
        <v>690</v>
      </c>
    </row>
    <row r="566" spans="2:14" s="49" customFormat="1" ht="15.6">
      <c r="B566" s="68" t="s">
        <v>214</v>
      </c>
      <c r="C566" s="49" t="s">
        <v>215</v>
      </c>
      <c r="I566" s="68">
        <v>50200000</v>
      </c>
      <c r="J566" s="60" t="s">
        <v>423</v>
      </c>
      <c r="K566" s="69" t="str">
        <f t="shared" ref="K566:K628" si="72">CONCATENATE(I566," ",J566)</f>
        <v>50200000 Repair, maintenance and associated services related to aircraft, railways, roads and marine equipment</v>
      </c>
      <c r="L566" s="68"/>
      <c r="N566" s="69" t="str">
        <f t="shared" ref="N566:N628" si="73">CONCATENATE(L566," ",M566)</f>
        <v xml:space="preserve"> </v>
      </c>
    </row>
    <row r="567" spans="2:14" s="64" customFormat="1" ht="15.6">
      <c r="B567" s="84"/>
      <c r="H567" s="4"/>
      <c r="I567" s="53"/>
      <c r="J567" s="4"/>
      <c r="K567" s="4" t="s">
        <v>1109</v>
      </c>
      <c r="L567" s="53"/>
      <c r="M567" s="4"/>
      <c r="N567" s="4" t="s">
        <v>1168</v>
      </c>
    </row>
    <row r="568" spans="2:14" ht="15.6">
      <c r="B568" s="63">
        <v>1.1299999999999999</v>
      </c>
      <c r="C568" s="48" t="s">
        <v>846</v>
      </c>
      <c r="E568" s="48" t="s">
        <v>354</v>
      </c>
      <c r="I568" s="90"/>
      <c r="K568" s="69" t="str">
        <f t="shared" si="72"/>
        <v xml:space="preserve"> </v>
      </c>
      <c r="N568" s="69" t="str">
        <f t="shared" si="73"/>
        <v xml:space="preserve"> </v>
      </c>
    </row>
    <row r="569" spans="2:14" s="64" customFormat="1" ht="15.6">
      <c r="B569" s="84"/>
      <c r="H569" s="4"/>
      <c r="I569" s="53"/>
      <c r="J569" s="4"/>
      <c r="K569" s="4" t="s">
        <v>1110</v>
      </c>
      <c r="L569" s="53"/>
      <c r="M569" s="4"/>
      <c r="N569" s="4" t="s">
        <v>1097</v>
      </c>
    </row>
    <row r="570" spans="2:14" ht="15.6">
      <c r="B570" s="63" t="s">
        <v>847</v>
      </c>
      <c r="C570" s="48" t="s">
        <v>848</v>
      </c>
      <c r="E570" s="91">
        <v>79994000</v>
      </c>
      <c r="F570" s="92" t="s">
        <v>300</v>
      </c>
      <c r="K570" s="69" t="str">
        <f t="shared" si="72"/>
        <v xml:space="preserve"> </v>
      </c>
      <c r="N570" s="69" t="str">
        <f t="shared" si="73"/>
        <v xml:space="preserve"> </v>
      </c>
    </row>
    <row r="571" spans="2:14" s="64" customFormat="1" ht="15.6">
      <c r="B571" s="84"/>
      <c r="H571" s="4"/>
      <c r="I571" s="53"/>
      <c r="J571" s="4"/>
      <c r="K571" s="4" t="s">
        <v>1111</v>
      </c>
      <c r="L571" s="53"/>
      <c r="M571" s="4"/>
      <c r="N571" s="4" t="s">
        <v>1169</v>
      </c>
    </row>
    <row r="572" spans="2:14" ht="15.75" customHeight="1">
      <c r="B572" s="63" t="s">
        <v>849</v>
      </c>
      <c r="C572" s="48" t="s">
        <v>850</v>
      </c>
      <c r="K572" s="69" t="str">
        <f t="shared" si="72"/>
        <v xml:space="preserve"> </v>
      </c>
      <c r="N572" s="69" t="str">
        <f t="shared" si="73"/>
        <v xml:space="preserve"> </v>
      </c>
    </row>
    <row r="573" spans="2:14" s="64" customFormat="1" ht="15.6">
      <c r="B573" s="84"/>
      <c r="H573" s="4"/>
      <c r="I573" s="53"/>
      <c r="J573" s="4"/>
      <c r="K573" s="4" t="s">
        <v>1112</v>
      </c>
      <c r="L573" s="53"/>
      <c r="M573" s="4"/>
      <c r="N573" s="4" t="s">
        <v>1170</v>
      </c>
    </row>
    <row r="574" spans="2:14" ht="12.75" customHeight="1">
      <c r="B574" s="63" t="s">
        <v>851</v>
      </c>
      <c r="C574" s="48" t="s">
        <v>852</v>
      </c>
      <c r="K574" s="69" t="str">
        <f t="shared" si="72"/>
        <v xml:space="preserve"> </v>
      </c>
      <c r="N574" s="69" t="str">
        <f t="shared" si="73"/>
        <v xml:space="preserve"> </v>
      </c>
    </row>
    <row r="575" spans="2:14" s="64" customFormat="1" ht="15.6">
      <c r="B575" s="84"/>
      <c r="H575" s="4"/>
      <c r="I575" s="53"/>
      <c r="J575" s="4"/>
      <c r="K575" s="4" t="s">
        <v>1113</v>
      </c>
      <c r="L575" s="53"/>
      <c r="M575" s="4"/>
      <c r="N575" s="4" t="s">
        <v>1171</v>
      </c>
    </row>
    <row r="576" spans="2:14" ht="12.75" customHeight="1">
      <c r="B576" s="63" t="s">
        <v>853</v>
      </c>
      <c r="C576" s="48" t="s">
        <v>854</v>
      </c>
      <c r="K576" s="69" t="str">
        <f t="shared" si="72"/>
        <v xml:space="preserve"> </v>
      </c>
      <c r="N576" s="69" t="str">
        <f t="shared" si="73"/>
        <v xml:space="preserve"> </v>
      </c>
    </row>
    <row r="577" spans="2:14" s="64" customFormat="1" ht="15.6">
      <c r="B577" s="84"/>
      <c r="H577" s="4"/>
      <c r="I577" s="53"/>
      <c r="J577" s="4"/>
      <c r="K577" s="4" t="s">
        <v>1114</v>
      </c>
      <c r="L577" s="53"/>
      <c r="M577" s="4"/>
      <c r="N577" s="4" t="s">
        <v>1172</v>
      </c>
    </row>
    <row r="578" spans="2:14" ht="15.6">
      <c r="B578" s="63">
        <v>1.1399999999999999</v>
      </c>
      <c r="C578" s="48" t="s">
        <v>855</v>
      </c>
      <c r="I578" s="63">
        <v>31000000</v>
      </c>
      <c r="J578" s="48" t="s">
        <v>388</v>
      </c>
      <c r="K578" s="69" t="str">
        <f t="shared" si="72"/>
        <v>31000000 Electrical machinery, apparatus, equipment and consumables; Lighting</v>
      </c>
      <c r="L578" s="63">
        <v>15100000</v>
      </c>
      <c r="M578" s="48" t="s">
        <v>1006</v>
      </c>
      <c r="N578" s="69" t="str">
        <f t="shared" si="73"/>
        <v>15100000 Fuels</v>
      </c>
    </row>
    <row r="579" spans="2:14" ht="15.6">
      <c r="I579" s="63">
        <v>9100000</v>
      </c>
      <c r="J579" s="48" t="s">
        <v>1006</v>
      </c>
      <c r="K579" s="69" t="str">
        <f t="shared" si="72"/>
        <v>9100000 Fuels</v>
      </c>
      <c r="L579" s="63">
        <v>15130000</v>
      </c>
      <c r="M579" s="48" t="s">
        <v>1009</v>
      </c>
      <c r="N579" s="69" t="str">
        <f t="shared" si="73"/>
        <v>15130000 Fuel for nuclear reactors</v>
      </c>
    </row>
    <row r="580" spans="2:14" ht="15.6">
      <c r="I580" s="63" t="s">
        <v>1007</v>
      </c>
      <c r="J580" s="48" t="s">
        <v>1008</v>
      </c>
      <c r="K580" s="69" t="str">
        <f t="shared" si="72"/>
        <v> 44510000   Tools</v>
      </c>
      <c r="N580" s="69" t="str">
        <f t="shared" si="73"/>
        <v xml:space="preserve"> </v>
      </c>
    </row>
    <row r="581" spans="2:14" s="64" customFormat="1" ht="15.6">
      <c r="B581" s="84"/>
      <c r="H581" s="4"/>
      <c r="I581" s="53"/>
      <c r="J581" s="4"/>
      <c r="K581" s="4" t="s">
        <v>1115</v>
      </c>
      <c r="L581" s="53"/>
      <c r="M581" s="4"/>
      <c r="N581" s="4" t="s">
        <v>1173</v>
      </c>
    </row>
    <row r="582" spans="2:14" ht="15.6">
      <c r="B582" s="63">
        <v>1.1499999999999999</v>
      </c>
      <c r="C582" s="48" t="s">
        <v>857</v>
      </c>
      <c r="I582" s="63">
        <v>63100000</v>
      </c>
      <c r="J582" s="48" t="s">
        <v>1010</v>
      </c>
      <c r="K582" s="69" t="str">
        <f t="shared" si="72"/>
        <v>63100000 Cargo handling and storage services</v>
      </c>
      <c r="L582" s="63">
        <v>78120000</v>
      </c>
      <c r="M582" s="48" t="s">
        <v>1012</v>
      </c>
      <c r="N582" s="69" t="str">
        <f t="shared" si="73"/>
        <v>78120000 Material packing and handling</v>
      </c>
    </row>
    <row r="583" spans="2:14" ht="15.6">
      <c r="I583" s="63">
        <v>34000000</v>
      </c>
      <c r="J583" s="48" t="s">
        <v>394</v>
      </c>
      <c r="K583" s="69" t="str">
        <f t="shared" si="72"/>
        <v>34000000 Transport equipment and auxiliary products to transportation</v>
      </c>
      <c r="L583" s="63">
        <v>78130000</v>
      </c>
      <c r="M583" s="48" t="s">
        <v>1013</v>
      </c>
      <c r="N583" s="69" t="str">
        <f t="shared" si="73"/>
        <v>78130000 Storage</v>
      </c>
    </row>
    <row r="584" spans="2:14" ht="15.6">
      <c r="I584" s="63">
        <v>42410000</v>
      </c>
      <c r="J584" s="48" t="s">
        <v>1011</v>
      </c>
      <c r="K584" s="69" t="str">
        <f t="shared" si="72"/>
        <v>42410000 Lifting and handling equipment</v>
      </c>
      <c r="L584" s="63">
        <v>78140000</v>
      </c>
      <c r="M584" s="48" t="s">
        <v>1014</v>
      </c>
      <c r="N584" s="69" t="str">
        <f t="shared" si="73"/>
        <v>78140000 Transport services</v>
      </c>
    </row>
    <row r="585" spans="2:14" s="64" customFormat="1" ht="15.6">
      <c r="B585" s="84"/>
      <c r="H585" s="4"/>
      <c r="I585" s="53"/>
      <c r="J585" s="4"/>
      <c r="K585" s="4" t="s">
        <v>1116</v>
      </c>
      <c r="L585" s="53"/>
      <c r="M585" s="4"/>
      <c r="N585" s="4" t="s">
        <v>1174</v>
      </c>
    </row>
    <row r="586" spans="2:14" ht="15.6">
      <c r="B586" s="63">
        <v>1.1599999999999999</v>
      </c>
      <c r="C586" s="48" t="s">
        <v>858</v>
      </c>
      <c r="K586" s="69" t="str">
        <f t="shared" si="72"/>
        <v xml:space="preserve"> </v>
      </c>
      <c r="N586" s="69" t="str">
        <f t="shared" si="73"/>
        <v xml:space="preserve"> </v>
      </c>
    </row>
    <row r="587" spans="2:14" s="64" customFormat="1" ht="15.6">
      <c r="B587" s="84"/>
      <c r="H587" s="4"/>
      <c r="I587" s="53"/>
      <c r="J587" s="4"/>
      <c r="K587" s="4" t="s">
        <v>1117</v>
      </c>
      <c r="L587" s="53"/>
      <c r="M587" s="4"/>
      <c r="N587" s="4" t="s">
        <v>1098</v>
      </c>
    </row>
    <row r="588" spans="2:14" ht="15.6">
      <c r="B588" s="63" t="s">
        <v>859</v>
      </c>
      <c r="C588" s="48" t="s">
        <v>1015</v>
      </c>
      <c r="I588" s="63">
        <v>715410000</v>
      </c>
      <c r="J588" s="48" t="s">
        <v>1016</v>
      </c>
      <c r="K588" s="69" t="str">
        <f t="shared" si="72"/>
        <v>715410000 Construction project management services</v>
      </c>
      <c r="N588" s="69" t="str">
        <f t="shared" si="73"/>
        <v xml:space="preserve"> </v>
      </c>
    </row>
    <row r="589" spans="2:14" ht="15.6">
      <c r="I589" s="63">
        <v>80000000</v>
      </c>
      <c r="J589" s="48" t="s">
        <v>377</v>
      </c>
      <c r="K589" s="69" t="str">
        <f t="shared" si="72"/>
        <v>80000000 Education and training services</v>
      </c>
      <c r="N589" s="69" t="str">
        <f t="shared" si="73"/>
        <v xml:space="preserve"> </v>
      </c>
    </row>
    <row r="590" spans="2:14" s="64" customFormat="1" ht="15.6">
      <c r="B590" s="84"/>
      <c r="H590" s="4"/>
      <c r="I590" s="53"/>
      <c r="J590" s="4"/>
      <c r="K590" s="4" t="s">
        <v>1118</v>
      </c>
      <c r="L590" s="53"/>
      <c r="M590" s="4"/>
      <c r="N590" s="4" t="s">
        <v>1175</v>
      </c>
    </row>
    <row r="591" spans="2:14" ht="15.6">
      <c r="B591" s="63" t="s">
        <v>861</v>
      </c>
      <c r="C591" s="48" t="s">
        <v>862</v>
      </c>
      <c r="K591" s="69" t="str">
        <f t="shared" si="72"/>
        <v xml:space="preserve"> </v>
      </c>
      <c r="L591" s="63">
        <v>81141500</v>
      </c>
      <c r="M591" s="48" t="s">
        <v>1017</v>
      </c>
      <c r="N591" s="69" t="str">
        <f t="shared" si="73"/>
        <v>81141500 Quality control</v>
      </c>
    </row>
    <row r="592" spans="2:14" ht="15.6">
      <c r="K592" s="69" t="str">
        <f t="shared" si="72"/>
        <v xml:space="preserve"> </v>
      </c>
      <c r="L592" s="63">
        <v>81141700</v>
      </c>
      <c r="M592" s="48" t="s">
        <v>1018</v>
      </c>
      <c r="N592" s="69" t="str">
        <f t="shared" si="73"/>
        <v>81141700 Production planning and control</v>
      </c>
    </row>
    <row r="593" spans="2:14" ht="15.6">
      <c r="K593" s="69" t="str">
        <f t="shared" si="72"/>
        <v xml:space="preserve"> </v>
      </c>
      <c r="L593" s="63">
        <v>81141800</v>
      </c>
      <c r="M593" s="48" t="s">
        <v>1019</v>
      </c>
      <c r="N593" s="69" t="str">
        <f t="shared" si="73"/>
        <v>81141800 Facilities management</v>
      </c>
    </row>
    <row r="594" spans="2:14" s="64" customFormat="1" ht="15.6">
      <c r="B594" s="84"/>
      <c r="H594" s="4"/>
      <c r="I594" s="53"/>
      <c r="J594" s="4"/>
      <c r="K594" s="4" t="s">
        <v>1119</v>
      </c>
      <c r="L594" s="53"/>
      <c r="M594" s="4"/>
      <c r="N594" s="4" t="s">
        <v>1176</v>
      </c>
    </row>
    <row r="595" spans="2:14" ht="15.6">
      <c r="B595" s="63" t="s">
        <v>864</v>
      </c>
      <c r="C595" s="48" t="s">
        <v>865</v>
      </c>
      <c r="I595" s="63">
        <v>48430000</v>
      </c>
      <c r="J595" s="48" t="s">
        <v>1020</v>
      </c>
      <c r="K595" s="69" t="str">
        <f t="shared" si="72"/>
        <v>48430000 Inventory management software package</v>
      </c>
      <c r="L595" s="63">
        <v>84111507</v>
      </c>
      <c r="M595" s="48" t="s">
        <v>1021</v>
      </c>
      <c r="N595" s="69" t="str">
        <f t="shared" si="73"/>
        <v>84111507 Inventory accounting service</v>
      </c>
    </row>
    <row r="596" spans="2:14" s="64" customFormat="1" ht="15.6">
      <c r="B596" s="84"/>
      <c r="H596" s="4"/>
      <c r="I596" s="53"/>
      <c r="J596" s="4"/>
      <c r="K596" s="4" t="s">
        <v>1120</v>
      </c>
      <c r="L596" s="53"/>
      <c r="M596" s="4"/>
      <c r="N596" s="4" t="s">
        <v>1177</v>
      </c>
    </row>
    <row r="597" spans="2:14" ht="15.6">
      <c r="B597" s="63" t="s">
        <v>867</v>
      </c>
      <c r="C597" s="48" t="s">
        <v>868</v>
      </c>
      <c r="K597" s="69" t="str">
        <f t="shared" si="72"/>
        <v xml:space="preserve"> </v>
      </c>
      <c r="L597" s="63">
        <v>81141600</v>
      </c>
      <c r="M597" s="48" t="s">
        <v>1022</v>
      </c>
      <c r="N597" s="69" t="str">
        <f t="shared" si="73"/>
        <v>81141600 Supply chain management</v>
      </c>
    </row>
    <row r="598" spans="2:14" s="64" customFormat="1" ht="15.6">
      <c r="B598" s="84"/>
      <c r="H598" s="4"/>
      <c r="I598" s="53"/>
      <c r="J598" s="4"/>
      <c r="K598" s="4" t="s">
        <v>1121</v>
      </c>
      <c r="L598" s="53"/>
      <c r="M598" s="4"/>
      <c r="N598" s="4" t="s">
        <v>1178</v>
      </c>
    </row>
    <row r="599" spans="2:14" ht="15.6">
      <c r="B599" s="63" t="s">
        <v>870</v>
      </c>
      <c r="C599" s="48" t="s">
        <v>871</v>
      </c>
      <c r="I599" s="63" t="s">
        <v>1023</v>
      </c>
      <c r="J599" s="48" t="s">
        <v>1024</v>
      </c>
      <c r="K599" s="69" t="str">
        <f t="shared" si="72"/>
        <v> 79418000  Procurement consultancy services</v>
      </c>
      <c r="L599" s="63">
        <v>80101706</v>
      </c>
      <c r="M599" s="48" t="s">
        <v>1025</v>
      </c>
      <c r="N599" s="69" t="str">
        <f t="shared" si="73"/>
        <v>80101706 Professional procurement services</v>
      </c>
    </row>
    <row r="600" spans="2:14" s="64" customFormat="1" ht="15.6">
      <c r="B600" s="84"/>
      <c r="H600" s="4"/>
      <c r="I600" s="53"/>
      <c r="J600" s="4"/>
      <c r="K600" s="4" t="s">
        <v>1122</v>
      </c>
      <c r="L600" s="53"/>
      <c r="M600" s="4"/>
      <c r="N600" s="4" t="s">
        <v>1179</v>
      </c>
    </row>
    <row r="601" spans="2:14" ht="15.6">
      <c r="B601" s="63" t="s">
        <v>873</v>
      </c>
      <c r="C601" s="48" t="s">
        <v>874</v>
      </c>
      <c r="K601" s="69" t="str">
        <f t="shared" si="72"/>
        <v xml:space="preserve"> </v>
      </c>
      <c r="N601" s="69" t="str">
        <f t="shared" si="73"/>
        <v xml:space="preserve"> </v>
      </c>
    </row>
    <row r="602" spans="2:14" s="64" customFormat="1" ht="15.6">
      <c r="B602" s="84"/>
      <c r="H602" s="4"/>
      <c r="I602" s="53"/>
      <c r="J602" s="4"/>
      <c r="K602" s="4" t="s">
        <v>1123</v>
      </c>
      <c r="L602" s="53"/>
      <c r="M602" s="4"/>
      <c r="N602" s="4" t="s">
        <v>1099</v>
      </c>
    </row>
    <row r="603" spans="2:14" ht="12.75" customHeight="1">
      <c r="B603" s="63" t="s">
        <v>875</v>
      </c>
      <c r="C603" s="48" t="s">
        <v>876</v>
      </c>
      <c r="I603" s="63" t="s">
        <v>1026</v>
      </c>
      <c r="J603" s="48" t="s">
        <v>1027</v>
      </c>
      <c r="K603" s="69" t="str">
        <f t="shared" si="72"/>
        <v> 71336000   Engineering support services</v>
      </c>
      <c r="N603" s="69" t="str">
        <f t="shared" si="73"/>
        <v xml:space="preserve"> </v>
      </c>
    </row>
    <row r="604" spans="2:14" ht="12.75" customHeight="1">
      <c r="I604" s="63">
        <v>71317200</v>
      </c>
      <c r="J604" s="48" t="s">
        <v>1028</v>
      </c>
      <c r="K604" s="69" t="str">
        <f t="shared" si="72"/>
        <v>71317200 Health and safety services</v>
      </c>
      <c r="N604" s="69" t="str">
        <f t="shared" si="73"/>
        <v xml:space="preserve"> </v>
      </c>
    </row>
    <row r="605" spans="2:14" s="64" customFormat="1" ht="15.6">
      <c r="B605" s="84"/>
      <c r="H605" s="4"/>
      <c r="I605" s="53"/>
      <c r="J605" s="4"/>
      <c r="K605" s="4" t="s">
        <v>1124</v>
      </c>
      <c r="L605" s="53"/>
      <c r="M605" s="4"/>
      <c r="N605" s="4" t="s">
        <v>1180</v>
      </c>
    </row>
    <row r="606" spans="2:14" ht="12.75" customHeight="1">
      <c r="B606" s="63" t="s">
        <v>877</v>
      </c>
      <c r="C606" s="48" t="s">
        <v>878</v>
      </c>
      <c r="K606" s="69" t="str">
        <f t="shared" si="72"/>
        <v xml:space="preserve"> </v>
      </c>
      <c r="L606" s="63">
        <v>81111819</v>
      </c>
      <c r="M606" s="48" t="s">
        <v>1029</v>
      </c>
      <c r="N606" s="69" t="str">
        <f t="shared" si="73"/>
        <v>81111819 Quality assurance services</v>
      </c>
    </row>
    <row r="607" spans="2:14" s="64" customFormat="1" ht="15.6">
      <c r="B607" s="84"/>
      <c r="H607" s="4"/>
      <c r="I607" s="53"/>
      <c r="J607" s="4"/>
      <c r="K607" s="4" t="s">
        <v>1125</v>
      </c>
      <c r="L607" s="53"/>
      <c r="M607" s="4"/>
      <c r="N607" s="4" t="s">
        <v>1181</v>
      </c>
    </row>
    <row r="608" spans="2:14" ht="12.75" customHeight="1">
      <c r="B608" s="63" t="s">
        <v>880</v>
      </c>
      <c r="C608" s="48" t="s">
        <v>881</v>
      </c>
      <c r="K608" s="69" t="str">
        <f t="shared" si="72"/>
        <v xml:space="preserve"> </v>
      </c>
      <c r="L608" s="63">
        <v>80101500</v>
      </c>
      <c r="M608" s="48" t="s">
        <v>1030</v>
      </c>
      <c r="N608" s="69" t="str">
        <f t="shared" si="73"/>
        <v>80101500 Business and corporate management consultation services</v>
      </c>
    </row>
    <row r="609" spans="2:14" s="64" customFormat="1" ht="15.6">
      <c r="B609" s="84"/>
      <c r="H609" s="4"/>
      <c r="I609" s="53"/>
      <c r="J609" s="4"/>
      <c r="K609" s="4" t="s">
        <v>1126</v>
      </c>
      <c r="L609" s="53"/>
      <c r="M609" s="4"/>
      <c r="N609" s="4" t="s">
        <v>1182</v>
      </c>
    </row>
    <row r="610" spans="2:14" ht="12.75" customHeight="1">
      <c r="B610" s="63" t="s">
        <v>883</v>
      </c>
      <c r="C610" s="48" t="s">
        <v>884</v>
      </c>
      <c r="I610" s="63">
        <v>79500000</v>
      </c>
      <c r="J610" s="48" t="s">
        <v>1031</v>
      </c>
      <c r="K610" s="69" t="str">
        <f t="shared" si="72"/>
        <v>79500000 Office-support services</v>
      </c>
      <c r="L610" s="63">
        <v>81111811</v>
      </c>
      <c r="M610" s="48" t="s">
        <v>1032</v>
      </c>
      <c r="N610" s="69" t="str">
        <f t="shared" si="73"/>
        <v>81111811 Technical support or help desk services</v>
      </c>
    </row>
    <row r="611" spans="2:14" s="64" customFormat="1" ht="15.6">
      <c r="B611" s="84"/>
      <c r="H611" s="4"/>
      <c r="I611" s="53"/>
      <c r="J611" s="4"/>
      <c r="K611" s="4" t="s">
        <v>1127</v>
      </c>
      <c r="L611" s="53"/>
      <c r="M611" s="4"/>
      <c r="N611" s="4" t="s">
        <v>1183</v>
      </c>
    </row>
    <row r="612" spans="2:14" ht="12.75" customHeight="1">
      <c r="B612" s="63" t="s">
        <v>886</v>
      </c>
      <c r="C612" s="48" t="s">
        <v>887</v>
      </c>
      <c r="I612" s="63">
        <v>71700000</v>
      </c>
      <c r="J612" s="48" t="s">
        <v>420</v>
      </c>
      <c r="K612" s="69" t="str">
        <f t="shared" si="72"/>
        <v>71700000 Monitoring and control services</v>
      </c>
      <c r="L612" s="63">
        <v>81111819</v>
      </c>
      <c r="M612" s="48" t="s">
        <v>1029</v>
      </c>
      <c r="N612" s="69" t="str">
        <f t="shared" si="73"/>
        <v>81111819 Quality assurance services</v>
      </c>
    </row>
    <row r="613" spans="2:14" s="64" customFormat="1" ht="15.6">
      <c r="B613" s="84"/>
      <c r="H613" s="4"/>
      <c r="I613" s="53"/>
      <c r="J613" s="4"/>
      <c r="K613" s="4" t="s">
        <v>1128</v>
      </c>
      <c r="L613" s="53"/>
      <c r="M613" s="4"/>
      <c r="N613" s="4" t="s">
        <v>1184</v>
      </c>
    </row>
    <row r="614" spans="2:14" ht="15.6">
      <c r="B614" s="63" t="s">
        <v>889</v>
      </c>
      <c r="C614" s="48" t="s">
        <v>890</v>
      </c>
      <c r="K614" s="69" t="str">
        <f t="shared" si="72"/>
        <v xml:space="preserve"> </v>
      </c>
      <c r="N614" s="69" t="str">
        <f t="shared" si="73"/>
        <v xml:space="preserve"> </v>
      </c>
    </row>
    <row r="615" spans="2:14" s="64" customFormat="1" ht="15.6">
      <c r="B615" s="84"/>
      <c r="H615" s="4"/>
      <c r="I615" s="53"/>
      <c r="J615" s="4"/>
      <c r="K615" s="4" t="s">
        <v>1129</v>
      </c>
      <c r="L615" s="53"/>
      <c r="M615" s="4"/>
      <c r="N615" s="4" t="s">
        <v>1100</v>
      </c>
    </row>
    <row r="616" spans="2:14" ht="15.6">
      <c r="B616" s="63" t="s">
        <v>891</v>
      </c>
      <c r="C616" s="48" t="s">
        <v>1033</v>
      </c>
      <c r="K616" s="69" t="str">
        <f t="shared" si="72"/>
        <v xml:space="preserve"> </v>
      </c>
      <c r="N616" s="69" t="str">
        <f t="shared" si="73"/>
        <v xml:space="preserve"> </v>
      </c>
    </row>
    <row r="617" spans="2:14" s="64" customFormat="1" ht="15.6">
      <c r="B617" s="84"/>
      <c r="H617" s="4"/>
      <c r="I617" s="53"/>
      <c r="J617" s="4"/>
      <c r="K617" s="4" t="s">
        <v>1130</v>
      </c>
      <c r="L617" s="53"/>
      <c r="M617" s="4"/>
      <c r="N617" s="4" t="s">
        <v>1185</v>
      </c>
    </row>
    <row r="618" spans="2:14" ht="15.6">
      <c r="B618" s="63" t="s">
        <v>893</v>
      </c>
      <c r="C618" s="48" t="s">
        <v>894</v>
      </c>
      <c r="I618" s="63" t="s">
        <v>1034</v>
      </c>
      <c r="J618" s="48" t="s">
        <v>1035</v>
      </c>
      <c r="K618" s="69" t="str">
        <f t="shared" si="72"/>
        <v> 72265000   Software configuration services</v>
      </c>
      <c r="L618" s="63">
        <v>81112200</v>
      </c>
      <c r="M618" s="48" t="s">
        <v>1036</v>
      </c>
      <c r="N618" s="69" t="str">
        <f t="shared" si="73"/>
        <v>81112200 Software maintenance and support</v>
      </c>
    </row>
    <row r="619" spans="2:14" s="64" customFormat="1" ht="15.6">
      <c r="B619" s="84"/>
      <c r="H619" s="4"/>
      <c r="I619" s="53"/>
      <c r="J619" s="4"/>
      <c r="K619" s="4" t="s">
        <v>1131</v>
      </c>
      <c r="L619" s="53"/>
      <c r="M619" s="4"/>
      <c r="N619" s="4" t="s">
        <v>1186</v>
      </c>
    </row>
    <row r="620" spans="2:14" ht="15.6">
      <c r="B620" s="63" t="s">
        <v>896</v>
      </c>
      <c r="C620" s="48" t="s">
        <v>897</v>
      </c>
      <c r="K620" s="69" t="str">
        <f t="shared" si="72"/>
        <v xml:space="preserve"> </v>
      </c>
      <c r="N620" s="69" t="str">
        <f t="shared" si="73"/>
        <v xml:space="preserve"> </v>
      </c>
    </row>
    <row r="621" spans="2:14" s="64" customFormat="1" ht="15.6">
      <c r="B621" s="84"/>
      <c r="H621" s="4"/>
      <c r="I621" s="53"/>
      <c r="J621" s="4"/>
      <c r="K621" s="4" t="s">
        <v>1132</v>
      </c>
      <c r="L621" s="53"/>
      <c r="M621" s="4"/>
      <c r="N621" s="4" t="s">
        <v>690</v>
      </c>
    </row>
    <row r="622" spans="2:14" ht="15.6">
      <c r="B622" s="63" t="s">
        <v>899</v>
      </c>
      <c r="C622" s="48" t="s">
        <v>169</v>
      </c>
      <c r="I622" s="63">
        <v>22121000</v>
      </c>
      <c r="J622" s="48" t="s">
        <v>434</v>
      </c>
      <c r="K622" s="69" t="str">
        <f t="shared" si="72"/>
        <v>22121000 Technical publications</v>
      </c>
      <c r="L622" s="63">
        <v>55101500</v>
      </c>
      <c r="M622" s="48" t="s">
        <v>435</v>
      </c>
      <c r="N622" s="69" t="str">
        <f t="shared" si="73"/>
        <v>55101500 Printed publications</v>
      </c>
    </row>
    <row r="623" spans="2:14" s="64" customFormat="1" ht="15.6">
      <c r="B623" s="84"/>
      <c r="H623" s="4"/>
      <c r="I623" s="53"/>
      <c r="J623" s="4"/>
      <c r="K623" s="4" t="s">
        <v>1133</v>
      </c>
      <c r="L623" s="53"/>
      <c r="M623" s="4"/>
      <c r="N623" s="4" t="s">
        <v>1187</v>
      </c>
    </row>
    <row r="624" spans="2:14" ht="15.6">
      <c r="B624" s="63" t="s">
        <v>901</v>
      </c>
      <c r="C624" s="48" t="s">
        <v>902</v>
      </c>
      <c r="K624" s="69" t="str">
        <f t="shared" si="72"/>
        <v xml:space="preserve"> </v>
      </c>
      <c r="N624" s="69" t="str">
        <f t="shared" si="73"/>
        <v xml:space="preserve"> </v>
      </c>
    </row>
    <row r="625" spans="2:14" s="64" customFormat="1" ht="15.6">
      <c r="B625" s="84"/>
      <c r="H625" s="4"/>
      <c r="I625" s="53"/>
      <c r="J625" s="4"/>
      <c r="K625" s="4" t="s">
        <v>1134</v>
      </c>
      <c r="L625" s="53"/>
      <c r="M625" s="4"/>
      <c r="N625" s="4" t="s">
        <v>1188</v>
      </c>
    </row>
    <row r="626" spans="2:14" ht="15.6">
      <c r="B626" s="63" t="s">
        <v>904</v>
      </c>
      <c r="C626" s="48" t="s">
        <v>905</v>
      </c>
      <c r="K626" s="69" t="str">
        <f t="shared" si="72"/>
        <v xml:space="preserve"> </v>
      </c>
      <c r="N626" s="69" t="str">
        <f t="shared" si="73"/>
        <v xml:space="preserve"> </v>
      </c>
    </row>
    <row r="627" spans="2:14" s="64" customFormat="1" ht="15.6">
      <c r="B627" s="84"/>
      <c r="H627" s="4"/>
      <c r="I627" s="53"/>
      <c r="J627" s="4"/>
      <c r="K627" s="4" t="s">
        <v>1135</v>
      </c>
      <c r="L627" s="53"/>
      <c r="M627" s="4"/>
      <c r="N627" s="4" t="s">
        <v>1101</v>
      </c>
    </row>
    <row r="628" spans="2:14" ht="15.6">
      <c r="B628" s="63" t="s">
        <v>906</v>
      </c>
      <c r="C628" s="48" t="s">
        <v>907</v>
      </c>
      <c r="K628" s="69" t="str">
        <f t="shared" si="72"/>
        <v xml:space="preserve"> </v>
      </c>
      <c r="N628" s="69" t="str">
        <f t="shared" si="73"/>
        <v xml:space="preserve"> </v>
      </c>
    </row>
    <row r="629" spans="2:14" s="64" customFormat="1" ht="15.6">
      <c r="B629" s="84"/>
      <c r="H629" s="4"/>
      <c r="I629" s="53"/>
      <c r="J629" s="4"/>
      <c r="K629" s="4" t="s">
        <v>1136</v>
      </c>
      <c r="L629" s="53"/>
      <c r="M629" s="4"/>
      <c r="N629" s="4" t="s">
        <v>1189</v>
      </c>
    </row>
    <row r="630" spans="2:14" ht="15.6">
      <c r="B630" s="63" t="s">
        <v>908</v>
      </c>
      <c r="C630" s="48" t="s">
        <v>909</v>
      </c>
      <c r="I630" s="63">
        <v>79410000</v>
      </c>
      <c r="J630" s="48" t="s">
        <v>1037</v>
      </c>
      <c r="K630" s="69" t="str">
        <f t="shared" ref="K630:K693" si="74">CONCATENATE(I630," ",J630)</f>
        <v>79410000 Business and management consultancy services</v>
      </c>
      <c r="L630" s="63">
        <v>841100</v>
      </c>
      <c r="M630" s="48" t="s">
        <v>1038</v>
      </c>
      <c r="N630" s="69" t="str">
        <f t="shared" ref="N630:N693" si="75">CONCATENATE(L630," ",M630)</f>
        <v>841100 Accounting and bookkeeping services</v>
      </c>
    </row>
    <row r="631" spans="2:14" s="64" customFormat="1" ht="15.6">
      <c r="B631" s="84"/>
      <c r="H631" s="4"/>
      <c r="I631" s="53"/>
      <c r="J631" s="4"/>
      <c r="K631" s="4" t="s">
        <v>1137</v>
      </c>
      <c r="L631" s="53"/>
      <c r="M631" s="4"/>
      <c r="N631" s="4" t="s">
        <v>1190</v>
      </c>
    </row>
    <row r="632" spans="2:14" ht="15.6">
      <c r="B632" s="63" t="s">
        <v>911</v>
      </c>
      <c r="C632" s="48" t="s">
        <v>912</v>
      </c>
      <c r="I632" s="63" t="s">
        <v>1039</v>
      </c>
      <c r="J632" s="48" t="s">
        <v>1040</v>
      </c>
      <c r="K632" s="69" t="str">
        <f t="shared" si="74"/>
        <v> 22460000  Trade-advertising material, commercial catalogues and manuals</v>
      </c>
      <c r="L632" s="63">
        <v>82100000</v>
      </c>
      <c r="M632" s="48" t="s">
        <v>1041</v>
      </c>
      <c r="N632" s="69" t="str">
        <f t="shared" si="75"/>
        <v>82100000 Advertising services</v>
      </c>
    </row>
    <row r="633" spans="2:14" s="64" customFormat="1" ht="15.6">
      <c r="B633" s="84"/>
      <c r="H633" s="4"/>
      <c r="I633" s="53"/>
      <c r="J633" s="4"/>
      <c r="K633" s="4" t="s">
        <v>1138</v>
      </c>
      <c r="L633" s="53"/>
      <c r="M633" s="4"/>
      <c r="N633" s="4" t="s">
        <v>1191</v>
      </c>
    </row>
    <row r="634" spans="2:14" ht="15.6">
      <c r="B634" s="63" t="s">
        <v>914</v>
      </c>
      <c r="C634" s="48" t="s">
        <v>915</v>
      </c>
      <c r="I634" s="63">
        <v>79100000</v>
      </c>
      <c r="J634" s="48" t="s">
        <v>1042</v>
      </c>
      <c r="K634" s="69" t="str">
        <f t="shared" si="74"/>
        <v>79100000  Legal services</v>
      </c>
      <c r="L634" s="63">
        <v>94131603</v>
      </c>
      <c r="M634" s="48" t="s">
        <v>1043</v>
      </c>
      <c r="N634" s="69" t="str">
        <f t="shared" si="75"/>
        <v>94131603 Legal assistance services</v>
      </c>
    </row>
    <row r="635" spans="2:14" s="64" customFormat="1" ht="15.6">
      <c r="B635" s="84"/>
      <c r="H635" s="4"/>
      <c r="I635" s="53"/>
      <c r="J635" s="4"/>
      <c r="K635" s="4" t="s">
        <v>1139</v>
      </c>
      <c r="L635" s="53"/>
      <c r="M635" s="4"/>
      <c r="N635" s="4" t="s">
        <v>1192</v>
      </c>
    </row>
    <row r="636" spans="2:14" ht="15.6">
      <c r="B636" s="63" t="s">
        <v>917</v>
      </c>
      <c r="C636" s="48" t="s">
        <v>918</v>
      </c>
      <c r="I636" s="63">
        <v>79411000</v>
      </c>
      <c r="J636" s="48" t="s">
        <v>1044</v>
      </c>
      <c r="K636" s="69" t="str">
        <f t="shared" si="74"/>
        <v>79411000 General management consultancy services</v>
      </c>
      <c r="L636" s="63">
        <v>80101508</v>
      </c>
      <c r="M636" s="48" t="s">
        <v>1045</v>
      </c>
      <c r="N636" s="69" t="str">
        <f t="shared" si="75"/>
        <v>80101508 Business Intelligence conultancy services</v>
      </c>
    </row>
    <row r="637" spans="2:14" s="64" customFormat="1" ht="15.6">
      <c r="B637" s="84"/>
      <c r="H637" s="4"/>
      <c r="I637" s="53"/>
      <c r="J637" s="4"/>
      <c r="K637" s="4" t="s">
        <v>1140</v>
      </c>
      <c r="L637" s="53"/>
      <c r="M637" s="4"/>
      <c r="N637" s="4" t="s">
        <v>1193</v>
      </c>
    </row>
    <row r="638" spans="2:14" ht="15.6">
      <c r="B638" s="63" t="s">
        <v>920</v>
      </c>
      <c r="C638" s="48" t="s">
        <v>921</v>
      </c>
      <c r="I638" s="63">
        <v>72224000</v>
      </c>
      <c r="J638" s="48" t="s">
        <v>1046</v>
      </c>
      <c r="K638" s="69" t="str">
        <f t="shared" si="74"/>
        <v>72224000 Project management consultancy services</v>
      </c>
      <c r="L638" s="63">
        <v>80101600</v>
      </c>
      <c r="M638" s="48" t="s">
        <v>427</v>
      </c>
      <c r="N638" s="69" t="str">
        <f t="shared" si="75"/>
        <v>80101600 Project management</v>
      </c>
    </row>
    <row r="639" spans="2:14" s="64" customFormat="1" ht="15.6">
      <c r="B639" s="84"/>
      <c r="H639" s="4"/>
      <c r="I639" s="53"/>
      <c r="J639" s="4"/>
      <c r="K639" s="4" t="s">
        <v>1141</v>
      </c>
      <c r="L639" s="53"/>
      <c r="M639" s="4"/>
      <c r="N639" s="4" t="s">
        <v>1194</v>
      </c>
    </row>
    <row r="640" spans="2:14" ht="15.6">
      <c r="B640" s="63" t="s">
        <v>923</v>
      </c>
      <c r="C640" s="48" t="s">
        <v>924</v>
      </c>
      <c r="I640" s="63" t="s">
        <v>1047</v>
      </c>
      <c r="J640" s="48" t="s">
        <v>1048</v>
      </c>
      <c r="K640" s="69" t="str">
        <f t="shared" si="74"/>
        <v> 72322000  Data management services</v>
      </c>
      <c r="L640" s="63">
        <v>811100</v>
      </c>
      <c r="M640" s="48" t="s">
        <v>228</v>
      </c>
      <c r="N640" s="69" t="str">
        <f t="shared" si="75"/>
        <v>811100 Computer services</v>
      </c>
    </row>
    <row r="641" spans="2:14" s="64" customFormat="1" ht="15.6">
      <c r="B641" s="84"/>
      <c r="H641" s="4"/>
      <c r="I641" s="53"/>
      <c r="J641" s="4"/>
      <c r="K641" s="4" t="s">
        <v>1142</v>
      </c>
      <c r="L641" s="53"/>
      <c r="M641" s="4"/>
      <c r="N641" s="4" t="s">
        <v>1195</v>
      </c>
    </row>
    <row r="642" spans="2:14" ht="15.6">
      <c r="B642" s="63" t="s">
        <v>926</v>
      </c>
      <c r="C642" s="48" t="s">
        <v>927</v>
      </c>
      <c r="I642" s="63">
        <v>35120000</v>
      </c>
      <c r="J642" s="48" t="s">
        <v>1049</v>
      </c>
      <c r="K642" s="69" t="str">
        <f t="shared" si="74"/>
        <v>35120000 Surveillance and security systems and devices</v>
      </c>
      <c r="L642" s="63">
        <v>461700</v>
      </c>
      <c r="M642" s="48" t="s">
        <v>400</v>
      </c>
      <c r="N642" s="69" t="str">
        <f t="shared" si="75"/>
        <v>461700 Security surveillance and detection</v>
      </c>
    </row>
    <row r="643" spans="2:14" ht="15.6">
      <c r="I643" s="63">
        <v>79710000</v>
      </c>
      <c r="J643" s="48" t="s">
        <v>1050</v>
      </c>
      <c r="K643" s="69" t="str">
        <f t="shared" si="74"/>
        <v>79710000 Security services</v>
      </c>
      <c r="L643" s="63">
        <v>841300</v>
      </c>
      <c r="M643" s="48" t="s">
        <v>1051</v>
      </c>
      <c r="N643" s="69" t="str">
        <f t="shared" si="75"/>
        <v>841300 Insurance and retirement services</v>
      </c>
    </row>
    <row r="644" spans="2:14" ht="15.6">
      <c r="I644" s="63">
        <v>34928000</v>
      </c>
      <c r="J644" s="48" t="s">
        <v>1052</v>
      </c>
      <c r="K644" s="69" t="str">
        <f t="shared" si="74"/>
        <v>34928000 Road furniture</v>
      </c>
      <c r="N644" s="69" t="str">
        <f t="shared" si="75"/>
        <v xml:space="preserve"> </v>
      </c>
    </row>
    <row r="645" spans="2:14" ht="15.6">
      <c r="I645" s="63">
        <v>66510000</v>
      </c>
      <c r="J645" s="48" t="s">
        <v>1053</v>
      </c>
      <c r="K645" s="69" t="str">
        <f t="shared" si="74"/>
        <v>66510000 Insurance services</v>
      </c>
      <c r="N645" s="69" t="str">
        <f t="shared" si="75"/>
        <v xml:space="preserve"> </v>
      </c>
    </row>
    <row r="646" spans="2:14" s="64" customFormat="1" ht="15.6">
      <c r="B646" s="84"/>
      <c r="H646" s="4"/>
      <c r="I646" s="53"/>
      <c r="J646" s="4"/>
      <c r="K646" s="4" t="s">
        <v>1144</v>
      </c>
      <c r="L646" s="53"/>
      <c r="M646" s="4"/>
      <c r="N646" s="4" t="s">
        <v>1196</v>
      </c>
    </row>
    <row r="647" spans="2:14" ht="15.6">
      <c r="B647" s="63" t="s">
        <v>1143</v>
      </c>
      <c r="C647" s="48" t="s">
        <v>929</v>
      </c>
      <c r="K647" s="69" t="str">
        <f t="shared" si="74"/>
        <v xml:space="preserve"> </v>
      </c>
      <c r="N647" s="69" t="str">
        <f t="shared" si="75"/>
        <v xml:space="preserve"> </v>
      </c>
    </row>
    <row r="648" spans="2:14" s="64" customFormat="1" ht="15.6">
      <c r="B648" s="84"/>
      <c r="H648" s="4"/>
      <c r="I648" s="53"/>
      <c r="J648" s="4"/>
      <c r="K648" s="4" t="s">
        <v>1145</v>
      </c>
      <c r="L648" s="53"/>
      <c r="M648" s="4"/>
      <c r="N648" s="4" t="s">
        <v>1102</v>
      </c>
    </row>
    <row r="649" spans="2:14" ht="12.75" customHeight="1">
      <c r="B649" s="63" t="s">
        <v>930</v>
      </c>
      <c r="C649" s="48" t="s">
        <v>1054</v>
      </c>
      <c r="I649" s="63">
        <v>80500000</v>
      </c>
      <c r="J649" s="48" t="s">
        <v>305</v>
      </c>
      <c r="K649" s="69" t="str">
        <f t="shared" si="74"/>
        <v>80500000 Training services</v>
      </c>
      <c r="L649" s="63">
        <v>860000</v>
      </c>
      <c r="M649" s="48" t="s">
        <v>1055</v>
      </c>
      <c r="N649" s="69" t="str">
        <f t="shared" si="75"/>
        <v>860000 Educational and training services</v>
      </c>
    </row>
    <row r="650" spans="2:14" ht="12.75" customHeight="1">
      <c r="I650" s="63">
        <v>80600000</v>
      </c>
      <c r="J650" s="48" t="s">
        <v>306</v>
      </c>
      <c r="K650" s="69" t="str">
        <f t="shared" si="74"/>
        <v>80600000 Training services in defence and security materials</v>
      </c>
      <c r="N650" s="69" t="str">
        <f t="shared" si="75"/>
        <v xml:space="preserve"> </v>
      </c>
    </row>
    <row r="651" spans="2:14" s="64" customFormat="1" ht="15.6">
      <c r="B651" s="84"/>
      <c r="H651" s="4"/>
      <c r="I651" s="53"/>
      <c r="J651" s="4"/>
      <c r="K651" s="4" t="s">
        <v>1146</v>
      </c>
      <c r="L651" s="53"/>
      <c r="M651" s="4"/>
      <c r="N651" s="4" t="s">
        <v>1197</v>
      </c>
    </row>
    <row r="652" spans="2:14" ht="12.75" customHeight="1">
      <c r="B652" s="63" t="s">
        <v>932</v>
      </c>
      <c r="C652" s="48" t="s">
        <v>933</v>
      </c>
      <c r="I652" s="63">
        <v>80570000</v>
      </c>
      <c r="J652" s="48" t="s">
        <v>1056</v>
      </c>
      <c r="K652" s="69" t="str">
        <f t="shared" si="74"/>
        <v>80570000 Personal development training services</v>
      </c>
      <c r="L652" s="63">
        <v>861018</v>
      </c>
      <c r="M652" s="48" t="s">
        <v>1057</v>
      </c>
      <c r="N652" s="69" t="str">
        <f t="shared" si="75"/>
        <v>861018  In service training and manpower development</v>
      </c>
    </row>
    <row r="653" spans="2:14" s="64" customFormat="1" ht="15.6">
      <c r="B653" s="84"/>
      <c r="H653" s="4"/>
      <c r="I653" s="53"/>
      <c r="J653" s="4"/>
      <c r="K653" s="4" t="s">
        <v>1147</v>
      </c>
      <c r="L653" s="53"/>
      <c r="M653" s="4"/>
      <c r="N653" s="4" t="s">
        <v>690</v>
      </c>
    </row>
    <row r="654" spans="2:14" ht="18" customHeight="1">
      <c r="B654" s="63" t="s">
        <v>935</v>
      </c>
      <c r="C654" s="48" t="s">
        <v>936</v>
      </c>
      <c r="I654" s="63">
        <v>80510000</v>
      </c>
      <c r="J654" s="48" t="s">
        <v>1058</v>
      </c>
      <c r="K654" s="69" t="str">
        <f t="shared" si="74"/>
        <v>80510000 Specialist training services</v>
      </c>
      <c r="L654" s="63">
        <v>80101604</v>
      </c>
      <c r="M654" s="48" t="s">
        <v>1059</v>
      </c>
      <c r="N654" s="69" t="str">
        <f t="shared" si="75"/>
        <v>80101604 Project administration or planning</v>
      </c>
    </row>
    <row r="655" spans="2:14" s="64" customFormat="1" ht="15.6">
      <c r="B655" s="84"/>
      <c r="H655" s="4"/>
      <c r="I655" s="53"/>
      <c r="J655" s="4"/>
      <c r="K655" s="4" t="s">
        <v>1148</v>
      </c>
      <c r="L655" s="53"/>
      <c r="M655" s="4"/>
      <c r="N655" s="4" t="s">
        <v>1198</v>
      </c>
    </row>
    <row r="656" spans="2:14" ht="15.6">
      <c r="B656" s="63" t="s">
        <v>938</v>
      </c>
      <c r="C656" s="48" t="s">
        <v>939</v>
      </c>
      <c r="I656" s="63">
        <v>90500000</v>
      </c>
      <c r="J656" s="48" t="s">
        <v>395</v>
      </c>
      <c r="K656" s="69" t="str">
        <f t="shared" si="74"/>
        <v>90500000 Refuse and waste related services</v>
      </c>
      <c r="L656" s="63">
        <v>761200</v>
      </c>
      <c r="M656" s="48" t="s">
        <v>283</v>
      </c>
      <c r="N656" s="69" t="str">
        <f t="shared" si="75"/>
        <v>761200 Refuse disposal and treatment</v>
      </c>
    </row>
    <row r="657" spans="2:14" ht="15.6">
      <c r="I657" s="63">
        <v>71800000</v>
      </c>
      <c r="J657" s="48" t="s">
        <v>1060</v>
      </c>
      <c r="K657" s="69" t="str">
        <f t="shared" si="74"/>
        <v>71800000  Consulting services for water-supply and waste consultancy</v>
      </c>
      <c r="N657" s="69" t="str">
        <f t="shared" si="75"/>
        <v xml:space="preserve"> </v>
      </c>
    </row>
    <row r="658" spans="2:14" s="64" customFormat="1" ht="15.6">
      <c r="B658" s="84"/>
      <c r="H658" s="4"/>
      <c r="I658" s="53"/>
      <c r="J658" s="4"/>
      <c r="K658" s="4" t="s">
        <v>1149</v>
      </c>
      <c r="L658" s="53"/>
      <c r="M658" s="4"/>
      <c r="N658" s="4" t="s">
        <v>1103</v>
      </c>
    </row>
    <row r="659" spans="2:14" ht="15.6">
      <c r="B659" s="63" t="s">
        <v>941</v>
      </c>
      <c r="C659" s="48" t="s">
        <v>942</v>
      </c>
      <c r="K659" s="69" t="str">
        <f t="shared" si="74"/>
        <v xml:space="preserve"> </v>
      </c>
      <c r="N659" s="69" t="str">
        <f t="shared" si="75"/>
        <v xml:space="preserve"> </v>
      </c>
    </row>
    <row r="660" spans="2:14" s="64" customFormat="1" ht="15.6">
      <c r="B660" s="84"/>
      <c r="H660" s="4"/>
      <c r="I660" s="53"/>
      <c r="J660" s="4"/>
      <c r="K660" s="4" t="s">
        <v>679</v>
      </c>
      <c r="L660" s="53"/>
      <c r="M660" s="4"/>
      <c r="N660" s="4" t="s">
        <v>678</v>
      </c>
    </row>
    <row r="661" spans="2:14" ht="15.6">
      <c r="B661" s="63">
        <v>1.17</v>
      </c>
      <c r="C661" s="48" t="s">
        <v>1061</v>
      </c>
      <c r="I661" s="63">
        <v>34000000</v>
      </c>
      <c r="J661" s="48" t="s">
        <v>394</v>
      </c>
      <c r="K661" s="69" t="str">
        <f t="shared" si="74"/>
        <v>34000000 Transport equipment and auxiliary products to transportation</v>
      </c>
      <c r="N661" s="69" t="str">
        <f t="shared" si="75"/>
        <v xml:space="preserve"> </v>
      </c>
    </row>
    <row r="662" spans="2:14" ht="12.75" customHeight="1">
      <c r="I662" s="63">
        <v>35000000</v>
      </c>
      <c r="J662" s="48" t="s">
        <v>387</v>
      </c>
      <c r="K662" s="69" t="str">
        <f t="shared" si="74"/>
        <v>35000000 Security, fire-fighting, police and defence equipment</v>
      </c>
      <c r="N662" s="69" t="str">
        <f t="shared" si="75"/>
        <v xml:space="preserve"> </v>
      </c>
    </row>
    <row r="663" spans="2:14" s="64" customFormat="1" ht="15.6">
      <c r="B663" s="84"/>
      <c r="H663" s="4"/>
      <c r="I663" s="53"/>
      <c r="J663" s="4"/>
      <c r="K663" s="4" t="s">
        <v>680</v>
      </c>
      <c r="L663" s="53"/>
      <c r="M663" s="4"/>
      <c r="N663" s="4" t="s">
        <v>681</v>
      </c>
    </row>
    <row r="664" spans="2:14" ht="12.75" customHeight="1">
      <c r="B664" s="63" t="s">
        <v>945</v>
      </c>
      <c r="C664" s="48" t="s">
        <v>946</v>
      </c>
      <c r="I664" s="63">
        <v>34514000</v>
      </c>
      <c r="J664" s="48" t="s">
        <v>1062</v>
      </c>
      <c r="K664" s="69" t="str">
        <f t="shared" si="74"/>
        <v>34514000 Floating or submersible drilling or production platforms</v>
      </c>
      <c r="L664" s="63">
        <v>200000</v>
      </c>
      <c r="M664" s="48" t="s">
        <v>1063</v>
      </c>
      <c r="N664" s="69" t="str">
        <f t="shared" si="75"/>
        <v>200000 Mining and Well Drilling Machinery and Accessories</v>
      </c>
    </row>
    <row r="665" spans="2:14" ht="12.75" customHeight="1">
      <c r="I665" s="63">
        <v>35800000</v>
      </c>
      <c r="J665" s="48" t="s">
        <v>350</v>
      </c>
      <c r="K665" s="69" t="str">
        <f t="shared" si="74"/>
        <v>35800000 Individual and support equipment</v>
      </c>
      <c r="N665" s="69" t="str">
        <f t="shared" si="75"/>
        <v xml:space="preserve"> </v>
      </c>
    </row>
    <row r="666" spans="2:14" s="64" customFormat="1" ht="15.6">
      <c r="B666" s="84"/>
      <c r="H666" s="4"/>
      <c r="I666" s="53"/>
      <c r="J666" s="4"/>
      <c r="K666" s="4" t="s">
        <v>1150</v>
      </c>
      <c r="L666" s="53"/>
      <c r="M666" s="4"/>
      <c r="N666" s="4" t="s">
        <v>1199</v>
      </c>
    </row>
    <row r="667" spans="2:14" ht="12.75" customHeight="1">
      <c r="B667" s="63" t="s">
        <v>948</v>
      </c>
      <c r="C667" s="48" t="s">
        <v>949</v>
      </c>
      <c r="K667" s="69" t="str">
        <f t="shared" si="74"/>
        <v xml:space="preserve"> </v>
      </c>
      <c r="N667" s="69" t="str">
        <f t="shared" si="75"/>
        <v xml:space="preserve"> </v>
      </c>
    </row>
    <row r="668" spans="2:14" s="64" customFormat="1" ht="15.6">
      <c r="B668" s="84"/>
      <c r="H668" s="4"/>
      <c r="I668" s="53"/>
      <c r="J668" s="4"/>
      <c r="K668" s="4" t="s">
        <v>1151</v>
      </c>
      <c r="L668" s="53"/>
      <c r="M668" s="4"/>
      <c r="N668" s="4" t="s">
        <v>1200</v>
      </c>
    </row>
    <row r="669" spans="2:14" ht="12.75" customHeight="1">
      <c r="B669" s="63" t="s">
        <v>951</v>
      </c>
      <c r="C669" s="48" t="s">
        <v>185</v>
      </c>
      <c r="I669" s="63">
        <v>35820000</v>
      </c>
      <c r="J669" s="48" t="s">
        <v>382</v>
      </c>
      <c r="K669" s="69" t="str">
        <f t="shared" si="74"/>
        <v>35820000 Support equipment</v>
      </c>
      <c r="L669" s="63">
        <v>73150000</v>
      </c>
      <c r="M669" s="48" t="s">
        <v>414</v>
      </c>
      <c r="N669" s="69" t="str">
        <f t="shared" si="75"/>
        <v>73150000 Manufacturing support services</v>
      </c>
    </row>
    <row r="670" spans="2:14" s="64" customFormat="1" ht="15.6">
      <c r="B670" s="84"/>
      <c r="H670" s="4"/>
      <c r="I670" s="53"/>
      <c r="J670" s="4"/>
      <c r="K670" s="4" t="s">
        <v>1152</v>
      </c>
      <c r="L670" s="53"/>
      <c r="M670" s="4"/>
      <c r="N670" s="4" t="s">
        <v>1104</v>
      </c>
    </row>
    <row r="671" spans="2:14" ht="12.75" customHeight="1">
      <c r="B671" s="63" t="s">
        <v>953</v>
      </c>
      <c r="C671" s="48" t="s">
        <v>1072</v>
      </c>
      <c r="I671" s="63">
        <v>38900000</v>
      </c>
      <c r="J671" s="48" t="s">
        <v>1064</v>
      </c>
      <c r="K671" s="69" t="str">
        <f t="shared" si="74"/>
        <v>38900000  Miscellaneous evaluation or testing instruments</v>
      </c>
      <c r="L671" s="63">
        <v>811400</v>
      </c>
      <c r="M671" s="48" t="s">
        <v>1065</v>
      </c>
      <c r="N671" s="69" t="str">
        <f t="shared" si="75"/>
        <v>811400 Manufacturing technologies</v>
      </c>
    </row>
    <row r="672" spans="2:14" ht="15.6">
      <c r="I672" s="63">
        <v>38400000</v>
      </c>
      <c r="J672" s="48" t="s">
        <v>1066</v>
      </c>
      <c r="K672" s="69" t="str">
        <f t="shared" si="74"/>
        <v>38400000  Instruments for checking physical characteristics</v>
      </c>
      <c r="N672" s="69" t="str">
        <f t="shared" si="75"/>
        <v xml:space="preserve"> </v>
      </c>
    </row>
    <row r="673" spans="2:14" s="64" customFormat="1" ht="15.6">
      <c r="B673" s="84"/>
      <c r="H673" s="4"/>
      <c r="I673" s="53"/>
      <c r="J673" s="4"/>
      <c r="K673" s="4" t="s">
        <v>1153</v>
      </c>
      <c r="L673" s="53"/>
      <c r="M673" s="4"/>
      <c r="N673" s="4" t="s">
        <v>1201</v>
      </c>
    </row>
    <row r="674" spans="2:14" ht="15.6">
      <c r="B674" s="63" t="s">
        <v>1075</v>
      </c>
      <c r="C674" s="48" t="s">
        <v>956</v>
      </c>
      <c r="I674" s="63" t="s">
        <v>1067</v>
      </c>
      <c r="J674" s="48" t="s">
        <v>1068</v>
      </c>
      <c r="K674" s="69" t="str">
        <f t="shared" si="74"/>
        <v> 33124000 Diagnostics and radiodiagnostic devices and supplies</v>
      </c>
      <c r="L674" s="63">
        <v>811415</v>
      </c>
      <c r="M674" s="48" t="s">
        <v>1017</v>
      </c>
      <c r="N674" s="69" t="str">
        <f t="shared" si="75"/>
        <v>811415 Quality control</v>
      </c>
    </row>
    <row r="675" spans="2:14" ht="15.6">
      <c r="I675" s="63" t="s">
        <v>1069</v>
      </c>
      <c r="J675" s="48" t="s">
        <v>1070</v>
      </c>
      <c r="K675" s="69" t="str">
        <f t="shared" si="74"/>
        <v> 38430000  Detection and analysis apparatus</v>
      </c>
      <c r="N675" s="69" t="str">
        <f t="shared" si="75"/>
        <v xml:space="preserve"> </v>
      </c>
    </row>
    <row r="676" spans="2:14" s="64" customFormat="1" ht="15.6">
      <c r="B676" s="84"/>
      <c r="H676" s="4"/>
      <c r="I676" s="53"/>
      <c r="J676" s="4"/>
      <c r="K676" s="4" t="s">
        <v>1154</v>
      </c>
      <c r="L676" s="53"/>
      <c r="M676" s="4"/>
      <c r="N676" s="4" t="s">
        <v>1202</v>
      </c>
    </row>
    <row r="677" spans="2:14" ht="15.6">
      <c r="B677" s="63" t="s">
        <v>1076</v>
      </c>
      <c r="C677" s="48" t="s">
        <v>958</v>
      </c>
      <c r="I677" s="63">
        <v>38970000</v>
      </c>
      <c r="J677" s="48" t="s">
        <v>1071</v>
      </c>
      <c r="K677" s="69" t="str">
        <f t="shared" si="74"/>
        <v>38970000 Research, testing and scientific technical simulator</v>
      </c>
      <c r="N677" s="69" t="str">
        <f t="shared" si="75"/>
        <v xml:space="preserve"> </v>
      </c>
    </row>
    <row r="678" spans="2:14" s="64" customFormat="1" ht="15.6">
      <c r="B678" s="84"/>
      <c r="H678" s="4"/>
      <c r="I678" s="53"/>
      <c r="J678" s="4"/>
      <c r="K678" s="4" t="s">
        <v>1155</v>
      </c>
      <c r="L678" s="53"/>
      <c r="M678" s="4"/>
      <c r="N678" s="4" t="s">
        <v>1105</v>
      </c>
    </row>
    <row r="679" spans="2:14" ht="15.6">
      <c r="B679" s="63" t="s">
        <v>959</v>
      </c>
      <c r="C679" s="48" t="s">
        <v>1073</v>
      </c>
      <c r="I679" s="63">
        <v>70300000</v>
      </c>
      <c r="J679" s="48" t="s">
        <v>1074</v>
      </c>
      <c r="K679" s="69" t="str">
        <f t="shared" si="74"/>
        <v>70300000 Real estate agency services on a fee or contract basis</v>
      </c>
      <c r="L679" s="63">
        <v>81141800</v>
      </c>
      <c r="M679" s="48" t="s">
        <v>1019</v>
      </c>
      <c r="N679" s="69" t="str">
        <f t="shared" si="75"/>
        <v>81141800 Facilities management</v>
      </c>
    </row>
    <row r="680" spans="2:14" s="64" customFormat="1" ht="15.6">
      <c r="B680" s="84"/>
      <c r="H680" s="4"/>
      <c r="I680" s="53"/>
      <c r="J680" s="4"/>
      <c r="K680" s="4" t="s">
        <v>1156</v>
      </c>
      <c r="L680" s="53"/>
      <c r="M680" s="4"/>
      <c r="N680" s="4" t="s">
        <v>1203</v>
      </c>
    </row>
    <row r="681" spans="2:14" ht="15.6">
      <c r="B681" s="63" t="s">
        <v>962</v>
      </c>
      <c r="C681" s="48" t="s">
        <v>963</v>
      </c>
      <c r="I681" s="63">
        <v>70310000</v>
      </c>
      <c r="J681" s="48" t="s">
        <v>1077</v>
      </c>
      <c r="K681" s="69" t="str">
        <f t="shared" si="74"/>
        <v>70310000  Building rental or sale services</v>
      </c>
      <c r="L681" s="63">
        <v>80131500</v>
      </c>
      <c r="M681" s="48" t="s">
        <v>1078</v>
      </c>
      <c r="N681" s="69" t="str">
        <f t="shared" si="75"/>
        <v>80131500 Lease and rental of property or building</v>
      </c>
    </row>
    <row r="682" spans="2:14" s="64" customFormat="1" ht="15.6">
      <c r="B682" s="84"/>
      <c r="H682" s="4"/>
      <c r="I682" s="53"/>
      <c r="J682" s="4"/>
      <c r="K682" s="4" t="s">
        <v>1157</v>
      </c>
      <c r="L682" s="53"/>
      <c r="M682" s="4"/>
      <c r="N682" s="4" t="s">
        <v>1204</v>
      </c>
    </row>
    <row r="683" spans="2:14" ht="15.6">
      <c r="B683" s="63" t="s">
        <v>965</v>
      </c>
      <c r="C683" s="48" t="s">
        <v>966</v>
      </c>
      <c r="I683" s="63" t="s">
        <v>1079</v>
      </c>
      <c r="J683" s="48" t="s">
        <v>1080</v>
      </c>
      <c r="K683" s="69" t="str">
        <f t="shared" si="74"/>
        <v> 80600000  Training services in defence and security materials</v>
      </c>
      <c r="L683" s="63">
        <v>251917</v>
      </c>
      <c r="M683" s="48" t="s">
        <v>1081</v>
      </c>
      <c r="N683" s="69" t="str">
        <f t="shared" si="75"/>
        <v>251917 Vehicle servicing equipment</v>
      </c>
    </row>
    <row r="684" spans="2:14" s="64" customFormat="1" ht="15.6">
      <c r="B684" s="84"/>
      <c r="H684" s="4"/>
      <c r="I684" s="53"/>
      <c r="J684" s="4"/>
      <c r="K684" s="4" t="s">
        <v>1158</v>
      </c>
      <c r="L684" s="53"/>
      <c r="M684" s="4"/>
      <c r="N684" s="4" t="s">
        <v>1205</v>
      </c>
    </row>
    <row r="685" spans="2:14" ht="15.6">
      <c r="B685" s="63" t="s">
        <v>968</v>
      </c>
      <c r="C685" s="48" t="s">
        <v>969</v>
      </c>
      <c r="K685" s="69" t="str">
        <f t="shared" si="74"/>
        <v xml:space="preserve"> </v>
      </c>
      <c r="N685" s="69" t="str">
        <f t="shared" si="75"/>
        <v xml:space="preserve"> </v>
      </c>
    </row>
    <row r="686" spans="2:14" s="64" customFormat="1" ht="15.6">
      <c r="B686" s="84"/>
      <c r="H686" s="4"/>
      <c r="I686" s="53"/>
      <c r="J686" s="4"/>
      <c r="K686" s="4" t="s">
        <v>1159</v>
      </c>
      <c r="L686" s="53"/>
      <c r="M686" s="4"/>
      <c r="N686" s="4" t="s">
        <v>1206</v>
      </c>
    </row>
    <row r="687" spans="2:14" ht="15.6">
      <c r="B687" s="63" t="s">
        <v>971</v>
      </c>
      <c r="C687" s="48" t="s">
        <v>972</v>
      </c>
      <c r="I687" s="63">
        <v>45259000</v>
      </c>
      <c r="J687" s="48" t="s">
        <v>1082</v>
      </c>
      <c r="K687" s="69" t="str">
        <f t="shared" si="74"/>
        <v>45259000 Repair and maintenance of plant</v>
      </c>
      <c r="L687" s="63">
        <v>72102900</v>
      </c>
      <c r="M687" s="48" t="s">
        <v>1083</v>
      </c>
      <c r="N687" s="69" t="str">
        <f t="shared" si="75"/>
        <v>72102900 Facility maintenance and repair services</v>
      </c>
    </row>
    <row r="688" spans="2:14" s="64" customFormat="1" ht="15.6">
      <c r="B688" s="84"/>
      <c r="H688" s="4"/>
      <c r="I688" s="53"/>
      <c r="J688" s="4"/>
      <c r="K688" s="4" t="s">
        <v>1160</v>
      </c>
      <c r="L688" s="53"/>
      <c r="M688" s="4"/>
      <c r="N688" s="4" t="s">
        <v>1207</v>
      </c>
    </row>
    <row r="689" spans="2:14" ht="15.6">
      <c r="B689" s="63" t="s">
        <v>974</v>
      </c>
      <c r="C689" s="48" t="s">
        <v>975</v>
      </c>
      <c r="K689" s="69" t="str">
        <f t="shared" si="74"/>
        <v xml:space="preserve"> </v>
      </c>
      <c r="N689" s="69" t="str">
        <f t="shared" si="75"/>
        <v xml:space="preserve"> </v>
      </c>
    </row>
    <row r="690" spans="2:14" s="64" customFormat="1" ht="15.6">
      <c r="B690" s="84"/>
      <c r="H690" s="4"/>
      <c r="I690" s="53"/>
      <c r="J690" s="4"/>
      <c r="K690" s="4" t="s">
        <v>1161</v>
      </c>
      <c r="L690" s="53"/>
      <c r="M690" s="4"/>
      <c r="N690" s="4" t="s">
        <v>1106</v>
      </c>
    </row>
    <row r="691" spans="2:14" ht="15.6">
      <c r="B691" s="63" t="s">
        <v>976</v>
      </c>
      <c r="C691" s="48" t="s">
        <v>977</v>
      </c>
      <c r="I691" s="63">
        <v>71330000</v>
      </c>
      <c r="J691" s="48" t="s">
        <v>411</v>
      </c>
      <c r="K691" s="69" t="str">
        <f t="shared" si="74"/>
        <v>71330000 Miscellaneous engineering services</v>
      </c>
      <c r="L691" s="63">
        <v>80111614</v>
      </c>
      <c r="M691" s="48" t="s">
        <v>1084</v>
      </c>
      <c r="N691" s="69" t="str">
        <f t="shared" si="75"/>
        <v>80111614 Temporary engineering services</v>
      </c>
    </row>
    <row r="692" spans="2:14" s="64" customFormat="1" ht="15.6">
      <c r="B692" s="84"/>
      <c r="H692" s="4"/>
      <c r="I692" s="53"/>
      <c r="J692" s="4"/>
      <c r="K692" s="4" t="s">
        <v>1162</v>
      </c>
      <c r="L692" s="53"/>
      <c r="M692" s="4"/>
      <c r="N692" s="4" t="s">
        <v>1107</v>
      </c>
    </row>
    <row r="693" spans="2:14" ht="15.6">
      <c r="B693" s="63" t="s">
        <v>978</v>
      </c>
      <c r="C693" s="48" t="s">
        <v>979</v>
      </c>
      <c r="I693" s="63">
        <v>72000000</v>
      </c>
      <c r="J693" s="48" t="s">
        <v>1085</v>
      </c>
      <c r="K693" s="69" t="str">
        <f t="shared" si="74"/>
        <v>72000000  IT services: consulting, software development, Internet and support</v>
      </c>
      <c r="L693" s="63">
        <v>432100</v>
      </c>
      <c r="M693" s="48" t="s">
        <v>1086</v>
      </c>
      <c r="N693" s="69" t="str">
        <f t="shared" si="75"/>
        <v>432100 Computer Equipment and Accessories</v>
      </c>
    </row>
    <row r="694" spans="2:14" s="64" customFormat="1" ht="15.6">
      <c r="B694" s="84"/>
      <c r="H694" s="4"/>
      <c r="I694" s="53"/>
      <c r="J694" s="4"/>
      <c r="K694" s="4" t="s">
        <v>1163</v>
      </c>
      <c r="L694" s="53"/>
      <c r="M694" s="4"/>
      <c r="N694" s="4" t="s">
        <v>1208</v>
      </c>
    </row>
    <row r="695" spans="2:14" ht="15.6">
      <c r="B695" s="63" t="s">
        <v>981</v>
      </c>
      <c r="C695" s="48" t="s">
        <v>982</v>
      </c>
      <c r="I695" s="63">
        <v>72200000</v>
      </c>
      <c r="J695" s="48" t="s">
        <v>1087</v>
      </c>
      <c r="K695" s="69" t="str">
        <f t="shared" ref="K695:K705" si="76">CONCATENATE(I695," ",J695)</f>
        <v>72200000 Software programming and consultancy services</v>
      </c>
      <c r="L695" s="63">
        <v>81112200</v>
      </c>
      <c r="M695" s="48" t="s">
        <v>1036</v>
      </c>
      <c r="N695" s="69" t="str">
        <f t="shared" ref="N695:N705" si="77">CONCATENATE(L695," ",M695)</f>
        <v>81112200 Software maintenance and support</v>
      </c>
    </row>
    <row r="696" spans="2:14" ht="15.6">
      <c r="I696" s="63">
        <v>48100000</v>
      </c>
      <c r="J696" s="48" t="s">
        <v>1088</v>
      </c>
      <c r="K696" s="69" t="str">
        <f t="shared" si="76"/>
        <v>48100000 Industry specific software package</v>
      </c>
      <c r="L696" s="63">
        <v>811120</v>
      </c>
      <c r="M696" s="48" t="s">
        <v>261</v>
      </c>
      <c r="N696" s="69" t="str">
        <f t="shared" si="77"/>
        <v>811120 Data services</v>
      </c>
    </row>
    <row r="697" spans="2:14" s="64" customFormat="1" ht="15.6">
      <c r="B697" s="84"/>
      <c r="H697" s="4"/>
      <c r="I697" s="53"/>
      <c r="J697" s="4"/>
      <c r="K697" s="4" t="s">
        <v>1164</v>
      </c>
      <c r="L697" s="53"/>
      <c r="M697" s="4"/>
      <c r="N697" s="4" t="s">
        <v>1209</v>
      </c>
    </row>
    <row r="698" spans="2:14" ht="15.6">
      <c r="B698" s="63" t="s">
        <v>983</v>
      </c>
      <c r="C698" s="48" t="s">
        <v>984</v>
      </c>
      <c r="I698" s="63">
        <v>72100000</v>
      </c>
      <c r="J698" s="48" t="s">
        <v>1089</v>
      </c>
      <c r="K698" s="69" t="str">
        <f t="shared" si="76"/>
        <v>72100000 Hardware consultancy services</v>
      </c>
      <c r="L698" s="63">
        <v>811123</v>
      </c>
      <c r="M698" s="48" t="s">
        <v>1090</v>
      </c>
      <c r="N698" s="69" t="str">
        <f t="shared" si="77"/>
        <v>811123 Computer hardware maintenance and support</v>
      </c>
    </row>
    <row r="699" spans="2:14" ht="15.6">
      <c r="I699" s="63">
        <v>30210000</v>
      </c>
      <c r="J699" s="48" t="s">
        <v>1091</v>
      </c>
      <c r="K699" s="69" t="str">
        <f t="shared" si="76"/>
        <v>30210000 Data-processing machines (hardware)</v>
      </c>
      <c r="N699" s="69" t="str">
        <f t="shared" si="77"/>
        <v xml:space="preserve"> </v>
      </c>
    </row>
    <row r="700" spans="2:14" s="64" customFormat="1" ht="15.6">
      <c r="B700" s="84"/>
      <c r="H700" s="4"/>
      <c r="I700" s="53"/>
      <c r="J700" s="4"/>
      <c r="K700" s="4" t="s">
        <v>1165</v>
      </c>
      <c r="L700" s="53"/>
      <c r="M700" s="4"/>
      <c r="N700" s="4" t="s">
        <v>1210</v>
      </c>
    </row>
    <row r="701" spans="2:14" ht="15.6">
      <c r="B701" s="63" t="s">
        <v>986</v>
      </c>
      <c r="C701" s="48" t="s">
        <v>987</v>
      </c>
      <c r="I701" s="63">
        <v>72600000</v>
      </c>
      <c r="J701" s="48" t="s">
        <v>1092</v>
      </c>
      <c r="K701" s="69" t="str">
        <f t="shared" si="76"/>
        <v>72600000 Computer support and consultancy services</v>
      </c>
      <c r="L701" s="63">
        <v>81111812</v>
      </c>
      <c r="M701" s="48" t="s">
        <v>1093</v>
      </c>
      <c r="N701" s="69" t="str">
        <f t="shared" si="77"/>
        <v>81111812 Computer hardware maintenance support service</v>
      </c>
    </row>
    <row r="702" spans="2:14" s="64" customFormat="1" ht="15.6">
      <c r="B702" s="84"/>
      <c r="H702" s="4"/>
      <c r="I702" s="53"/>
      <c r="J702" s="4"/>
      <c r="K702" s="4" t="s">
        <v>1166</v>
      </c>
      <c r="L702" s="53"/>
      <c r="M702" s="4"/>
      <c r="N702" s="4" t="s">
        <v>1211</v>
      </c>
    </row>
    <row r="703" spans="2:14" ht="15.6">
      <c r="B703" s="63" t="s">
        <v>989</v>
      </c>
      <c r="C703" s="48" t="s">
        <v>990</v>
      </c>
      <c r="I703" s="63">
        <v>30236000</v>
      </c>
      <c r="J703" s="48" t="s">
        <v>1094</v>
      </c>
      <c r="K703" s="69" t="str">
        <f t="shared" si="76"/>
        <v>30236000 Miscellaneous computer equipment</v>
      </c>
      <c r="N703" s="69" t="str">
        <f t="shared" si="77"/>
        <v xml:space="preserve"> </v>
      </c>
    </row>
    <row r="704" spans="2:14" s="64" customFormat="1" ht="15.6">
      <c r="B704" s="84"/>
      <c r="H704" s="4"/>
      <c r="I704" s="53"/>
      <c r="J704" s="4"/>
      <c r="K704" s="4" t="s">
        <v>1167</v>
      </c>
      <c r="L704" s="53"/>
      <c r="M704" s="4"/>
      <c r="N704" s="4" t="s">
        <v>1108</v>
      </c>
    </row>
    <row r="705" spans="2:14" ht="12.75" customHeight="1">
      <c r="B705" s="63" t="s">
        <v>991</v>
      </c>
      <c r="C705" s="48" t="s">
        <v>992</v>
      </c>
      <c r="I705" s="63">
        <v>39300000</v>
      </c>
      <c r="J705" s="48" t="s">
        <v>1095</v>
      </c>
      <c r="K705" s="69" t="str">
        <f t="shared" si="76"/>
        <v>39300000 Miscellaneous equipment</v>
      </c>
      <c r="L705" s="63">
        <v>31162800</v>
      </c>
      <c r="M705" s="48" t="s">
        <v>1096</v>
      </c>
      <c r="N705" s="69" t="str">
        <f t="shared" si="77"/>
        <v>31162800 Miscellaneous hardware</v>
      </c>
    </row>
    <row r="706" spans="2:14" ht="12.75" customHeight="1"/>
    <row r="707" spans="2:14" ht="12.75" customHeight="1"/>
    <row r="708" spans="2:14" ht="12.75" customHeight="1"/>
    <row r="709" spans="2:14" ht="12.75" customHeight="1"/>
    <row r="710" spans="2:14" ht="12.75" customHeight="1"/>
  </sheetData>
  <pageMargins left="0.25" right="0.25" top="0.75" bottom="0.75" header="0.3" footer="0.3"/>
  <pageSetup paperSize="8"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fb9f3abd9b0a253a1a9406c75ef7f499">
  <xsd:schema xmlns:xsd="http://www.w3.org/2001/XMLSchema" xmlns:xs="http://www.w3.org/2001/XMLSchema" xmlns:p="http://schemas.microsoft.com/office/2006/metadata/properties" xmlns:ns2="40440d4a-70b4-4784-bb7e-c9faebffb0f0" targetNamespace="http://schemas.microsoft.com/office/2006/metadata/properties" ma:root="true" ma:fieldsID="006f32f2c744b138e822c437a23f7ce5"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50C71B-B34D-4A2C-8A3D-C5696A00A70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16C29F8-263D-4961-9E10-5D09FCAFC3A8}">
  <ds:schemaRefs>
    <ds:schemaRef ds:uri="http://schemas.microsoft.com/sharepoint/v3/contenttype/forms"/>
  </ds:schemaRefs>
</ds:datastoreItem>
</file>

<file path=customXml/itemProps3.xml><?xml version="1.0" encoding="utf-8"?>
<ds:datastoreItem xmlns:ds="http://schemas.openxmlformats.org/officeDocument/2006/customXml" ds:itemID="{FE29CF8E-2F7A-4EEB-88AE-6EAFC1E2BD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FWA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'FWA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Company>SSRO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Sarah Quartermain</cp:lastModifiedBy>
  <cp:lastPrinted>2015-11-25T09:26:15Z</cp:lastPrinted>
  <dcterms:created xsi:type="dcterms:W3CDTF">2015-01-20T13:48:56Z</dcterms:created>
  <dcterms:modified xsi:type="dcterms:W3CDTF">2016-09-22T09:08:15Z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