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arah.quartermain\Desktop\"/>
    </mc:Choice>
  </mc:AlternateContent>
  <bookViews>
    <workbookView xWindow="0" yWindow="0" windowWidth="28800" windowHeight="12504" activeTab="1"/>
  </bookViews>
  <sheets>
    <sheet name="Guidance" sheetId="38" r:id="rId1"/>
    <sheet name="Submarine DPS" sheetId="32" r:id="rId2"/>
    <sheet name="Dropdown menu lists" sheetId="31" state="hidden" r:id="rId3"/>
  </sheets>
  <externalReferences>
    <externalReference r:id="rId4"/>
  </externalReferences>
  <definedNames>
    <definedName name="_xlnm._FilterDatabase" localSheetId="1" hidden="1">'Submarine 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'Dropdown menu lists'!$K$541:$K$544</definedName>
    <definedName name="CPVL1101">'Dropdown menu lists'!$K$546:$K$547</definedName>
    <definedName name="CPVL1102">'Dropdown menu lists'!$K$549:$K$551</definedName>
    <definedName name="CPVL1103">'Dropdown menu lists'!$K$553</definedName>
    <definedName name="CPVL111" localSheetId="0">#REF!</definedName>
    <definedName name="CPVL111">'Dropdown menu lists'!$K$27:$K$37</definedName>
    <definedName name="CPVL1110">'Dropdown menu lists'!$K$447</definedName>
    <definedName name="CPVL1111" localSheetId="0">#REF!</definedName>
    <definedName name="CPVL1111">'Dropdown menu lists'!$K$44:$K$52</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'Dropdown menu lists'!$K$67</definedName>
    <definedName name="CPVL1115">'Dropdown menu lists'!$K$69</definedName>
    <definedName name="CPVL1116">'Dropdown menu lists'!$K$72</definedName>
    <definedName name="CPVL1117">'Dropdown menu lists'!$K$75:$K$79</definedName>
    <definedName name="CPVL1118">'Dropdown menu lists'!$K$81</definedName>
    <definedName name="CPVL112">'Dropdown menu lists'!$K$89:$K$99</definedName>
    <definedName name="CPVL1121">'Dropdown menu lists'!$K$103:$K$115</definedName>
    <definedName name="CPVL11210">'Dropdown menu lists'!$K$138:$K$139</definedName>
    <definedName name="CPVL11211">'Dropdown menu lists'!$K$141</definedName>
    <definedName name="CPVL1122">'Dropdown menu lists'!$K$117</definedName>
    <definedName name="CPVL1123">'Dropdown menu lists'!$K$119</definedName>
    <definedName name="CPVL1127">'Dropdown menu lists'!$K$127</definedName>
    <definedName name="CPVL1128">'Dropdown menu lists'!$K$129</definedName>
    <definedName name="CPVL1129">'Dropdown menu lists'!$K$135</definedName>
    <definedName name="CPVL113">'Dropdown menu lists'!$K$146:$K$158</definedName>
    <definedName name="CPVL1131">'Dropdown menu lists'!$K$160:$K$173</definedName>
    <definedName name="CPVL1132">'Dropdown menu lists'!$K$179:$K$181</definedName>
    <definedName name="CPVL1133">'Dropdown menu lists'!$K$183:$K$184</definedName>
    <definedName name="CPVL1134">'Dropdown menu lists'!$K$186:$K$188</definedName>
    <definedName name="CPVL1135">'Dropdown menu lists'!$K$190</definedName>
    <definedName name="CPVL1136">'Dropdown menu lists'!$K$192</definedName>
    <definedName name="CPVL114">'Dropdown menu lists'!$K$198:$K$210</definedName>
    <definedName name="CPVL1141">'Dropdown menu lists'!$K$212:$K$224</definedName>
    <definedName name="CPVL1142">'Dropdown menu lists'!$K$226:$K$227</definedName>
    <definedName name="CPVL1143">'Dropdown menu lists'!$K$229</definedName>
    <definedName name="CPVL1145">'Dropdown menu lists'!$K$234</definedName>
    <definedName name="CPVL1147">'Dropdown menu lists'!$K$238</definedName>
    <definedName name="CPVL1148">'Dropdown menu lists'!$K$240</definedName>
    <definedName name="CPVL1149">'Dropdown menu lists'!$K$242</definedName>
    <definedName name="CPVL115">'Dropdown menu lists'!$K$245:$K$258</definedName>
    <definedName name="CPVL1151">'Dropdown menu lists'!$K$260:$K$272</definedName>
    <definedName name="CPVL11510">'Dropdown menu lists'!$K$299</definedName>
    <definedName name="CPVL1152">'Dropdown menu lists'!$K$274:$K$276</definedName>
    <definedName name="CPVL1153">'Dropdown menu lists'!$K$278:$K$279</definedName>
    <definedName name="CPVL1154">'Dropdown menu lists'!$K$281</definedName>
    <definedName name="CPVL1155">'Dropdown menu lists'!$K$284:$K$285</definedName>
    <definedName name="CPVL1156">'Dropdown menu lists'!$K$288</definedName>
    <definedName name="CPVL1157">'Dropdown menu lists'!$K$291:$K$292</definedName>
    <definedName name="CPVL1158">'Dropdown menu lists'!$K$294</definedName>
    <definedName name="CPVL1159">'Dropdown menu lists'!$K$296</definedName>
    <definedName name="CPVL116">'Dropdown menu lists'!$K$301:$K$313</definedName>
    <definedName name="CPVL1161">'Dropdown menu lists'!$K$320:$K$332</definedName>
    <definedName name="CPVL11610">'Dropdown menu lists'!$K$356</definedName>
    <definedName name="CPVL11611">'Dropdown menu lists'!$K$359</definedName>
    <definedName name="CPVL1162">'Dropdown menu lists'!$K$334</definedName>
    <definedName name="CPVL1163">'Dropdown menu lists'!$K$338</definedName>
    <definedName name="CPVL1164">'Dropdown menu lists'!$K$341:$K$342</definedName>
    <definedName name="CPVL1165">'Dropdown menu lists'!$K$346</definedName>
    <definedName name="CPVL1166">'Dropdown menu lists'!$K$348</definedName>
    <definedName name="CPVL1167">'Dropdown menu lists'!$K$350</definedName>
    <definedName name="CPVL1169">'Dropdown menu lists'!$K$354</definedName>
    <definedName name="CPVL117" localSheetId="0">#REF!</definedName>
    <definedName name="CPVL117" localSheetId="1">'Submarine DPS'!#REF!</definedName>
    <definedName name="CPVL117">#REF!</definedName>
    <definedName name="CPVL1171" localSheetId="0">#REF!</definedName>
    <definedName name="CPVL1171" localSheetId="1">'Submarine DPS'!#REF!</definedName>
    <definedName name="CPVL1171">#REF!</definedName>
    <definedName name="CPVL1172">'Dropdown menu lists'!$K$387</definedName>
    <definedName name="CPVL1173">'Dropdown menu lists'!$K$389</definedName>
    <definedName name="CPVL1175">'Dropdown menu lists'!$K$393:$K$395</definedName>
    <definedName name="CPVL1176">'Dropdown menu lists'!$K$397</definedName>
    <definedName name="CPVL1179">'Dropdown menu lists'!$K$403</definedName>
    <definedName name="CPVL118">'Dropdown menu lists'!$K$405:$K$412</definedName>
    <definedName name="CPVL1181">'Dropdown menu lists'!$K$414:$K$426</definedName>
    <definedName name="CPVL1182">'Dropdown menu lists'!$K$428</definedName>
    <definedName name="CPVL1184">'Dropdown menu lists'!$K$432:$K$433</definedName>
    <definedName name="CPVL119">'Dropdown menu lists'!$K$437</definedName>
    <definedName name="CPVL1193">'Dropdown menu lists'!$K$443</definedName>
    <definedName name="CPVL12">'Dropdown menu lists'!$K$458</definedName>
    <definedName name="CPVL13">'Dropdown menu lists'!$K$461:$K$462</definedName>
    <definedName name="CPVL14">'Dropdown menu lists'!$K$464</definedName>
    <definedName name="CPVL141">'Dropdown menu lists'!$K$466</definedName>
    <definedName name="CPVL15">'Dropdown menu lists'!$K$472:$K$474</definedName>
    <definedName name="CPVL151">'Dropdown menu lists'!$K$476</definedName>
    <definedName name="CPVL152">'Dropdown menu lists'!$K$479:$K$480</definedName>
    <definedName name="CPVL153">'Dropdown menu lists'!$K$482</definedName>
    <definedName name="CPVL16">'Dropdown menu lists'!$K$484:$K$485</definedName>
    <definedName name="CPVL161">'Dropdown menu lists'!$K$487</definedName>
    <definedName name="CPVL162">'Dropdown menu lists'!$K$493</definedName>
    <definedName name="CPVL17">'Dropdown menu lists'!$K$501:$K$502</definedName>
    <definedName name="CPVL171">'Dropdown menu lists'!$K$504</definedName>
    <definedName name="CPVL172">'Dropdown menu lists'!$K$506</definedName>
    <definedName name="CPVL19">'Dropdown menu lists'!$K$514:$K$520</definedName>
    <definedName name="CPVL191">'Dropdown menu lists'!$K$523:$K$529</definedName>
    <definedName name="CPVL192">'Dropdown menu lists'!$K$532</definedName>
    <definedName name="CPVL193">'Dropdown menu lists'!$K$534</definedName>
    <definedName name="CPVL194">'Dropdown menu lists'!$K$536</definedName>
    <definedName name="CPVL195">'Dropdown menu lists'!$K$538:$K$539</definedName>
    <definedName name="CPVLL111">'Dropdown menu lists'!$K$555</definedName>
    <definedName name="CPVLL1111">'Dropdown menu lists'!$K$450:$K$455</definedName>
    <definedName name="CPVLL112">'Dropdown menu lists'!$K$558</definedName>
    <definedName name="CPVLL1121">'Dropdown menu lists'!$K$560</definedName>
    <definedName name="CPVLL1122">'Dropdown menu lists'!$K$566</definedName>
    <definedName name="CPVLL117">'Dropdown menu lists'!$K$361:$K$371</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'Submarine DPS'!$A$1:$N$1247</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'Submarine DPS'!#REF!</definedName>
    <definedName name="UNSPSCL117">#REF!</definedName>
    <definedName name="UNSPSCL1171" localSheetId="0">#REF!</definedName>
    <definedName name="UNSPSCL1171" localSheetId="1">'Submarine 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workbook>
</file>

<file path=xl/calcChain.xml><?xml version="1.0" encoding="utf-8"?>
<calcChain xmlns="http://schemas.openxmlformats.org/spreadsheetml/2006/main">
  <c r="N568" i="31" l="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901" i="32"/>
  <c r="N893" i="32"/>
  <c r="N900" i="32"/>
  <c r="N883" i="32"/>
  <c r="N752" i="32"/>
  <c r="N660" i="32"/>
  <c r="N382" i="32"/>
  <c r="N59" i="32"/>
  <c r="N486" i="32"/>
  <c r="N410" i="32"/>
  <c r="N333" i="32"/>
  <c r="N696" i="32"/>
  <c r="N786" i="32"/>
  <c r="N791" i="32"/>
  <c r="N760" i="32"/>
  <c r="N794" i="32"/>
  <c r="N798" i="32"/>
  <c r="N808" i="32"/>
  <c r="N803" i="32"/>
  <c r="N809" i="32"/>
  <c r="N829" i="32"/>
  <c r="N835" i="32"/>
  <c r="N837" i="32"/>
  <c r="N839" i="32"/>
  <c r="N821" i="32"/>
  <c r="N853" i="32"/>
  <c r="N856" i="32"/>
  <c r="N845" i="32"/>
  <c r="N863" i="32"/>
  <c r="N866" i="32"/>
  <c r="N859" i="32"/>
  <c r="N877" i="32"/>
  <c r="N879" i="32"/>
  <c r="N881" i="32"/>
  <c r="N902" i="32"/>
  <c r="N912" i="32"/>
  <c r="N911" i="32"/>
  <c r="N462" i="32"/>
  <c r="N443" i="32"/>
  <c r="N432" i="32"/>
  <c r="N400" i="32"/>
  <c r="N392" i="32"/>
  <c r="N357" i="32"/>
  <c r="N354" i="32"/>
  <c r="N313" i="32"/>
  <c r="N260" i="32"/>
  <c r="N254" i="32"/>
  <c r="N225" i="32"/>
  <c r="N212" i="32"/>
  <c r="N904" i="32"/>
  <c r="N874" i="32"/>
  <c r="N827" i="32"/>
  <c r="N731" i="32"/>
  <c r="N724" i="32"/>
  <c r="N722" i="32"/>
  <c r="N717" i="32"/>
  <c r="N640" i="32"/>
  <c r="N632" i="32"/>
  <c r="N587" i="32"/>
  <c r="N558" i="32"/>
  <c r="N539" i="32"/>
  <c r="N516" i="32"/>
  <c r="N468" i="32"/>
  <c r="N511" i="32"/>
  <c r="N505" i="32"/>
  <c r="N499" i="32"/>
  <c r="N869" i="32"/>
  <c r="N910" i="32"/>
  <c r="N369" i="32"/>
  <c r="N326" i="32"/>
  <c r="N243" i="32"/>
  <c r="N203" i="32"/>
  <c r="N194" i="32"/>
  <c r="N186" i="32"/>
  <c r="N179" i="32"/>
  <c r="N126" i="32"/>
  <c r="N82" i="32"/>
  <c r="N64" i="32"/>
  <c r="N71" i="32"/>
  <c r="N54" i="32"/>
  <c r="N41" i="32"/>
  <c r="N826" i="32"/>
  <c r="N810" i="32"/>
  <c r="N816" i="32"/>
  <c r="N768" i="32"/>
  <c r="N705" i="32"/>
  <c r="N679" i="32"/>
  <c r="N680" i="32"/>
  <c r="N653" i="32"/>
  <c r="N657" i="32"/>
  <c r="N673" i="32"/>
  <c r="N571" i="32"/>
  <c r="N582" i="32"/>
  <c r="N585" i="32"/>
  <c r="N547" i="32"/>
  <c r="N605" i="32"/>
  <c r="N616" i="32"/>
  <c r="N621" i="32"/>
  <c r="N628" i="32"/>
  <c r="N522" i="32"/>
  <c r="N527" i="32"/>
  <c r="N528" i="32"/>
  <c r="N533" i="32"/>
  <c r="N534" i="32"/>
  <c r="N544" i="32"/>
  <c r="N451" i="32"/>
  <c r="N465" i="32"/>
  <c r="N330" i="32"/>
  <c r="N304" i="32"/>
  <c r="N340" i="32"/>
  <c r="N342" i="32"/>
  <c r="N347" i="32"/>
  <c r="N352" i="32"/>
  <c r="N271" i="32"/>
  <c r="N279" i="32"/>
  <c r="N283" i="32"/>
  <c r="N292" i="32"/>
  <c r="N139" i="32"/>
  <c r="N149" i="32"/>
  <c r="N160" i="32"/>
  <c r="N164" i="32"/>
  <c r="N168" i="32"/>
  <c r="N174" i="32"/>
  <c r="N61" i="32"/>
  <c r="N91" i="32"/>
  <c r="N96" i="32"/>
  <c r="N101" i="32"/>
  <c r="N113" i="32"/>
  <c r="N25" i="32"/>
  <c r="K87" i="31"/>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 r="N5" i="32"/>
  <c r="N3" i="32"/>
</calcChain>
</file>

<file path=xl/sharedStrings.xml><?xml version="1.0" encoding="utf-8"?>
<sst xmlns="http://schemas.openxmlformats.org/spreadsheetml/2006/main" count="3070" uniqueCount="2036">
  <si>
    <t>This guidance aims to help you complete the DPS for a Submarine.</t>
  </si>
  <si>
    <t>The DPS is split into 4 level of items and the relationship is broken down as follows:</t>
  </si>
  <si>
    <t/>
  </si>
  <si>
    <t>Level 1</t>
  </si>
  <si>
    <t>Level 2</t>
  </si>
  <si>
    <t>Level 3</t>
  </si>
  <si>
    <t>Level 4</t>
  </si>
  <si>
    <t>(1) Submarine</t>
  </si>
  <si>
    <t>(1.1) Whole Boat</t>
  </si>
  <si>
    <t>(1.1.1) Hull Structure And Structural Fittings</t>
  </si>
  <si>
    <t>(1.1.1.1) - (1.1.1.10)</t>
  </si>
  <si>
    <t>(1.1.2) Primary and Secondary Propulsion Systems</t>
  </si>
  <si>
    <t>(1.1.2.1) - (1.1.2.12)</t>
  </si>
  <si>
    <t>(1.1.3) Electrical Generation, Conversion, and Distribution</t>
  </si>
  <si>
    <t>(1.1.3.1) - (1.1.3.9)</t>
  </si>
  <si>
    <t>(1.1.4) Control and Communication</t>
  </si>
  <si>
    <t>(1.1.4.1) - (1.1.4.10)</t>
  </si>
  <si>
    <t>(1.1.5) Ship Services</t>
  </si>
  <si>
    <t>(1.1.5.1) - (1.1.5.11)</t>
  </si>
  <si>
    <t>(1.1.6) Outfit and Furnishing</t>
  </si>
  <si>
    <t>(1.1.6.1) - (1.1.6.12)</t>
  </si>
  <si>
    <t>(1.1.7) Armament &amp; Pyrotechnics</t>
  </si>
  <si>
    <t>(1.1.7.1) - (1.1.7.10)</t>
  </si>
  <si>
    <t>(1.1.8) Fixed Ballast</t>
  </si>
  <si>
    <t>(1.1.8.1) - (1.1.8.6)</t>
  </si>
  <si>
    <t>(1.1.9) Departmental &amp; General Costs</t>
  </si>
  <si>
    <t>(1.1.9.1) - (1.1.9.5)</t>
  </si>
  <si>
    <t>(1.1.10) Whole Boat System Software</t>
  </si>
  <si>
    <t>No level 4</t>
  </si>
  <si>
    <t>(1.1.1.11) Whole Boat Integration, Assembly, Test, and Checkout</t>
  </si>
  <si>
    <t>(1.2) System Engineering</t>
  </si>
  <si>
    <t>No level 3</t>
  </si>
  <si>
    <t>(1.3) Program Management</t>
  </si>
  <si>
    <t>(1.3.1)</t>
  </si>
  <si>
    <t>(1.8.1) - (1.8.3)</t>
  </si>
  <si>
    <t>In-service element</t>
  </si>
  <si>
    <t>(1.17.3.1) - (1.17.3.5)</t>
  </si>
  <si>
    <t>General</t>
  </si>
  <si>
    <t>This template has been designed to assist you in apportioning the costs associated with either the construction and/or in-service support of a submarine.</t>
  </si>
  <si>
    <t>The template has also been designed to help you complete the DPS input tab and therefore the price tab on the Contract Notification Report (CNR).</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</si>
  <si>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</si>
  <si>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</si>
  <si>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</si>
  <si>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</si>
  <si>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</si>
  <si>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</si>
  <si>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Construction costs (this includes research, development and build) should be entered in column L. The figures automatically format to 'millions' and 3.d.p.</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</si>
  <si>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</si>
  <si>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</si>
  <si>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</si>
  <si>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</si>
  <si>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</si>
  <si>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</si>
  <si>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</si>
  <si>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The section headed 'In service contract specific tasks' does not have to be completed if there is no in-service element.</t>
  </si>
  <si>
    <t>Full details of the approach to apportioning costs can be found in the SSRO guidance: DPS Principles document.</t>
  </si>
  <si>
    <t>Use of CPV/UNSPSC mapping codes</t>
  </si>
  <si>
    <t xml:space="preserve">We have included (where possible) the relevant CPV and UNSPSC codes to help you apportion the costs from your existing WBS for each level of the DPS. </t>
  </si>
  <si>
    <t>Columns A-F contain the DPS code and relevant descriptor for each level, in order to help you apportion the costs.</t>
  </si>
  <si>
    <t>We have mapped the relevant CPV and UNSPSC codes (G and H) columns to each level of the DPS to signpost where the costs should go.</t>
  </si>
  <si>
    <t>We have put the relevant CPV/UNSPSC codes in drop down boxes so you can easily see which one could apply to the relevant DPS.</t>
  </si>
  <si>
    <t>All cells corresponding to a particular level contain the same drop down menu. For example at level 1.1, all cells contain the same information enabling a different code to be selected, if appropriate.</t>
  </si>
  <si>
    <t>As many codes as necessary can be applied at each DPS level.</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</si>
  <si>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</si>
  <si>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</si>
  <si>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</si>
  <si>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</si>
  <si>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</si>
  <si>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</si>
  <si>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</si>
  <si>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</si>
  <si>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</si>
  <si>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 xml:space="preserve">(1) when there is no appropriate description available within the DPS; </t>
  </si>
  <si>
    <t>(2) for any contingent cost included in the contract; or</t>
  </si>
  <si>
    <t>(3) where a small proportion of costs would be difficult to apportion to categories listed in the DPS; and</t>
  </si>
  <si>
    <t>(4) where there is no specific 'other' row (please place a description in the 'additional information' column).</t>
  </si>
  <si>
    <t>In service costs</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</si>
  <si>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</si>
  <si>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</si>
  <si>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</si>
  <si>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Metrics</t>
  </si>
  <si>
    <t>We have included relevant output metrics (column J), where possible, but you may add any metrics you use in the boxes where appropriate.</t>
  </si>
  <si>
    <t>The same metrics should be entered on the 'metrics' tab on the CNR.</t>
  </si>
  <si>
    <t xml:space="preserve">If you have any questions please contact us at </t>
  </si>
  <si>
    <t>DPS codes</t>
  </si>
  <si>
    <t>CPV codes</t>
  </si>
  <si>
    <t>UNSPSC codes</t>
  </si>
  <si>
    <t>Output metrics</t>
  </si>
  <si>
    <t>Costs (£m)</t>
  </si>
  <si>
    <t>Descriptor</t>
  </si>
  <si>
    <t>Submarine</t>
  </si>
  <si>
    <t>35512000 Submarine</t>
  </si>
  <si>
    <t>25111701 Submarine</t>
  </si>
  <si>
    <t>Metric</t>
  </si>
  <si>
    <t>Figure</t>
  </si>
  <si>
    <t>Construction costs</t>
  </si>
  <si>
    <t>1.1</t>
  </si>
  <si>
    <t>Whole boat</t>
  </si>
  <si>
    <t>The complete working boat - includes the design, development, and production of complete units (i.e. the prototype or operationally configured units, which satisfy the requirements of their applicable specification(s), regardless of end use). Includes, for example, hull &amp; structural fittings, primary &amp; secondary propulsion systems, electrical generation including  conversion and distribution, control &amp; communications, ship services, outfit &amp; furnishing, armament &amp; pyrotechnics, fixed ballast and all other installed equipment.</t>
  </si>
  <si>
    <t>Number of submarines being built</t>
  </si>
  <si>
    <t>Mass: Displacement (Dived), Tonnes</t>
  </si>
  <si>
    <t>Performance: Max Diving Depth, M</t>
  </si>
  <si>
    <t>Performance: Max Speed (Dived), Kn</t>
  </si>
  <si>
    <t>Performance: Max range (Nt miles)</t>
  </si>
  <si>
    <t>Complement</t>
  </si>
  <si>
    <t>1.1.1</t>
  </si>
  <si>
    <t>Hull Structure And Structural Fittings</t>
  </si>
  <si>
    <t>The assembled structural components of the hull and structural fittings that support subsystems essential to designated mission requirements. Includes, for example:</t>
  </si>
  <si>
    <t xml:space="preserve">1. Integration, Assembly, Test &amp; Checkout. </t>
  </si>
  <si>
    <t>2. Pressure Hull Structure.</t>
  </si>
  <si>
    <t>3. External Hull (Excl Control Surfaces).</t>
  </si>
  <si>
    <t>4. Main Internal Structure.</t>
  </si>
  <si>
    <t>5. Minor Internal Structure.</t>
  </si>
  <si>
    <t>6. Access (Permanent or Temporary).</t>
  </si>
  <si>
    <t>7. Seating’s.</t>
  </si>
  <si>
    <t>8. Penetrations.</t>
  </si>
  <si>
    <t>9. Control Surfaces.</t>
  </si>
  <si>
    <t>10. Constructional Services.</t>
  </si>
  <si>
    <t>11.Other</t>
  </si>
  <si>
    <t>1.1.1.1</t>
  </si>
  <si>
    <t>Hull Structure &amp; Structural Fittings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</si>
  <si>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subsystem parts and subsystems equipment (hardware/software) elements. </t>
  </si>
  <si>
    <t>1.1.1.2</t>
  </si>
  <si>
    <t>Pressure Hull Structure</t>
  </si>
  <si>
    <t>Includes, for example:</t>
  </si>
  <si>
    <t xml:space="preserve">2. Pressure Hull Internal Framing.  </t>
  </si>
  <si>
    <t xml:space="preserve">3. Bulkhead Boundary Extrusions. </t>
  </si>
  <si>
    <t xml:space="preserve">4. Pressure Hull Sub-units Build. Includes welding of framing, bulkhead boundary extrusions &amp; dome bulkheads into sub units. </t>
  </si>
  <si>
    <t>1.1.1.3</t>
  </si>
  <si>
    <t>External Hull ( Ex Control Surfaces)</t>
  </si>
  <si>
    <t>Pressure Hull Main Units Build. Includes combining sub units.</t>
  </si>
  <si>
    <t>1.1.1.4</t>
  </si>
  <si>
    <t>Main Internal Structure</t>
  </si>
  <si>
    <t>1. Major Bulkheads. Includes; plating, doublers, inserts, pads, sleeves, coamings and structural portion of penetrations under code 1.1.1.8, stiffeners &amp; stiffener endings, short pressure hull longitudinals used as stiffener endings and stiffener gussets in way of decks. Excludes; dome end bulkheads, bulkhead boundary extrusions, shielding, all doors and frames, deck and tank plating, girders &amp; girder endings.</t>
  </si>
  <si>
    <t>2. Decks, Flats &amp; Pillars and engine room flats. Includes; plating, beams, girders, doublers, rider bars and structural portion of penetrations (under code 1.1.1.8) for all decking including tank tops. Excludes; Additional stiffening for seating equipment, bulkhead stiffener gussets in way of decks, Coamings for mast wells, manhole covers &amp; hatches, tank internal structure, e.g. deep floors, plate frames, internal divisions &amp; tank sides not integral with major bulkheads.</t>
  </si>
  <si>
    <t>1.1.1.5</t>
  </si>
  <si>
    <t>Minor internal Structure</t>
  </si>
  <si>
    <t>1. Steel Divisional Bulkheads. Excludes bulkheads which form tank boundaries.</t>
  </si>
  <si>
    <t>2. Divisional Bulkheads including non-ferrous divisional bulkheads such as partitions in crew quarters and bathrooms.</t>
  </si>
  <si>
    <t>3. Periscope Wells &amp; Mast support structure. Excludes Mast support structure in bridge fin.</t>
  </si>
  <si>
    <t>4. Internal Structural Tanks. Generally defined as those tanks bounded in part by the pressure hull plating and deck plating. Includes internal tank structures such as, deep floors, plate frames, wash bulkheads and tank sides not integral with major bulkheads. Also includes ‘D’ &amp; ‘Q’ tanks, primary shield tank with its instrumentation tubes, ISI rails and supports, core catcher and ceramic infill &amp; internal insulation. Excludes, manhole covers &amp; coamings, diesel exhaust valve cooling tanks, diesel fuel oil expansion tanks (if separate), auxiliary air tanks, surge tanks, reserve hydraulic oil tank, tank tops continuous with decking together with tee bar stiffening and Instrumentation tube shielding.</t>
  </si>
  <si>
    <t>5. Main non-structural Tanks. Includes diesel fuel oil expansion tanks, surge tanks, reserve hydraulic oil tanks. Excludes, Reactor emergency cooling / HPDHR Tanks, ‘D’ / ‘Q’ Tanks.</t>
  </si>
  <si>
    <t>6. Reactor Tunnel and Reactor Services Compartment. Includes; Tunnel &amp; Reactor services compartment walls and deck structure, including stiffeners, beams &amp; girders, inserts, pads, doublers, sleeves, bursting discs and structural portion of penetrations (code 1.1.1.8). Excludes plugs and doors and shielding.</t>
  </si>
  <si>
    <t>1.1.1.6</t>
  </si>
  <si>
    <t>Access ( Permanent &amp; Temporary)</t>
  </si>
  <si>
    <t>1. Conning Tower. Includes hatches and support structure. Excludes, major structural casting.</t>
  </si>
  <si>
    <t>2. Escape Towers. Includes; hatches and external fairing doors, LET cofferdam vent line. Excludes; rescue vessel seats and major structural castings.</t>
  </si>
  <si>
    <t xml:space="preserve">3. Torpedo Loading Hatches and Coaming. Includes support structure. Excludes; Structural Castings, Embarking covers in fore end structure. </t>
  </si>
  <si>
    <t>4. Shielded Doors and Plugs. Includes windows. Excludes Shielding.</t>
  </si>
  <si>
    <t>5. Doors and Operating Gear for Communications and indicator buoy cover. Includes communications buoy door locks and actuators. Excludes; operating gear, buoy and communication buoy winch.</t>
  </si>
  <si>
    <t>6. Other Pressure Hull Hatches and Coamings. Includes; hatches, support structure and external fairing doors. Excludes; Major Structural Castings.</t>
  </si>
  <si>
    <t xml:space="preserve">7. Manhole Covers to Internal and External Tanks. Includes Liners. Excludes Secondary Shielding. </t>
  </si>
  <si>
    <t>8. Watertight Doors. Includes frames and operating gear. Excludes Doors and Plugs to reactor compartment and Inserts.</t>
  </si>
  <si>
    <t xml:space="preserve">9. Non-Watertight Doors and Deck Hatches. Includes frames and coamings as drawn together, covers in casings, weapon embarking covers and bridge fin door. Excludes; Portable plates drawn with structure, cold and cool room doors, indicator buoy covers and SBS box covers.  </t>
  </si>
  <si>
    <t>10. Temporary Hull Openings and Closing.</t>
  </si>
  <si>
    <t>1.1.1.7</t>
  </si>
  <si>
    <t xml:space="preserve">Seating's </t>
  </si>
  <si>
    <t>1. Combined Seat / Mounting Drawings. Mountings are booked to appropriate equipment or system.</t>
  </si>
  <si>
    <t xml:space="preserve">4. Alignment Gear. Includes built in provisions for alignment purposes, including datum plates etc. </t>
  </si>
  <si>
    <t>5. Cableways. Includes electrical cable systems carrier plating, supports, hangers, conduits, protection boxes, clips and associated attachments.</t>
  </si>
  <si>
    <t>6. Pipe System and Ventilation Support &amp; Clips. Includes associated attachments.</t>
  </si>
  <si>
    <t>8. Shore Filling Connections. Includes carry on board items only. Excludes Shore Supply Castings.</t>
  </si>
  <si>
    <t>1.1.1.8</t>
  </si>
  <si>
    <t>Penetrations</t>
  </si>
  <si>
    <t>1. Penetrations in Pressure Hull and Domes.</t>
  </si>
  <si>
    <t>2. Penetrations in External Structure. Including fore end, aft end, casing and bridge fin penetrations.</t>
  </si>
  <si>
    <t>3. Penetrations in Major Bulkheads.</t>
  </si>
  <si>
    <t>4. Penetrations in other internals. Including penetrations in tanks, decks, flats, divisional bulkheads etc.</t>
  </si>
  <si>
    <t>1.1.1.9</t>
  </si>
  <si>
    <t>Control Surfaces</t>
  </si>
  <si>
    <t>1. Forward Hydroplanes. Including balancing/buoyancy material, bearing housings and stops built into hull. Excludes stocks and operating gear, seats and mounts.</t>
  </si>
  <si>
    <t xml:space="preserve">2. Aft Hydroplanes. Including built in bearings and housings, inboard bearing housings built into hull, balancing/buoyancy material. Excludes stocks and operating gear, seats and mounts. </t>
  </si>
  <si>
    <t>3. Stabilisers. Includes aft hydroplane outer bearing housings, if built in, and tow staff, if built in. also includes buoyancy material.</t>
  </si>
  <si>
    <t>4. Rudders and Skegs. Includes upper and lower bearing housing and stops built into hull. Upper and lower rudder and skeg.</t>
  </si>
  <si>
    <t>1.1.1.10</t>
  </si>
  <si>
    <t>Constructional services</t>
  </si>
  <si>
    <t>1. Compartment and Tank Testing.</t>
  </si>
  <si>
    <t>3. Pre Heating (non-electrical).</t>
  </si>
  <si>
    <t>5. Transporting fabricated steelwork to berth.</t>
  </si>
  <si>
    <t>6. Facilities for erection within construction hall. Includes preparation, shoring, staging etc.</t>
  </si>
  <si>
    <t xml:space="preserve">7. Electrodes.  </t>
  </si>
  <si>
    <t>8. Fuels. Includes cutting and heating gases and oils etc.</t>
  </si>
  <si>
    <t>9. Consumable Tools. Includes repairs and stores issues which cannot be otherwise properly charged.</t>
  </si>
  <si>
    <t>10. Shot-blasting and priming.</t>
  </si>
  <si>
    <t>1.1.1.11</t>
  </si>
  <si>
    <t>Other (Please specify in additional information)</t>
  </si>
  <si>
    <t>1.1.2</t>
  </si>
  <si>
    <t>Primary and Secondary Propulsion Systems</t>
  </si>
  <si>
    <t>That portion of the sea system that pertains to installed equipment (propulsion unit and other propulsion) to provide power/thrust to propel the vessel through the water and generate internal power (mechanical and electrical). Includes, for example:</t>
  </si>
  <si>
    <t>Number of engines</t>
  </si>
  <si>
    <t>2. Miscellaneous Reactor Items.</t>
  </si>
  <si>
    <t>3. Reactor &amp; Primary Reactor Systems.</t>
  </si>
  <si>
    <t>4. Secondary Reactor Systems.</t>
  </si>
  <si>
    <t>5. Reactor Control &amp; Instrumentation.</t>
  </si>
  <si>
    <t>6. Reactor Shielding.</t>
  </si>
  <si>
    <t>7. Miscellaneous Propulsion Items.</t>
  </si>
  <si>
    <t>8. Propulsion Main Machinery Units.</t>
  </si>
  <si>
    <t>9. Steam &amp; Feed Systems.</t>
  </si>
  <si>
    <t>10. Propulsion Oil Systems.</t>
  </si>
  <si>
    <t>11. Electrical Propulsion Equipment &amp; Systems.</t>
  </si>
  <si>
    <t>12.Other</t>
  </si>
  <si>
    <t>1.1.2.1</t>
  </si>
  <si>
    <t>Primary &amp; Secondary Propulsion Systems Integration, Assembly, Test, and Checkout</t>
  </si>
  <si>
    <t>This element includes all effort of technical and functional activities associated with the design, development, and production of mating surfaces, structures, equipment, parts, materials, and software required to assemble and test the subsystem parts and subsystems equipment (hardware/software) elements.</t>
  </si>
  <si>
    <t>1.1.2.2</t>
  </si>
  <si>
    <t>Misc Reactor</t>
  </si>
  <si>
    <t>1. Reactor emergency Sea Water (SW) cooling system.</t>
  </si>
  <si>
    <t>2. Composite flexible pipes and bellow drawings.</t>
  </si>
  <si>
    <t>3. Emergency core cooling system.</t>
  </si>
  <si>
    <t>4. Neutron source (mechanical).</t>
  </si>
  <si>
    <t xml:space="preserve">6. Containment Testing. (Normally treated as an Exclusion to Main Contract). Only Include costs relevant to this Qualifying Defence Contract (QDC). </t>
  </si>
  <si>
    <t xml:space="preserve">7. Reactor compartment arrangements. </t>
  </si>
  <si>
    <t>8. Insulation for all reactor systems. Includes insulation for the following; primary circuit system, pressurising system, emergency cooling system, coolant make-up &amp; valve operating system, coolant discharge &amp; drain system, primary circuit pressure relief system, coolant treatment system, coolant sampling system, LP decay heat removal system, reactor Fresh Water (FW) cooling system, reactor emergency SW cooling system, emergency core cooling system, primary shielding water system. Also includes insulation inside the primary shield tank.</t>
  </si>
  <si>
    <t>9. Fluids in the reactor systems.</t>
  </si>
  <si>
    <t>1.1.2.3</t>
  </si>
  <si>
    <t>Reactor &amp; Primary Reactor Systems</t>
  </si>
  <si>
    <t>1. Reactor. Includes reactor head with bolting ring and studs etc, control motor mechanism and stator, position indicators, lower control mechanism, stator pipes and fittings, shock support cylinder, start up neutron source and thermocouple probes. RPV Shell and lower head, thermal shields CB support, inlet &amp; outlet sleeves, core barrel and core.</t>
  </si>
  <si>
    <t>2. Primary circuit system. Includes check valves &amp; CP bowls, coolant pumps, pump motors, steam generators including integral fittings and piping. Includes mounting items supplied by RR&amp;A.</t>
  </si>
  <si>
    <t>3. Pressurising system. Includes spray line system &amp; surge line system, pressuriser and heaters. Excludes control gear.</t>
  </si>
  <si>
    <t xml:space="preserve">4. Emergency cooling system/HP decay heat removal system. Excludes reactor FW cooling coils &amp; reactor emergency SW cooling system. </t>
  </si>
  <si>
    <t>5. Coolant make up system. Includes chemical shut-down system, mud tank and strainers.</t>
  </si>
  <si>
    <t>6. Coolant discharge and drain system. Includes internal drain tanks if separate. Excludes active waste tank.</t>
  </si>
  <si>
    <t xml:space="preserve">7. Primary circuit pressure relief system. </t>
  </si>
  <si>
    <t xml:space="preserve">8. Coolant treatment system. Excludes shielding to Ion exchange column. </t>
  </si>
  <si>
    <t>9. Coolant sampling system. Includes sampling cabinet and conductivity meter.</t>
  </si>
  <si>
    <t>10. LP Decay heat removal system.</t>
  </si>
  <si>
    <t>1.1.2.4</t>
  </si>
  <si>
    <t>Secondary Reactor Systems</t>
  </si>
  <si>
    <t>1. Reactor fresh water cooling system. Includes FW pumps, motors &amp; starters, pipes, valves, fittings &amp; cooling coils in the PST. Excludes FW/SW heat exchangers.</t>
  </si>
  <si>
    <t xml:space="preserve">2. Valve operating &amp; gas system.  </t>
  </si>
  <si>
    <t>3. Evacuation System.</t>
  </si>
  <si>
    <t>1.1.2.5</t>
  </si>
  <si>
    <t>Reactor Control &amp; Instrumentation</t>
  </si>
  <si>
    <r>
      <t xml:space="preserve">1. </t>
    </r>
    <r>
      <rPr>
        <u/>
        <sz val="14"/>
        <rFont val="Arial"/>
        <family val="2"/>
      </rPr>
      <t>Electrical Responsibility</t>
    </r>
    <r>
      <rPr>
        <sz val="14"/>
        <rFont val="Arial"/>
        <family val="2"/>
      </rPr>
      <t>. Rod control cubicle, rod position PSU, amplifier rack (with plinth &amp; braces), core monitor assembly, reactor stowage rack, test &amp; calibration rack, airborne particle detectors, pressuriser heater contactor panel, fuse panels and CCB junction boxes.</t>
    </r>
  </si>
  <si>
    <r>
      <t xml:space="preserve">2. </t>
    </r>
    <r>
      <rPr>
        <u/>
        <sz val="14"/>
        <rFont val="Arial"/>
        <family val="2"/>
      </rPr>
      <t>Marine Responsibility</t>
    </r>
    <r>
      <rPr>
        <sz val="14"/>
        <rFont val="Arial"/>
        <family val="2"/>
      </rPr>
      <t>. Transducers, pressure rise detector system, neutron test source tube, container for dumb-bell, neutron detectors (PST).</t>
    </r>
  </si>
  <si>
    <t>3. Includes all other instrumentation &amp; control, including compartment viewing equipment other than windows. Excludes rod rive motors &amp; position sensing devices, Neutron source (Mechanical) and Centralised control console.</t>
  </si>
  <si>
    <t>1.1.2.6</t>
  </si>
  <si>
    <t>Reactor Shielding</t>
  </si>
  <si>
    <t xml:space="preserve">1. Primary Shielding. Includes shielding to PST and instrumentation tubes, lead, backing plates, retaining bars, canning plates. polythene and aluminium boxes. </t>
  </si>
  <si>
    <t>2. Primary Shielding water system.</t>
  </si>
  <si>
    <t>3. Secondary shielding. Includes shielding on manhole covers, shielding to equipments, lead, backing plates, retaining bars, polythene, canning plates. Includes shielding to Ion exchange column and instruments in health physics laboratory.</t>
  </si>
  <si>
    <t>4. Penetration Shielding. Includes polythene &amp; lead.</t>
  </si>
  <si>
    <t>5. Radiation Survey.</t>
  </si>
  <si>
    <t>1.1.2.7</t>
  </si>
  <si>
    <t>Miscellaneous Propulsion Items</t>
  </si>
  <si>
    <t>1. Simulated masses for shock test vehicle.</t>
  </si>
  <si>
    <t>2. Main machinery arrangements.</t>
  </si>
  <si>
    <t>3. Insulation for all propulsion systems. Includes insulation for Main Turbines, Main Condensers, Main steam system, Feed regulation system, main feed system, feed transfer system, turbine generator casing.</t>
  </si>
  <si>
    <t>4. Fluids for all propulsion systems.</t>
  </si>
  <si>
    <t>1.1.2.8</t>
  </si>
  <si>
    <t>Propulsion Main Machinery Units</t>
  </si>
  <si>
    <t>1. Main Turbines. Includes ahead &amp; astern manoeuvring valves, turning gear for turbines including motors and starters. Excludes electrical propulsion machinery.</t>
  </si>
  <si>
    <t>2. Turbine control equipment. Includes remote control motors and rods &amp; gearing for local control. Excludes electrical propulsion machinery.</t>
  </si>
  <si>
    <t>3. Raft and Gearbox. Includes integral gearbox bottom and bearings, main gearing including clutch, gear case top and integral thrust bearings. Also includes emergency propulsion gearing and clutch. Excludes Turbine turning gear, motor &amp; starter, shaft flexible couplings, emergency propulsion drive.</t>
  </si>
  <si>
    <t>4. Main condensers. Includes gland exhaust condensers, ducts and flexible connections. Excludes air ejectors &amp; gland exhaust condensers, exhaust branch and bellows.</t>
  </si>
  <si>
    <t>5. Shafting and tunnel fittings. Includes shaft flexible coupling, thrust block, plummer bearings &amp; shaft locking gear, stern tube bushes, bulkhead &amp; stern tube stuffing boxes, thrust &amp; torsion meters and associated equipment. Rope guard; main &amp; tall shaft including propeller nut and key. Excludes resonance charger and system.</t>
  </si>
  <si>
    <t xml:space="preserve">6. Propeller and Cap. Excludes secondary propulsion propeller. </t>
  </si>
  <si>
    <t>1.1.2.9</t>
  </si>
  <si>
    <t>Steam &amp; Feed Systems</t>
  </si>
  <si>
    <t xml:space="preserve">1. Main steam system. Includes piping for HP steam supply to main turbines &amp; associated auxiliaries (e.g. valves, fittings, separators, strainers &amp; bulkhead expansion joints). Also HP steam supply to TG’s and steam generator safety valve system. </t>
  </si>
  <si>
    <t>2. Electronic condenser hotwell level control system.</t>
  </si>
  <si>
    <t>3. Feed regulation &amp; level indicating systems.</t>
  </si>
  <si>
    <t>4. Main feed system. Includes main feed pumps &amp; extraction pumps, associated motors &amp; starters &amp; gland vapour fan, air ejectors &amp; gland exhaust condensers, piping, fittings, flash chamber, condenser level controls, etc.</t>
  </si>
  <si>
    <t>5. Feed transfer system. Includes Ion exchange column &amp; surge system, pumps motors &amp; starters. Excludes surge tanks.</t>
  </si>
  <si>
    <t>6. Mechanical Instrumentation for Steam Systems.</t>
  </si>
  <si>
    <t>7. Mechanical Instrumentation for feed system.</t>
  </si>
  <si>
    <t>1.1.2.10</t>
  </si>
  <si>
    <t>Propulsion Oil Systems</t>
  </si>
  <si>
    <t>1. Main Engine lubrication (lube) oil system. Includes TG and Shaft lube oil system, piping, valves, heaters, coolers, pumps, filters, purifiers, starters &amp; lube oil heater control panels.</t>
  </si>
  <si>
    <t>2. Lube oil filling, transfer &amp; purification system. Including filling, venting &amp; purification systems.</t>
  </si>
  <si>
    <t>3. Turbine control oil system.</t>
  </si>
  <si>
    <t>4. Constant position mounting system.</t>
  </si>
  <si>
    <t>5. Hydraulic control for circulating water; sea water and De-Hull valves etc.</t>
  </si>
  <si>
    <t>6. Hydraulic control for propulsion system valves etc.</t>
  </si>
  <si>
    <t>7. Thrust block resonance changer &amp; system.</t>
  </si>
  <si>
    <t>8. Mechanical instrumentation for oil systems.</t>
  </si>
  <si>
    <t>1.1.2.11</t>
  </si>
  <si>
    <t>Electrical Propulsion Equipment &amp; Systems</t>
  </si>
  <si>
    <t xml:space="preserve">1. Electrical Propulsion Machinery. Includes the Emergency Propulsion Motor (EPM). Excludes gearing and drive.  </t>
  </si>
  <si>
    <t>2. Electrical Propulsion main switchgear. Includes propulsion switchboard, field supply converters, etc.</t>
  </si>
  <si>
    <t>3. Secondary propulsion gear and activated rudder. Includes motor, propeller, shaft &amp; mounting, training gear, housing locks, lubrication system and fill &amp; vent system. Excludes secondary propulsion control cubicles.</t>
  </si>
  <si>
    <t>4. Main batteries and battery agitation system. Includes batteries &amp; connectors, hydrogen detection system, electrolyte and agitation blowers and starters. Excludes busbar, busbar glands, neutralising cables.</t>
  </si>
  <si>
    <t>5. Secondary propeller vent &amp; filling system.</t>
  </si>
  <si>
    <t>6. Centralised control console. Includes main, port &amp; starboard consoles, pedestal console, CADS scanner rack.</t>
  </si>
  <si>
    <t>7. Propulsion &amp; centralised control &amp; instrumentation. Includes EPM cubicle and electronic control unit, starting platforms, level sensing, temperature monitoring, salinity and alarm systems, differential pressure transducers, RPM indication, hull &amp; machinery vibration monitoring, DG auto protection panels, remote control &amp; indicating devices, auto steam control panels, junction boxes, CCBs, machinery scanning systems, fire detection systems &amp; machinery displacement monitoring. Propulsion Control &amp; Instrumentation – Marine Responsibility, Propulsion Control &amp; Instrumentation – Electrical Responsibility. Includes instrumentation for steam, feed water, lube oil systems etc.</t>
  </si>
  <si>
    <t>1.1.2.12</t>
  </si>
  <si>
    <t>1.1.3</t>
  </si>
  <si>
    <t>Electrical Generation, Conversion, and Distribution</t>
  </si>
  <si>
    <t>The Generation, conditioning and distribution of the electrical power supply throughout the boat. Includes, for example:</t>
  </si>
  <si>
    <t>2. Electrical Cabling, Glands, Compartment Arrangements &amp; Fluids.</t>
  </si>
  <si>
    <t>3. Electrical Power Generation Equipment.</t>
  </si>
  <si>
    <t>4. Electrical Power Generation – Mechanical Systems.</t>
  </si>
  <si>
    <t>5. Electrical Power Distribution.</t>
  </si>
  <si>
    <t>6. Lighting &amp; Portable Equipment.</t>
  </si>
  <si>
    <t>7. Sundry Electrical Labour.</t>
  </si>
  <si>
    <t>8. Miscellaneous Electrical Work.</t>
  </si>
  <si>
    <t xml:space="preserve">9. Other  </t>
  </si>
  <si>
    <t>1.1.3.1</t>
  </si>
  <si>
    <t>Electrical Generation, Conversion &amp; Distribution Integration, Assembly, Test, and Checkout</t>
  </si>
  <si>
    <t>1.1.3.2</t>
  </si>
  <si>
    <t>Electrical Cabling, Glands, Comp Arrgts &amp; Fluids</t>
  </si>
  <si>
    <t>1. Cabling. Includes all cabling except Degaussing system.</t>
  </si>
  <si>
    <t xml:space="preserve">2. Earthing of Electrical Equipment. </t>
  </si>
  <si>
    <t>3. Cabling terminations, e.g. markers, sleeves, clamps, hyrings etc.</t>
  </si>
  <si>
    <t>4. Clean up of compartments for final inspection. Does not include installation inspection.</t>
  </si>
  <si>
    <t xml:space="preserve">5. Electrical cable penetrations. </t>
  </si>
  <si>
    <t>6. Electrical glands. Includes glands in pressure hull, bulkhead, deck. Also includes external glands.</t>
  </si>
  <si>
    <t>7. Electrical compartment arrangements (equipment).</t>
  </si>
  <si>
    <t>8. Electrical commissioning diagrams. Excludes those under; reactor control and instrumentation, propulsion control and instrumentation, Main MG and control, TG control, ships control console, other electrical control &amp; indicating systems, ventilation control and centralised control console covering electrical wiring panels.</t>
  </si>
  <si>
    <t xml:space="preserve">9. Insulation for all Diesel Generator (DG) systems. Includes, DG fresh water system, Lube oil system, DG exhaust system, DG Sea Water system. </t>
  </si>
  <si>
    <t>10. Fluids in electrical services.</t>
  </si>
  <si>
    <t>1.1.3.3</t>
  </si>
  <si>
    <t>Electrical Power Generation Equipment</t>
  </si>
  <si>
    <t>1. Main motor generators and control equipment. Including exciters, HF generators, AVRs, speed regulating equipment and, when fitted, load discriminating equipment.</t>
  </si>
  <si>
    <t>2. Control gear for turbo generators. Includes control panels, AVRs etc.</t>
  </si>
  <si>
    <t xml:space="preserve">3. 400Hz motor generators &amp; control equipment. Includes 400Hz equipment for; ship, reactor, propulsion plant, weapons &amp; communications, motor generators and/or frequency changers, control equipment. </t>
  </si>
  <si>
    <t>4. Miscellaneous motor generators and control equipment. Includes 60Hz equipment.</t>
  </si>
  <si>
    <t>5. Instrumentation for diesel generator systems.</t>
  </si>
  <si>
    <t>1.1.3.4</t>
  </si>
  <si>
    <t>Electrical Power Generation- Mechanical Systems</t>
  </si>
  <si>
    <t>1. Turbo-Generators (TG). Includes control gear for turbo-generators.</t>
  </si>
  <si>
    <t>2. TG lube oil system.</t>
  </si>
  <si>
    <t>3. Diesel generators (DG).</t>
  </si>
  <si>
    <t>4. DG Fresh Water System. Includes SW/FW heat exchangers.</t>
  </si>
  <si>
    <t>5. DG – Lube oil system. Includes purification, fill and transfer (if separate).</t>
  </si>
  <si>
    <t>6. DG – air start system (if separate). Excludes air bottles.</t>
  </si>
  <si>
    <t>7. DG Fuel Oil system.</t>
  </si>
  <si>
    <t>8. DG exhaust system. Includes mast, hoist bearing, hull valves &amp; cooling tank, muffler valves &amp; silencers.</t>
  </si>
  <si>
    <t>9. DG Sea Water system. Excludes SW/FW heat exchangers.</t>
  </si>
  <si>
    <t>10. Arrangement for DG room.</t>
  </si>
  <si>
    <t>1.1.3.5</t>
  </si>
  <si>
    <t>Electrical Power Distribution</t>
  </si>
  <si>
    <t>1. AC Switchboard. Includes MG &amp; TG switchboards, main AC switchboards.</t>
  </si>
  <si>
    <t>2. DC Switchboards. Includes battery switchgear, DG switchgear &amp; Circuit Breaker (CB) cubicles and DSRV battery charging switchgear.</t>
  </si>
  <si>
    <t>3. 440/230v 60Hz distribution equipment. Includes fuse panels, junction boxes, AC load centres and shore supply boxes.</t>
  </si>
  <si>
    <t>4. 115v 60Hz distribution equipment.</t>
  </si>
  <si>
    <t>5. 115/200v 400Hz distribution equipment.</t>
  </si>
  <si>
    <t>6. High voltage DC distribution equipment. Includes 170-325v, 220v, 100v systems and associated load centres.</t>
  </si>
  <si>
    <t>7. 24v DC distribution equipment. Includes miscellaneous batteries and their charging equipment.</t>
  </si>
  <si>
    <t>1.1.3.6</t>
  </si>
  <si>
    <t>Lighting &amp; Portable Equipment</t>
  </si>
  <si>
    <t>1. General Lighting.</t>
  </si>
  <si>
    <t>2. Secondary and Emergency Lighting &amp; portable equipment circuits. Includes navigation lighting &amp; portable hand lamps, emergency lanterns &amp; retractable mast.</t>
  </si>
  <si>
    <t>3. Electric lamps including fluorescent tubes.</t>
  </si>
  <si>
    <t>1.1.3.7</t>
  </si>
  <si>
    <t>Sundry Electrical Labour</t>
  </si>
  <si>
    <t xml:space="preserve">1. Electrician’s labourers. </t>
  </si>
  <si>
    <t>2. Clip Makers.</t>
  </si>
  <si>
    <t xml:space="preserve">3. Stud Welders. </t>
  </si>
  <si>
    <t>4. Attending rolls and cranes.</t>
  </si>
  <si>
    <t xml:space="preserve">5. Electrical Storekeepers &amp; Clerks. </t>
  </si>
  <si>
    <t>6. Electro-Plating.</t>
  </si>
  <si>
    <t xml:space="preserve">7. Drilling &amp; Milling. </t>
  </si>
  <si>
    <t>8. Charge hand/Marker Off.</t>
  </si>
  <si>
    <t>1.1.3.8</t>
  </si>
  <si>
    <t>Misc Electrical Work</t>
  </si>
  <si>
    <t xml:space="preserve">1. Temporary shore power supplies. </t>
  </si>
  <si>
    <t>2. Welding, Pre-heating.</t>
  </si>
  <si>
    <t xml:space="preserve">3. Temporary Lighting. </t>
  </si>
  <si>
    <t>4. Temporary cathodic protection.</t>
  </si>
  <si>
    <t xml:space="preserve">5. Engraving. </t>
  </si>
  <si>
    <t>6. Temporary Ventilation. Includes fume extraction systems in assembly shop.</t>
  </si>
  <si>
    <t xml:space="preserve">7. Temporary fire alarm systems. </t>
  </si>
  <si>
    <t xml:space="preserve">8. Charging Batteries.  </t>
  </si>
  <si>
    <t xml:space="preserve">9. Removals due to structural alterations. </t>
  </si>
  <si>
    <t xml:space="preserve">10. Jigs, Tools &amp; Patterns. Excluding those used on prior or subsequent contracts.   </t>
  </si>
  <si>
    <t>1.1.3.9</t>
  </si>
  <si>
    <t>1.1.4</t>
  </si>
  <si>
    <t>Control and Communication</t>
  </si>
  <si>
    <t>Mission equipment on board the boat, which is primarily electronic in nature. Includes, for example:</t>
  </si>
  <si>
    <t>2. Navigation Systems &amp; Equipments.</t>
  </si>
  <si>
    <t>3. Internal Communications.</t>
  </si>
  <si>
    <t>4. Control &amp; Indicating Systems.</t>
  </si>
  <si>
    <t>5. Weapon Control Electrics.</t>
  </si>
  <si>
    <t>6. Ships Protective Systems.</t>
  </si>
  <si>
    <t>7. External Communications.</t>
  </si>
  <si>
    <t>8. Other</t>
  </si>
  <si>
    <t>1.1.4.1</t>
  </si>
  <si>
    <t>Control &amp; Communication Integration, Assembly, Test, and Checkout</t>
  </si>
  <si>
    <t>This element includes all effort of technical and functional activities associated with the design, development, and production of mating surfaces, structures, equipment, parts, materials, and software required to assemble and test the Control and Communications parts and subsystems (hardware/software) elements.</t>
  </si>
  <si>
    <t>1.1.4.2</t>
  </si>
  <si>
    <t>Navigation Systems &amp; equipments</t>
  </si>
  <si>
    <t>1. Periscopes (attack &amp; search), complete with sextant attachment, camera, IR and torque motor, all top mounted antennae, periscope buffers, guides etc. Periscope hoists, including lubrication arrangements, periscope bearings and hull glands, periscope services &amp; transmission. Also includes range, bearing and azimuth controls, tv monitoring/recording equipments &amp; torque drive controls etc. Excludes support structure &amp; pure air plant.</t>
  </si>
  <si>
    <t xml:space="preserve">2. Navigation Equipment. Includes gyro compasses, NCS, data distribution, repeaters &amp; course indicators and NAVAIDS. Excludes Navigation Consoles &amp; tactical auto plot, depth &amp; speed &amp; distance systems, EM log, Synchronous clocks, radar, depth gauges &amp; inclinometers.   </t>
  </si>
  <si>
    <t>3. Navigation Consoles and tactical auto plot.</t>
  </si>
  <si>
    <t>1.1.4.3</t>
  </si>
  <si>
    <t>Internal Communications</t>
  </si>
  <si>
    <t xml:space="preserve">1. Internal Communications. Includes internal communications, maintenance &amp; emergency communications, shore telephone, voice pipes, DSRV telephone system. </t>
  </si>
  <si>
    <t>2. Sound Reproduction Equipment &amp; Recreational TV Distribution System. Excludes TV sets.</t>
  </si>
  <si>
    <t>1.1.4.4</t>
  </si>
  <si>
    <t>Control &amp; Indicating System</t>
  </si>
  <si>
    <t>1. Ships Control Console.</t>
  </si>
  <si>
    <t>2. Systems Console.</t>
  </si>
  <si>
    <t>3. Command Console. Excludes fire control console.</t>
  </si>
  <si>
    <t>4. Other Electrical Control &amp; Indicating Systems. Includes equipment for periscope and mast position indication, hull valve indication, propulsion orders, tank content indication, HP air and blow indication, speed &amp; depth systems, EM log, alarm &amp; flood warnings, synchronous clocks, SIRS, signalling lanterns etc, DSRV pylon control system &amp; SSBMS. Excludes reactor control &amp; instrumentation, periscope transmission &amp; services, propulsion control and instrumentation.</t>
  </si>
  <si>
    <t>5. Deep Dive Recording installation of strain gauges. Excludes temporary fitment of strain gauging for test purposes.</t>
  </si>
  <si>
    <t>6. VCS Consoles &amp; Units.</t>
  </si>
  <si>
    <t>1.1.4.5</t>
  </si>
  <si>
    <t>Weapons Control Electrics</t>
  </si>
  <si>
    <t xml:space="preserve">1. Torpedo firing &amp; control systems. Includes AIO &amp; fire control, tactical evaluation, torpedo discharge, countermeasures, SSE and data transmission systems. </t>
  </si>
  <si>
    <t>1.1.4.6</t>
  </si>
  <si>
    <t>Ships Protective Systems</t>
  </si>
  <si>
    <t>1. Degaussing. Includes cables, filters, switchboards, motor generators &amp; control cubicles. ‘A’ tubes, ‘L’ tubes, ‘M‘ tubes, junction boxes, cable clips, fastenings &amp; protective plates.</t>
  </si>
  <si>
    <t>2. Cathodic protection. Includes rectifier, control panels &amp; anodes.</t>
  </si>
  <si>
    <t>3. Zinc protectors.</t>
  </si>
  <si>
    <t>4. Ships internal radiac system.</t>
  </si>
  <si>
    <t>1.1.4.7</t>
  </si>
  <si>
    <t>External Communication Systems</t>
  </si>
  <si>
    <t>1. External Communications. Includes communication and direction finding equipments; aerials (other than masts); communication masts, hoisting gear, buffers, guides etc. Includes all top mounted antennas; communications buoy, winch etc; missile sat nav equipment; buoyant wire aerial. Also includes aerials, amplifiers, electrical control units, spare reels, spare aerials etc. Excludes; Hydraulic Drum, transfer mechanism, hull valve, shear &amp; remote control valves, Aerials, other than on masts, Antennas.</t>
  </si>
  <si>
    <t>2. Radar &amp; EW. Includes radar assemblies, aerials (other than on masts); RF canisters, consoles, transmitters &amp; associated power supplies and wave guides etc; radar &amp; ESM masts, hoisting gear, buffers, guides etc. Includes top mounted antennas. ESM equipment. Excludes Off mounted desiccation system.</t>
  </si>
  <si>
    <t>3. Data Handling Equipment. Includes main display console, fire control console, computer suite; main start; order, tube &amp; service consoles; on board test equipment, simulations, battery heating fuse panels &amp; junction boxes.</t>
  </si>
  <si>
    <t>4. Signalling lights &amp; Sirens.</t>
  </si>
  <si>
    <t>1.1.4.8</t>
  </si>
  <si>
    <t>Active / Passive Sonar Systems</t>
  </si>
  <si>
    <t>1. Sonar, all sonar and echo sounding systems (active &amp; passive), including transducer castings, transducers &amp; cabinets, sonar aural recording, cavitation detection equipment and bathythermograph equipment. Also includes all fittings for towed array, GRP Dome fairing and micropuff windows. Excludes; pressure hull glands, cabling, chilled water cooling system, structural fittings for towed array (if built in stabiliser).</t>
  </si>
  <si>
    <t>1.1.4.9</t>
  </si>
  <si>
    <t>Sensor Systems</t>
  </si>
  <si>
    <t>PT / Contractor input required to populate with Sensor Generic Descriptor / Definition.</t>
  </si>
  <si>
    <t>1.1.4.10</t>
  </si>
  <si>
    <t>1.1.5</t>
  </si>
  <si>
    <t>Ship Services</t>
  </si>
  <si>
    <t>General support systems on board the Boat to support crew and mission equipment. Includes, for example:</t>
  </si>
  <si>
    <t>2. Miscellaneous Ship Services.</t>
  </si>
  <si>
    <t>3. Air Conditioning Equipment.</t>
  </si>
  <si>
    <t>4. Air Conditioning Systems.</t>
  </si>
  <si>
    <t>5. Water Systems.</t>
  </si>
  <si>
    <t>6. Air Systems.</t>
  </si>
  <si>
    <t>7. Steam Systems.</t>
  </si>
  <si>
    <t>8. Hydraulic Systems.</t>
  </si>
  <si>
    <t>9. Steering &amp; Hydroplane Equipment.</t>
  </si>
  <si>
    <t>10. Garbage Disposal.</t>
  </si>
  <si>
    <t>1.1.5.1</t>
  </si>
  <si>
    <t>Ships Services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</si>
  <si>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Ancillary Systems parts and subsystems (hardware/software) elements. </t>
  </si>
  <si>
    <t>1.1.5.2</t>
  </si>
  <si>
    <t>Miscellaneous (use other) Ship Services</t>
  </si>
  <si>
    <t>1. Buoyancy Control. Includes main and auxiliary vents and operating gear.</t>
  </si>
  <si>
    <t>2. Flooding, Venting &amp; Draining. Includes free flood space vent &amp; drain arrangements and MBT grillages.</t>
  </si>
  <si>
    <t>3. Fuel Oil filling &amp; compensating systems. Includes piping from hull connections to storage tanks and from storage tanks to expansion &amp; service tanks. System includes valves, piping within tanks, fittings and savealls etc. Excludes Diesel fuel oil tank, displacement tank &amp; expansion tank.</t>
  </si>
  <si>
    <t>4. Gauge Panels for Ship Services &amp; Machinery.</t>
  </si>
  <si>
    <t>5. Refrigeration Plant for Ship’s Stores. Includes compressors, condensers, liquid receivers, cooling coils, Freon bottles, starters, control panels, piping &amp; instrumentation. Excludes. Cold &amp; cool room woodwork &amp; insulation.</t>
  </si>
  <si>
    <t>6. Arrangements of Machinery in Electrolyser compartment.</t>
  </si>
  <si>
    <t>7. Auxiliary compartment arrangements.</t>
  </si>
  <si>
    <t>8. Insulation for Ships Services. Includes insulation for; Refrigeration plant for Ship stores, snort induction and ventilation exhaust, chilled water system, main circulation water system, auxiliary sea water (SW) system, trim, bilge &amp; ballast system, hot &amp; cold fresh water (FW) system, sonar FW cooling system, battery cooling system, ships FW cooling system, distilling system, auxiliary steam system, main gland steam system, auxiliary gland steam system, steam drain system. Excludes insulation for ventilation.</t>
  </si>
  <si>
    <t xml:space="preserve">9. Fluids in ships services. </t>
  </si>
  <si>
    <t>1.1.5.3</t>
  </si>
  <si>
    <t>Air Conditioning equipment</t>
  </si>
  <si>
    <t>1. Snort induction and ventilation exhaust. Includes masts, valves, bearings, hoist, fan plenum chamber, water separating tank and connecting duct, flood &amp; drain systems.</t>
  </si>
  <si>
    <t>2. Precipitators. Excludes those associated with ATUs.</t>
  </si>
  <si>
    <t>3. Refrigerant Removal.</t>
  </si>
  <si>
    <t>4. CO and H2 burners. Includes starters and bed plates.</t>
  </si>
  <si>
    <t>5. CO2 Scrubbers &amp; Absorbers.</t>
  </si>
  <si>
    <t>6. Manufacture of air treatment units.</t>
  </si>
  <si>
    <t>1.1.5.4</t>
  </si>
  <si>
    <t>Air Conditioning Systems</t>
  </si>
  <si>
    <t>1. Ship &amp; Battery Ventilation Systems. Includes ventilation trunking for the whole submarine, i.e. battery ventilation; insulation; ventilation fans, starters; filters, louvers, terminals &amp; valves, controls &amp; mechanisms, heaters in ventilation ducts, thermostats, switches &amp; controllers; MOSUB compression compartment ventilation. Excludes; Ventilation supports, fan plenum chamber, water separating tank &amp; connecting duct etc.</t>
  </si>
  <si>
    <t>2. Precipitator Washing System. Includes tank, pumps, valves, piping &amp; fittings.</t>
  </si>
  <si>
    <r>
      <t>3. CO</t>
    </r>
    <r>
      <rPr>
        <vertAlign val="subscript"/>
        <sz val="14"/>
        <rFont val="Arial"/>
        <family val="2"/>
      </rPr>
      <t>2</t>
    </r>
    <r>
      <rPr>
        <sz val="14"/>
        <rFont val="Arial"/>
        <family val="2"/>
      </rPr>
      <t xml:space="preserve"> Scrubbers and Absorbers &amp; Services. Includes; CO</t>
    </r>
    <r>
      <rPr>
        <vertAlign val="subscript"/>
        <sz val="14"/>
        <rFont val="Arial"/>
        <family val="2"/>
      </rPr>
      <t>2</t>
    </r>
    <r>
      <rPr>
        <sz val="14"/>
        <rFont val="Arial"/>
        <family val="2"/>
      </rPr>
      <t xml:space="preserve"> scrubbers, TSMA units, drain tanks, stowage tanks, starters &amp; demineralisers. Excludes, CO</t>
    </r>
    <r>
      <rPr>
        <vertAlign val="subscript"/>
        <sz val="14"/>
        <rFont val="Arial"/>
        <family val="2"/>
      </rPr>
      <t>2</t>
    </r>
    <r>
      <rPr>
        <sz val="14"/>
        <rFont val="Arial"/>
        <family val="2"/>
      </rPr>
      <t xml:space="preserve"> canisters &amp; absorbers.  </t>
    </r>
  </si>
  <si>
    <t>4. Chilled Water System. Includes ATUs, associated precipitators, trunking, insulation &amp; starters. Also includes chilled water system pumps, motors, pipes, valves, starters &amp; instrumentation. Air conditioning plant, combined units, compressor motor, evaporators, condensers, Freon bottles, starters &amp; instrumentation. MOSUB compression compartment ventilation ATU.</t>
  </si>
  <si>
    <t>5. Atmosphere Analysing System. Includes gas detection equipment, console &amp; piping. Excludes airborne particle monitors.</t>
  </si>
  <si>
    <t>6. Electrolyser System. Including nitrogen bottles, rectifiers, control cubicles, starters, header &amp; mixing tanks. Excludes nitrogen in bottles.</t>
  </si>
  <si>
    <t>7. Oxygen System. Includes oxygen candles &amp; lockers for air purification. Excludes oxygen candles, etc for escape purposes.</t>
  </si>
  <si>
    <t>8. Mechanical Instrumentation for Chilled water Systems.</t>
  </si>
  <si>
    <t>1.1.5.5</t>
  </si>
  <si>
    <t>Water Systems</t>
  </si>
  <si>
    <t>2. Auxiliary SW System. Includes SW side of ships Fresh Water (FW) system and reactor FW cooling system, SW/FW Heat exchangers, SW Pumps, motors, starters, hull valves, flexible connections, SW venting systems &amp; instrumentation.</t>
  </si>
  <si>
    <t>3. Mechanical instrumentation for SW Systems.</t>
  </si>
  <si>
    <t>4. Trim, Bilge &amp; Ballast System. System less pumps, motors &amp; starters. Includes trim &amp; ballast main line &amp; secondary piping, valves &amp; strainers. Also control and indicating equipment, etc, and rescue ballast transfer system. Pumps, Includes trim, ballast, HP &amp; LP bilge pumps, together with motors &amp; starters. Sounding Tubes. Excludes priming system, if central (see 1.1.5.5.8).</t>
  </si>
  <si>
    <t>5. Mechanical instrumentation for other water &amp; miscellaneous systems.</t>
  </si>
  <si>
    <t>6. Trim, bilge and ballast tank capacity gauges.</t>
  </si>
  <si>
    <t>7. Trim, bilge and ballast sounding tubes.</t>
  </si>
  <si>
    <t>8. Central priming system.</t>
  </si>
  <si>
    <t>9. Depth Gauges and inclinometers.</t>
  </si>
  <si>
    <t>10. Compartment flooding system. Excludes escape tower flooding system.</t>
  </si>
  <si>
    <t>11. Sanitary System. Includes sewage &amp; slop drain system. Excludes scuppers.</t>
  </si>
  <si>
    <t>12. Hot and Cold FW system, periscope wash system, electric water heaters, chilled drinking water coolers, soft drinks dispenser. Excludes Jackson boilers.</t>
  </si>
  <si>
    <t>13. Battery distilled water system.</t>
  </si>
  <si>
    <t>14. Drains collecting system. Includes scuppers, drains &amp; fittings.</t>
  </si>
  <si>
    <t>15. Battery cooling system (water). Excludes heat exchangers.</t>
  </si>
  <si>
    <t>16. Ships FW cooling system. Includes FW pumps, motors &amp; starters, piping, valves, fittings &amp; associated control &amp; instrumentation. Excludes Heat Exchangers.</t>
  </si>
  <si>
    <t>17. Domestic Plumbing Fittings. Includes showers, grab rails, curtains, wash basins, WCs, roll holders etc. Excludes sinks in other compartments.</t>
  </si>
  <si>
    <t xml:space="preserve">18. Distilling system (steam &amp; electrical system). </t>
  </si>
  <si>
    <t xml:space="preserve">Steam Plant Includes; evaporator with SW supply system, LP SW pumps, distiller, combined FW &amp; air extraction pumps with motor, brine extraction pump with motor, pump starters, piping, valves &amp; fittings. </t>
  </si>
  <si>
    <r>
      <t>Or</t>
    </r>
    <r>
      <rPr>
        <sz val="14"/>
        <rFont val="Arial"/>
        <family val="2"/>
      </rPr>
      <t xml:space="preserve"> Reverse Osmosis plant. </t>
    </r>
  </si>
  <si>
    <t>Electrical distillation plant Includes; evaporator, compressor, heat exchanger, vent condenser, aquair pump, motor and starter, compressor starter, control &amp; indicating equipment, piping, fittings &amp; valves.</t>
  </si>
  <si>
    <t>1.1.5.6</t>
  </si>
  <si>
    <t>Air Systems</t>
  </si>
  <si>
    <t xml:space="preserve">1. HP Air System. Includes HP compressors, starters, separators, piping, valves etc. HP air bottles &amp; pressure gauges. Excludes Aft hydroplane emergency air system, torpedo air system, bottles for reactor air system, bottles for Built In Breathing System (BIBS), nitrogen bottles (if separate nitrogen system).  </t>
  </si>
  <si>
    <t>2. HP Blow, includes air bottles if separate.</t>
  </si>
  <si>
    <t>3. Auxiliary vent and blow system (Service Air system). Includes control air requirements, valves, piping etc.</t>
  </si>
  <si>
    <t>4. LP Blow System. Includes internal trunking (other than for ventilation), external piping, valves, starters and the ventilation exhaust mast.</t>
  </si>
  <si>
    <t>5. Built In Breathing System (BIBS), Divers Connections, Hood Inflation System. Includes valves, piping &amp; fittings. Excludes breathing equipment.</t>
  </si>
  <si>
    <t>6. Emergency Breathing System.</t>
  </si>
  <si>
    <t>7. External salvage and compartment test.</t>
  </si>
  <si>
    <t>8. Search periscope wash system.</t>
  </si>
  <si>
    <t>9. Raft air system.</t>
  </si>
  <si>
    <t>10. Mechanical instrumentation of air systems.</t>
  </si>
  <si>
    <t>1.1.5.7</t>
  </si>
  <si>
    <t>Steam Systems</t>
  </si>
  <si>
    <t>1. Auxiliary steam systems. Includes piping, reducing valves, shut off valves in steam lines to evaporator, air ejectors and gland sealing.</t>
  </si>
  <si>
    <t>2. Main gland steam system.</t>
  </si>
  <si>
    <t>3. Auxiliary gland steam system, if separate system.</t>
  </si>
  <si>
    <t>4. Steam drain system. Excludes steam drench system.</t>
  </si>
  <si>
    <t>5. Nitrogen System. Includes nitrogen bottles. Excludes missile nitrogen system.</t>
  </si>
  <si>
    <t>6. LP Air system.</t>
  </si>
  <si>
    <t xml:space="preserve">7. MP Air system. Includes MOSUB compression compartment air control system. </t>
  </si>
  <si>
    <t>1.1.5.8</t>
  </si>
  <si>
    <t>Hydraulic Systems</t>
  </si>
  <si>
    <t>1. Main hydraulic system. Includes pump, motor, pipes, valves, fittings and instrumentation integral with the system. Excludes steering and hydroplane hydraulics, nitrogen bottles, torpedo hydraulic systems, power plant, hydraulic oil filling and transfer system, missile section hydraulics, hydraulic control for propulsion systems.</t>
  </si>
  <si>
    <t xml:space="preserve">2. External hydraulic system. Includes pump, motor, pipes, valves, fittings and instrumentation integral with the system. Excludes steering and hydroplane hydraulics, nitrogen bottles, torpedo hydraulic systems, power plant and buoyant wire control system. </t>
  </si>
  <si>
    <t>3. Steering and Hydroplane control systems. Includes steering and diving control hydraulic systems, ram servo units, auto pilot (unless in ships console), order transmission box and hydraulic transmission service unit, aft hydroplane emergency HP air system. Excludes power plants and air bottles.</t>
  </si>
  <si>
    <t>4. Steering and Hydroplane power plant.</t>
  </si>
  <si>
    <t>5. Secondary propeller control system.</t>
  </si>
  <si>
    <t>6. Buoyant wire control system.</t>
  </si>
  <si>
    <t>7. Main hydraulic power plant.</t>
  </si>
  <si>
    <t>8. External hydraulic power plant.</t>
  </si>
  <si>
    <t>9. Hydraulic oil filling and transfer system. Includes reserve hydraulic tanks, if loose tanks.</t>
  </si>
  <si>
    <t>10. Mechanical instrumentation for hydraulic systems.</t>
  </si>
  <si>
    <t>1.1.5.9</t>
  </si>
  <si>
    <t>Steering &amp; Hydroplane Equipment</t>
  </si>
  <si>
    <t>1. Steering and diving console. Includes steering and diving control panels, emergency steering controls, automatic steering &amp; depth control.</t>
  </si>
  <si>
    <t>2. Steering and diving equipment. Rudder equipment such as; stock, bearings and guide cylinder, also crossheads, yokes, rams, hunting gear and lubrication arrangements. Forward hydroplane extension/retraction and tilting equipments such as; Guide rails &amp; all sliding mechanisms mounted thereon, the tilting system and interlocking, indication and lubricating systems. Aft hydroplane equipment such as; stock, bearings and guide cylinders, also crossheads, yokes, rams, hunting gear and lubrication arrangements.</t>
  </si>
  <si>
    <t>1.1.5.10</t>
  </si>
  <si>
    <t>Garbage Disposal</t>
  </si>
  <si>
    <t>1. Garbage ejector &amp; disposal arrangement. Includes ejector tubes, upper &amp; lower branch castings, breech and muzzle doors and mechanisms, interlock assemblies, valve assemblies and control rods. Excludes PH casting, can crusher, garbage collecting cans.</t>
  </si>
  <si>
    <t>1.1.5.11</t>
  </si>
  <si>
    <t>1.1.6</t>
  </si>
  <si>
    <t>Outfit and Furnishing</t>
  </si>
  <si>
    <t>General Fittings and Furnishings that complement the boat technical and domestic services. Includes, for example:</t>
  </si>
  <si>
    <t>1. Integration, Assembly, Test &amp; Checkout.</t>
  </si>
  <si>
    <t>2. Escape Equipment.</t>
  </si>
  <si>
    <t>3. Other Equipment.</t>
  </si>
  <si>
    <t>4. Hull Fittings.</t>
  </si>
  <si>
    <t>5. Outfit &amp; Furnishing Arrangements.</t>
  </si>
  <si>
    <t>6. Compartment Equipments.</t>
  </si>
  <si>
    <t>7. Compartment Furnishings.</t>
  </si>
  <si>
    <t>8. General Storeroom Stowage’s.</t>
  </si>
  <si>
    <t>9. Hull Insulation.</t>
  </si>
  <si>
    <t>10. General Finishes.</t>
  </si>
  <si>
    <t>11. Water Systems (Fire Protection).</t>
  </si>
  <si>
    <t>12. Other</t>
  </si>
  <si>
    <t>1.1.6.1</t>
  </si>
  <si>
    <t>Outfit &amp; Furnishings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</si>
  <si>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Outfit and Furnishings parts and subsystems (hardware/software) elements. </t>
  </si>
  <si>
    <t>1.1.6.2</t>
  </si>
  <si>
    <t>Escape Equipment</t>
  </si>
  <si>
    <t>1. Indicating buoys and operating gear. Includes cages, seats, chocks &amp; drum. Excludes covers.</t>
  </si>
  <si>
    <t>2. Escape tower flooding system. Includes valves, piping &amp; nylon trunk. Excludes compartment flooding system.</t>
  </si>
  <si>
    <t>3. Other escape equipment. Includes stowages, immersion suits (SEIE), emergency fresh water &amp; provisions, breathing units, EBS masks and hoses.</t>
  </si>
  <si>
    <t>4. SBS stowages etc. Includes permanently carried items, such as stowages and box covers. Excludes operational equipment.</t>
  </si>
  <si>
    <t>1.1.6.3</t>
  </si>
  <si>
    <t>Other Equipment</t>
  </si>
  <si>
    <t>2. Fire fighting systems. Includes magazine spray system, machinery spray system, machinery foam system &amp; machinery steam drench system.</t>
  </si>
  <si>
    <t>3. BTM (Halon) firefighting system.</t>
  </si>
  <si>
    <t>5. Lifting and load handling equipment. Includes davits, portable hoisting equipment, stores lifts etc, winches, pumps, piping, switches, safety devices, nets, lines and rigging, coolant pump handling gear, reactor head handling gear and battery transportation arrangements. Excludes lifting eyeplates and pads, weapon handling gear.</t>
  </si>
  <si>
    <t>1.1.6.4</t>
  </si>
  <si>
    <t>Hull Fittings</t>
  </si>
  <si>
    <t>1. Navigation Light Fittings. Includes special masts, retraction mechanisms and cut off screens. Excludes electrical fittings.</t>
  </si>
  <si>
    <t>2. Staffs and Guard Rails. Includes internal &amp; external guard rails, stanchions, guide rails, mesh covers to sea vents, safety tracks, jack and ensign staffs.</t>
  </si>
  <si>
    <t>3. Ladders. Includes ladders, rungs, companion ways (inside &amp; outside the hull) including connections, accommodation ladder and gang plank. Excludes ladders and gratings in machinery spaces when drawn with gratings.</t>
  </si>
  <si>
    <t>4. Miscellaneous Fittings. Includes ships nameplates, tally places, draught marks, sea bonnets and ships crests.</t>
  </si>
  <si>
    <t>1.1.6.5</t>
  </si>
  <si>
    <t>Outfit &amp; Furnishing Arrangements</t>
  </si>
  <si>
    <t>1. Outfit &amp; Furnishing Arrangements.</t>
  </si>
  <si>
    <t>1.1.6.6</t>
  </si>
  <si>
    <t>Compartment Equipments</t>
  </si>
  <si>
    <t>1. Equipment in utility spaces. Includes equipments, fittings, stowages etc in laundry &amp; garbage disposal spaces, including shelves and tables; electrical &amp; mechanical machinery including washing machines, driers and bending roller; garbage collecting cans throughout ship. Excludes garbage ejector and system.</t>
  </si>
  <si>
    <t>2. Equipment in workshops and work spaces. Includes work benches, shelves &amp; vices; electrical &amp; mechanical machinery including lathes, drills &amp; welding equipment, electrical test equipment.</t>
  </si>
  <si>
    <t>3. Equipment in food preparation spaces. Includes associated control and indicating equipment and food preparation equipment, benches, racks, etc in galley and ward room pantry. Working tops and sinks, shelves, cupboards, stainless steel and aluminium facings etc. Ranges, ovens, hot plates, hot cupboards, grills, friers etc. Excludes drinks dispenser.</t>
  </si>
  <si>
    <t>1.1.6.7</t>
  </si>
  <si>
    <t>Compartment Furnishing</t>
  </si>
  <si>
    <t>1. Kit lockers and wardrobes in living spaces.</t>
  </si>
  <si>
    <t>2. Furnishings in living spaces. Includes furnishings, stowages, lockers etc in cabins, bunk spaces, messes, wardrooms etc. Also includes beds, bunks, mattresses etc; chairs, tables, kit lockers, wardrobes, &amp; furnishings; televisions &amp; other media players.</t>
  </si>
  <si>
    <t>3. Furnishings in offices. Includes desks, tables, chairs, shelves, bookcases, stowage etc in control, electronics, radar &amp; sonar rooms etc; stationery in ships office.</t>
  </si>
  <si>
    <t>4. Furnishings in medical spaces. Includes furniture, stowages, lockers and fittings in health physics laboratory. Includes cabinets, glass and bottle racks, lockers etc; health physics testing and monitoring equipment; electrical equipment, lead castles and counter scales, First aid Boxes. Excludes equipment in health physics clothing store and instrumentation shielding in health physics laboratory.</t>
  </si>
  <si>
    <t>1.1.6.8</t>
  </si>
  <si>
    <t>General Storeroom Stowage's</t>
  </si>
  <si>
    <t>1. Storerooms and Stowages. Includes provision stores and health physics stores including woodwork and metal work stowages, locking arrangements, shelving, batterns, racks bins etc. Also includes freon cylinder stowage arrangements. Excludes spare gear stowages, cold and cool room woodwork.</t>
  </si>
  <si>
    <t>2. Spare Gear Lockers. Includes spare gear lockers throughout the ship.</t>
  </si>
  <si>
    <t>3. General Equipment. Includes miscellaneous items and stowages in spaces not specifically covered by other groups such as; passageways, bathrooms, reactor services compartments, auxiliary machinery spaces, casings etc). Also includes Gemini craft, keyboards, notice boards, state boards, honours lists, ship’s bell, trolley for welding machines and stowages for diving gear, signalling lamps, portable davits, shore supply cables, accommodation ladder etc.</t>
  </si>
  <si>
    <t>4. Battery Woodwork. Includes temporary steam pipes to shore for steaming out battery tanks prior to lining with rubber; woodwork, rubber linings and hinged platforms.</t>
  </si>
  <si>
    <t>5. Stowage of “on board” spare gear.</t>
  </si>
  <si>
    <t>1.1.6.9</t>
  </si>
  <si>
    <t>Hull Insulation</t>
  </si>
  <si>
    <t>1. Acoustic Insulation. Includes acoustic insulation throughout the ship, including fastenings and acoustic false ceilings. Excludes false ceilings used for decorative purposes only.</t>
  </si>
  <si>
    <t>2. Thermal Insulation. Includes cold and cool room insulation and woodwork, including linings as well as thermal insulation used throughout the ship including fastening and current filling.</t>
  </si>
  <si>
    <t>3. Internal Vibration Damping Treatment. For internal seats, decks, bulkheads, tanks etc.</t>
  </si>
  <si>
    <t>4. External Signature Reduction Treatment. Includes damping, de-coupling and anechoic treatment to external structure and control surfaces. Excludes internal damping, internal acoustic insulation and damping to seats.</t>
  </si>
  <si>
    <t>5. Use of portable shelters. Includes erection, dismantling supplies and services, opening and transporting.</t>
  </si>
  <si>
    <t>1.1.6.10</t>
  </si>
  <si>
    <t>General Finishes</t>
  </si>
  <si>
    <t>1. Paint and Filling. Includes interior, exterior &amp; anti-fouling paint and associated cement filling, hull fairing cloth &amp; adhesive etc. Excludes cement filling for thermal insulation.</t>
  </si>
  <si>
    <t>2. All painting time.</t>
  </si>
  <si>
    <t>3. Deck coverings. Includes linoleum, vinyl, composition flooring, ceramic tiling, together with associated underlays, bonding fastenings etc, and portable mats and anti-slip treads. Excludes false floors.</t>
  </si>
  <si>
    <t>4. False ceilings (for decorative purposes only). Excludes false ceilings for acoustic insulation.</t>
  </si>
  <si>
    <t>1.1.6.11</t>
  </si>
  <si>
    <t>Water Systems (Fire Protection)</t>
  </si>
  <si>
    <t xml:space="preserve">1. Magazine Spray system. </t>
  </si>
  <si>
    <t>1.1.6.12</t>
  </si>
  <si>
    <t>1.1.7</t>
  </si>
  <si>
    <t>Armament &amp; Pyrotechnics</t>
  </si>
  <si>
    <t>Weapon Load, Tonnes</t>
  </si>
  <si>
    <t xml:space="preserve">1. Integration, Assembly, Test &amp; Checkout.  </t>
  </si>
  <si>
    <t>SLBM / LAM : Launch Mass, Kg</t>
  </si>
  <si>
    <t>2. Torpedo Launching Devices.</t>
  </si>
  <si>
    <t>SLBM / LAM : No. Launch Tubes</t>
  </si>
  <si>
    <t>3. Torpedo Handling.</t>
  </si>
  <si>
    <t>Sonars: Bow Active / Passive</t>
  </si>
  <si>
    <t>4. Torpedo Stowage’s.</t>
  </si>
  <si>
    <t>Sonars: Flank Array Passive</t>
  </si>
  <si>
    <t>5. Strategic Weapons Support Systems.</t>
  </si>
  <si>
    <t>Sonars: Towed Array Passive</t>
  </si>
  <si>
    <t>6. Weapons Support Spares.</t>
  </si>
  <si>
    <t>Torpedo: Calibre, mm</t>
  </si>
  <si>
    <t>7. Weapons Support Miscellaneous Electrical Distribution Systems.</t>
  </si>
  <si>
    <t>Max Sustained Power, SHP</t>
  </si>
  <si>
    <t>8. Weapons Support Miscellaneous Ship Systems.</t>
  </si>
  <si>
    <t>Propulsive Power, SHP</t>
  </si>
  <si>
    <t>9. Pyrotechnics.</t>
  </si>
  <si>
    <t>10.Other</t>
  </si>
  <si>
    <t>1.1.7.1</t>
  </si>
  <si>
    <t>Armament &amp; Pyrotechnics Integration, Assembly, Test, and Checkout</t>
  </si>
  <si>
    <t>This element includes all effort of technical and functional activities associated with the design, development, and production of mating surfaces, structures, equipment, parts, materials, and software required to assemble and test the Armament parts and subsystems (hardware/software) elements.</t>
  </si>
  <si>
    <t>1.1.7.2</t>
  </si>
  <si>
    <t>Torpedo Launching Devices</t>
  </si>
  <si>
    <t xml:space="preserve">1. Torpedo Tubes. Includes the complete tubes from rear doors to the bow caps except for the castings through the dome ends. Also includes inboard lengths (with rear doors), castings in WT bulkheads, shipbuilders lengths, outboard lengths (with flap/slide valves), bow caps, internal guides, liners and seating, associated operating gear &amp; interlocks, latch trippers, top stops etc. Excludes dome castings &amp; hydraulic system.  </t>
  </si>
  <si>
    <t>2. Bow shutters, operating gear and intermediate guides. Includes bow shutters &amp; mechanical operating gear; bow caps &amp; mechanical operating gear, torpedo tube liners and guides; flap valves, slide valves &amp; mechanical operating gear. Also includes interlocks, top stop &amp; spring catch and latch tripper. Excludes slave control valves.</t>
  </si>
  <si>
    <t>3. Torpedo control and indicating panel. Includes air firing panels, fire control panels &amp; Officer of the quarters panel, interface panels; discharge recorders; operators console etc.</t>
  </si>
  <si>
    <t>4. Water and Air ejector arrangements. Includes water ram cylinder; air ram cylinder; includes air/water ram piston rod; air turbine pumps. Also includes membranes. Excludes castings in dome bulkhead &amp; inlet ducts.</t>
  </si>
  <si>
    <t>5. Flood &amp; Drain system. Includes valves and piping from drain, flood, hot run, vent and blow systems.</t>
  </si>
  <si>
    <t>6. Torpedo Hydraulic System. Includes launching and handling systems. Also includes rear door slave control valves, piping and connections from hydraulic main. Excludes operating gear and weapon handling hydraulic system.</t>
  </si>
  <si>
    <t>7. Torpedo Air Systems. Includes air bottles (reservoirs); valves, piping and connections for air system to launching and handling devices.</t>
  </si>
  <si>
    <t>8. NQ1 castings for torpedo tube fabrication.</t>
  </si>
  <si>
    <t>9. Fluidic control of water ram discharge system.</t>
  </si>
  <si>
    <t>10. Arrangements in torpedo compartment.</t>
  </si>
  <si>
    <t>1.1.7.3</t>
  </si>
  <si>
    <t>Torpedo Handling</t>
  </si>
  <si>
    <t>1. Torpedo Handling Gear. Includes embarking equipment, weapon dispenser transporting and traversing, loading arrangements, Excludes trolleys &amp; cradles, connected air systems and weapon securing bands.</t>
  </si>
  <si>
    <t>2. Setting to work of the tactical weapon system.</t>
  </si>
  <si>
    <t>1.1.7.4</t>
  </si>
  <si>
    <t>Torpedo Stowage's</t>
  </si>
  <si>
    <t>1. Torpedo stowages. Includes weapon support beams; supports for transporter paths; weapon and dispenser stowage arrangements. Also includes cradles and trolleys, dispenser trolleys, securing bands, and ‘j’ straps (except those attached to lift) equipment stowages; racks, bins, shelves, battens, ready use lockers and stowages for trolleys and bands.</t>
  </si>
  <si>
    <t>1.1.7.5</t>
  </si>
  <si>
    <t>Strategic Weapons Support Systems</t>
  </si>
  <si>
    <t>1. Missile Tubes. Includes muzzle hatches, PH casting and all fittings. Excludes casing hatches.</t>
  </si>
  <si>
    <t>2. Missile Tube miscellaneous fittings. Including gas generating cart installation.</t>
  </si>
  <si>
    <t>3. Hydro Test – Missile tube dome.</t>
  </si>
  <si>
    <t>4. Missile Hydraulic System.</t>
  </si>
  <si>
    <t>5. Missile Gas System.</t>
  </si>
  <si>
    <t>6. Missile heating and cooling system.</t>
  </si>
  <si>
    <t>7. Missile tube de-humidification and drying system.</t>
  </si>
  <si>
    <t>8. UK MoD procurement of US Material. Normally excluded from contract, only include here if part of this qualifying defence contract.</t>
  </si>
  <si>
    <t>9. Missile control centre/ navigation centre equipment cooling/ventilation system. Excludes chilled water.</t>
  </si>
  <si>
    <t>10. Receipt and Inspection of ELI’s (including repair and rectification of defective US material). Normally excluded from contract, only include here if part of this qualifying defence contract.</t>
  </si>
  <si>
    <t>11. AMS2 General Arrangements.</t>
  </si>
  <si>
    <t>12. Launcher Sub-System. Includes launch tubes, vertical support group, eject group, umbilical covers and launcher equipment.</t>
  </si>
  <si>
    <t>13. Fire Control sub-system.</t>
  </si>
  <si>
    <t>14. Navigation sub system.</t>
  </si>
  <si>
    <t>15. Missile test and readiness equipment</t>
  </si>
  <si>
    <t>16. Guidance sub-system.</t>
  </si>
  <si>
    <t>17. Data recording sub-system.</t>
  </si>
  <si>
    <t>1.1.7.6</t>
  </si>
  <si>
    <t>Weapons Support Spares</t>
  </si>
  <si>
    <t>1. Security of personnel.</t>
  </si>
  <si>
    <t>2. Crew accommodation.</t>
  </si>
  <si>
    <t>3. SITP Support. Includes manpower &amp; materials. Including transportation and storage of AIMS etc.</t>
  </si>
  <si>
    <t>4. Installation of additional equipments. Includes manpower and materials including storage &amp; handling of US SWS ship installed equipment and YSE.</t>
  </si>
  <si>
    <t>5. Office Space for in excess of 140 personnel, office furnishings &amp; equipments. Operating costs, rates, service charges, computer charges, maintenance etc. Telephone charges including installation, rental &amp; calls.</t>
  </si>
  <si>
    <t>6. Jigs &amp; Fixtures &amp; test equipment. In support of testing includes manpower, sub-contracts and materials.</t>
  </si>
  <si>
    <t>7. Maintenance of systems. Includes manpower, sub-contracts and materials, calibration etc.</t>
  </si>
  <si>
    <t>8. Documentation.</t>
  </si>
  <si>
    <t>9. Modifications to systems.</t>
  </si>
  <si>
    <t>Note items 1.1.7.6.1 to 1.1.7.6.9 are normally excluded from main contract, only include here if they form part of this qualifying defence contract.</t>
  </si>
  <si>
    <t>1.1.7.7</t>
  </si>
  <si>
    <t>Weapons Support Misc Electrical Distribution Systems</t>
  </si>
  <si>
    <t>1. Missile 440v - 60Hz distribution.</t>
  </si>
  <si>
    <t>2. Missile 115v - 60Hz distribution.</t>
  </si>
  <si>
    <t>3. Missile 115v - 400Hz distribution. Includes motor generators and controls.</t>
  </si>
  <si>
    <t>4. Missile 28v DC distribution.</t>
  </si>
  <si>
    <t>1.1.7.8</t>
  </si>
  <si>
    <t>Weapons Support Misc Ship Systems</t>
  </si>
  <si>
    <t>1. Hovering System.</t>
  </si>
  <si>
    <t>2. Missile Compensating System.</t>
  </si>
  <si>
    <t>3. Environmental Protection.</t>
  </si>
  <si>
    <t>4. Insulation of SWSS pipings.</t>
  </si>
  <si>
    <t>5. Gauge boards and gauge lists.</t>
  </si>
  <si>
    <t>6. Missile chilled water system.</t>
  </si>
  <si>
    <t>1.1.7.9</t>
  </si>
  <si>
    <t>Pyrotechnics</t>
  </si>
  <si>
    <t>1. Signal Ejector. Includes signal ejectors and systems connected thereto; pyrotechnic stowages, lockers for small arms, line thrower etc.</t>
  </si>
  <si>
    <t>2. Castings for Signal Ejector. Includes electrical control.</t>
  </si>
  <si>
    <t>1.1.7.10</t>
  </si>
  <si>
    <t>1.1.8</t>
  </si>
  <si>
    <t>Fixed Ballast</t>
  </si>
  <si>
    <t>2. Fixed Ballast.</t>
  </si>
  <si>
    <t>3. Special Requirements.</t>
  </si>
  <si>
    <t>4. Shore Testing.</t>
  </si>
  <si>
    <t>5. Sundries.</t>
  </si>
  <si>
    <t>6. Other</t>
  </si>
  <si>
    <t>1.1.8.1</t>
  </si>
  <si>
    <t>Fixed Ballast Integration, Assembly, Test, and Checkout</t>
  </si>
  <si>
    <t>This element includes all effort of technical and functional activities associated with the design, development, and production of mating surfaces, structures, equipment, parts, materials, and software required to assemble and test the Fixed Ballast parts and subsystems (hardware/software) elements.</t>
  </si>
  <si>
    <t>1.1.8.2</t>
  </si>
  <si>
    <t>1. Unprotected Lead Ballast. Includes fastenings.</t>
  </si>
  <si>
    <t>2. PVC coated Lead Ballast. Includes fastenings.</t>
  </si>
  <si>
    <t>3. Other Fixed Ballast. Includes fastenings.</t>
  </si>
  <si>
    <t>1.1.8.3</t>
  </si>
  <si>
    <t>Special Requirements</t>
  </si>
  <si>
    <t>1. Contractors’ Sea trials – Berthing at Devonport.</t>
  </si>
  <si>
    <t>2. Costs associated with the attendance of Reps. Any work performed by sub contractors’ reps on these equipments, during the period from delivery of equipment (to contractors) until acceptance of the vessel, for the purpose of maintaining the guarantee. Normally excluded from main contract.</t>
  </si>
  <si>
    <t>1.1.8.4</t>
  </si>
  <si>
    <t>Shore Testing</t>
  </si>
  <si>
    <t>1. Fitment of special equipment etc. This item is normally excluded from main contract.</t>
  </si>
  <si>
    <t>2. Testing of propulsion plant – additional tasks. This item is normally excluded from contract.</t>
  </si>
  <si>
    <t>3. Prototype testing of equipment.</t>
  </si>
  <si>
    <t>4. Type Testing of equipment at contractor’s works. This item is normally excluded from main contract.</t>
  </si>
  <si>
    <t>5. NV tests at Barrow. This item is normally excluded from main contract.</t>
  </si>
  <si>
    <t>6. Turbine Testing. Erection and commissioning of Turbine, SMITE. This item is normally excluded from main contract.</t>
  </si>
  <si>
    <t>7. Production testing of equipment.</t>
  </si>
  <si>
    <t>8. Shop testing at contractor’s works. Includes pipe testing in PPS.</t>
  </si>
  <si>
    <t>9. Type testing of equipment at sub-contractor’s works. This item is normally excluded from main contract.</t>
  </si>
  <si>
    <t>10. Shop testing other than activities covered in sub items a to g (above) at sub-contractor’s works. Normally excluded from main contract.</t>
  </si>
  <si>
    <t>11. Trials of Turbine SMITE. Normally excluded from main contract.</t>
  </si>
  <si>
    <t>12. Turbine dismantling and preparation for shipping. Normally excluded from main contract.</t>
  </si>
  <si>
    <t>1.1.8.5</t>
  </si>
  <si>
    <t>Sundries</t>
  </si>
  <si>
    <t>1. Computer Costs.</t>
  </si>
  <si>
    <t>2. Re-work created by defective ASI’s. Normally excluded from main contract.</t>
  </si>
  <si>
    <t>3. Ministry owned lifting gear. Normally excluded from main contract.</t>
  </si>
  <si>
    <t>4. Costs associated with copper nickel chrome castings. Normally excluded from main contract.</t>
  </si>
  <si>
    <t>1.1.8.6</t>
  </si>
  <si>
    <t>1.1.9</t>
  </si>
  <si>
    <t>Departmental &amp; General Costs</t>
  </si>
  <si>
    <t>1.1.9.1</t>
  </si>
  <si>
    <t>Sundry Costs</t>
  </si>
  <si>
    <t>1. Radiography of Castings.</t>
  </si>
  <si>
    <t>2. Welding Training. Steel work &amp; Pipe work.</t>
  </si>
  <si>
    <t xml:space="preserve">3. Brazer Training. </t>
  </si>
  <si>
    <t>4. Carriage on structural steel.</t>
  </si>
  <si>
    <t>5. Steelwork holding number.</t>
  </si>
  <si>
    <t xml:space="preserve">6. Works guards, watchmen &amp; firemen. </t>
  </si>
  <si>
    <t xml:space="preserve">7. Crane Drivers. </t>
  </si>
  <si>
    <t>8. Temporary protection of equipment. Includes blanking off pipes for launch.</t>
  </si>
  <si>
    <t>9. Other sundry labour. Includes iron shifters, attending air lines, painting identification marks, painting mounts for various systems/equipment, including attendance for temporary gas supplies.</t>
  </si>
  <si>
    <t>10. Naval command HQ at Barrow. To include vehicle maintenance etc.</t>
  </si>
  <si>
    <t>11. Tools and accessories that cannot be attributed to a specific product or activity.</t>
  </si>
  <si>
    <t>12. Cleaning of Boat. Includes erection of clean areas.</t>
  </si>
  <si>
    <t>13. Cleaning of berth or in shops associated with Boat.</t>
  </si>
  <si>
    <t>1.1.9.2</t>
  </si>
  <si>
    <t>Disbursements</t>
  </si>
  <si>
    <t>1. Official Expenses. Includes expenses incurred by BAE Systems Barrow personnel and other personnel, including suppliers representatives. Excludes costs that can be associated with testing individual equipments.</t>
  </si>
  <si>
    <t>2. Fares. Includes airline and ship fares; train fares and motor mileage allowance. Excludes costs that can be associated with testing individual equipments.</t>
  </si>
  <si>
    <t>3. Lodging &amp; Subsistence allowances. Excludes costs that can be associated with testing individual equipments.</t>
  </si>
  <si>
    <t>4. Movement and storage of equipment. Includes packaging, carriage, haulage and freight charges; docks and custom fees; receipt and storage of equipment.</t>
  </si>
  <si>
    <t>5. All costs associated with additional storage facilities for SSBM systems e.g. Brady’s store.</t>
  </si>
  <si>
    <t>6. Hire of plant.</t>
  </si>
  <si>
    <t>7. Security arrangements. Excludes salary for works guards.</t>
  </si>
  <si>
    <t>8. Sundry expenses, fees etc. Includes Telephone, postage, photographs, stationery and general printing. Sundry fees; royalties, insurances, computer tabulations. Excludes any costs that can be booked directly to defined product or activity.</t>
  </si>
  <si>
    <t>1.1.9.3</t>
  </si>
  <si>
    <t>Launching &amp; Docking</t>
  </si>
  <si>
    <t xml:space="preserve">1. Costs in connection with commissioning ceremony and keel laying ceremony. </t>
  </si>
  <si>
    <t>2. All dredging. Normally an exclusion to contract.</t>
  </si>
  <si>
    <t>3. Preparation. Includes materials &amp; labour. Excludes blanking off pipes for launch.</t>
  </si>
  <si>
    <t>4. Expenses in connection with launching ceremony. Includes materials &amp; labour. Normally excluded from main contract.</t>
  </si>
  <si>
    <t>5. Movements prior to dunking. Includes materials and labour.</t>
  </si>
  <si>
    <t>6. Docking. Includes materials and labour.</t>
  </si>
  <si>
    <t>7. Dry docking on floating dock. Includes materials and labour.</t>
  </si>
  <si>
    <t>8. Dock and Harbour dues. Normally excluded from main contract.</t>
  </si>
  <si>
    <t>9. Pilotage.</t>
  </si>
  <si>
    <t>10. Towage.</t>
  </si>
  <si>
    <t>11. Moving Ship. Includes material and labour.</t>
  </si>
  <si>
    <t>1.1.9.4</t>
  </si>
  <si>
    <t>Trials &amp; Special Services</t>
  </si>
  <si>
    <t xml:space="preserve">1. Work arising from sea trails. Normally excluded from main contract. </t>
  </si>
  <si>
    <t xml:space="preserve">2. Final acceptance trials. Excludes ships crests. Normally excluded from main contract. </t>
  </si>
  <si>
    <t>1.1.9.5</t>
  </si>
  <si>
    <t>1.1.10</t>
  </si>
  <si>
    <t>Whole Boat System Software</t>
  </si>
  <si>
    <t>All Ship / Boat System software not associated with a specific Level 3 or Level 4 element.</t>
  </si>
  <si>
    <t>Other</t>
  </si>
  <si>
    <t>1.1.11</t>
  </si>
  <si>
    <t>Whole Boat Integration, Assembly, Test, and Checkout</t>
  </si>
  <si>
    <t>All efforts as described at the bottom of this document to provide the integration, assembly, test, and checkout of all Level 3 elements to form the Boat as a whole.</t>
  </si>
  <si>
    <t>1.2</t>
  </si>
  <si>
    <t>System Engineering</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</si>
  <si>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</si>
  <si>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</si>
  <si>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</si>
  <si>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</si>
  <si>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</si>
  <si>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</si>
  <si>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</si>
  <si>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7. Drawing Offices. This category should only be used when specific systems and equipment cannot be identified, i.e. supervision, weight calculations etc.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</si>
  <si>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</si>
  <si>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</si>
  <si>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</si>
  <si>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</si>
  <si>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</si>
  <si>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</si>
  <si>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</si>
  <si>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15. For SM this category specifically relates to Quality Control, including BAE Systems (Barrow) Testing and Inspection Costs (on site and at sub contractor’s works). Includes all material costs including sub-contractor’s labour, computer services, fares and expenses, and central labour costs such as management, procedures, audits, records, etc. and calibration.</t>
  </si>
  <si>
    <t xml:space="preserve">Excludes, for example: </t>
  </si>
  <si>
    <t xml:space="preserve">Actual design engineering and the production engineering directly related a specific WBS element.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</si>
  <si>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</si>
  <si>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Other engineering services</t>
  </si>
  <si>
    <t>1.3</t>
  </si>
  <si>
    <t>Programme Management</t>
  </si>
  <si>
    <t>1. Management. Including Shipbuilding management, Electrical management, Weapon department management, Marine installation management (Hull Services) and Marine installation management (Propulsion).</t>
  </si>
  <si>
    <t xml:space="preserve">2. Cost, schedule, performance measurement management, warranty administration, contract management (including major module competition for SM), data management, vendor liaison, subcontract management (including upkeep evaluation), etc. </t>
  </si>
  <si>
    <t>3. For SM this category specifically applies to; (i) Project Control, (ii) Schedule &amp; Resource Planning, (iii) Electrical Planning, (iv) Materials Planning and Handling, (v) CODEM, (vi) Pipework production control, (vii) Work study and piecework &amp; (viii) Equipment procurement department.</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</si>
  <si>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</si>
  <si>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</si>
  <si>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</si>
  <si>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Other project management services</t>
  </si>
  <si>
    <t>Research and development</t>
  </si>
  <si>
    <t>1.4</t>
  </si>
  <si>
    <t>System Test and Evaluation</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</si>
  <si>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</si>
  <si>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</si>
  <si>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</si>
  <si>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</si>
  <si>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</si>
  <si>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1.4.1</t>
  </si>
  <si>
    <t>Development Test and Evaluation</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</si>
  <si>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</si>
  <si>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2. For sea systems: model basin, hydrostatic, fatigue, shock, special sea tests and trials, etc., trials agenda preparation, data collection and analysis (842); dock and sea trials (868); and hull vibration survey (868 9825) elements.</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</si>
  <si>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</si>
  <si>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</si>
  <si>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</si>
  <si>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</si>
  <si>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</si>
  <si>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r>
      <t>8. Necessary assistance to, and attendance by supplier’s representatives for installation and trials of 4</t>
    </r>
    <r>
      <rPr>
        <vertAlign val="superscript"/>
        <sz val="14"/>
        <rFont val="Arial"/>
        <family val="2"/>
      </rPr>
      <t>th</t>
    </r>
    <r>
      <rPr>
        <sz val="14"/>
        <rFont val="Arial"/>
        <family val="2"/>
      </rPr>
      <t xml:space="preserve"> schedule items (ELI’s). Sometimes this activity is outside the main contract.</t>
    </r>
  </si>
  <si>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</si>
  <si>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</si>
  <si>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</si>
  <si>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</si>
  <si>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</si>
  <si>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</si>
  <si>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</si>
  <si>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</si>
  <si>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</si>
  <si>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1.4.2</t>
  </si>
  <si>
    <t>Operational Test and Evaluation</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</si>
  <si>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</si>
  <si>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</si>
  <si>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</si>
  <si>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</si>
  <si>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</si>
  <si>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1.4.3</t>
  </si>
  <si>
    <t>Mock-ups / System Integration Labs (SILs)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</si>
  <si>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</si>
  <si>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</si>
  <si>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</si>
  <si>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1.4.4</t>
  </si>
  <si>
    <t>Test and Evaluation Support</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</si>
  <si>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</si>
  <si>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</si>
  <si>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Operational and maintenance personnel, special fixtures, special instrumentation, etc., that are utilized and/or consumed in a single element of testing and that should be included under that element of testing. </t>
  </si>
  <si>
    <t>1.4.5</t>
  </si>
  <si>
    <t>Test Facilities</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</si>
  <si>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</si>
  <si>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</si>
  <si>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</si>
  <si>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1.5</t>
  </si>
  <si>
    <t>Training</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</si>
  <si>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</si>
  <si>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</si>
  <si>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 xml:space="preserve">Overall planning, management, and task analysis function inherent in the WBS element systems engineering/program management. </t>
  </si>
  <si>
    <t>1.5.1</t>
  </si>
  <si>
    <t>Equipment</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</si>
  <si>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</si>
  <si>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</si>
  <si>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1.5.2</t>
  </si>
  <si>
    <t>Services</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</si>
  <si>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</si>
  <si>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</si>
  <si>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</si>
  <si>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 xml:space="preserve">Deliverable training data associated with the WBS element support data. </t>
  </si>
  <si>
    <t>The special construction necessary to accomplish training objectives. Includes, for example:</t>
  </si>
  <si>
    <t>1.5.3</t>
  </si>
  <si>
    <t>Facilities</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</si>
  <si>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</si>
  <si>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</si>
  <si>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</si>
  <si>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1.5.4</t>
  </si>
  <si>
    <t>1.6</t>
  </si>
  <si>
    <t>Data</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</si>
  <si>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</si>
  <si>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</si>
  <si>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</si>
  <si>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</si>
  <si>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 xml:space="preserve">4. Other </t>
  </si>
  <si>
    <t>1.6.1</t>
  </si>
  <si>
    <t>Technical Publications</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</si>
  <si>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</si>
  <si>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</si>
  <si>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</si>
  <si>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1.6.2</t>
  </si>
  <si>
    <t>Engineering Data</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</si>
  <si>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</si>
  <si>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</si>
  <si>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2. Standards Department. For drawing office costs only.</t>
  </si>
  <si>
    <t>3. Technical data package (re-procurement package), which includes all engineering drawings, associated lists, process descriptions, and other documents defining physical geometry, material composition, and performance procedures.</t>
  </si>
  <si>
    <t>Computer software or financial, administrative, cost or pricing, or management data or other information incidental to contract administration.</t>
  </si>
  <si>
    <t>1.6.3</t>
  </si>
  <si>
    <t>Management Data</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</si>
  <si>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</si>
  <si>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</si>
  <si>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1.6.4</t>
  </si>
  <si>
    <t>Support Data</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</si>
  <si>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</si>
  <si>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</si>
  <si>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1.6.5</t>
  </si>
  <si>
    <t>Data Depository</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</si>
  <si>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</si>
  <si>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1. All drafting and clerical effort necessary to maintain documents.</t>
  </si>
  <si>
    <t xml:space="preserve">All similar effort for facility’s specification and drawing control system, in support of its engineering and production activities </t>
  </si>
  <si>
    <t>NOTE: When documentation is called for on a given item of data retained in the Repository, the charges (if charged as direct) will be to the appropriate data element.</t>
  </si>
  <si>
    <t>1.7</t>
  </si>
  <si>
    <t>Peculiar Support Equipment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</si>
  <si>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</si>
  <si>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</si>
  <si>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</si>
  <si>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</si>
  <si>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</si>
  <si>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2. Common support equipment, presently in the DoD inventory or commercially available, bought by the using command, not by the acquiring command</t>
  </si>
  <si>
    <t>Other peculiar support equipment</t>
  </si>
  <si>
    <t>1.7.1</t>
  </si>
  <si>
    <t>Test and Measurement Equipment</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</si>
  <si>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</si>
  <si>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</si>
  <si>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2. Packages that enable line or shop replaceable units, printed circuit boards, or similar items to be diagnosed using automatic test equipment. </t>
  </si>
  <si>
    <t>1.7.2</t>
  </si>
  <si>
    <t>Support and Handling Equipment</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</si>
  <si>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</si>
  <si>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</si>
  <si>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1.7.3</t>
  </si>
  <si>
    <t>1.8</t>
  </si>
  <si>
    <t>Common Support Equipment</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</si>
  <si>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</si>
  <si>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</si>
  <si>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 xml:space="preserve">2. All efforts required to assure the availability of this equipment to support the item. </t>
  </si>
  <si>
    <t>Other common support equipment</t>
  </si>
  <si>
    <t>1.8.1</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</si>
  <si>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</si>
  <si>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1.8.2</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</si>
  <si>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</si>
  <si>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</si>
  <si>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1.8.3</t>
  </si>
  <si>
    <t>1.9</t>
  </si>
  <si>
    <t>Operational/Site Activation</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</si>
  <si>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</si>
  <si>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</si>
  <si>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</si>
  <si>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</si>
  <si>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4. Other</t>
  </si>
  <si>
    <t>1.9.1</t>
  </si>
  <si>
    <t>System Assembly, Installation and Checkout on Site</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</si>
  <si>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</si>
  <si>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</si>
  <si>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</si>
  <si>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1.9.2</t>
  </si>
  <si>
    <t>Contractor Technical Support</t>
  </si>
  <si>
    <t>The materials and services provided by the contractor related to activation. Includes, for example:</t>
  </si>
  <si>
    <t>1. Repair of repairables, standby services, final turnover.</t>
  </si>
  <si>
    <t>1.9.3</t>
  </si>
  <si>
    <t>Site Construction</t>
  </si>
  <si>
    <t>Real estate, site planning and preparation, construction, and other special-purpose facilities necessary to achieve system operational status. Includes, for example:</t>
  </si>
  <si>
    <t xml:space="preserve">1. Construction of utilities, roads, and interconnecting cabling. </t>
  </si>
  <si>
    <t>1.9.4</t>
  </si>
  <si>
    <t>Site/Ship/Vehicle Conversion</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</si>
  <si>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</si>
  <si>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</si>
  <si>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1.9.5</t>
  </si>
  <si>
    <t>Sustainment/Interim Contractor Support</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</si>
  <si>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</si>
  <si>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</si>
  <si>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</si>
  <si>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</si>
  <si>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</si>
  <si>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</si>
  <si>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</si>
  <si>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</si>
  <si>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</si>
  <si>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1.10</t>
  </si>
  <si>
    <t>Industrial Facilities</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</si>
  <si>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</si>
  <si>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</si>
  <si>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</si>
  <si>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</si>
  <si>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 xml:space="preserve">Capital equipment. </t>
  </si>
  <si>
    <t>Other industrial facilities</t>
  </si>
  <si>
    <t>1.10.1</t>
  </si>
  <si>
    <t>Construction/Conversion/ Expansion</t>
  </si>
  <si>
    <t>The real estate and preparation of system peculiar industrial facilities for production, inventory, depot maintenance, and other related activities.</t>
  </si>
  <si>
    <t>1.10.2</t>
  </si>
  <si>
    <t>Equipment Acquisition or Modernization</t>
  </si>
  <si>
    <t>The production equipment acquisition, modernization, or transferral of equipment for the particular system. This pertains to Government owned and leased equipment under facilities contract.</t>
  </si>
  <si>
    <t>1.10.3</t>
  </si>
  <si>
    <t>Maintenance (Industrial Facilities)</t>
  </si>
  <si>
    <t>The maintenance, preservation, and repair of industrial facilities and equipment.</t>
  </si>
  <si>
    <t>1.10.4</t>
  </si>
  <si>
    <t>1.11</t>
  </si>
  <si>
    <t>Initial Spares and Repair Parts</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</si>
  <si>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</si>
  <si>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</si>
  <si>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</si>
  <si>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</si>
  <si>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1.12</t>
  </si>
  <si>
    <t>Additional Categories Relevant to contracts for; Mid Life Update, Life Extension, Capability Sustainment</t>
  </si>
  <si>
    <t xml:space="preserve"> MLU or CSP will be a stand alone Qualifying Defence Contract and all costs for this activity will be apportioned to the appropriate elements of the full Sea System (SM) defined pricing structure. The two other additional cost elements (below) will be appropriate to this type of QDC.</t>
  </si>
  <si>
    <t>1.12.1</t>
  </si>
  <si>
    <t>Dismantling Costs</t>
  </si>
  <si>
    <t>Costs to strip down and prepare the donor equipment for the main MLU / CSP activity. Assembly costs will be included in the ‘Integration, Assembly, Test and Checkout’ category for each level of the hierarchal structure.</t>
  </si>
  <si>
    <t>1.12.2</t>
  </si>
  <si>
    <t>Emergent Work - Work to bring enduring equipment up to 'entry' level for MLU/CSP/LEP activity</t>
  </si>
  <si>
    <t>The work required to bring enduring equipment up to 'entry' level for MLU/CSP/LEP activity. This could include scheduled maintenance activity deferred up to delivery into MLU/CSP programme.</t>
  </si>
  <si>
    <t>In service contract specific</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</si>
  <si>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</si>
  <si>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</si>
  <si>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</si>
  <si>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</si>
  <si>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</si>
  <si>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</si>
  <si>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</si>
  <si>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</si>
  <si>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</si>
  <si>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</si>
  <si>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</si>
  <si>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</si>
  <si>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4"/>
        <rFont val="Arial"/>
        <family val="2"/>
      </rPr>
      <t>Packing</t>
    </r>
    <r>
      <rPr>
        <sz val="14"/>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4"/>
        <rFont val="Arial"/>
        <family val="2"/>
      </rPr>
      <t>Handling</t>
    </r>
    <r>
      <rPr>
        <sz val="14"/>
        <rFont val="Arial"/>
        <family val="2"/>
      </rPr>
      <t xml:space="preserve"> – involves the moving of items from one place to another within a limited range and is normally confirmed to a single area, such as between warehouses, storage areas or operational areas or movement from storage to moved of transportation. 
</t>
    </r>
    <r>
      <rPr>
        <b/>
        <sz val="14"/>
        <rFont val="Arial"/>
        <family val="2"/>
      </rPr>
      <t>Storage</t>
    </r>
    <r>
      <rPr>
        <sz val="14"/>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4"/>
        <rFont val="Arial"/>
        <family val="2"/>
      </rPr>
      <t>Transportation</t>
    </r>
    <r>
      <rPr>
        <sz val="14"/>
        <rFont val="Arial"/>
        <family val="2"/>
      </rPr>
      <t xml:space="preserve"> – any specifically attributable transportation costs associated with the transit of items
</t>
    </r>
  </si>
  <si>
    <t>Non Touch Manpower</t>
  </si>
  <si>
    <t>1.16.1</t>
  </si>
  <si>
    <t>Asset Management</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</si>
  <si>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</si>
  <si>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</si>
  <si>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</si>
  <si>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</si>
  <si>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</si>
  <si>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</si>
  <si>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</si>
  <si>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</si>
  <si>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</si>
  <si>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</si>
  <si>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</si>
  <si>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</si>
  <si>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</si>
  <si>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</si>
  <si>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 in additional information)</t>
  </si>
  <si>
    <t>1.16.2</t>
  </si>
  <si>
    <t>Engineering and Safety</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</si>
  <si>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</si>
  <si>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</si>
  <si>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</si>
  <si>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</si>
  <si>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</si>
  <si>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</si>
  <si>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</si>
  <si>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</si>
  <si>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</si>
  <si>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</si>
  <si>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</si>
  <si>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</si>
  <si>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</si>
  <si>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</si>
  <si>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(Please specify in additional information)</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</si>
  <si>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</si>
  <si>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</si>
  <si>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</si>
  <si>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</si>
  <si>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</si>
  <si>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</si>
  <si>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</si>
  <si>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</si>
  <si>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</si>
  <si>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</si>
  <si>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</si>
  <si>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</si>
  <si>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</si>
  <si>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</si>
  <si>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(Please specify in additional information)</t>
  </si>
  <si>
    <t>1.16.4</t>
  </si>
  <si>
    <t>Post design Services (manpower)</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</si>
  <si>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</si>
  <si>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</si>
  <si>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</si>
  <si>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</si>
  <si>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</si>
  <si>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</si>
  <si>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</si>
  <si>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</si>
  <si>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</si>
  <si>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</si>
  <si>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</si>
  <si>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</si>
  <si>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</si>
  <si>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</si>
  <si>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</si>
  <si>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</si>
  <si>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</si>
  <si>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</si>
  <si>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</si>
  <si>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</si>
  <si>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</si>
  <si>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</si>
  <si>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1.16.4.8</t>
  </si>
  <si>
    <t>Other Contract and Project Management activity (Specify)</t>
  </si>
  <si>
    <t>1.16.5</t>
  </si>
  <si>
    <t>In service Training costs</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</si>
  <si>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</si>
  <si>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</si>
  <si>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</si>
  <si>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</si>
  <si>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</si>
  <si>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</si>
  <si>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</si>
  <si>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Other in-service training cost (Please specify in additional information)</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</si>
  <si>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</si>
  <si>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</si>
  <si>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</si>
  <si>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</si>
  <si>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((Please specify in additional information)</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</si>
  <si>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</si>
  <si>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</si>
  <si>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</si>
  <si>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</si>
  <si>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</si>
  <si>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</si>
  <si>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</si>
  <si>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</si>
  <si>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</si>
  <si>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</si>
  <si>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1.17.1.3</t>
  </si>
  <si>
    <t>Other support equipment (Please specify in additional information)</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</si>
  <si>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</si>
  <si>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</si>
  <si>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</si>
  <si>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1.17.2.1</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</si>
  <si>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</si>
  <si>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</si>
  <si>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1.17.2.2</t>
  </si>
  <si>
    <t>Common Test Equipment</t>
  </si>
  <si>
    <t>1.17.2.3</t>
  </si>
  <si>
    <t>Other testing and diagnostics (Please specify in additional information)</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</si>
  <si>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</si>
  <si>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</si>
  <si>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</si>
  <si>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</si>
  <si>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</si>
  <si>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</si>
  <si>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</si>
  <si>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</si>
  <si>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</si>
  <si>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</si>
  <si>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</si>
  <si>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</si>
  <si>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</si>
  <si>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</si>
  <si>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</si>
  <si>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</si>
  <si>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(Please specify in additional information)</t>
  </si>
  <si>
    <t>1.17.4</t>
  </si>
  <si>
    <t>Individual or Small Scale Modifications</t>
  </si>
  <si>
    <t xml:space="preserve">This element includes the cost of parts and materials required for small scale routine modifications to the equipment. Because these items will cover routine modifications the materiality the cost may be captured at aggregated level. 
</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</si>
  <si>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</si>
  <si>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</si>
  <si>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</si>
  <si>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</si>
  <si>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</si>
  <si>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</si>
  <si>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</si>
  <si>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</si>
  <si>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</si>
  <si>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</si>
  <si>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</si>
  <si>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</si>
  <si>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</si>
  <si>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</si>
  <si>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</si>
  <si>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CPV code (1st revision)</t>
  </si>
  <si>
    <t>UNSPSC Code (1st revision)</t>
  </si>
  <si>
    <t>1 Sea System</t>
  </si>
  <si>
    <t>Submarines</t>
  </si>
  <si>
    <t>CPVL11</t>
  </si>
  <si>
    <t>UNSPSCL11</t>
  </si>
  <si>
    <t>Whole Boat</t>
  </si>
  <si>
    <t>Electrical machinery, apparatus, equipment and consumables; Lighting</t>
  </si>
  <si>
    <t>Chemicals including Bio Chemicals and Gas Materials</t>
  </si>
  <si>
    <t>Radio, television, communication, telecommunication and related equipment</t>
  </si>
  <si>
    <t>Material Handling and Conditioning and Storage Machinery and their Accessories and Supplies</t>
  </si>
  <si>
    <t>Medical equipments, pharmaceuticals and personal care products</t>
  </si>
  <si>
    <t>Commercial and Military and Private Vehicles and their Accessories and Components</t>
  </si>
  <si>
    <t>Transport equipment and auxiliary products to transportation</t>
  </si>
  <si>
    <t>Power Generation and Distribution Machinery and Accessories</t>
  </si>
  <si>
    <t>Security, fire-fighting, police and defence equipment</t>
  </si>
  <si>
    <t>Laboratory, optical and precision equipments (excl. glasses)</t>
  </si>
  <si>
    <t>Structures and Building and Construction and Manufacturing Components and Supplies</t>
  </si>
  <si>
    <t>Furniture (incl. office furniture), furnishings, domestic appliances (excl. lighting) and cleaning products</t>
  </si>
  <si>
    <t>Manufacturing Components and Supplies</t>
  </si>
  <si>
    <t>Industrial machinery</t>
  </si>
  <si>
    <t>Electrical Systems and Lighting and Components and Accessories and Supplies</t>
  </si>
  <si>
    <t>Construction structures and materials; auxiliary products to construction (excepts electric apparatus)</t>
  </si>
  <si>
    <t>Distribution and Conditioning Systems and Equipment and Components</t>
  </si>
  <si>
    <t>Construction work</t>
  </si>
  <si>
    <t>Laboratory and Measuring and Observing and Testing Equipment</t>
  </si>
  <si>
    <t>Software package and information systems</t>
  </si>
  <si>
    <t>Medical Equipment and Accessories and Supplies</t>
  </si>
  <si>
    <t>Installation services (except software)</t>
  </si>
  <si>
    <t>Information Technology Broadcasting and Telecommunications</t>
  </si>
  <si>
    <t>Supporting and auxiliary transport services; travel agencies services</t>
  </si>
  <si>
    <t>Defense and Law Enforcement and Security and Safety Equipment and Supplies</t>
  </si>
  <si>
    <t>Architectural, construction, engineering and inspection services</t>
  </si>
  <si>
    <t>Cleaning Equipment and Supplies</t>
  </si>
  <si>
    <t>Sewage-, refuse-, cleaning-, and environmental services</t>
  </si>
  <si>
    <t>Published Products</t>
  </si>
  <si>
    <t>Furniture and Furnishings</t>
  </si>
  <si>
    <t xml:space="preserve">Building and Facility Construction and Maintenance Services </t>
  </si>
  <si>
    <t>Industrial Production and Manufacturing Services</t>
  </si>
  <si>
    <t>Industrial Cleaning Services</t>
  </si>
  <si>
    <t>Management and Business Professionals and Administrative Services</t>
  </si>
  <si>
    <t>Engineering and Research and Technology Based Services</t>
  </si>
  <si>
    <t>CPVL111</t>
  </si>
  <si>
    <t>UNSPSCL111</t>
  </si>
  <si>
    <t>Insulated wire and cable</t>
  </si>
  <si>
    <t>Material handling machinery and equipment</t>
  </si>
  <si>
    <t>Warships and associated parts</t>
  </si>
  <si>
    <t>Containers and storage</t>
  </si>
  <si>
    <t>Domestic appliances</t>
  </si>
  <si>
    <t>Marine transport</t>
  </si>
  <si>
    <t>Cooling and ventilation equipment</t>
  </si>
  <si>
    <t>Construction materials and associated items</t>
  </si>
  <si>
    <t>Structural products</t>
  </si>
  <si>
    <t>Cable, wire and related products</t>
  </si>
  <si>
    <t>Works for complete or part construction and civil engineering work</t>
  </si>
  <si>
    <t>Heating and ventilation and air circulation</t>
  </si>
  <si>
    <t>Pipe piping and pipe fittings</t>
  </si>
  <si>
    <t>Installation services of electrical and mechanical equipment</t>
  </si>
  <si>
    <t>Software</t>
  </si>
  <si>
    <t>Engineering services</t>
  </si>
  <si>
    <t>Manufacturing support services</t>
  </si>
  <si>
    <t>Machining and processing services</t>
  </si>
  <si>
    <t>Professional engineering services</t>
  </si>
  <si>
    <t>Computer services</t>
  </si>
  <si>
    <t>rr</t>
  </si>
  <si>
    <t>CPVL1111</t>
  </si>
  <si>
    <t>UNSPSCL1111</t>
  </si>
  <si>
    <t>Parts of war ships</t>
  </si>
  <si>
    <t>Construction materials</t>
  </si>
  <si>
    <t>Piping</t>
  </si>
  <si>
    <t>Hardware</t>
  </si>
  <si>
    <t>Assembly of metal structures</t>
  </si>
  <si>
    <t>Assembly line work</t>
  </si>
  <si>
    <t>Assembly and erection of prefabricated structures</t>
  </si>
  <si>
    <t>Joint sealing services</t>
  </si>
  <si>
    <t>Prefabricated units and components</t>
  </si>
  <si>
    <t>Original design and manufacturing service</t>
  </si>
  <si>
    <t>Electronics manufacturing service</t>
  </si>
  <si>
    <t>Sequenced delivery service</t>
  </si>
  <si>
    <t>Final or sub-assembly service</t>
  </si>
  <si>
    <t>Mechanical engineering</t>
  </si>
  <si>
    <t>Electrical and electronic engineering</t>
  </si>
  <si>
    <t>CPVL1112</t>
  </si>
  <si>
    <t>UNSPSCL1112</t>
  </si>
  <si>
    <t>Parts for warships</t>
  </si>
  <si>
    <t>Hull and mechanical spare parts for warships</t>
  </si>
  <si>
    <t>Structures and parts of structures</t>
  </si>
  <si>
    <t>Special trade construction works other than roof works</t>
  </si>
  <si>
    <t>Installation services of marine engines</t>
  </si>
  <si>
    <t>CPVL1113</t>
  </si>
  <si>
    <t>UNSPSCL1113</t>
  </si>
  <si>
    <t>CPVL1114</t>
  </si>
  <si>
    <t>UNSPSCL1114</t>
  </si>
  <si>
    <t>CPVL1115</t>
  </si>
  <si>
    <t>UNSPSCL1115</t>
  </si>
  <si>
    <t>Atomic and nuclear energy machinery and equipment</t>
  </si>
  <si>
    <t>CPVL1116</t>
  </si>
  <si>
    <t>UNSPSCL1116</t>
  </si>
  <si>
    <t>CPVL1117</t>
  </si>
  <si>
    <t>UNSPSCL1117</t>
  </si>
  <si>
    <t>Air-conditioning appliances</t>
  </si>
  <si>
    <t>Machinery and apparatus for filtering or purifying gases</t>
  </si>
  <si>
    <t>System, storage and content management software package</t>
  </si>
  <si>
    <t>CPVL1118</t>
  </si>
  <si>
    <t>UNSPSCL1118</t>
  </si>
  <si>
    <t>System management software package</t>
  </si>
  <si>
    <t>CPVL1119</t>
  </si>
  <si>
    <t>UNSPSCL1119</t>
  </si>
  <si>
    <t>CPVL11110</t>
  </si>
  <si>
    <t>UNSPSCL11110</t>
  </si>
  <si>
    <t>Consultative engineering and construction services</t>
  </si>
  <si>
    <t>CPVL112</t>
  </si>
  <si>
    <t>UNSPSCL112</t>
  </si>
  <si>
    <t>Electric motors, generators and transformers</t>
  </si>
  <si>
    <t>Accumulators, primary cells and primary batteries</t>
  </si>
  <si>
    <t>Transportation components and systems</t>
  </si>
  <si>
    <t>Parts and accessories for vehicles and their engines</t>
  </si>
  <si>
    <t>Power sources</t>
  </si>
  <si>
    <t>Batteries and generators and kinetic power transmission</t>
  </si>
  <si>
    <t>Machinery for the production and use of mechanical power</t>
  </si>
  <si>
    <t>Power generation</t>
  </si>
  <si>
    <t>Building installation work</t>
  </si>
  <si>
    <t>Software package utilities</t>
  </si>
  <si>
    <t>CPVL1121</t>
  </si>
  <si>
    <t>UNSPSCL1121</t>
  </si>
  <si>
    <t>Miscellaneous engineering services</t>
  </si>
  <si>
    <t>Integrated engineering services</t>
  </si>
  <si>
    <t>Engineering-related scientific and technical services</t>
  </si>
  <si>
    <t>CPVL1122</t>
  </si>
  <si>
    <t>UNSPSCL1122</t>
  </si>
  <si>
    <t>Electronic and electrical spare parts for warships</t>
  </si>
  <si>
    <t>Heating and cooling system motor AC</t>
  </si>
  <si>
    <t>CPVL1123</t>
  </si>
  <si>
    <t>UNSPSCL1123</t>
  </si>
  <si>
    <t>CPVL1124</t>
  </si>
  <si>
    <t>UNSPSCL1124</t>
  </si>
  <si>
    <t>CPVL1125</t>
  </si>
  <si>
    <t>UNSPSCL1125</t>
  </si>
  <si>
    <t>CPVL1126</t>
  </si>
  <si>
    <t>UNSPSCL1126</t>
  </si>
  <si>
    <t>CPVL1127</t>
  </si>
  <si>
    <t>UNSPSCL1127</t>
  </si>
  <si>
    <t>Insulation</t>
  </si>
  <si>
    <t>CPVL1128</t>
  </si>
  <si>
    <t>UNSPSCL1128</t>
  </si>
  <si>
    <t>Electric alternating current AC motors</t>
  </si>
  <si>
    <t>Electric direct current DC motors</t>
  </si>
  <si>
    <t>Non electric motors</t>
  </si>
  <si>
    <t>Engines</t>
  </si>
  <si>
    <t>Product specific battery packs</t>
  </si>
  <si>
    <t>CPVL1129</t>
  </si>
  <si>
    <t>UNSPSCL1129</t>
  </si>
  <si>
    <t>Pipes and fittings</t>
  </si>
  <si>
    <t>Exhaust structures or screening equipment</t>
  </si>
  <si>
    <t>CPVL11210</t>
  </si>
  <si>
    <t>UNSPSCL11210</t>
  </si>
  <si>
    <t>Lubricating oil systems</t>
  </si>
  <si>
    <t>Hydraulic systems and components</t>
  </si>
  <si>
    <t>Parts of pumps, compressors, engines or motors</t>
  </si>
  <si>
    <t>Industrial filtering and purification</t>
  </si>
  <si>
    <t>CPVL11211</t>
  </si>
  <si>
    <t>UNSPSCL11211</t>
  </si>
  <si>
    <t>Marine craft systems and subassemblies</t>
  </si>
  <si>
    <t>CPVL113</t>
  </si>
  <si>
    <t>UNSPSCL113</t>
  </si>
  <si>
    <t>Electricity distribution and control apparatus</t>
  </si>
  <si>
    <t>Electrical wire and cable and harness</t>
  </si>
  <si>
    <t>Lighting equipment and electric lamps</t>
  </si>
  <si>
    <t>Electrical equipment and apparatus</t>
  </si>
  <si>
    <t>Lamps and lightbulbs and lamp components</t>
  </si>
  <si>
    <t>Parts and accessories for vehicles and their en</t>
  </si>
  <si>
    <t>Electrical equipment and components and supplies</t>
  </si>
  <si>
    <t>CPVL1131</t>
  </si>
  <si>
    <t>UNSPSCL1131</t>
  </si>
  <si>
    <t>Engineering design services</t>
  </si>
  <si>
    <t>Software or hardware engineering</t>
  </si>
  <si>
    <t>CPVL1132</t>
  </si>
  <si>
    <t>UNSPSCL1132</t>
  </si>
  <si>
    <t>Electrical equipment maintenance and repair service</t>
  </si>
  <si>
    <t>CPVL1133</t>
  </si>
  <si>
    <t>UNSPSCL1133</t>
  </si>
  <si>
    <t>CPVL1134</t>
  </si>
  <si>
    <t>UNSPSCL1134</t>
  </si>
  <si>
    <t>Hydraulic or pneumatic power engines and motors</t>
  </si>
  <si>
    <t>Steam generators</t>
  </si>
  <si>
    <t>CPVL1135</t>
  </si>
  <si>
    <t>UNSPSCL1135</t>
  </si>
  <si>
    <t>Electrical services</t>
  </si>
  <si>
    <t>CPVL1136</t>
  </si>
  <si>
    <t>UNSPSCL1136</t>
  </si>
  <si>
    <t>Electrical machinery, apparatus, equipment and consumables; lighting</t>
  </si>
  <si>
    <t>CPVL1137</t>
  </si>
  <si>
    <t>UNSPSCL1137</t>
  </si>
  <si>
    <t>Electrical system services</t>
  </si>
  <si>
    <t>CPVL1138</t>
  </si>
  <si>
    <t>UNSPSCL1138</t>
  </si>
  <si>
    <t>CPVL114</t>
  </si>
  <si>
    <t>UNSPSCL114</t>
  </si>
  <si>
    <t>Transmission apparatus for radiotelephony, radiotelegraphy, radio broadcasting and television</t>
  </si>
  <si>
    <t>Telecommunications equipment and supplies</t>
  </si>
  <si>
    <t>Miscellaneous transport equipment and spare parts</t>
  </si>
  <si>
    <t>Emergency and security equipment</t>
  </si>
  <si>
    <t>Weapons, ammunition and associated parts</t>
  </si>
  <si>
    <t>Laboratory and scientific equipment</t>
  </si>
  <si>
    <t>Measuring and observing and testing instruments</t>
  </si>
  <si>
    <t>Navigational and meteorological instruments</t>
  </si>
  <si>
    <t>Communications Devices and Accessories</t>
  </si>
  <si>
    <t>Optical instruments</t>
  </si>
  <si>
    <t>Conventional war weapons</t>
  </si>
  <si>
    <t>Security surveillance and detection</t>
  </si>
  <si>
    <t>CPVL1141</t>
  </si>
  <si>
    <t>UNSPSCL1141</t>
  </si>
  <si>
    <t>CPVL1142</t>
  </si>
  <si>
    <t>UNSPSCL1142</t>
  </si>
  <si>
    <t>Navigation equipment</t>
  </si>
  <si>
    <t>Navigational equipment and instruments</t>
  </si>
  <si>
    <t>Periscopes</t>
  </si>
  <si>
    <t>Periscope or protectorscope</t>
  </si>
  <si>
    <t>CPVL1143</t>
  </si>
  <si>
    <t>UNSPSCL1143</t>
  </si>
  <si>
    <t>Personal communication devices</t>
  </si>
  <si>
    <t>CPVL1144</t>
  </si>
  <si>
    <t>UNSPSCL1144</t>
  </si>
  <si>
    <t xml:space="preserve">Indicating and recording instruments </t>
  </si>
  <si>
    <t>Distribution and control centers and accessories</t>
  </si>
  <si>
    <t>CPVL1145</t>
  </si>
  <si>
    <t>UNSPSCL1145</t>
  </si>
  <si>
    <t>Conventional weapons</t>
  </si>
  <si>
    <t>CPVL1146</t>
  </si>
  <si>
    <t>UNSPSCL1146</t>
  </si>
  <si>
    <t>CPVL1147</t>
  </si>
  <si>
    <t>UNSPSCL1147</t>
  </si>
  <si>
    <t>Broadcasting equipment</t>
  </si>
  <si>
    <t>Surveillance and detection equipment</t>
  </si>
  <si>
    <t>CPVL1148</t>
  </si>
  <si>
    <t>UNSPSCL1148</t>
  </si>
  <si>
    <t>Navigational instruments</t>
  </si>
  <si>
    <t>Radar and sonar systems and components</t>
  </si>
  <si>
    <t>CPVL1149</t>
  </si>
  <si>
    <t>UNSPSCL1149</t>
  </si>
  <si>
    <t>Surveillance system</t>
  </si>
  <si>
    <t>Indicating and recording instruments</t>
  </si>
  <si>
    <t>CPVL115</t>
  </si>
  <si>
    <t>UNSPSCL115</t>
  </si>
  <si>
    <t>Medical equipment</t>
  </si>
  <si>
    <t>Respiratory and anesthesia and resuscitation products</t>
  </si>
  <si>
    <t>Personal safety and protection</t>
  </si>
  <si>
    <t>Specialized trade construction and maintenance services</t>
  </si>
  <si>
    <t>Refuse disposal and treatment</t>
  </si>
  <si>
    <t>Refuse and waste related services</t>
  </si>
  <si>
    <t>CPVL1151</t>
  </si>
  <si>
    <t>UNSPSCL1151</t>
  </si>
  <si>
    <t>CPVL1152</t>
  </si>
  <si>
    <t>UNSPSCL1152</t>
  </si>
  <si>
    <t>Ventilation equipment</t>
  </si>
  <si>
    <t>Pipeline, piping, pipes, casing, tubing and related items</t>
  </si>
  <si>
    <t>Heating, ventilation and air-conditioning installation work</t>
  </si>
  <si>
    <t>CPVL1153</t>
  </si>
  <si>
    <t>UNSPSCL1153</t>
  </si>
  <si>
    <t>CPVL1154</t>
  </si>
  <si>
    <t>UNSPSCL1154</t>
  </si>
  <si>
    <t>Air-conditioning installations</t>
  </si>
  <si>
    <t>CPVL1155</t>
  </si>
  <si>
    <t>UNSPSCL1155</t>
  </si>
  <si>
    <t>Pumps and compressors</t>
  </si>
  <si>
    <t>Plumbing and drain-laying work</t>
  </si>
  <si>
    <t>Plumbing fixtures</t>
  </si>
  <si>
    <t>CPVL1156</t>
  </si>
  <si>
    <t>UNSPSCL1156</t>
  </si>
  <si>
    <t>Gas-therapy and respiratory devices</t>
  </si>
  <si>
    <t>Respiratory protection</t>
  </si>
  <si>
    <t>CPVL1157</t>
  </si>
  <si>
    <t>UNSPSCL1157</t>
  </si>
  <si>
    <t>Steam-turbine generator and related apparatus</t>
  </si>
  <si>
    <t>Steam pumps</t>
  </si>
  <si>
    <t>CPVL1158</t>
  </si>
  <si>
    <t>UNSPSCL1158</t>
  </si>
  <si>
    <t>Marine hydraulic systems</t>
  </si>
  <si>
    <t>CPVL1159</t>
  </si>
  <si>
    <t>UNSPSCL1159</t>
  </si>
  <si>
    <t>Steering wheels, columns and boxes</t>
  </si>
  <si>
    <t>Steering system</t>
  </si>
  <si>
    <t>Marine steering gear</t>
  </si>
  <si>
    <t>CPVL11510</t>
  </si>
  <si>
    <t>UNSPSCL11510</t>
  </si>
  <si>
    <t>CPVL116</t>
  </si>
  <si>
    <t>UNSPSCL116</t>
  </si>
  <si>
    <t>Construction and maintenance support equipment</t>
  </si>
  <si>
    <t>Industrial pumps and compressors</t>
  </si>
  <si>
    <t>Miscellaneous fabricated products and related items</t>
  </si>
  <si>
    <t>Building completion work</t>
  </si>
  <si>
    <t>Fire protection</t>
  </si>
  <si>
    <t>Support services for land, water and air transport</t>
  </si>
  <si>
    <t>Cleaning and janitorial supplies</t>
  </si>
  <si>
    <t>Signage and accessories</t>
  </si>
  <si>
    <t>CPVL1161</t>
  </si>
  <si>
    <t>UNSPSCL1161</t>
  </si>
  <si>
    <t>CPVL1162</t>
  </si>
  <si>
    <t>UNSPSCL1162</t>
  </si>
  <si>
    <t>Navigation services</t>
  </si>
  <si>
    <t>Safety and rescue water craft</t>
  </si>
  <si>
    <t>Buoy</t>
  </si>
  <si>
    <t>Breathing apparatus accessories or supplies</t>
  </si>
  <si>
    <t>CPVL1163</t>
  </si>
  <si>
    <t>UNSPSCL1163</t>
  </si>
  <si>
    <t>Firefighting equipment</t>
  </si>
  <si>
    <t>Fire pump sets</t>
  </si>
  <si>
    <t>CPVL1164</t>
  </si>
  <si>
    <t>UNSPSCL1164</t>
  </si>
  <si>
    <t>Miscellaneous articles</t>
  </si>
  <si>
    <t>Ladders</t>
  </si>
  <si>
    <t>Illuminated signs and nameplates</t>
  </si>
  <si>
    <t xml:space="preserve">Navigational equipment and instruments </t>
  </si>
  <si>
    <t>Metallic nameplates</t>
  </si>
  <si>
    <t>Non metallic nameplates</t>
  </si>
  <si>
    <t>CPVL1165</t>
  </si>
  <si>
    <t>UNSPSCL1165</t>
  </si>
  <si>
    <t>CPVL1166</t>
  </si>
  <si>
    <t>UNSPSCL1166</t>
  </si>
  <si>
    <t>CPVL1167</t>
  </si>
  <si>
    <t>UNSPSCL1167</t>
  </si>
  <si>
    <t>CPVL1168</t>
  </si>
  <si>
    <t>UNSPSCL1168</t>
  </si>
  <si>
    <t>CPVL1169</t>
  </si>
  <si>
    <t>UNSPSCL1169</t>
  </si>
  <si>
    <t>Insulation work</t>
  </si>
  <si>
    <t>CPVL11610</t>
  </si>
  <si>
    <t>UNSPSCL11610</t>
  </si>
  <si>
    <t>Application work of protective coatings</t>
  </si>
  <si>
    <t>Ship painting service</t>
  </si>
  <si>
    <t>Floor finishes or polishes</t>
  </si>
  <si>
    <t>CPVL11611</t>
  </si>
  <si>
    <t>UNSPSCL11611</t>
  </si>
  <si>
    <t>Water Systems ( Fire Protection)</t>
  </si>
  <si>
    <t>Sprinkler systems</t>
  </si>
  <si>
    <t>Fire sprinkler systems</t>
  </si>
  <si>
    <t>CPVLL117</t>
  </si>
  <si>
    <t>UNSPSCLL117</t>
  </si>
  <si>
    <t>Explosive materials</t>
  </si>
  <si>
    <t>Military aircrafts, missiles and spacecrafts</t>
  </si>
  <si>
    <t>Individual and support equipment</t>
  </si>
  <si>
    <t>Furnishing</t>
  </si>
  <si>
    <t>Missiles</t>
  </si>
  <si>
    <t>Rockets and subsystems</t>
  </si>
  <si>
    <t>Launchers</t>
  </si>
  <si>
    <t>CPVLL1171</t>
  </si>
  <si>
    <t>UNSPSCLL1171</t>
  </si>
  <si>
    <t>CPVL1172</t>
  </si>
  <si>
    <t>UNSPSCL1172</t>
  </si>
  <si>
    <t>Submarine launched ballistic missiles</t>
  </si>
  <si>
    <t>CPVL1173</t>
  </si>
  <si>
    <t>UNSPSCL1173</t>
  </si>
  <si>
    <t>Ammunition for naval warfare</t>
  </si>
  <si>
    <t>CPVL1174</t>
  </si>
  <si>
    <t>UNSPSCL1174</t>
  </si>
  <si>
    <t>CPVL1175</t>
  </si>
  <si>
    <t>UNSPSCL1175</t>
  </si>
  <si>
    <t>Rockets</t>
  </si>
  <si>
    <t>Torpedoes</t>
  </si>
  <si>
    <t>CPVL1176</t>
  </si>
  <si>
    <t>UNSPSCL1176</t>
  </si>
  <si>
    <t>Support equipment</t>
  </si>
  <si>
    <t>CPVL1177</t>
  </si>
  <si>
    <t>UNSPSCL1177</t>
  </si>
  <si>
    <t>CPVL1178</t>
  </si>
  <si>
    <t>UNSPSCL1178</t>
  </si>
  <si>
    <t>CPVL1179</t>
  </si>
  <si>
    <t>UNSPSCL1179</t>
  </si>
  <si>
    <t>CPVL118</t>
  </si>
  <si>
    <t>UNSPSCL118</t>
  </si>
  <si>
    <t>Technical testing, analysis and consultancy services</t>
  </si>
  <si>
    <t>Monitoring and control services</t>
  </si>
  <si>
    <t>CPVL1181</t>
  </si>
  <si>
    <t>UNSPSCL1181</t>
  </si>
  <si>
    <t>CPVL1182</t>
  </si>
  <si>
    <t>UNSPSCL1182</t>
  </si>
  <si>
    <t>Ballast construction works</t>
  </si>
  <si>
    <t>Marine ballast systems</t>
  </si>
  <si>
    <t>CPVL1183</t>
  </si>
  <si>
    <t>UNSPSCL1183</t>
  </si>
  <si>
    <t>CPVL1184</t>
  </si>
  <si>
    <t>UNSPSCL1184</t>
  </si>
  <si>
    <t>Industrial quality control services</t>
  </si>
  <si>
    <t>Technical inspection and testing services</t>
  </si>
  <si>
    <t>CPVL1185</t>
  </si>
  <si>
    <t>UNSPSCL1185</t>
  </si>
  <si>
    <t>CPVL119</t>
  </si>
  <si>
    <t>UNSPSCL119</t>
  </si>
  <si>
    <t>CPVL1191</t>
  </si>
  <si>
    <t>UNSPSCL1191</t>
  </si>
  <si>
    <t>CPVL1192</t>
  </si>
  <si>
    <t>UNSPSCL1192</t>
  </si>
  <si>
    <t>CPVL1193</t>
  </si>
  <si>
    <t>UNSPSCL1193</t>
  </si>
  <si>
    <t>Harbour equipment</t>
  </si>
  <si>
    <t>CPVL1194</t>
  </si>
  <si>
    <t>UNSPSCL1194</t>
  </si>
  <si>
    <t>CPVL1110</t>
  </si>
  <si>
    <t>UNSPSCL1110</t>
  </si>
  <si>
    <t>UNSPSCLL1111</t>
  </si>
  <si>
    <t>CPVL12</t>
  </si>
  <si>
    <t>UNSPSCL12</t>
  </si>
  <si>
    <t>Structural building products</t>
  </si>
  <si>
    <t xml:space="preserve"> </t>
  </si>
  <si>
    <t>CPVL13</t>
  </si>
  <si>
    <t>UNSPSCL13</t>
  </si>
  <si>
    <t>Project and design preparation, estimation of costs</t>
  </si>
  <si>
    <t>Project management</t>
  </si>
  <si>
    <t>Architectural engineering and planning services</t>
  </si>
  <si>
    <t>CPVL14</t>
  </si>
  <si>
    <t>UNSPSCL14</t>
  </si>
  <si>
    <t>Research and development services and related consultancy services</t>
  </si>
  <si>
    <t>CPVL141</t>
  </si>
  <si>
    <t>UNSPSCL141</t>
  </si>
  <si>
    <t>Research and development services on security and defence materials</t>
  </si>
  <si>
    <t>Engineering testing services</t>
  </si>
  <si>
    <t>CPVL15</t>
  </si>
  <si>
    <t>UNSPSCL15</t>
  </si>
  <si>
    <t xml:space="preserve">Defense and Law Enforcement and Security and Safety Equipment and Supplies </t>
  </si>
  <si>
    <t>Education and training services</t>
  </si>
  <si>
    <t>Education and Training Services</t>
  </si>
  <si>
    <t>CPVL151</t>
  </si>
  <si>
    <t>UNSPSCL151</t>
  </si>
  <si>
    <t>Training software package</t>
  </si>
  <si>
    <t>Computer based training software</t>
  </si>
  <si>
    <t>Defense and law enforcement and security and safety training equipment</t>
  </si>
  <si>
    <t>CPVL152</t>
  </si>
  <si>
    <t>UNSPSCL152</t>
  </si>
  <si>
    <t>Training services</t>
  </si>
  <si>
    <t>Vocational training</t>
  </si>
  <si>
    <t>Training services in defence and security materials</t>
  </si>
  <si>
    <t>CPVL153</t>
  </si>
  <si>
    <t>UNSPSCL153</t>
  </si>
  <si>
    <t>Training facilities building</t>
  </si>
  <si>
    <t>CPVL16</t>
  </si>
  <si>
    <t>UNSPSCL16</t>
  </si>
  <si>
    <t>Printed matter and related products</t>
  </si>
  <si>
    <t>IT services: consulting, software development, Internet and support</t>
  </si>
  <si>
    <t>CPVL161</t>
  </si>
  <si>
    <t>UNSPSCL161</t>
  </si>
  <si>
    <t>Technical publications</t>
  </si>
  <si>
    <t>Printed publications</t>
  </si>
  <si>
    <t>Electronic software documentation or user manuals</t>
  </si>
  <si>
    <t>Electrical power transmission engineering</t>
  </si>
  <si>
    <t>CPVL162</t>
  </si>
  <si>
    <t>UNSPSCL162</t>
  </si>
  <si>
    <t>Data services</t>
  </si>
  <si>
    <t>CPVL163</t>
  </si>
  <si>
    <t>UNSPSCL163</t>
  </si>
  <si>
    <t>Project management??</t>
  </si>
  <si>
    <t>CPVL164</t>
  </si>
  <si>
    <t>UNSPSCL164</t>
  </si>
  <si>
    <t>CPVL165</t>
  </si>
  <si>
    <t>UNSPSCL165</t>
  </si>
  <si>
    <t>Miscellaneous??</t>
  </si>
  <si>
    <t>CPVL17</t>
  </si>
  <si>
    <t>UNSPSCL17</t>
  </si>
  <si>
    <t>CPVL171</t>
  </si>
  <si>
    <t>UNSPSCL171</t>
  </si>
  <si>
    <t>Checking and testing apparatus</t>
  </si>
  <si>
    <t>CPVL172</t>
  </si>
  <si>
    <t>UNSPSCL172</t>
  </si>
  <si>
    <t>Support services for water transport</t>
  </si>
  <si>
    <t>CPVL18</t>
  </si>
  <si>
    <t>UNSPSCL18</t>
  </si>
  <si>
    <t>CPVL181</t>
  </si>
  <si>
    <t>UNSPSCL181</t>
  </si>
  <si>
    <t>CPVL182</t>
  </si>
  <si>
    <t>UNSPSCL182</t>
  </si>
  <si>
    <t>CPVL19</t>
  </si>
  <si>
    <t>UNSPSCL19</t>
  </si>
  <si>
    <t>Building and Construction Machinery and Accessories</t>
  </si>
  <si>
    <t>Machinery for mining, quarrying, construction equipment</t>
  </si>
  <si>
    <t>CPVL191</t>
  </si>
  <si>
    <t>UNSPSCL191</t>
  </si>
  <si>
    <t>CPVL192</t>
  </si>
  <si>
    <t>UNSPSCL192</t>
  </si>
  <si>
    <t>Building and facility maintenance and repair services</t>
  </si>
  <si>
    <t>CPVL193</t>
  </si>
  <si>
    <t>UNSPSCL193</t>
  </si>
  <si>
    <t>Heavy construction services</t>
  </si>
  <si>
    <t>CPVL194</t>
  </si>
  <si>
    <t>UNSPSCL194</t>
  </si>
  <si>
    <t>Site preparation work</t>
  </si>
  <si>
    <t>Heavy construction machinery and equipment</t>
  </si>
  <si>
    <t>CPVL195</t>
  </si>
  <si>
    <t>UNSPSCL195</t>
  </si>
  <si>
    <t>Lifting and handling equipment and parts</t>
  </si>
  <si>
    <t>Graders and levellers</t>
  </si>
  <si>
    <t>CPVL110</t>
  </si>
  <si>
    <t>UNSPSCL110</t>
  </si>
  <si>
    <t>Repair and maintenance services</t>
  </si>
  <si>
    <t>CPVL1101</t>
  </si>
  <si>
    <t>UNSPSCL1101</t>
  </si>
  <si>
    <t>Construction/Conversion/Expansion</t>
  </si>
  <si>
    <t>Conversion services of ships</t>
  </si>
  <si>
    <t>Nonresidential building construction services</t>
  </si>
  <si>
    <t>CPVL1102</t>
  </si>
  <si>
    <t>UNSPSCL1102</t>
  </si>
  <si>
    <t>Repair, maintenance and associated services related to aircraft, railways, roads and marine equipment</t>
  </si>
  <si>
    <t>Earthmoving and excavating machinery, and associated parts</t>
  </si>
  <si>
    <t>CPVL1103</t>
  </si>
  <si>
    <t>UNSPSCL1103</t>
  </si>
  <si>
    <t>CPVLL111</t>
  </si>
  <si>
    <t>UNSPSCLL111</t>
  </si>
  <si>
    <t>Repair, maintenance and associated services related to marine and other equipment</t>
  </si>
  <si>
    <t>Electronic Components and Supplies</t>
  </si>
  <si>
    <t>CPVLL112</t>
  </si>
  <si>
    <t>UNSPSCLL112</t>
  </si>
  <si>
    <t>Demolition services of ships</t>
  </si>
  <si>
    <t>Demolition services</t>
  </si>
  <si>
    <t>CPVLL1121</t>
  </si>
  <si>
    <t>UNSPSCLL1121</t>
  </si>
  <si>
    <t>Reconditioning services of ships or boats</t>
  </si>
  <si>
    <t>CPVLL1122</t>
  </si>
  <si>
    <t>UNSPSCLL1122</t>
  </si>
  <si>
    <t>CPVLL113</t>
  </si>
  <si>
    <t>UNSPSCLL113</t>
  </si>
  <si>
    <t>Security - personnel</t>
  </si>
  <si>
    <t>CPVLL1131</t>
  </si>
  <si>
    <t>UNSPSCLL1131</t>
  </si>
  <si>
    <t>Contract administration services (transfer to project management)</t>
  </si>
  <si>
    <t>CPVLL11311</t>
  </si>
  <si>
    <t>UNSPSCLL11311</t>
  </si>
  <si>
    <t>CPVLL11312</t>
  </si>
  <si>
    <t>UNSPSCLL11312</t>
  </si>
  <si>
    <t>CPVLL11313</t>
  </si>
  <si>
    <t>UNSPSCLL11313</t>
  </si>
  <si>
    <t>CPVLL114</t>
  </si>
  <si>
    <t>UNSPSCLL114</t>
  </si>
  <si>
    <t>Fuels</t>
  </si>
  <si>
    <t>Fuel for nuclear reactors</t>
  </si>
  <si>
    <t xml:space="preserve"> 44510000  </t>
  </si>
  <si>
    <t>Tools</t>
  </si>
  <si>
    <t>CPVLL115</t>
  </si>
  <si>
    <t>UNSPSCLL115</t>
  </si>
  <si>
    <t>Cargo handling and storage services</t>
  </si>
  <si>
    <t>Material packing and handling</t>
  </si>
  <si>
    <t>Storage</t>
  </si>
  <si>
    <t>Lifting and handling equipment</t>
  </si>
  <si>
    <t>Transport services</t>
  </si>
  <si>
    <t>CPVLL116</t>
  </si>
  <si>
    <t>UNSPSCLL116</t>
  </si>
  <si>
    <t>CPVLL1161</t>
  </si>
  <si>
    <t>UNSPSCLL1161</t>
  </si>
  <si>
    <t>Asset management</t>
  </si>
  <si>
    <t>Construction project management services</t>
  </si>
  <si>
    <t>CPVLL11611</t>
  </si>
  <si>
    <t>UNSPSCLL11611</t>
  </si>
  <si>
    <t>Quality control</t>
  </si>
  <si>
    <t>Production planning and control</t>
  </si>
  <si>
    <t>Facilities management</t>
  </si>
  <si>
    <t>CPVLL11612</t>
  </si>
  <si>
    <t>UNSPSCLL11612</t>
  </si>
  <si>
    <t>Inventory management software package</t>
  </si>
  <si>
    <t>Inventory accounting service</t>
  </si>
  <si>
    <t>CPVLL11613</t>
  </si>
  <si>
    <t>UNSPSCLL11613</t>
  </si>
  <si>
    <t>Supply chain management</t>
  </si>
  <si>
    <t>CPVLL11614</t>
  </si>
  <si>
    <t>UNSPSCLL11614</t>
  </si>
  <si>
    <t xml:space="preserve"> 79418000 </t>
  </si>
  <si>
    <t>Procurement consultancy services</t>
  </si>
  <si>
    <t>Professional procurement services</t>
  </si>
  <si>
    <t>CPVLL11615</t>
  </si>
  <si>
    <t>UNSPSCLL11615</t>
  </si>
  <si>
    <t>Other Asset Management item (Please specify)</t>
  </si>
  <si>
    <t>CPVLL1162</t>
  </si>
  <si>
    <t>UNSPSCLL1162</t>
  </si>
  <si>
    <t xml:space="preserve"> 71336000 </t>
  </si>
  <si>
    <t xml:space="preserve"> Engineering support services</t>
  </si>
  <si>
    <t>Health and safety services</t>
  </si>
  <si>
    <t>CPVLL11621</t>
  </si>
  <si>
    <t>UNSPSCLL11621</t>
  </si>
  <si>
    <t>Quality assurance services</t>
  </si>
  <si>
    <t>CPVLL11622</t>
  </si>
  <si>
    <t>UNSPSCLL11622</t>
  </si>
  <si>
    <t>Business and corporate management consultation services</t>
  </si>
  <si>
    <t>CPVLL11623</t>
  </si>
  <si>
    <t>UNSPSCLL11623</t>
  </si>
  <si>
    <t>Office-support services</t>
  </si>
  <si>
    <t>Technical support or help desk services</t>
  </si>
  <si>
    <t>CPVLL11624</t>
  </si>
  <si>
    <t>UNSPSCLL11624</t>
  </si>
  <si>
    <t>CPVLL11625</t>
  </si>
  <si>
    <t>UNSPSCLL11625</t>
  </si>
  <si>
    <t>Other Engineering and Safety (Specify)</t>
  </si>
  <si>
    <t>CPVLL1163</t>
  </si>
  <si>
    <t>UNSPSCLL1163</t>
  </si>
  <si>
    <t>Post design services</t>
  </si>
  <si>
    <t>CPVLL11631</t>
  </si>
  <si>
    <t>UNSPSCLL11631</t>
  </si>
  <si>
    <t xml:space="preserve"> 72265000 </t>
  </si>
  <si>
    <t xml:space="preserve"> Software configuration services</t>
  </si>
  <si>
    <t>Software maintenance and support</t>
  </si>
  <si>
    <t>CPVLL11632</t>
  </si>
  <si>
    <t>UNSPSCLL11632</t>
  </si>
  <si>
    <t>CPVLL11633</t>
  </si>
  <si>
    <t>CPVLL11634</t>
  </si>
  <si>
    <t>UNSPSCLL11633</t>
  </si>
  <si>
    <t>CPVLL11635</t>
  </si>
  <si>
    <t>UNSPSCLL11635</t>
  </si>
  <si>
    <t>Other PDS (Specify)</t>
  </si>
  <si>
    <t>CPVLL1164</t>
  </si>
  <si>
    <t>UNSPSCLL1164</t>
  </si>
  <si>
    <t>CPVLL11641</t>
  </si>
  <si>
    <t>UNSPSCLL11641</t>
  </si>
  <si>
    <t>Business and management consultancy services</t>
  </si>
  <si>
    <t>Accounting and bookkeeping services</t>
  </si>
  <si>
    <t>CPVLL11642</t>
  </si>
  <si>
    <t>UNSPSCLL11642</t>
  </si>
  <si>
    <t xml:space="preserve"> 22460000 </t>
  </si>
  <si>
    <t>Trade-advertising material, commercial catalogues and manuals</t>
  </si>
  <si>
    <t>Advertising services</t>
  </si>
  <si>
    <t>CPVLL11643</t>
  </si>
  <si>
    <t>UNSPSCLL11643</t>
  </si>
  <si>
    <t xml:space="preserve"> Legal services</t>
  </si>
  <si>
    <t>Legal assistance services</t>
  </si>
  <si>
    <t>CPVLL11644</t>
  </si>
  <si>
    <t>UNSPSCLL11644</t>
  </si>
  <si>
    <t>General management consultancy services</t>
  </si>
  <si>
    <t>Business Intelligence conultancy services</t>
  </si>
  <si>
    <t>CPVLL11645</t>
  </si>
  <si>
    <t>UNSPSCLL11645</t>
  </si>
  <si>
    <t>Project management consultancy services</t>
  </si>
  <si>
    <t>CPVLL11646</t>
  </si>
  <si>
    <t>UNSPSCLL11646</t>
  </si>
  <si>
    <t xml:space="preserve"> 72322000 </t>
  </si>
  <si>
    <t>Data management services</t>
  </si>
  <si>
    <t>CPVLL11647</t>
  </si>
  <si>
    <t>UNSPSCLL11647</t>
  </si>
  <si>
    <t>Surveillance and security systems and devices</t>
  </si>
  <si>
    <t>Security services</t>
  </si>
  <si>
    <t>Insurance and retirement services</t>
  </si>
  <si>
    <t>Road furniture</t>
  </si>
  <si>
    <t>Insurance services</t>
  </si>
  <si>
    <t>CPVLL11648</t>
  </si>
  <si>
    <t>UNSPSCLL11648</t>
  </si>
  <si>
    <t>CPVLL1165</t>
  </si>
  <si>
    <t>UNSPSCLL1165</t>
  </si>
  <si>
    <t>In service training costs</t>
  </si>
  <si>
    <t>Educational and training services</t>
  </si>
  <si>
    <t>CPVLL11651</t>
  </si>
  <si>
    <t>UNSPSCLL11651</t>
  </si>
  <si>
    <t>Personal development training services</t>
  </si>
  <si>
    <t> In service training and manpower development</t>
  </si>
  <si>
    <t>CPVLL11652</t>
  </si>
  <si>
    <t>Specialist training services</t>
  </si>
  <si>
    <t>Project administration or planning</t>
  </si>
  <si>
    <t>CPVLL1166</t>
  </si>
  <si>
    <t>UNSPSCLL11652</t>
  </si>
  <si>
    <t xml:space="preserve"> Consulting services for water-supply and waste consultancy</t>
  </si>
  <si>
    <t>CPVLL1167</t>
  </si>
  <si>
    <t>UNSPSCLL1167</t>
  </si>
  <si>
    <t>Other Maintenance Management activity (Specify)</t>
  </si>
  <si>
    <t>Specialist equipment</t>
  </si>
  <si>
    <t>Floating or submersible drilling or production platforms</t>
  </si>
  <si>
    <t>Mining and Well Drilling Machinery and Accessories</t>
  </si>
  <si>
    <t>CPVLL11711</t>
  </si>
  <si>
    <t>UNSPSCLL11711</t>
  </si>
  <si>
    <t>CPVLL11712</t>
  </si>
  <si>
    <t>UNSPSCLL11712</t>
  </si>
  <si>
    <t>CPVLL1172</t>
  </si>
  <si>
    <t>UNSPSCLL1172</t>
  </si>
  <si>
    <t>Testing and diagnostics</t>
  </si>
  <si>
    <t xml:space="preserve"> Miscellaneous evaluation or testing instruments</t>
  </si>
  <si>
    <t>Manufacturing technologies</t>
  </si>
  <si>
    <t xml:space="preserve"> Instruments for checking physical characteristics</t>
  </si>
  <si>
    <t>CPVLL11721</t>
  </si>
  <si>
    <t>UNSPSCLL11721</t>
  </si>
  <si>
    <t> 33124000</t>
  </si>
  <si>
    <t>Diagnostics and radiodiagnostic devices and supplies</t>
  </si>
  <si>
    <t xml:space="preserve"> 38430000 </t>
  </si>
  <si>
    <t>Detection and analysis apparatus</t>
  </si>
  <si>
    <t>CPVLL11722</t>
  </si>
  <si>
    <t>UNSPSCLL11722</t>
  </si>
  <si>
    <t>Research, testing and scientific technical simulator</t>
  </si>
  <si>
    <t>CPVLL1173</t>
  </si>
  <si>
    <t>UNSPSCLL1173</t>
  </si>
  <si>
    <t>Specialist facilities</t>
  </si>
  <si>
    <t>Real estate agency services on a fee or contract basis</t>
  </si>
  <si>
    <t>CPVLL11731</t>
  </si>
  <si>
    <t>UNSPSCLL11731</t>
  </si>
  <si>
    <t xml:space="preserve"> Building rental or sale services</t>
  </si>
  <si>
    <t>Lease and rental of property or building</t>
  </si>
  <si>
    <t>CPVLL11732</t>
  </si>
  <si>
    <t>UNSPSCLL11732</t>
  </si>
  <si>
    <t> 80600000</t>
  </si>
  <si>
    <t xml:space="preserve"> Training services in defence and security materials</t>
  </si>
  <si>
    <t>Vehicle servicing equipment</t>
  </si>
  <si>
    <t>CPVLL11733</t>
  </si>
  <si>
    <t>UNSPSCLL11733</t>
  </si>
  <si>
    <t>CPVLL11734</t>
  </si>
  <si>
    <t>UNSPSCLL11734</t>
  </si>
  <si>
    <t>Repair and maintenance of plant</t>
  </si>
  <si>
    <t>Facility maintenance and repair services</t>
  </si>
  <si>
    <t>CPVLL11735</t>
  </si>
  <si>
    <t>UNSPSCLL11735</t>
  </si>
  <si>
    <t>Other specialist facilities item (Specify)</t>
  </si>
  <si>
    <t>CPVLL1174</t>
  </si>
  <si>
    <t>UNSPSCLL1174</t>
  </si>
  <si>
    <t>Temporary engineering services</t>
  </si>
  <si>
    <t>CPVLL1175</t>
  </si>
  <si>
    <t>UNSPSCLL1175</t>
  </si>
  <si>
    <t xml:space="preserve"> IT services: consulting, software development, Internet and support</t>
  </si>
  <si>
    <t>Computer Equipment and Accessories</t>
  </si>
  <si>
    <t>CPVLL11751</t>
  </si>
  <si>
    <t>UNSPSCLL11751</t>
  </si>
  <si>
    <t>Software programming and consultancy services</t>
  </si>
  <si>
    <t>Industry specific software package</t>
  </si>
  <si>
    <t>CPVLL11752</t>
  </si>
  <si>
    <t>UNSPSCLL11752</t>
  </si>
  <si>
    <t>Hardware consultancy services</t>
  </si>
  <si>
    <t>Computer hardware maintenance and support</t>
  </si>
  <si>
    <t>Data-processing machines (hardware)</t>
  </si>
  <si>
    <t>CPVLL11753</t>
  </si>
  <si>
    <t>UNSPSCLL11753</t>
  </si>
  <si>
    <t>Computer support and consultancy services</t>
  </si>
  <si>
    <t>Computer hardware maintenance support service</t>
  </si>
  <si>
    <t>CPVLL11754</t>
  </si>
  <si>
    <t>UNSPSCLL11754</t>
  </si>
  <si>
    <t>Miscellaneous computer equipment</t>
  </si>
  <si>
    <t>CPVLL1176</t>
  </si>
  <si>
    <t>UNSPSCLL1176</t>
  </si>
  <si>
    <t>Other Specialist Equipment (Specify)</t>
  </si>
  <si>
    <t>Miscellaneous equipment</t>
  </si>
  <si>
    <t>Miscellaneous hardware</t>
  </si>
  <si>
    <t>1.5.5</t>
  </si>
  <si>
    <t>1.5.6</t>
  </si>
  <si>
    <t>1.7.4</t>
  </si>
  <si>
    <t>1.7.5</t>
  </si>
  <si>
    <t>1.7.6</t>
  </si>
  <si>
    <t>1.10.5</t>
  </si>
  <si>
    <t>1.10.6</t>
  </si>
  <si>
    <t>1.11.1</t>
  </si>
  <si>
    <t>1.11.2</t>
  </si>
  <si>
    <t>1.11.3</t>
  </si>
  <si>
    <t>1.11.4</t>
  </si>
  <si>
    <t>1.13.2</t>
  </si>
  <si>
    <t>1.13.3</t>
  </si>
  <si>
    <t>1.14.1</t>
  </si>
  <si>
    <t>1.14.1.1</t>
  </si>
  <si>
    <t>1.14.1.2</t>
  </si>
  <si>
    <t>1.14.1.3</t>
  </si>
  <si>
    <t>1.17.1.4</t>
  </si>
  <si>
    <t>1.17.1.5</t>
  </si>
  <si>
    <t>1.17.2.4</t>
  </si>
  <si>
    <t>1.17.2.5</t>
  </si>
  <si>
    <t>1.17.4.1</t>
  </si>
  <si>
    <t>1.17.4.2</t>
  </si>
  <si>
    <t>1.17.4.3</t>
  </si>
  <si>
    <t>1.17.4.4</t>
  </si>
  <si>
    <t>1.17.4.5</t>
  </si>
  <si>
    <t>1.17.4.6</t>
  </si>
  <si>
    <t>1.17.4.7</t>
  </si>
  <si>
    <t>1.17.4.8</t>
  </si>
  <si>
    <t>1.17.7</t>
  </si>
  <si>
    <t>1.18.1</t>
  </si>
  <si>
    <t>1.18.1.1</t>
  </si>
  <si>
    <t>1.18.1.2</t>
  </si>
  <si>
    <t>1.18.1.3</t>
  </si>
  <si>
    <t>1.18.2</t>
  </si>
  <si>
    <t>1.18.2.1</t>
  </si>
  <si>
    <t>1.18.2.2</t>
  </si>
  <si>
    <t>1.18.2.3</t>
  </si>
  <si>
    <t>1.18.3</t>
  </si>
  <si>
    <t>1.18.3.1</t>
  </si>
  <si>
    <t>1.18.3.2</t>
  </si>
  <si>
    <t>1.18.3.3</t>
  </si>
  <si>
    <t>1.18.3.4</t>
  </si>
  <si>
    <t>1.18.3.5</t>
  </si>
  <si>
    <t>1.18.4</t>
  </si>
  <si>
    <t>1.18.5</t>
  </si>
  <si>
    <t>1.18.5.1</t>
  </si>
  <si>
    <t>1.18.5.2</t>
  </si>
  <si>
    <t>1.18.5.3</t>
  </si>
  <si>
    <t>1.18.5.4</t>
  </si>
  <si>
    <t>1.18.6</t>
  </si>
  <si>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1.17.
</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</si>
  <si>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1.17.
</t>
  </si>
  <si>
    <t>Functionality as 1.18.2.1 where the equipment is in common use (2 or more equipments.) across the Defence Inventory. Costs will typically include maintenance, upkeep and replacement of the equipment.</t>
  </si>
  <si>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(1.17.1 to 1.17.7 or greater) will be split out by the relevant grade consuming resource. 
Wherever possible all defined grades should match those used in the contractors Rates Claim. Where this is not the case the contractor should justify the reason why this methodology has not been adopted
</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</si>
  <si>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1.17.5.
</t>
  </si>
  <si>
    <t>(1.4) Research and development</t>
  </si>
  <si>
    <t>(1.5) System Test and Evaluation</t>
  </si>
  <si>
    <t>(1.6) Training</t>
  </si>
  <si>
    <t>(1.7) Data</t>
  </si>
  <si>
    <t>(1.8) Peculiar Support Equipment</t>
  </si>
  <si>
    <t>(1.9) Common Support Equipment</t>
  </si>
  <si>
    <t>(1.10) Operational/Site Activation</t>
  </si>
  <si>
    <t>(1.11) Industrial Facilities</t>
  </si>
  <si>
    <t>(1.12) Initial Spares and Repair Parts</t>
  </si>
  <si>
    <t xml:space="preserve">(1.13) Additional Categories </t>
  </si>
  <si>
    <t>(1.15) Consumables/fungibles</t>
  </si>
  <si>
    <t>(1.16) Packing, Handling, Storage and Transportation</t>
  </si>
  <si>
    <t>(1.17) Non touch manpower</t>
  </si>
  <si>
    <t>(1.18) Specialist Equipment</t>
  </si>
  <si>
    <t>(1.5.1) - (1.5.6)</t>
  </si>
  <si>
    <t>(1.6.1) - 1.6.3)</t>
  </si>
  <si>
    <t>(1.7.1) - (1.7.6)</t>
  </si>
  <si>
    <t>(1.9.1) - (1.9.3)</t>
  </si>
  <si>
    <t>(1.10.1) - (1.10.6)</t>
  </si>
  <si>
    <t>(1.11.1) - (1.11.4)</t>
  </si>
  <si>
    <t xml:space="preserve">(1.13.1) - (1.13.3) </t>
  </si>
  <si>
    <t>(1.14.1)</t>
  </si>
  <si>
    <t>(1.1.14.1) - (1.14.1.3)</t>
  </si>
  <si>
    <t>(1.17.1) Asset management</t>
  </si>
  <si>
    <t>(1.17.1.1) - (1.17.1.5)</t>
  </si>
  <si>
    <t>(1.17.2) Engineering &amp; safety</t>
  </si>
  <si>
    <t>(1.17.2.1) - (1.17.2.5)</t>
  </si>
  <si>
    <t>(1.17.3) Post design service</t>
  </si>
  <si>
    <t>(1.17.4) Post design service (Manpower)</t>
  </si>
  <si>
    <t>(1.17.4.1) - (1.17.4.7)</t>
  </si>
  <si>
    <t>(1.17.5) In service training</t>
  </si>
  <si>
    <t>(1.17.5.1) - (1.17.5.7)</t>
  </si>
  <si>
    <t>(1.17.6) Disposal / Waste Management</t>
  </si>
  <si>
    <t>(1.17.7) Other Maintenance Management activity (Specify)</t>
  </si>
  <si>
    <t>(1.18.1) Rigs, Jigs and Support Equipment (all-up)</t>
  </si>
  <si>
    <t>(1.18.1.1) - (1.18.1.2)</t>
  </si>
  <si>
    <t>(1.18.2) Testing and Diagnostics</t>
  </si>
  <si>
    <t>(1.18.2.1) - (1.18.2.2)</t>
  </si>
  <si>
    <t>(1.18.3) Specialist Facilities</t>
  </si>
  <si>
    <t>(1.18.3.1) - (1.18.3.5)</t>
  </si>
  <si>
    <t>(1.18.4) Individual or Small Scale Modifications</t>
  </si>
  <si>
    <t>(1.18.5) Specialist IT</t>
  </si>
  <si>
    <t>(1.18.5.1) - (1.18.5.4)</t>
  </si>
  <si>
    <t>(1.18.6) Other Specialist Equipment (Specify)</t>
  </si>
  <si>
    <t xml:space="preserve">1. Pressure Hull Plating &amp; Stiffeners. Includes pressure hull external frames, structural castings, inserts, pads, sleeves, doublers etc; also structural portions of penetrations covered also includes castings for escape towers, conning towers, engine room and control room hatch coamings, garbage ejector and mast stools. Excludes hull valve castings, access, submerged signal ejector castings, missile tube castings and crown plate inserts i.e. extending over one or more hoops. </t>
  </si>
  <si>
    <t>Dome End Bulkheads. Includes; Castings, Forgings, Inserts &amp; Sleeves etc. in the Fwd &amp; Aft Dome End Bulkheads, also structural portion of penetrations covered under 1.1.1.8.1. Also includes Torpedo Tube castings &amp; Shaft Tube casting. Excludes fabricated portion of shaft tube casting, main circulating water hull valve casting , fabricated portion of torpedo tube castings.</t>
  </si>
  <si>
    <t>The template (along with the mapping documentation from the WBS and the method of apportionment of costs) should be returned alongside the Contract Notification Report (CNR) and later the Interim Contract Report (ICR) and Contract completion report (CCR).</t>
  </si>
  <si>
    <t xml:space="preserve">DPS level 1.14 onwards relate specifically to in-service costs. </t>
  </si>
  <si>
    <t>Some in-service costs may be better suited to match DPS levels 1.1 - 1.13.</t>
  </si>
  <si>
    <t>If the contract is for in-service support/maintenance only, please complete DPS levels 1.14 onwards and any previous level you consider appropriate.</t>
  </si>
  <si>
    <t>helpdesk@SSRO.gov.uk</t>
  </si>
  <si>
    <t xml:space="preserve">(1.14) On tools manpower - maintenance, rectifications &amp; repair </t>
  </si>
  <si>
    <t>2. Seats. Includes the structural portion of all supports for machinery and equipment, additional stiffening to structure for supporting equipment, auxiliary machinery rafts, shock mounts, bedplates and racks (where NOT supplied with subcontractors equipment), chocks, link plates, holding down bolts, earthling strips, jacking bolt assemblies, and DRSV seat. Excludes bedplates, racks, shock mounts etc which are integral with the machinery/equipment, main machinery raft, weapon support beams.</t>
  </si>
  <si>
    <t>3. Lifting Eye plates. Includes all lifting eye plates and local attachments throughout the ship, except those on equipment items and eye plates for mooring and towing.</t>
  </si>
  <si>
    <t>7. Gratings, Ladders &amp; Floor plates in Machinery spaces. Includes ladders, platforms and gratings in reactor compartment, diesel generator room and Engine Room.</t>
  </si>
  <si>
    <t>2. Loft work for general design purposes. Excludes work to assist production, to be included under appropriate item.</t>
  </si>
  <si>
    <t>4. Facilities used in Manufacture. Includes jigs, spiders, packing, eye plates etc. Excludes facilities having subsequent use on other contracts.</t>
  </si>
  <si>
    <t>5. Ladders, floor plates &amp; gratings in the reactor compartment.</t>
  </si>
  <si>
    <t xml:space="preserve">7. Air purification and life support system. Includes stowage's; oxygen candles and lockers; CO2 absorbers, regulators, canisters and lockers; other equipment. Also includes hydrogen eliminators &amp; atmosphere monitoring equipment. Excludes equipment in health physics laboratory &amp; airborne particle detectors. </t>
  </si>
  <si>
    <t>1. Sea Water (SW) main circulating water. Includes hull valves &amp; castings, piping, pipe flexible, piping cross connections &amp; cross connection valves, main circulating water pumps, motors, starters, instrumentation, thrust balance units and shaft seal (stern gland) sea water system.</t>
  </si>
  <si>
    <t>1. Fire fighting equipment. Includes stowages, extinguishers, hoses, fear nought suits, blankets, breathing apparatus, ICABA sets, survival support devices. Excludes EBS masks and escape breathing units.</t>
  </si>
  <si>
    <t>4. Mooring, anchoring and towing arrangements. Includes bollards, fairleads, mooring pipes, bullrings, external eyeplates and support structures. Fore &amp; aft capstans, and anchor windlass. Also includes warping barrels, anchor and cable. Includes indicators and slips and cable compressors, when fitted. Also includes hawsers and cables for mooring and towing. Excludes Anchor housing, cable lockers, hawespipes &amp; naval pipes and lifting eye plates.</t>
  </si>
  <si>
    <t>16. First of class jigs &amp; tools. Includes jigs, spiders, packing, eye plates etc. Excludes items covered under ‘Facilities used in manufacture.’</t>
  </si>
  <si>
    <t xml:space="preserve">All work directed towards the innovation, introduction, and improvement of products and processes to develop the equipment type prior to testing (which is covered in 1.5) System test and evaluation </t>
  </si>
  <si>
    <t>NOTE: Test articles that are functionally configured to represent and test the complete defence materiel end item being developed or produced, are excluded from this WBS element.</t>
  </si>
  <si>
    <t>Other training services</t>
  </si>
  <si>
    <t>Modifications - Assessment &amp; Design Effort</t>
  </si>
  <si>
    <t>Additional information</t>
  </si>
  <si>
    <t>Version control</t>
  </si>
  <si>
    <t>V1: Published 23 June 2015</t>
  </si>
  <si>
    <t>Guidance for completing DPS for a Submarine (v3)</t>
  </si>
  <si>
    <t>V2: Published 30 September 2015 – In-service DPS added.</t>
  </si>
  <si>
    <t>V3: Published 14 December 2015 - Research and development moved from level 3 line item to level 2. Subsequent numbering amended.</t>
  </si>
  <si>
    <t>V4: Published 23 September 2016 - Error corrected at row 877: '1.10.2C877:C8102' changed to '1.10.2'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</si>
</sst>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i/>
      <sz val="14"/>
      <color rgb="FF7030A0"/>
      <name val="Arial"/>
      <family val="2"/>
    </font>
    <font>
      <u/>
      <sz val="14"/>
      <name val="Arial"/>
      <family val="2"/>
    </font>
    <font>
      <vertAlign val="subscript"/>
      <sz val="14"/>
      <name val="Arial"/>
      <family val="2"/>
    </font>
    <font>
      <vertAlign val="superscript"/>
      <sz val="14"/>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u/>
      <sz val="11"/>
      <color theme="10"/>
      <name val="Arial"/>
      <family val="2"/>
    </font>
    <font>
      <b/>
      <sz val="16"/>
      <color theme="0"/>
      <name val="Arial"/>
      <family val="2"/>
    </font>
    <font>
      <sz val="11"/>
      <color theme="1"/>
      <name val="Calibri"/>
      <family val="2"/>
    </font>
    <font>
      <b/>
      <sz val="11"/>
      <color theme="1"/>
      <name val="Calibri"/>
      <family val="2"/>
    </font>
  </fonts>
  <fills count="18">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s>
  <borders count="48">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2">
    <xf numFmtId="0" fontId="0" fillId="0" borderId="0"/>
    <xf numFmtId="0" fontId="9" fillId="0" borderId="0"/>
    <xf numFmtId="0" fontId="10" fillId="0" borderId="0" applyNumberFormat="0" applyFill="0" applyBorder="0" applyAlignment="0" applyProtection="0"/>
    <xf numFmtId="0" fontId="9" fillId="0" borderId="0"/>
    <xf numFmtId="0" fontId="6" fillId="0" borderId="0"/>
    <xf numFmtId="0" fontId="9" fillId="0" borderId="0"/>
    <xf numFmtId="0" fontId="6" fillId="0" borderId="0"/>
    <xf numFmtId="0" fontId="5" fillId="0" borderId="0"/>
    <xf numFmtId="0" fontId="5" fillId="0" borderId="0"/>
    <xf numFmtId="0" fontId="4" fillId="0" borderId="0"/>
    <xf numFmtId="164" fontId="9" fillId="2" borderId="1">
      <alignment horizontal="right" vertical="center" indent="1"/>
      <protection locked="0"/>
    </xf>
    <xf numFmtId="0" fontId="3" fillId="0" borderId="0"/>
  </cellStyleXfs>
  <cellXfs count="422">
    <xf numFmtId="0" fontId="0" fillId="0" borderId="0" xfId="0"/>
    <xf numFmtId="0" fontId="8" fillId="0" borderId="0" xfId="0" applyFont="1"/>
    <xf numFmtId="0" fontId="8" fillId="0" borderId="0" xfId="0" applyFont="1" applyAlignment="1">
      <alignment horizontal="left"/>
    </xf>
    <xf numFmtId="0" fontId="8" fillId="3" borderId="0" xfId="0" applyFont="1" applyFill="1" applyAlignment="1">
      <alignment horizontal="left"/>
    </xf>
    <xf numFmtId="0" fontId="8" fillId="8" borderId="0" xfId="0" applyFont="1" applyFill="1" applyAlignment="1">
      <alignment horizontal="left"/>
    </xf>
    <xf numFmtId="0" fontId="11" fillId="8" borderId="0" xfId="0" applyFont="1" applyFill="1" applyAlignment="1">
      <alignment horizontal="left"/>
    </xf>
    <xf numFmtId="0" fontId="13" fillId="0" borderId="0" xfId="0" applyFont="1"/>
    <xf numFmtId="0" fontId="13" fillId="0" borderId="0" xfId="0" applyFont="1" applyFill="1" applyBorder="1"/>
    <xf numFmtId="0" fontId="13" fillId="0" borderId="0" xfId="0" applyFont="1" applyFill="1"/>
    <xf numFmtId="0" fontId="13" fillId="7" borderId="0" xfId="0" applyFont="1" applyFill="1"/>
    <xf numFmtId="0" fontId="13" fillId="6" borderId="0" xfId="0" applyFont="1" applyFill="1"/>
    <xf numFmtId="0" fontId="13" fillId="3" borderId="0" xfId="0" applyFont="1" applyFill="1"/>
    <xf numFmtId="0" fontId="13" fillId="4" borderId="0" xfId="0" applyFont="1" applyFill="1" applyBorder="1"/>
    <xf numFmtId="0" fontId="13" fillId="4" borderId="0" xfId="0" applyFont="1" applyFill="1"/>
    <xf numFmtId="0" fontId="21" fillId="0" borderId="0" xfId="0" applyFont="1" applyFill="1"/>
    <xf numFmtId="0" fontId="13" fillId="0" borderId="0" xfId="0" applyFont="1" applyFill="1" applyAlignment="1">
      <alignment horizontal="left" vertical="center" indent="1"/>
    </xf>
    <xf numFmtId="0" fontId="13" fillId="0" borderId="0" xfId="0" applyFont="1" applyFill="1" applyAlignment="1">
      <alignment horizontal="left"/>
    </xf>
    <xf numFmtId="0" fontId="13" fillId="4" borderId="0" xfId="0" applyFont="1" applyFill="1" applyAlignment="1">
      <alignment horizontal="left"/>
    </xf>
    <xf numFmtId="0" fontId="13" fillId="7" borderId="0" xfId="0" applyFont="1" applyFill="1" applyBorder="1"/>
    <xf numFmtId="0" fontId="13" fillId="6" borderId="0" xfId="0" applyFont="1" applyFill="1" applyBorder="1"/>
    <xf numFmtId="0" fontId="13" fillId="0" borderId="0" xfId="1" applyFont="1" applyFill="1" applyBorder="1" applyAlignment="1">
      <alignment horizontal="right"/>
    </xf>
    <xf numFmtId="0" fontId="13" fillId="0" borderId="0" xfId="0" applyFont="1" applyFill="1" applyBorder="1" applyAlignment="1">
      <alignment horizontal="left"/>
    </xf>
    <xf numFmtId="0" fontId="13" fillId="0" borderId="0" xfId="0" applyFont="1" applyFill="1" applyBorder="1" applyAlignment="1">
      <alignment horizontal="right"/>
    </xf>
    <xf numFmtId="0" fontId="25" fillId="0" borderId="0" xfId="0" applyFont="1"/>
    <xf numFmtId="0" fontId="26" fillId="0" borderId="4" xfId="0" applyFont="1" applyBorder="1"/>
    <xf numFmtId="0" fontId="7" fillId="7" borderId="5" xfId="3" applyFont="1" applyFill="1" applyBorder="1"/>
    <xf numFmtId="0" fontId="7" fillId="10" borderId="13" xfId="3" applyFont="1" applyFill="1" applyBorder="1"/>
    <xf numFmtId="0" fontId="19" fillId="0" borderId="0" xfId="11" applyFont="1"/>
    <xf numFmtId="0" fontId="18" fillId="0" borderId="0" xfId="11" applyFont="1"/>
    <xf numFmtId="0" fontId="14" fillId="0" borderId="0" xfId="11" applyFont="1"/>
    <xf numFmtId="0" fontId="3" fillId="0" borderId="0" xfId="11"/>
    <xf numFmtId="0" fontId="17" fillId="9" borderId="4" xfId="11" applyFont="1" applyFill="1" applyBorder="1"/>
    <xf numFmtId="0" fontId="15" fillId="7" borderId="4" xfId="11" applyFont="1" applyFill="1" applyBorder="1"/>
    <xf numFmtId="0" fontId="15" fillId="10" borderId="12" xfId="11" applyFont="1" applyFill="1" applyBorder="1"/>
    <xf numFmtId="0" fontId="15" fillId="13" borderId="4" xfId="11" applyFont="1" applyFill="1" applyBorder="1"/>
    <xf numFmtId="0" fontId="17" fillId="9" borderId="12" xfId="11" applyFont="1" applyFill="1" applyBorder="1"/>
    <xf numFmtId="0" fontId="14" fillId="10" borderId="4" xfId="11" applyFont="1" applyFill="1" applyBorder="1"/>
    <xf numFmtId="0" fontId="14" fillId="13" borderId="4" xfId="11" applyFont="1" applyFill="1" applyBorder="1"/>
    <xf numFmtId="0" fontId="16" fillId="9" borderId="0" xfId="11" applyFont="1" applyFill="1"/>
    <xf numFmtId="0" fontId="15" fillId="7" borderId="3" xfId="11" applyFont="1" applyFill="1" applyBorder="1"/>
    <xf numFmtId="0" fontId="14" fillId="10" borderId="3" xfId="11" applyFont="1" applyFill="1" applyBorder="1"/>
    <xf numFmtId="0" fontId="14" fillId="13" borderId="3" xfId="11" applyFont="1" applyFill="1" applyBorder="1"/>
    <xf numFmtId="0" fontId="15" fillId="7" borderId="5" xfId="11" applyFont="1" applyFill="1" applyBorder="1"/>
    <xf numFmtId="0" fontId="14" fillId="10" borderId="5" xfId="11" applyFont="1" applyFill="1" applyBorder="1"/>
    <xf numFmtId="0" fontId="14" fillId="13" borderId="5" xfId="11" applyFont="1" applyFill="1" applyBorder="1"/>
    <xf numFmtId="0" fontId="15" fillId="7" borderId="6" xfId="11" applyFont="1" applyFill="1" applyBorder="1"/>
    <xf numFmtId="0" fontId="14" fillId="10" borderId="6" xfId="11" applyFont="1" applyFill="1" applyBorder="1"/>
    <xf numFmtId="0" fontId="14" fillId="13" borderId="6" xfId="11" applyFont="1" applyFill="1" applyBorder="1"/>
    <xf numFmtId="0" fontId="15" fillId="0" borderId="0" xfId="11" applyFont="1"/>
    <xf numFmtId="165" fontId="13" fillId="4" borderId="0" xfId="0" applyNumberFormat="1" applyFont="1" applyFill="1"/>
    <xf numFmtId="165" fontId="13" fillId="14" borderId="0" xfId="0" applyNumberFormat="1" applyFont="1" applyFill="1"/>
    <xf numFmtId="0" fontId="13" fillId="3" borderId="4" xfId="0" applyFont="1" applyFill="1" applyBorder="1" applyAlignment="1">
      <alignment vertical="center"/>
    </xf>
    <xf numFmtId="165" fontId="30" fillId="14" borderId="33" xfId="0" applyNumberFormat="1" applyFont="1" applyFill="1" applyBorder="1" applyAlignment="1">
      <alignment horizontal="right"/>
    </xf>
    <xf numFmtId="165" fontId="13" fillId="14" borderId="41" xfId="0" applyNumberFormat="1" applyFont="1" applyFill="1" applyBorder="1" applyAlignment="1">
      <alignment horizontal="left" vertical="center"/>
    </xf>
    <xf numFmtId="165" fontId="12" fillId="14" borderId="33" xfId="0" applyNumberFormat="1" applyFont="1" applyFill="1" applyBorder="1" applyAlignment="1"/>
    <xf numFmtId="165" fontId="12" fillId="14" borderId="42" xfId="0" applyNumberFormat="1" applyFont="1" applyFill="1" applyBorder="1" applyAlignment="1">
      <alignment horizontal="right"/>
    </xf>
    <xf numFmtId="165" fontId="12" fillId="14" borderId="43" xfId="10" applyNumberFormat="1" applyFont="1" applyFill="1" applyBorder="1" applyAlignment="1" applyProtection="1">
      <protection locked="0"/>
    </xf>
    <xf numFmtId="0" fontId="26" fillId="0" borderId="0" xfId="0" applyFont="1" applyFill="1"/>
    <xf numFmtId="0" fontId="26" fillId="0" borderId="0" xfId="0" applyFont="1"/>
    <xf numFmtId="0" fontId="26" fillId="6" borderId="0" xfId="0" applyFont="1" applyFill="1"/>
    <xf numFmtId="0" fontId="26" fillId="3" borderId="0" xfId="0" applyFont="1" applyFill="1"/>
    <xf numFmtId="165" fontId="12" fillId="14" borderId="0" xfId="10" applyNumberFormat="1" applyFont="1" applyFill="1" applyBorder="1" applyAlignment="1" applyProtection="1">
      <protection locked="0"/>
    </xf>
    <xf numFmtId="0" fontId="8" fillId="0" borderId="0" xfId="0" applyFont="1" applyAlignment="1">
      <alignment horizontal="center"/>
    </xf>
    <xf numFmtId="0" fontId="8" fillId="8" borderId="0" xfId="0" applyFont="1" applyFill="1" applyAlignment="1">
      <alignment horizontal="center"/>
    </xf>
    <xf numFmtId="0" fontId="8" fillId="3" borderId="0" xfId="0" applyFont="1" applyFill="1" applyAlignment="1">
      <alignment horizontal="center"/>
    </xf>
    <xf numFmtId="0" fontId="26" fillId="7" borderId="0" xfId="0" applyFont="1" applyFill="1"/>
    <xf numFmtId="0" fontId="26" fillId="3" borderId="0" xfId="0" applyFont="1" applyFill="1" applyAlignment="1">
      <alignment horizontal="left"/>
    </xf>
    <xf numFmtId="0" fontId="26" fillId="3" borderId="0" xfId="0" applyFont="1" applyFill="1" applyBorder="1"/>
    <xf numFmtId="0" fontId="34" fillId="3" borderId="0" xfId="0" applyFont="1" applyFill="1"/>
    <xf numFmtId="0" fontId="28" fillId="3" borderId="0" xfId="0" applyFont="1" applyFill="1"/>
    <xf numFmtId="0" fontId="26" fillId="6" borderId="0" xfId="0" applyFont="1" applyFill="1" applyAlignment="1">
      <alignment horizontal="left"/>
    </xf>
    <xf numFmtId="0" fontId="26" fillId="7" borderId="0" xfId="0" applyFont="1" applyFill="1" applyBorder="1"/>
    <xf numFmtId="0" fontId="26" fillId="6" borderId="0" xfId="0" applyFont="1" applyFill="1" applyBorder="1"/>
    <xf numFmtId="0" fontId="26" fillId="0" borderId="0" xfId="0" applyFont="1" applyAlignment="1">
      <alignment horizontal="center"/>
    </xf>
    <xf numFmtId="0" fontId="26" fillId="8" borderId="0" xfId="0" applyFont="1" applyFill="1"/>
    <xf numFmtId="0" fontId="26" fillId="7" borderId="0" xfId="0" applyFont="1" applyFill="1" applyAlignment="1">
      <alignment horizontal="center"/>
    </xf>
    <xf numFmtId="0" fontId="35" fillId="7" borderId="0" xfId="0" applyFont="1" applyFill="1"/>
    <xf numFmtId="0" fontId="26" fillId="7" borderId="0" xfId="0" applyFont="1" applyFill="1" applyAlignment="1">
      <alignment horizontal="left"/>
    </xf>
    <xf numFmtId="0" fontId="26" fillId="6" borderId="0" xfId="0" applyFont="1" applyFill="1" applyAlignment="1">
      <alignment horizontal="center"/>
    </xf>
    <xf numFmtId="0" fontId="35" fillId="6" borderId="0" xfId="0" applyFont="1" applyFill="1"/>
    <xf numFmtId="0" fontId="26" fillId="6" borderId="0" xfId="1" applyFont="1" applyFill="1" applyAlignment="1">
      <alignment horizontal="center"/>
    </xf>
    <xf numFmtId="0" fontId="26" fillId="6" borderId="0" xfId="1" applyFont="1" applyFill="1" applyAlignment="1">
      <alignment horizontal="left"/>
    </xf>
    <xf numFmtId="0" fontId="26" fillId="6" borderId="0" xfId="1" applyFont="1" applyFill="1"/>
    <xf numFmtId="0" fontId="26" fillId="6" borderId="0" xfId="0" applyFont="1" applyFill="1" applyAlignment="1"/>
    <xf numFmtId="0" fontId="26" fillId="3" borderId="0" xfId="0" applyFont="1" applyFill="1" applyAlignment="1">
      <alignment horizontal="center"/>
    </xf>
    <xf numFmtId="0" fontId="35" fillId="3" borderId="0" xfId="0" applyFont="1" applyFill="1"/>
    <xf numFmtId="0" fontId="26" fillId="3" borderId="0" xfId="0" applyFont="1" applyFill="1" applyAlignment="1"/>
    <xf numFmtId="0" fontId="26" fillId="3" borderId="0" xfId="0" applyFont="1" applyFill="1" applyAlignment="1">
      <alignment vertical="center"/>
    </xf>
    <xf numFmtId="0" fontId="26" fillId="3" borderId="0" xfId="0" applyFont="1" applyFill="1" applyBorder="1" applyAlignment="1">
      <alignment horizontal="center"/>
    </xf>
    <xf numFmtId="0" fontId="26" fillId="3" borderId="0" xfId="1" applyFont="1" applyFill="1" applyBorder="1" applyAlignment="1">
      <alignment horizontal="center"/>
    </xf>
    <xf numFmtId="0" fontId="26" fillId="3" borderId="0" xfId="1" applyFont="1" applyFill="1" applyBorder="1"/>
    <xf numFmtId="0" fontId="26" fillId="3" borderId="0" xfId="1" applyFont="1" applyFill="1" applyAlignment="1">
      <alignment horizontal="center"/>
    </xf>
    <xf numFmtId="0" fontId="26" fillId="3" borderId="0" xfId="1" applyFont="1" applyFill="1" applyAlignment="1">
      <alignment horizontal="left"/>
    </xf>
    <xf numFmtId="0" fontId="26" fillId="3" borderId="0" xfId="1" applyFont="1" applyFill="1"/>
    <xf numFmtId="0" fontId="26" fillId="8" borderId="0" xfId="0" applyFont="1" applyFill="1" applyAlignment="1">
      <alignment horizontal="center"/>
    </xf>
    <xf numFmtId="0" fontId="29" fillId="3" borderId="0" xfId="2" applyFont="1" applyFill="1" applyAlignment="1">
      <alignment horizontal="center"/>
    </xf>
    <xf numFmtId="0" fontId="26" fillId="3" borderId="0" xfId="0" applyFont="1" applyFill="1" applyAlignment="1">
      <alignment horizontal="left" vertical="center" indent="1"/>
    </xf>
    <xf numFmtId="0" fontId="27" fillId="6" borderId="0" xfId="0" applyFont="1" applyFill="1" applyAlignment="1">
      <alignment horizontal="center" vertical="top"/>
    </xf>
    <xf numFmtId="0" fontId="26" fillId="7" borderId="0" xfId="0" applyFont="1" applyFill="1" applyBorder="1" applyAlignment="1">
      <alignment horizontal="center"/>
    </xf>
    <xf numFmtId="0" fontId="26" fillId="6" borderId="0" xfId="0" applyFont="1" applyFill="1" applyBorder="1" applyAlignment="1">
      <alignment horizontal="center"/>
    </xf>
    <xf numFmtId="0" fontId="29" fillId="0" borderId="0" xfId="2" applyFont="1" applyAlignment="1">
      <alignment horizontal="center"/>
    </xf>
    <xf numFmtId="0" fontId="26" fillId="5" borderId="0" xfId="0" applyFont="1" applyFill="1" applyAlignment="1">
      <alignment horizontal="left"/>
    </xf>
    <xf numFmtId="0" fontId="26" fillId="5" borderId="0" xfId="0" applyFont="1" applyFill="1"/>
    <xf numFmtId="0" fontId="7" fillId="3" borderId="5" xfId="3" applyFont="1" applyFill="1" applyBorder="1" applyAlignment="1">
      <alignment horizontal="center" vertical="center"/>
    </xf>
    <xf numFmtId="0" fontId="7" fillId="12" borderId="14" xfId="3" applyFont="1" applyFill="1" applyBorder="1" applyAlignment="1">
      <alignment horizontal="left" vertical="center" wrapText="1"/>
    </xf>
    <xf numFmtId="0" fontId="13" fillId="0" borderId="0" xfId="0" applyFont="1" applyBorder="1"/>
    <xf numFmtId="0" fontId="25" fillId="0" borderId="0" xfId="0" applyFont="1" applyBorder="1"/>
    <xf numFmtId="0" fontId="26" fillId="0" borderId="0" xfId="0" applyFont="1" applyBorder="1"/>
    <xf numFmtId="165" fontId="13" fillId="4" borderId="0" xfId="0" applyNumberFormat="1" applyFont="1" applyFill="1" applyBorder="1"/>
    <xf numFmtId="165" fontId="13" fillId="14" borderId="0" xfId="0" applyNumberFormat="1" applyFont="1" applyFill="1" applyBorder="1"/>
    <xf numFmtId="165" fontId="13" fillId="0" borderId="0" xfId="0" applyNumberFormat="1" applyFont="1" applyFill="1" applyBorder="1"/>
    <xf numFmtId="0" fontId="13" fillId="0" borderId="0" xfId="0" applyFont="1" applyBorder="1" applyAlignment="1">
      <alignment wrapText="1"/>
    </xf>
    <xf numFmtId="0" fontId="13" fillId="0" borderId="0" xfId="0" applyFont="1" applyAlignment="1">
      <alignment wrapText="1"/>
    </xf>
    <xf numFmtId="165" fontId="13" fillId="0" borderId="0" xfId="0" applyNumberFormat="1" applyFont="1" applyBorder="1"/>
    <xf numFmtId="165" fontId="13" fillId="0" borderId="0" xfId="0" applyNumberFormat="1" applyFont="1"/>
    <xf numFmtId="165" fontId="13" fillId="17" borderId="4" xfId="0" applyNumberFormat="1" applyFont="1" applyFill="1" applyBorder="1" applyAlignment="1">
      <alignment horizontal="left" vertical="center"/>
    </xf>
    <xf numFmtId="0" fontId="13" fillId="7" borderId="4" xfId="0" applyFont="1" applyFill="1" applyBorder="1"/>
    <xf numFmtId="0" fontId="25" fillId="10" borderId="4" xfId="3" applyFont="1" applyFill="1" applyBorder="1"/>
    <xf numFmtId="0" fontId="13" fillId="10" borderId="4" xfId="3" applyFont="1" applyFill="1" applyBorder="1" applyAlignment="1">
      <alignment wrapText="1"/>
    </xf>
    <xf numFmtId="0" fontId="25" fillId="3" borderId="4" xfId="3" applyFont="1" applyFill="1" applyBorder="1"/>
    <xf numFmtId="0" fontId="13" fillId="3" borderId="4" xfId="3" applyFont="1" applyFill="1" applyBorder="1" applyAlignment="1">
      <alignment vertical="center" wrapText="1"/>
    </xf>
    <xf numFmtId="0" fontId="13" fillId="3" borderId="4" xfId="8" applyFont="1" applyFill="1" applyBorder="1" applyAlignment="1">
      <alignment vertical="center" wrapText="1"/>
    </xf>
    <xf numFmtId="0" fontId="13" fillId="10" borderId="4" xfId="1" applyFont="1" applyFill="1" applyBorder="1" applyAlignment="1">
      <alignment horizontal="left" vertical="center"/>
    </xf>
    <xf numFmtId="165" fontId="13" fillId="17" borderId="4" xfId="1" applyNumberFormat="1" applyFont="1" applyFill="1" applyBorder="1" applyAlignment="1">
      <alignment horizontal="left" vertical="center"/>
    </xf>
    <xf numFmtId="0" fontId="13" fillId="3" borderId="4" xfId="3" applyFont="1" applyFill="1" applyBorder="1" applyAlignment="1">
      <alignment wrapText="1"/>
    </xf>
    <xf numFmtId="0" fontId="22" fillId="3" borderId="4" xfId="8" applyFont="1" applyFill="1" applyBorder="1" applyAlignment="1">
      <alignment vertical="center" wrapText="1"/>
    </xf>
    <xf numFmtId="0" fontId="22" fillId="7" borderId="4" xfId="8" applyFont="1" applyFill="1" applyBorder="1" applyAlignment="1">
      <alignment vertical="center" wrapText="1"/>
    </xf>
    <xf numFmtId="0" fontId="22" fillId="10" borderId="4" xfId="8" applyFont="1" applyFill="1" applyBorder="1" applyAlignment="1">
      <alignment vertical="center" wrapText="1"/>
    </xf>
    <xf numFmtId="0" fontId="13" fillId="7" borderId="4" xfId="3" applyFont="1" applyFill="1" applyBorder="1" applyAlignment="1">
      <alignment wrapText="1"/>
    </xf>
    <xf numFmtId="0" fontId="13" fillId="7" borderId="4" xfId="7" applyFont="1" applyFill="1" applyBorder="1" applyAlignment="1">
      <alignment vertical="center" wrapText="1"/>
    </xf>
    <xf numFmtId="0" fontId="22" fillId="7" borderId="4" xfId="7" applyFont="1" applyFill="1" applyBorder="1" applyAlignment="1">
      <alignment vertical="center" wrapText="1"/>
    </xf>
    <xf numFmtId="0" fontId="25" fillId="9" borderId="4" xfId="3" applyFont="1" applyFill="1" applyBorder="1"/>
    <xf numFmtId="165" fontId="26" fillId="15" borderId="4" xfId="0" applyNumberFormat="1" applyFont="1" applyFill="1" applyBorder="1" applyAlignment="1">
      <alignment horizontal="right" vertical="center"/>
    </xf>
    <xf numFmtId="0" fontId="26" fillId="7" borderId="4" xfId="0" applyFont="1" applyFill="1" applyBorder="1" applyAlignment="1">
      <alignment vertical="center" wrapText="1"/>
    </xf>
    <xf numFmtId="0" fontId="26" fillId="3" borderId="4" xfId="3" applyFont="1" applyFill="1" applyBorder="1" applyAlignment="1">
      <alignment horizontal="left" vertical="center" wrapText="1"/>
    </xf>
    <xf numFmtId="0" fontId="26" fillId="7" borderId="4" xfId="8" applyFont="1" applyFill="1" applyBorder="1" applyAlignment="1">
      <alignment vertical="center" wrapText="1"/>
    </xf>
    <xf numFmtId="165" fontId="26" fillId="15" borderId="4" xfId="0" applyNumberFormat="1" applyFont="1" applyFill="1" applyBorder="1" applyAlignment="1">
      <alignment horizontal="left" vertical="center"/>
    </xf>
    <xf numFmtId="0" fontId="26" fillId="10" borderId="4" xfId="8" applyFont="1" applyFill="1" applyBorder="1" applyAlignment="1">
      <alignment vertical="center" wrapText="1"/>
    </xf>
    <xf numFmtId="0" fontId="20" fillId="9" borderId="23" xfId="3" applyFont="1" applyFill="1" applyBorder="1" applyAlignment="1">
      <alignment horizontal="center" vertical="center"/>
    </xf>
    <xf numFmtId="0" fontId="20" fillId="9" borderId="18" xfId="3" applyFont="1" applyFill="1" applyBorder="1" applyAlignment="1">
      <alignment horizontal="left" wrapText="1"/>
    </xf>
    <xf numFmtId="0" fontId="20" fillId="9" borderId="18" xfId="0" applyFont="1" applyFill="1" applyBorder="1" applyAlignment="1">
      <alignment horizontal="center"/>
    </xf>
    <xf numFmtId="165" fontId="20" fillId="9" borderId="18" xfId="0" applyNumberFormat="1" applyFont="1" applyFill="1" applyBorder="1" applyAlignment="1">
      <alignment horizontal="center" vertical="center"/>
    </xf>
    <xf numFmtId="0" fontId="13" fillId="10" borderId="24" xfId="3" applyFont="1" applyFill="1" applyBorder="1"/>
    <xf numFmtId="0" fontId="13" fillId="3" borderId="24" xfId="3" applyFont="1" applyFill="1" applyBorder="1"/>
    <xf numFmtId="0" fontId="13" fillId="9" borderId="24" xfId="3" applyFont="1" applyFill="1" applyBorder="1"/>
    <xf numFmtId="165" fontId="26" fillId="16" borderId="27" xfId="0" applyNumberFormat="1" applyFont="1" applyFill="1" applyBorder="1"/>
    <xf numFmtId="165" fontId="26" fillId="16" borderId="37" xfId="0" applyNumberFormat="1" applyFont="1" applyFill="1" applyBorder="1"/>
    <xf numFmtId="0" fontId="37" fillId="0" borderId="0" xfId="0" applyFont="1"/>
    <xf numFmtId="0" fontId="37" fillId="0" borderId="0" xfId="11" applyFont="1"/>
    <xf numFmtId="0" fontId="38" fillId="0" borderId="0" xfId="11" applyFont="1"/>
    <xf numFmtId="0" fontId="26" fillId="4" borderId="0" xfId="0" applyFont="1" applyFill="1"/>
    <xf numFmtId="0" fontId="2" fillId="0" borderId="0" xfId="11" applyFont="1"/>
    <xf numFmtId="0" fontId="40" fillId="0" borderId="0" xfId="2" applyFont="1"/>
    <xf numFmtId="0" fontId="26" fillId="10" borderId="4" xfId="0" applyFont="1" applyFill="1" applyBorder="1" applyAlignment="1">
      <alignment horizontal="center" vertical="center"/>
    </xf>
    <xf numFmtId="0" fontId="7" fillId="12" borderId="21" xfId="3" applyFont="1" applyFill="1" applyBorder="1" applyAlignment="1">
      <alignment horizontal="center" vertical="center" wrapText="1"/>
    </xf>
    <xf numFmtId="0" fontId="41" fillId="9" borderId="44" xfId="3" applyFont="1" applyFill="1" applyBorder="1"/>
    <xf numFmtId="0" fontId="26" fillId="10" borderId="4" xfId="0" applyFont="1" applyFill="1" applyBorder="1" applyAlignment="1">
      <alignment horizontal="left" vertical="center"/>
    </xf>
    <xf numFmtId="0" fontId="26" fillId="3" borderId="4" xfId="0" applyFont="1" applyFill="1" applyBorder="1" applyAlignment="1">
      <alignment horizontal="left" vertical="center"/>
    </xf>
    <xf numFmtId="0" fontId="28" fillId="7" borderId="4" xfId="0" applyFont="1" applyFill="1" applyBorder="1" applyAlignment="1">
      <alignment horizontal="left" vertical="center"/>
    </xf>
    <xf numFmtId="0" fontId="7" fillId="10" borderId="4" xfId="3" applyFont="1" applyFill="1" applyBorder="1" applyAlignment="1">
      <alignment horizontal="center" vertical="center"/>
    </xf>
    <xf numFmtId="0" fontId="7" fillId="3" borderId="4" xfId="3" applyFont="1" applyFill="1" applyBorder="1" applyAlignment="1">
      <alignment horizontal="center" vertical="center"/>
    </xf>
    <xf numFmtId="0" fontId="7" fillId="3" borderId="4" xfId="3" applyFont="1" applyFill="1" applyBorder="1" applyAlignment="1">
      <alignment horizontal="left" vertical="center" wrapText="1"/>
    </xf>
    <xf numFmtId="0" fontId="13" fillId="3" borderId="4" xfId="0" applyFont="1" applyFill="1" applyBorder="1" applyAlignment="1">
      <alignment horizontal="left" vertical="center"/>
    </xf>
    <xf numFmtId="0" fontId="26" fillId="3" borderId="4" xfId="1" applyFont="1" applyFill="1" applyBorder="1" applyAlignment="1">
      <alignment horizontal="left" vertical="center"/>
    </xf>
    <xf numFmtId="0" fontId="26" fillId="7"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165" fontId="0" fillId="11" borderId="27" xfId="0" applyNumberFormat="1" applyFill="1" applyBorder="1" applyAlignment="1">
      <alignment horizontal="right" vertical="center"/>
    </xf>
    <xf numFmtId="165" fontId="12" fillId="14" borderId="28" xfId="0" applyNumberFormat="1" applyFont="1" applyFill="1" applyBorder="1" applyAlignment="1"/>
    <xf numFmtId="165" fontId="13" fillId="0" borderId="29" xfId="0" applyNumberFormat="1" applyFont="1" applyBorder="1" applyAlignment="1"/>
    <xf numFmtId="165" fontId="13" fillId="0" borderId="41" xfId="0" applyNumberFormat="1" applyFont="1" applyBorder="1" applyAlignment="1"/>
    <xf numFmtId="0" fontId="13" fillId="7" borderId="4" xfId="0" applyFont="1" applyFill="1" applyBorder="1" applyAlignment="1">
      <alignment horizontal="left" vertical="center"/>
    </xf>
    <xf numFmtId="165" fontId="12" fillId="14" borderId="28" xfId="10" applyNumberFormat="1" applyFont="1" applyFill="1" applyBorder="1" applyAlignment="1" applyProtection="1">
      <protection locked="0"/>
    </xf>
    <xf numFmtId="165" fontId="12" fillId="0" borderId="29" xfId="0" applyNumberFormat="1" applyFont="1" applyBorder="1" applyAlignment="1"/>
    <xf numFmtId="165" fontId="12" fillId="14" borderId="42" xfId="10" applyNumberFormat="1" applyFont="1" applyFill="1" applyBorder="1" applyAlignment="1" applyProtection="1">
      <protection locked="0"/>
    </xf>
    <xf numFmtId="165" fontId="12" fillId="0" borderId="41" xfId="0" applyNumberFormat="1" applyFont="1" applyBorder="1" applyAlignment="1"/>
    <xf numFmtId="165" fontId="12" fillId="14" borderId="29" xfId="0" applyNumberFormat="1" applyFont="1" applyFill="1" applyBorder="1" applyAlignment="1"/>
    <xf numFmtId="165" fontId="13" fillId="11" borderId="27" xfId="1" applyNumberFormat="1" applyFont="1" applyFill="1" applyBorder="1" applyAlignment="1">
      <alignment horizontal="right" vertical="center"/>
    </xf>
    <xf numFmtId="0" fontId="13" fillId="10" borderId="4" xfId="0" applyFont="1" applyFill="1" applyBorder="1" applyAlignment="1">
      <alignment horizontal="left" vertical="center"/>
    </xf>
    <xf numFmtId="0" fontId="13" fillId="3" borderId="4" xfId="1" applyFont="1" applyFill="1" applyBorder="1" applyAlignment="1">
      <alignment horizontal="left" vertical="center"/>
    </xf>
    <xf numFmtId="0" fontId="7" fillId="3" borderId="4" xfId="3" applyFont="1" applyFill="1" applyBorder="1" applyAlignment="1">
      <alignment horizontal="center" vertical="center" wrapText="1"/>
    </xf>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165" fontId="26" fillId="15" borderId="4" xfId="0" applyNumberFormat="1" applyFont="1" applyFill="1" applyBorder="1" applyAlignment="1">
      <alignment horizontal="center" vertical="center"/>
    </xf>
    <xf numFmtId="0" fontId="13" fillId="10" borderId="4" xfId="8" applyFont="1" applyFill="1" applyBorder="1" applyAlignment="1">
      <alignment vertical="center" wrapText="1"/>
    </xf>
    <xf numFmtId="165" fontId="13" fillId="17" borderId="4" xfId="0" applyNumberFormat="1" applyFont="1" applyFill="1" applyBorder="1" applyAlignment="1">
      <alignment horizontal="center" vertical="center"/>
    </xf>
    <xf numFmtId="165" fontId="13" fillId="17" borderId="4" xfId="1" applyNumberFormat="1" applyFont="1" applyFill="1" applyBorder="1" applyAlignment="1">
      <alignment horizontal="center" vertical="center"/>
    </xf>
    <xf numFmtId="165" fontId="20" fillId="9" borderId="19" xfId="0" applyNumberFormat="1" applyFont="1" applyFill="1" applyBorder="1" applyAlignment="1">
      <alignment horizontal="center" vertical="center"/>
    </xf>
    <xf numFmtId="0" fontId="13" fillId="7" borderId="4" xfId="0" applyFont="1" applyFill="1" applyBorder="1" applyAlignment="1">
      <alignment horizontal="left" vertical="center"/>
    </xf>
    <xf numFmtId="0" fontId="26" fillId="7" borderId="4" xfId="0" applyFont="1" applyFill="1" applyBorder="1" applyAlignment="1">
      <alignment horizontal="left" vertical="center"/>
    </xf>
    <xf numFmtId="0" fontId="7" fillId="7" borderId="4" xfId="3" applyFont="1" applyFill="1" applyBorder="1" applyAlignment="1">
      <alignment horizontal="center" vertical="center"/>
    </xf>
    <xf numFmtId="0" fontId="13" fillId="7" borderId="4" xfId="8" applyFont="1" applyFill="1" applyBorder="1" applyAlignment="1">
      <alignment vertical="center" wrapText="1"/>
    </xf>
    <xf numFmtId="0" fontId="13" fillId="7" borderId="24" xfId="3" applyFont="1" applyFill="1" applyBorder="1" applyAlignment="1"/>
    <xf numFmtId="0" fontId="42" fillId="0" borderId="0" xfId="0" applyFont="1" applyAlignment="1">
      <alignment vertical="center"/>
    </xf>
    <xf numFmtId="0" fontId="43" fillId="0" borderId="0" xfId="0" applyFont="1" applyAlignment="1">
      <alignment vertical="center"/>
    </xf>
    <xf numFmtId="0" fontId="1" fillId="0" borderId="0" xfId="11" applyFont="1"/>
    <xf numFmtId="0" fontId="36" fillId="9" borderId="3" xfId="11" applyFont="1" applyFill="1" applyBorder="1" applyAlignment="1">
      <alignment horizontal="center" vertical="center" textRotation="90" wrapText="1"/>
    </xf>
    <xf numFmtId="0" fontId="36" fillId="9" borderId="5" xfId="11" applyFont="1" applyFill="1" applyBorder="1" applyAlignment="1">
      <alignment horizontal="center" vertical="center" textRotation="90" wrapText="1"/>
    </xf>
    <xf numFmtId="0" fontId="36" fillId="9" borderId="6" xfId="11" applyFont="1" applyFill="1" applyBorder="1" applyAlignment="1">
      <alignment horizontal="center" vertical="center" textRotation="90" wrapText="1"/>
    </xf>
    <xf numFmtId="0" fontId="31" fillId="4" borderId="17" xfId="0" applyFont="1" applyFill="1" applyBorder="1" applyAlignment="1">
      <alignment horizontal="center" vertical="center"/>
    </xf>
    <xf numFmtId="0" fontId="31" fillId="4" borderId="40" xfId="0" applyFont="1" applyFill="1" applyBorder="1" applyAlignment="1">
      <alignment horizontal="center" vertical="center"/>
    </xf>
    <xf numFmtId="0" fontId="31" fillId="4" borderId="31" xfId="0" applyFont="1" applyFill="1" applyBorder="1" applyAlignment="1">
      <alignment horizontal="center" vertical="center"/>
    </xf>
    <xf numFmtId="0" fontId="31" fillId="4" borderId="20" xfId="0" applyFont="1" applyFill="1" applyBorder="1" applyAlignment="1">
      <alignment horizontal="center" vertical="center"/>
    </xf>
    <xf numFmtId="0" fontId="31" fillId="4" borderId="0" xfId="0" applyFont="1" applyFill="1" applyBorder="1" applyAlignment="1">
      <alignment horizontal="center" vertical="center"/>
    </xf>
    <xf numFmtId="0" fontId="31" fillId="4" borderId="30" xfId="0" applyFont="1" applyFill="1" applyBorder="1" applyAlignment="1">
      <alignment horizontal="center" vertical="center"/>
    </xf>
    <xf numFmtId="0" fontId="26" fillId="10" borderId="4" xfId="0" applyFont="1" applyFill="1" applyBorder="1" applyAlignment="1">
      <alignment horizontal="left" vertical="center"/>
    </xf>
    <xf numFmtId="0" fontId="26" fillId="3" borderId="4" xfId="0" applyFont="1" applyFill="1" applyBorder="1" applyAlignment="1">
      <alignment horizontal="left" vertical="center"/>
    </xf>
    <xf numFmtId="0" fontId="0" fillId="0" borderId="4" xfId="0" applyBorder="1" applyAlignment="1">
      <alignment horizontal="left" vertical="center"/>
    </xf>
    <xf numFmtId="165" fontId="13" fillId="17" borderId="3" xfId="0" applyNumberFormat="1" applyFont="1" applyFill="1" applyBorder="1" applyAlignment="1">
      <alignment horizontal="center" vertical="center"/>
    </xf>
    <xf numFmtId="165" fontId="13" fillId="17" borderId="6" xfId="0" applyNumberFormat="1" applyFont="1" applyFill="1" applyBorder="1" applyAlignment="1">
      <alignment horizontal="center" vertical="center"/>
    </xf>
    <xf numFmtId="0" fontId="26" fillId="3" borderId="3" xfId="0" applyFont="1" applyFill="1" applyBorder="1" applyAlignment="1">
      <alignment horizontal="center" vertical="center"/>
    </xf>
    <xf numFmtId="0" fontId="26" fillId="3" borderId="5" xfId="0" applyFont="1" applyFill="1" applyBorder="1" applyAlignment="1">
      <alignment horizontal="center" vertical="center"/>
    </xf>
    <xf numFmtId="0" fontId="26" fillId="3" borderId="6" xfId="0" applyFont="1" applyFill="1" applyBorder="1" applyAlignment="1">
      <alignment horizontal="center" vertical="center"/>
    </xf>
    <xf numFmtId="165" fontId="12" fillId="14" borderId="28" xfId="10" applyNumberFormat="1" applyFont="1" applyFill="1" applyBorder="1" applyAlignment="1" applyProtection="1">
      <protection locked="0"/>
    </xf>
    <xf numFmtId="165" fontId="12" fillId="0" borderId="29" xfId="0" applyNumberFormat="1" applyFont="1" applyBorder="1" applyAlignment="1"/>
    <xf numFmtId="165" fontId="13" fillId="0" borderId="29" xfId="0" applyNumberFormat="1" applyFont="1" applyBorder="1" applyAlignment="1"/>
    <xf numFmtId="165" fontId="13" fillId="0" borderId="41" xfId="0" applyNumberFormat="1" applyFont="1" applyBorder="1" applyAlignment="1"/>
    <xf numFmtId="165" fontId="12" fillId="0" borderId="41" xfId="0" applyNumberFormat="1" applyFont="1" applyBorder="1" applyAlignment="1"/>
    <xf numFmtId="165" fontId="12" fillId="14" borderId="31" xfId="10" applyNumberFormat="1" applyFont="1" applyFill="1" applyBorder="1" applyAlignment="1" applyProtection="1">
      <protection locked="0"/>
    </xf>
    <xf numFmtId="165" fontId="12" fillId="14" borderId="31" xfId="0" applyNumberFormat="1" applyFont="1" applyFill="1" applyBorder="1" applyAlignment="1">
      <alignment horizontal="right"/>
    </xf>
    <xf numFmtId="165" fontId="12" fillId="0" borderId="29" xfId="0" applyNumberFormat="1" applyFont="1" applyBorder="1" applyAlignment="1">
      <alignment horizontal="right"/>
    </xf>
    <xf numFmtId="0" fontId="31" fillId="0" borderId="32" xfId="0" applyFont="1" applyBorder="1" applyAlignment="1">
      <alignment horizontal="center"/>
    </xf>
    <xf numFmtId="0" fontId="32" fillId="0" borderId="34" xfId="0" applyFont="1" applyBorder="1" applyAlignment="1">
      <alignment horizontal="center"/>
    </xf>
    <xf numFmtId="0" fontId="0" fillId="0" borderId="33" xfId="0" applyBorder="1" applyAlignment="1"/>
    <xf numFmtId="165" fontId="13" fillId="11" borderId="46" xfId="0" applyNumberFormat="1" applyFont="1" applyFill="1" applyBorder="1" applyAlignment="1">
      <alignment horizontal="center" vertical="center"/>
    </xf>
    <xf numFmtId="165" fontId="13" fillId="11" borderId="21" xfId="0" applyNumberFormat="1" applyFont="1" applyFill="1" applyBorder="1" applyAlignment="1">
      <alignment horizontal="center" vertical="center"/>
    </xf>
    <xf numFmtId="165" fontId="13" fillId="11" borderId="47" xfId="0" applyNumberFormat="1" applyFont="1" applyFill="1" applyBorder="1" applyAlignment="1">
      <alignment horizontal="center" vertical="center"/>
    </xf>
    <xf numFmtId="0" fontId="13" fillId="3" borderId="3" xfId="0" applyFont="1" applyFill="1" applyBorder="1" applyAlignment="1">
      <alignment horizontal="center" vertical="center"/>
    </xf>
    <xf numFmtId="0" fontId="13" fillId="3" borderId="6" xfId="0" applyFont="1" applyFill="1" applyBorder="1" applyAlignment="1">
      <alignment horizontal="center" vertical="center"/>
    </xf>
    <xf numFmtId="165" fontId="13" fillId="17" borderId="5" xfId="0" applyNumberFormat="1" applyFont="1" applyFill="1" applyBorder="1" applyAlignment="1">
      <alignment horizontal="center" vertical="center"/>
    </xf>
    <xf numFmtId="0" fontId="7" fillId="3" borderId="3" xfId="3" applyFont="1" applyFill="1" applyBorder="1" applyAlignment="1">
      <alignment horizontal="center" vertical="center" wrapText="1"/>
    </xf>
    <xf numFmtId="0" fontId="7" fillId="3" borderId="5" xfId="3" applyFont="1" applyFill="1" applyBorder="1" applyAlignment="1">
      <alignment horizontal="center" vertical="center" wrapText="1"/>
    </xf>
    <xf numFmtId="0" fontId="7" fillId="3" borderId="6" xfId="3" applyFont="1" applyFill="1" applyBorder="1" applyAlignment="1">
      <alignment horizontal="center" vertical="center" wrapText="1"/>
    </xf>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6" xfId="0" applyFont="1" applyFill="1" applyBorder="1" applyAlignment="1">
      <alignment horizontal="center" vertical="center"/>
    </xf>
    <xf numFmtId="0" fontId="7" fillId="10" borderId="4" xfId="3" applyFont="1" applyFill="1" applyBorder="1" applyAlignment="1">
      <alignment horizontal="center" vertical="center"/>
    </xf>
    <xf numFmtId="0" fontId="7" fillId="10" borderId="4" xfId="3" applyFont="1" applyFill="1" applyBorder="1" applyAlignment="1">
      <alignment horizontal="center" vertical="center" wrapText="1"/>
    </xf>
    <xf numFmtId="0" fontId="7" fillId="3" borderId="4" xfId="3" applyFont="1" applyFill="1" applyBorder="1" applyAlignment="1">
      <alignment horizontal="center" vertical="center"/>
    </xf>
    <xf numFmtId="0" fontId="7" fillId="3" borderId="4" xfId="3" applyFont="1" applyFill="1" applyBorder="1" applyAlignment="1">
      <alignment horizontal="left" vertical="center" wrapText="1"/>
    </xf>
    <xf numFmtId="0" fontId="26" fillId="3" borderId="4" xfId="1" applyFont="1" applyFill="1" applyBorder="1" applyAlignment="1">
      <alignment horizontal="left" vertical="center"/>
    </xf>
    <xf numFmtId="0" fontId="26" fillId="10" borderId="3" xfId="0" applyFont="1" applyFill="1" applyBorder="1" applyAlignment="1">
      <alignment horizontal="center" vertical="center"/>
    </xf>
    <xf numFmtId="0" fontId="26" fillId="10" borderId="5" xfId="0" applyFont="1" applyFill="1" applyBorder="1" applyAlignment="1">
      <alignment horizontal="center" vertical="center"/>
    </xf>
    <xf numFmtId="0" fontId="26" fillId="10" borderId="6" xfId="0" applyFont="1" applyFill="1" applyBorder="1" applyAlignment="1">
      <alignment horizontal="center" vertical="center"/>
    </xf>
    <xf numFmtId="165" fontId="13" fillId="11" borderId="27" xfId="0" applyNumberFormat="1" applyFont="1" applyFill="1" applyBorder="1" applyAlignment="1">
      <alignment horizontal="right" vertical="center"/>
    </xf>
    <xf numFmtId="0" fontId="26" fillId="7" borderId="4" xfId="0" applyFont="1" applyFill="1" applyBorder="1" applyAlignment="1">
      <alignment horizontal="left" vertical="center"/>
    </xf>
    <xf numFmtId="0" fontId="28" fillId="7" borderId="4" xfId="0" applyFont="1" applyFill="1" applyBorder="1" applyAlignment="1">
      <alignment horizontal="left" vertical="center"/>
    </xf>
    <xf numFmtId="0" fontId="26" fillId="0" borderId="4" xfId="0" applyFont="1" applyBorder="1" applyAlignment="1">
      <alignment horizontal="left" vertical="center"/>
    </xf>
    <xf numFmtId="0" fontId="27" fillId="10" borderId="4" xfId="0" applyFont="1" applyFill="1" applyBorder="1" applyAlignment="1">
      <alignment horizontal="left" vertical="center"/>
    </xf>
    <xf numFmtId="165" fontId="12" fillId="14" borderId="28" xfId="0" applyNumberFormat="1" applyFont="1" applyFill="1" applyBorder="1" applyAlignment="1"/>
    <xf numFmtId="165" fontId="12" fillId="14" borderId="42" xfId="10" applyNumberFormat="1" applyFont="1" applyFill="1" applyBorder="1" applyAlignment="1" applyProtection="1">
      <protection locked="0"/>
    </xf>
    <xf numFmtId="165" fontId="12" fillId="14" borderId="42" xfId="0" applyNumberFormat="1" applyFont="1" applyFill="1" applyBorder="1" applyAlignment="1"/>
    <xf numFmtId="165" fontId="12" fillId="14" borderId="31" xfId="0" applyNumberFormat="1" applyFont="1" applyFill="1" applyBorder="1" applyAlignment="1"/>
    <xf numFmtId="165" fontId="12" fillId="14" borderId="28" xfId="0" applyNumberFormat="1" applyFont="1" applyFill="1" applyBorder="1" applyAlignment="1">
      <alignment horizontal="right"/>
    </xf>
    <xf numFmtId="165" fontId="12" fillId="0" borderId="30" xfId="0" applyNumberFormat="1" applyFont="1" applyBorder="1" applyAlignment="1">
      <alignment horizontal="right"/>
    </xf>
    <xf numFmtId="165" fontId="12" fillId="14" borderId="29" xfId="10" applyNumberFormat="1" applyFont="1" applyFill="1" applyBorder="1" applyAlignment="1" applyProtection="1">
      <protection locked="0"/>
    </xf>
    <xf numFmtId="165" fontId="12" fillId="0" borderId="30" xfId="0" applyNumberFormat="1" applyFont="1" applyBorder="1" applyAlignment="1"/>
    <xf numFmtId="165" fontId="12" fillId="14" borderId="10" xfId="10" applyNumberFormat="1" applyFont="1" applyFill="1" applyBorder="1" applyAlignment="1" applyProtection="1">
      <alignment horizontal="right" indent="1"/>
      <protection locked="0"/>
    </xf>
    <xf numFmtId="165" fontId="12" fillId="0" borderId="14" xfId="0" applyNumberFormat="1" applyFont="1" applyBorder="1" applyAlignment="1">
      <alignment horizontal="right" indent="1"/>
    </xf>
    <xf numFmtId="165" fontId="12" fillId="0" borderId="9" xfId="0" applyNumberFormat="1" applyFont="1" applyBorder="1" applyAlignment="1">
      <alignment horizontal="right" indent="1"/>
    </xf>
    <xf numFmtId="165" fontId="12" fillId="14" borderId="29" xfId="10" applyNumberFormat="1" applyFont="1" applyFill="1" applyBorder="1" applyAlignment="1" applyProtection="1">
      <alignment horizontal="right" indent="1"/>
      <protection locked="0"/>
    </xf>
    <xf numFmtId="165" fontId="12" fillId="0" borderId="29" xfId="0" applyNumberFormat="1" applyFont="1" applyBorder="1" applyAlignment="1">
      <alignment horizontal="right" indent="1"/>
    </xf>
    <xf numFmtId="165" fontId="12" fillId="0" borderId="41" xfId="0" applyNumberFormat="1" applyFont="1" applyBorder="1" applyAlignment="1">
      <alignment horizontal="right" indent="1"/>
    </xf>
    <xf numFmtId="165" fontId="12" fillId="14" borderId="28" xfId="10" applyNumberFormat="1" applyFont="1" applyFill="1" applyBorder="1" applyAlignment="1" applyProtection="1">
      <alignment horizontal="right" indent="1"/>
      <protection locked="0"/>
    </xf>
    <xf numFmtId="165" fontId="13" fillId="0" borderId="30" xfId="0" applyNumberFormat="1" applyFont="1" applyBorder="1" applyAlignment="1"/>
    <xf numFmtId="165" fontId="12" fillId="14" borderId="29" xfId="0" applyNumberFormat="1" applyFont="1" applyFill="1" applyBorder="1" applyAlignment="1"/>
    <xf numFmtId="165" fontId="12" fillId="14" borderId="28" xfId="10" applyNumberFormat="1" applyFont="1" applyFill="1" applyBorder="1" applyAlignment="1" applyProtection="1">
      <alignment horizontal="right"/>
      <protection locked="0"/>
    </xf>
    <xf numFmtId="165" fontId="12" fillId="0" borderId="41" xfId="0" applyNumberFormat="1" applyFont="1" applyBorder="1" applyAlignment="1">
      <alignment horizontal="right"/>
    </xf>
    <xf numFmtId="165" fontId="13" fillId="11" borderId="27" xfId="0" applyNumberFormat="1" applyFont="1" applyFill="1" applyBorder="1" applyAlignment="1">
      <alignment horizontal="center" vertical="center"/>
    </xf>
    <xf numFmtId="0" fontId="13" fillId="7" borderId="4" xfId="0" applyFont="1" applyFill="1" applyBorder="1" applyAlignment="1">
      <alignment horizontal="left" vertical="center"/>
    </xf>
    <xf numFmtId="0" fontId="13" fillId="3" borderId="4" xfId="0" applyFont="1" applyFill="1" applyBorder="1" applyAlignment="1">
      <alignment horizontal="left" vertical="center"/>
    </xf>
    <xf numFmtId="0" fontId="13" fillId="0" borderId="4" xfId="0" applyFont="1" applyBorder="1" applyAlignment="1">
      <alignment horizontal="left" vertical="center"/>
    </xf>
    <xf numFmtId="165" fontId="13" fillId="17" borderId="4" xfId="0" applyNumberFormat="1" applyFont="1" applyFill="1" applyBorder="1" applyAlignment="1">
      <alignment horizontal="center" vertical="center"/>
    </xf>
    <xf numFmtId="0" fontId="13" fillId="10" borderId="4" xfId="0" applyFont="1" applyFill="1" applyBorder="1" applyAlignment="1">
      <alignment horizontal="left" vertical="center"/>
    </xf>
    <xf numFmtId="0" fontId="13" fillId="3" borderId="4" xfId="1" applyFont="1" applyFill="1" applyBorder="1" applyAlignment="1">
      <alignment horizontal="left" vertical="center"/>
    </xf>
    <xf numFmtId="0" fontId="13" fillId="10" borderId="38" xfId="3" applyFont="1" applyFill="1" applyBorder="1" applyAlignment="1">
      <alignment horizontal="center"/>
    </xf>
    <xf numFmtId="0" fontId="13" fillId="10" borderId="10" xfId="3" applyFont="1" applyFill="1" applyBorder="1" applyAlignment="1">
      <alignment horizontal="center"/>
    </xf>
    <xf numFmtId="0" fontId="13" fillId="10" borderId="39" xfId="3" applyFont="1" applyFill="1" applyBorder="1" applyAlignment="1">
      <alignment horizontal="center"/>
    </xf>
    <xf numFmtId="0" fontId="13" fillId="10" borderId="9" xfId="3" applyFont="1" applyFill="1" applyBorder="1" applyAlignment="1">
      <alignment horizontal="center"/>
    </xf>
    <xf numFmtId="0" fontId="7" fillId="7" borderId="4" xfId="3" applyFont="1" applyFill="1" applyBorder="1" applyAlignment="1">
      <alignment horizontal="center" vertical="center" wrapText="1"/>
    </xf>
    <xf numFmtId="0" fontId="12" fillId="7" borderId="4" xfId="3" applyFont="1" applyFill="1" applyBorder="1" applyAlignment="1">
      <alignment horizontal="center" vertical="center" wrapText="1"/>
    </xf>
    <xf numFmtId="0" fontId="7" fillId="7" borderId="4" xfId="3" applyFont="1" applyFill="1" applyBorder="1" applyAlignment="1">
      <alignment horizontal="center" vertical="center"/>
    </xf>
    <xf numFmtId="0" fontId="13" fillId="10" borderId="15" xfId="3" applyFont="1" applyFill="1" applyBorder="1" applyAlignment="1">
      <alignment horizontal="center"/>
    </xf>
    <xf numFmtId="0" fontId="13" fillId="10" borderId="7" xfId="3" applyFont="1" applyFill="1" applyBorder="1" applyAlignment="1">
      <alignment horizontal="center"/>
    </xf>
    <xf numFmtId="0" fontId="13" fillId="10" borderId="20" xfId="3" applyFont="1" applyFill="1" applyBorder="1" applyAlignment="1">
      <alignment horizontal="center"/>
    </xf>
    <xf numFmtId="0" fontId="13" fillId="10" borderId="14" xfId="3" applyFont="1" applyFill="1" applyBorder="1" applyAlignment="1">
      <alignment horizontal="center"/>
    </xf>
    <xf numFmtId="0" fontId="13" fillId="7" borderId="26" xfId="3" applyFont="1" applyFill="1" applyBorder="1" applyAlignment="1">
      <alignment horizontal="center"/>
    </xf>
    <xf numFmtId="0" fontId="13" fillId="7" borderId="44" xfId="3" applyFont="1" applyFill="1" applyBorder="1" applyAlignment="1">
      <alignment horizontal="center"/>
    </xf>
    <xf numFmtId="0" fontId="13" fillId="7" borderId="36" xfId="3" applyFont="1" applyFill="1" applyBorder="1" applyAlignment="1">
      <alignment horizontal="center"/>
    </xf>
    <xf numFmtId="0" fontId="13" fillId="3" borderId="38" xfId="3" applyFont="1" applyFill="1" applyBorder="1" applyAlignment="1">
      <alignment horizontal="center"/>
    </xf>
    <xf numFmtId="0" fontId="13" fillId="3" borderId="16" xfId="3" applyFont="1" applyFill="1" applyBorder="1" applyAlignment="1">
      <alignment horizontal="center"/>
    </xf>
    <xf numFmtId="0" fontId="13" fillId="3" borderId="10" xfId="3" applyFont="1" applyFill="1" applyBorder="1" applyAlignment="1">
      <alignment horizontal="center"/>
    </xf>
    <xf numFmtId="0" fontId="13" fillId="3" borderId="20"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9"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13" fillId="3" borderId="15" xfId="3" applyFont="1" applyFill="1" applyBorder="1" applyAlignment="1">
      <alignment horizontal="center"/>
    </xf>
    <xf numFmtId="0" fontId="13" fillId="3" borderId="8" xfId="3" applyFont="1" applyFill="1" applyBorder="1" applyAlignment="1">
      <alignment horizontal="center"/>
    </xf>
    <xf numFmtId="0" fontId="13" fillId="3" borderId="7" xfId="3" applyFont="1" applyFill="1" applyBorder="1" applyAlignment="1">
      <alignment horizontal="center"/>
    </xf>
    <xf numFmtId="0" fontId="13" fillId="7" borderId="4" xfId="3" applyFont="1" applyFill="1" applyBorder="1" applyAlignment="1">
      <alignment horizontal="left" vertical="top" wrapText="1"/>
    </xf>
    <xf numFmtId="0" fontId="13" fillId="3" borderId="4" xfId="3" applyFont="1" applyFill="1" applyBorder="1" applyAlignment="1">
      <alignment horizontal="left" vertical="top" wrapText="1"/>
    </xf>
    <xf numFmtId="0" fontId="20" fillId="9" borderId="18" xfId="3" applyFont="1" applyFill="1" applyBorder="1" applyAlignment="1">
      <alignment horizontal="center" vertical="center" wrapText="1"/>
    </xf>
    <xf numFmtId="0" fontId="7" fillId="3" borderId="4" xfId="3" applyFont="1" applyFill="1" applyBorder="1" applyAlignment="1">
      <alignment horizontal="center" vertical="center" wrapText="1"/>
    </xf>
    <xf numFmtId="0" fontId="13" fillId="3" borderId="4" xfId="8" applyFont="1" applyFill="1" applyBorder="1" applyAlignment="1">
      <alignment horizontal="left" vertical="center" wrapText="1"/>
    </xf>
    <xf numFmtId="0" fontId="13" fillId="3" borderId="3" xfId="8" applyFont="1" applyFill="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3" fillId="3" borderId="5" xfId="8" applyFont="1" applyFill="1" applyBorder="1" applyAlignment="1">
      <alignment horizontal="left" vertical="center" wrapText="1"/>
    </xf>
    <xf numFmtId="0" fontId="13" fillId="3" borderId="6" xfId="8" applyFont="1" applyFill="1" applyBorder="1" applyAlignment="1">
      <alignment horizontal="left" vertical="center" wrapText="1"/>
    </xf>
    <xf numFmtId="0" fontId="13" fillId="7" borderId="4" xfId="8" applyFont="1" applyFill="1" applyBorder="1" applyAlignment="1">
      <alignment vertical="center" wrapText="1"/>
    </xf>
    <xf numFmtId="0" fontId="13" fillId="0" borderId="4" xfId="0" applyFont="1" applyBorder="1" applyAlignment="1">
      <alignment vertical="center" wrapText="1"/>
    </xf>
    <xf numFmtId="0" fontId="33" fillId="9" borderId="4" xfId="3" applyFont="1" applyFill="1" applyBorder="1" applyAlignment="1">
      <alignment horizontal="center" vertical="center"/>
    </xf>
    <xf numFmtId="0" fontId="7" fillId="9" borderId="4" xfId="3" applyFont="1" applyFill="1" applyBorder="1" applyAlignment="1">
      <alignment horizontal="center" vertical="center"/>
    </xf>
    <xf numFmtId="0" fontId="7" fillId="9" borderId="27" xfId="3" applyFont="1" applyFill="1" applyBorder="1" applyAlignment="1">
      <alignment horizontal="center" vertical="center"/>
    </xf>
    <xf numFmtId="0" fontId="13" fillId="10" borderId="4" xfId="7" applyFont="1" applyFill="1" applyBorder="1" applyAlignment="1">
      <alignment vertical="center" wrapText="1"/>
    </xf>
    <xf numFmtId="0" fontId="13" fillId="0" borderId="4" xfId="0" applyFont="1" applyBorder="1" applyAlignment="1">
      <alignment wrapText="1"/>
    </xf>
    <xf numFmtId="0" fontId="13" fillId="3" borderId="4" xfId="3" applyFont="1" applyFill="1" applyBorder="1" applyAlignment="1">
      <alignment horizontal="left" vertical="center" wrapText="1"/>
    </xf>
    <xf numFmtId="165" fontId="26" fillId="15" borderId="4" xfId="0" applyNumberFormat="1" applyFont="1" applyFill="1" applyBorder="1" applyAlignment="1">
      <alignment horizontal="center" vertical="center"/>
    </xf>
    <xf numFmtId="0" fontId="13" fillId="3" borderId="3"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26" fillId="3" borderId="3" xfId="3" applyFont="1" applyFill="1" applyBorder="1" applyAlignment="1">
      <alignment horizontal="center" vertical="center" wrapText="1"/>
    </xf>
    <xf numFmtId="0" fontId="26" fillId="3" borderId="5" xfId="3" applyFont="1" applyFill="1" applyBorder="1" applyAlignment="1">
      <alignment horizontal="center" vertical="center" wrapText="1"/>
    </xf>
    <xf numFmtId="0" fontId="26" fillId="3" borderId="6" xfId="3" applyFont="1" applyFill="1" applyBorder="1" applyAlignment="1">
      <alignment horizontal="center" vertical="center" wrapText="1"/>
    </xf>
    <xf numFmtId="0" fontId="13" fillId="10" borderId="4" xfId="8" applyFont="1" applyFill="1" applyBorder="1" applyAlignment="1">
      <alignment vertical="center" wrapText="1"/>
    </xf>
    <xf numFmtId="0" fontId="25" fillId="0" borderId="4" xfId="0" applyFont="1" applyBorder="1" applyAlignment="1">
      <alignment horizontal="center" vertical="center" wrapText="1"/>
    </xf>
    <xf numFmtId="0" fontId="25" fillId="0" borderId="4" xfId="0" applyFont="1" applyBorder="1" applyAlignment="1">
      <alignment horizontal="left" vertical="center" wrapText="1"/>
    </xf>
    <xf numFmtId="0" fontId="13" fillId="10" borderId="3" xfId="8" applyFont="1" applyFill="1" applyBorder="1" applyAlignment="1">
      <alignment horizontal="center" vertical="center" wrapText="1"/>
    </xf>
    <xf numFmtId="0" fontId="13" fillId="10" borderId="5" xfId="8" applyFont="1" applyFill="1" applyBorder="1" applyAlignment="1">
      <alignment horizontal="center" vertical="center" wrapText="1"/>
    </xf>
    <xf numFmtId="0" fontId="13" fillId="10" borderId="6" xfId="8" applyFont="1" applyFill="1" applyBorder="1" applyAlignment="1">
      <alignment horizontal="center" vertical="center" wrapText="1"/>
    </xf>
    <xf numFmtId="0" fontId="26" fillId="10" borderId="3" xfId="8" applyFont="1" applyFill="1" applyBorder="1" applyAlignment="1">
      <alignment horizontal="center" vertical="center" wrapText="1"/>
    </xf>
    <xf numFmtId="0" fontId="26" fillId="10" borderId="5" xfId="8" applyFont="1" applyFill="1" applyBorder="1" applyAlignment="1">
      <alignment horizontal="center" vertical="center" wrapText="1"/>
    </xf>
    <xf numFmtId="0" fontId="26" fillId="10" borderId="6" xfId="8" applyFont="1" applyFill="1" applyBorder="1" applyAlignment="1">
      <alignment horizontal="center" vertical="center" wrapText="1"/>
    </xf>
    <xf numFmtId="165" fontId="26" fillId="15" borderId="3" xfId="0" applyNumberFormat="1" applyFont="1" applyFill="1" applyBorder="1" applyAlignment="1">
      <alignment horizontal="center" vertical="center"/>
    </xf>
    <xf numFmtId="165" fontId="26" fillId="15" borderId="5" xfId="0" applyNumberFormat="1" applyFont="1" applyFill="1" applyBorder="1" applyAlignment="1">
      <alignment horizontal="center" vertical="center"/>
    </xf>
    <xf numFmtId="165" fontId="26" fillId="15" borderId="6" xfId="0" applyNumberFormat="1" applyFont="1" applyFill="1" applyBorder="1" applyAlignment="1">
      <alignment horizontal="center" vertical="center"/>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13" fillId="7" borderId="6" xfId="8" applyFont="1" applyFill="1" applyBorder="1" applyAlignment="1">
      <alignment horizontal="center" vertical="center" wrapText="1"/>
    </xf>
    <xf numFmtId="0" fontId="26" fillId="7" borderId="3" xfId="8" applyFont="1" applyFill="1" applyBorder="1" applyAlignment="1">
      <alignment horizontal="center" vertical="center" wrapText="1"/>
    </xf>
    <xf numFmtId="0" fontId="26" fillId="7" borderId="5" xfId="8" applyFont="1" applyFill="1" applyBorder="1" applyAlignment="1">
      <alignment horizontal="center" vertical="center" wrapText="1"/>
    </xf>
    <xf numFmtId="0" fontId="26" fillId="7" borderId="6" xfId="8" applyFont="1" applyFill="1" applyBorder="1" applyAlignment="1">
      <alignment horizontal="center" vertical="center" wrapText="1"/>
    </xf>
    <xf numFmtId="0" fontId="13" fillId="10" borderId="24" xfId="3" applyFont="1" applyFill="1" applyBorder="1" applyAlignment="1">
      <alignment horizontal="center"/>
    </xf>
    <xf numFmtId="0" fontId="13" fillId="10" borderId="4" xfId="3" applyFont="1" applyFill="1" applyBorder="1" applyAlignment="1">
      <alignment horizontal="center"/>
    </xf>
    <xf numFmtId="0" fontId="13" fillId="10" borderId="25" xfId="3" applyFont="1" applyFill="1" applyBorder="1" applyAlignment="1">
      <alignment horizontal="center"/>
    </xf>
    <xf numFmtId="0" fontId="13" fillId="10" borderId="22" xfId="3" applyFont="1" applyFill="1" applyBorder="1" applyAlignment="1">
      <alignment horizontal="center"/>
    </xf>
    <xf numFmtId="0" fontId="7" fillId="10" borderId="22" xfId="3" applyFont="1" applyFill="1" applyBorder="1" applyAlignment="1">
      <alignment horizontal="center" vertical="center"/>
    </xf>
    <xf numFmtId="0" fontId="7" fillId="10" borderId="22" xfId="3" applyFont="1" applyFill="1" applyBorder="1" applyAlignment="1">
      <alignment horizontal="center" vertical="center" wrapText="1"/>
    </xf>
    <xf numFmtId="0" fontId="13" fillId="0" borderId="22" xfId="0" applyFont="1" applyBorder="1" applyAlignment="1">
      <alignment wrapText="1"/>
    </xf>
    <xf numFmtId="165" fontId="13" fillId="17" borderId="4" xfId="1" applyNumberFormat="1" applyFont="1" applyFill="1" applyBorder="1" applyAlignment="1">
      <alignment horizontal="center" vertical="center"/>
    </xf>
    <xf numFmtId="0" fontId="7" fillId="7" borderId="24" xfId="3" applyFont="1" applyFill="1" applyBorder="1" applyAlignment="1">
      <alignment horizontal="center" vertical="center"/>
    </xf>
    <xf numFmtId="0" fontId="31" fillId="0" borderId="2" xfId="0" applyFont="1" applyBorder="1" applyAlignment="1">
      <alignment horizontal="center" vertical="center"/>
    </xf>
    <xf numFmtId="0" fontId="31" fillId="0" borderId="35" xfId="0" applyFont="1" applyBorder="1" applyAlignment="1">
      <alignment horizontal="center" vertical="center"/>
    </xf>
    <xf numFmtId="0" fontId="31" fillId="0" borderId="17" xfId="0" applyFont="1" applyBorder="1" applyAlignment="1">
      <alignment horizontal="center" vertical="center"/>
    </xf>
    <xf numFmtId="0" fontId="31" fillId="0" borderId="31" xfId="0" applyFont="1" applyBorder="1" applyAlignment="1">
      <alignment horizontal="center" vertical="center"/>
    </xf>
    <xf numFmtId="0" fontId="31" fillId="0" borderId="20" xfId="0" applyFont="1" applyBorder="1" applyAlignment="1">
      <alignment horizontal="center" vertical="center"/>
    </xf>
    <xf numFmtId="0" fontId="31" fillId="0" borderId="29" xfId="0" applyFont="1" applyBorder="1" applyAlignment="1">
      <alignment horizontal="center" vertical="center"/>
    </xf>
    <xf numFmtId="165" fontId="0" fillId="11" borderId="27" xfId="0" applyNumberFormat="1" applyFill="1" applyBorder="1" applyAlignment="1">
      <alignment horizontal="right" vertical="center"/>
    </xf>
    <xf numFmtId="0" fontId="26" fillId="7" borderId="3"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6" xfId="0" applyFont="1" applyFill="1" applyBorder="1" applyAlignment="1">
      <alignment horizontal="center" vertical="center"/>
    </xf>
    <xf numFmtId="0" fontId="26" fillId="3" borderId="3" xfId="1" applyFont="1" applyFill="1" applyBorder="1" applyAlignment="1">
      <alignment horizontal="center" vertical="center"/>
    </xf>
    <xf numFmtId="0" fontId="26" fillId="3" borderId="5" xfId="1" applyFont="1" applyFill="1" applyBorder="1" applyAlignment="1">
      <alignment horizontal="center" vertical="center"/>
    </xf>
    <xf numFmtId="0" fontId="26" fillId="3" borderId="6" xfId="1" applyFont="1" applyFill="1" applyBorder="1" applyAlignment="1">
      <alignment horizontal="center" vertical="center"/>
    </xf>
    <xf numFmtId="0" fontId="7" fillId="7" borderId="12" xfId="3" applyFont="1" applyFill="1" applyBorder="1" applyAlignment="1">
      <alignment horizontal="center" vertical="center" wrapText="1"/>
    </xf>
    <xf numFmtId="0" fontId="7" fillId="7" borderId="8" xfId="3" applyFont="1" applyFill="1" applyBorder="1" applyAlignment="1">
      <alignment horizontal="center" vertical="center" wrapText="1"/>
    </xf>
    <xf numFmtId="0" fontId="7" fillId="7" borderId="7" xfId="3" applyFont="1" applyFill="1" applyBorder="1" applyAlignment="1">
      <alignment horizontal="center" vertical="center" wrapText="1"/>
    </xf>
    <xf numFmtId="0" fontId="13" fillId="7" borderId="24" xfId="3" applyFont="1" applyFill="1" applyBorder="1" applyAlignment="1">
      <alignment horizontal="center"/>
    </xf>
    <xf numFmtId="2" fontId="7" fillId="7" borderId="4" xfId="3" applyNumberFormat="1" applyFont="1" applyFill="1" applyBorder="1" applyAlignment="1">
      <alignment horizontal="center" vertical="center"/>
    </xf>
    <xf numFmtId="0" fontId="13" fillId="10" borderId="3" xfId="7" applyFont="1" applyFill="1" applyBorder="1" applyAlignment="1">
      <alignment horizontal="center" vertical="center" wrapText="1"/>
    </xf>
    <xf numFmtId="0" fontId="13" fillId="10" borderId="5" xfId="7" applyFont="1" applyFill="1" applyBorder="1" applyAlignment="1">
      <alignment horizontal="center" vertical="center" wrapText="1"/>
    </xf>
    <xf numFmtId="0" fontId="13" fillId="10" borderId="6" xfId="7" applyFont="1" applyFill="1" applyBorder="1" applyAlignment="1">
      <alignment horizontal="center" vertical="center" wrapText="1"/>
    </xf>
    <xf numFmtId="0" fontId="26" fillId="7" borderId="3" xfId="3" applyFont="1" applyFill="1" applyBorder="1" applyAlignment="1">
      <alignment horizontal="center" vertical="center" wrapText="1"/>
    </xf>
    <xf numFmtId="0" fontId="26" fillId="7" borderId="5" xfId="3" applyFont="1" applyFill="1" applyBorder="1" applyAlignment="1">
      <alignment horizontal="center" vertical="center" wrapText="1"/>
    </xf>
    <xf numFmtId="0" fontId="26" fillId="7" borderId="6" xfId="3" applyFont="1" applyFill="1" applyBorder="1" applyAlignment="1">
      <alignment horizontal="center" vertical="center" wrapText="1"/>
    </xf>
    <xf numFmtId="0" fontId="26" fillId="10" borderId="3" xfId="7" applyFont="1" applyFill="1" applyBorder="1" applyAlignment="1">
      <alignment horizontal="center" vertical="center" wrapText="1"/>
    </xf>
    <xf numFmtId="0" fontId="26" fillId="10" borderId="5" xfId="7" applyFont="1" applyFill="1" applyBorder="1" applyAlignment="1">
      <alignment horizontal="center" vertical="center" wrapText="1"/>
    </xf>
    <xf numFmtId="0" fontId="26" fillId="10" borderId="6" xfId="7" applyFont="1" applyFill="1" applyBorder="1" applyAlignment="1">
      <alignment horizontal="center" vertical="center" wrapText="1"/>
    </xf>
    <xf numFmtId="0" fontId="26" fillId="10" borderId="45" xfId="7" applyFont="1" applyFill="1" applyBorder="1" applyAlignment="1">
      <alignment horizontal="center" vertical="center" wrapText="1"/>
    </xf>
    <xf numFmtId="0" fontId="13" fillId="10" borderId="45" xfId="7" applyFont="1" applyFill="1" applyBorder="1" applyAlignment="1">
      <alignment horizontal="center" vertical="center" wrapText="1"/>
    </xf>
    <xf numFmtId="0" fontId="26" fillId="3" borderId="3" xfId="8" applyFont="1" applyFill="1" applyBorder="1" applyAlignment="1">
      <alignment horizontal="center" vertical="center" wrapText="1"/>
    </xf>
    <xf numFmtId="0" fontId="26" fillId="3" borderId="5" xfId="8" applyFont="1" applyFill="1" applyBorder="1" applyAlignment="1">
      <alignment horizontal="center" vertical="center" wrapText="1"/>
    </xf>
    <xf numFmtId="0" fontId="26" fillId="3" borderId="6" xfId="8" applyFont="1" applyFill="1" applyBorder="1" applyAlignment="1">
      <alignment horizontal="center" vertical="center" wrapText="1"/>
    </xf>
    <xf numFmtId="165" fontId="26" fillId="15" borderId="45" xfId="0" applyNumberFormat="1" applyFont="1" applyFill="1" applyBorder="1" applyAlignment="1">
      <alignment horizontal="center" vertical="center"/>
    </xf>
    <xf numFmtId="0" fontId="13" fillId="7" borderId="3"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26" fillId="3" borderId="3" xfId="0" applyFont="1" applyFill="1" applyBorder="1" applyAlignment="1">
      <alignment horizontal="center"/>
    </xf>
    <xf numFmtId="0" fontId="26" fillId="3" borderId="5" xfId="0" applyFont="1" applyFill="1" applyBorder="1" applyAlignment="1">
      <alignment horizontal="center"/>
    </xf>
    <xf numFmtId="0" fontId="26" fillId="3" borderId="6" xfId="0" applyFont="1" applyFill="1" applyBorder="1" applyAlignment="1">
      <alignment horizontal="center"/>
    </xf>
    <xf numFmtId="0" fontId="13" fillId="3" borderId="3" xfId="3" applyFont="1" applyFill="1" applyBorder="1" applyAlignment="1">
      <alignment horizontal="center" vertical="top" wrapText="1"/>
    </xf>
    <xf numFmtId="0" fontId="13" fillId="3" borderId="5" xfId="3" applyFont="1" applyFill="1" applyBorder="1" applyAlignment="1">
      <alignment horizontal="center" vertical="top" wrapText="1"/>
    </xf>
    <xf numFmtId="0" fontId="13" fillId="3" borderId="6" xfId="3" applyFont="1" applyFill="1" applyBorder="1" applyAlignment="1">
      <alignment horizontal="center" vertical="top" wrapText="1"/>
    </xf>
    <xf numFmtId="0" fontId="26" fillId="3" borderId="3" xfId="3" applyFont="1" applyFill="1" applyBorder="1" applyAlignment="1">
      <alignment horizontal="center" vertical="top" wrapText="1"/>
    </xf>
    <xf numFmtId="0" fontId="26" fillId="3" borderId="5" xfId="3" applyFont="1" applyFill="1" applyBorder="1" applyAlignment="1">
      <alignment horizontal="center" vertical="top" wrapText="1"/>
    </xf>
    <xf numFmtId="0" fontId="26" fillId="3" borderId="6" xfId="3" applyFont="1" applyFill="1" applyBorder="1" applyAlignment="1">
      <alignment horizontal="center" vertical="top" wrapText="1"/>
    </xf>
    <xf numFmtId="0" fontId="26" fillId="7" borderId="3" xfId="0" applyFont="1" applyFill="1" applyBorder="1" applyAlignment="1">
      <alignment horizontal="center" vertical="center" wrapText="1"/>
    </xf>
    <xf numFmtId="0" fontId="26" fillId="7" borderId="5" xfId="0" applyFont="1" applyFill="1" applyBorder="1" applyAlignment="1">
      <alignment horizontal="center" vertical="center" wrapText="1"/>
    </xf>
    <xf numFmtId="0" fontId="26" fillId="7" borderId="6" xfId="0" applyFont="1" applyFill="1" applyBorder="1" applyAlignment="1">
      <alignment horizontal="center" vertical="center" wrapText="1"/>
    </xf>
    <xf numFmtId="0" fontId="13" fillId="7" borderId="3"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13" fillId="3" borderId="3" xfId="0" applyFont="1" applyFill="1" applyBorder="1" applyAlignment="1">
      <alignment horizontal="left" vertical="center" wrapText="1"/>
    </xf>
    <xf numFmtId="0" fontId="13" fillId="3" borderId="5" xfId="0" applyFont="1" applyFill="1" applyBorder="1" applyAlignment="1">
      <alignment horizontal="center" vertical="center"/>
    </xf>
    <xf numFmtId="0" fontId="13" fillId="10" borderId="3" xfId="8" applyFont="1" applyFill="1" applyBorder="1" applyAlignment="1">
      <alignment horizontal="left" vertical="center" wrapText="1"/>
    </xf>
    <xf numFmtId="0" fontId="13" fillId="10" borderId="5" xfId="8" applyFont="1" applyFill="1" applyBorder="1" applyAlignment="1">
      <alignment horizontal="left" vertical="center" wrapText="1"/>
    </xf>
    <xf numFmtId="0" fontId="13" fillId="10" borderId="6" xfId="8" applyFont="1" applyFill="1" applyBorder="1" applyAlignment="1">
      <alignment horizontal="left" vertical="center" wrapText="1"/>
    </xf>
    <xf numFmtId="0" fontId="13" fillId="3" borderId="3" xfId="1" applyFont="1" applyFill="1" applyBorder="1" applyAlignment="1">
      <alignment horizontal="center" vertical="center"/>
    </xf>
    <xf numFmtId="0" fontId="13" fillId="3" borderId="5" xfId="1" applyFont="1" applyFill="1" applyBorder="1" applyAlignment="1">
      <alignment horizontal="center" vertical="center"/>
    </xf>
    <xf numFmtId="0" fontId="13" fillId="3" borderId="6" xfId="1" applyFont="1" applyFill="1" applyBorder="1" applyAlignment="1">
      <alignment horizontal="center" vertical="center"/>
    </xf>
    <xf numFmtId="0" fontId="26" fillId="3" borderId="4" xfId="0" applyFont="1" applyFill="1" applyBorder="1" applyAlignment="1">
      <alignment horizontal="center" vertical="center"/>
    </xf>
    <xf numFmtId="165" fontId="13" fillId="11" borderId="27" xfId="1" applyNumberFormat="1" applyFont="1" applyFill="1" applyBorder="1" applyAlignment="1">
      <alignment horizontal="right" vertical="center"/>
    </xf>
    <xf numFmtId="165" fontId="13" fillId="11" borderId="46" xfId="0" applyNumberFormat="1" applyFont="1" applyFill="1" applyBorder="1" applyAlignment="1">
      <alignment horizontal="left" vertical="center" wrapText="1"/>
    </xf>
    <xf numFmtId="0" fontId="0" fillId="0" borderId="21" xfId="0" applyBorder="1" applyAlignment="1">
      <alignment horizontal="left" vertical="center" wrapText="1"/>
    </xf>
    <xf numFmtId="0" fontId="0" fillId="0" borderId="47" xfId="0" applyBorder="1" applyAlignment="1">
      <alignment horizontal="left" vertical="center" wrapText="1"/>
    </xf>
    <xf numFmtId="0" fontId="13" fillId="3" borderId="3" xfId="1" applyFont="1" applyFill="1" applyBorder="1" applyAlignment="1">
      <alignment horizontal="left" vertical="center" wrapText="1"/>
    </xf>
    <xf numFmtId="165" fontId="13" fillId="11" borderId="46" xfId="1" applyNumberFormat="1" applyFont="1" applyFill="1" applyBorder="1" applyAlignment="1">
      <alignment horizontal="center" vertical="center"/>
    </xf>
    <xf numFmtId="165" fontId="13" fillId="11" borderId="21" xfId="1" applyNumberFormat="1" applyFont="1" applyFill="1" applyBorder="1" applyAlignment="1">
      <alignment horizontal="center" vertical="center"/>
    </xf>
    <xf numFmtId="165" fontId="13" fillId="11" borderId="47" xfId="1" applyNumberFormat="1" applyFont="1" applyFill="1" applyBorder="1" applyAlignment="1">
      <alignment horizontal="center" vertical="center"/>
    </xf>
    <xf numFmtId="0" fontId="13" fillId="10" borderId="3" xfId="0" applyFont="1" applyFill="1" applyBorder="1" applyAlignment="1">
      <alignment horizontal="left" vertical="center" wrapText="1"/>
    </xf>
    <xf numFmtId="165" fontId="13" fillId="11" borderId="27" xfId="1" applyNumberFormat="1" applyFont="1" applyFill="1" applyBorder="1" applyAlignment="1">
      <alignment horizontal="center" vertical="center"/>
    </xf>
  </cellXfs>
  <cellStyles count="12">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581025</xdr:colOff>
      <xdr:row>4</xdr:row>
      <xdr:rowOff>171450</xdr:rowOff>
    </xdr:from>
    <xdr:to>
      <xdr:col>8</xdr:col>
      <xdr:colOff>1304925</xdr:colOff>
      <xdr:row>33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stretch>
          <a:fillRect/>
        </a:stretch>
      </xdr:blipFill>
      <xdr:spPr>
        <a:xfrm>
          <a:off x="11353800" y="1076325"/>
          <a:ext cx="3438525" cy="5391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sro.sharepoint.com/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topLeftCell="A88" workbookViewId="0">
      <selection activeCell="B115" sqref="B115"/>
    </sheetView>
  </sheetViews>
  <sheetFormatPr defaultColWidth="9.109375" defaultRowHeight="13.8" x14ac:dyDescent="0.25"/>
  <cols>
    <col min="1" max="1" width="15.5546875" style="29" customWidth="1"/>
    <col min="2" max="2" width="64.109375" style="29" customWidth="1"/>
    <col min="3" max="3" width="60.6640625" style="29" customWidth="1"/>
    <col min="4" max="4" width="21.109375" style="29" customWidth="1"/>
    <col min="5" max="7" width="9.109375" style="29"/>
    <col min="8" max="8" width="13.33203125" style="29" customWidth="1"/>
    <col min="9" max="9" width="19.6640625" style="29" bestFit="1" customWidth="1"/>
    <col min="10" max="16384" width="9.109375" style="29"/>
  </cols>
  <sheetData>
    <row r="1" spans="1:22" ht="24.6" x14ac:dyDescent="0.4">
      <c r="A1" s="27" t="s">
        <v>2032</v>
      </c>
      <c r="B1" s="28"/>
      <c r="C1" s="28"/>
      <c r="D1" s="28"/>
      <c r="E1" s="28"/>
      <c r="K1" s="30"/>
      <c r="L1" s="30"/>
      <c r="Q1" s="30"/>
      <c r="R1" s="30"/>
    </row>
    <row r="2" spans="1:22" ht="14.4" x14ac:dyDescent="0.3">
      <c r="A2" s="29" t="s">
        <v>0</v>
      </c>
      <c r="K2" s="30"/>
      <c r="N2" s="30"/>
      <c r="O2" s="30"/>
      <c r="P2" s="30"/>
      <c r="Q2" s="30"/>
      <c r="R2" s="30"/>
      <c r="S2" s="30"/>
      <c r="T2" s="30"/>
      <c r="U2" s="30"/>
      <c r="V2" s="30"/>
    </row>
    <row r="3" spans="1:22" ht="14.4" x14ac:dyDescent="0.3">
      <c r="A3" s="29" t="s">
        <v>2008</v>
      </c>
      <c r="K3" s="30"/>
      <c r="N3" s="30"/>
      <c r="O3" s="30"/>
      <c r="P3" s="30"/>
      <c r="Q3" s="30"/>
      <c r="R3" s="30"/>
      <c r="S3" s="30"/>
      <c r="T3" s="30"/>
      <c r="U3" s="30"/>
      <c r="V3" s="30"/>
    </row>
    <row r="4" spans="1:22" ht="14.4" x14ac:dyDescent="0.3">
      <c r="A4" s="29" t="s">
        <v>1</v>
      </c>
      <c r="J4" s="29" t="s">
        <v>2</v>
      </c>
      <c r="K4" s="30"/>
      <c r="L4" s="30"/>
      <c r="M4" s="30"/>
      <c r="N4" s="30"/>
      <c r="O4" s="30"/>
      <c r="P4" s="30"/>
      <c r="Q4" s="30"/>
      <c r="R4" s="30"/>
      <c r="S4" s="30"/>
      <c r="T4" s="30"/>
      <c r="U4" s="30"/>
      <c r="V4" s="30"/>
    </row>
    <row r="5" spans="1:22" ht="14.4" x14ac:dyDescent="0.3">
      <c r="J5" s="29" t="s">
        <v>2</v>
      </c>
      <c r="K5" s="30"/>
      <c r="M5" s="30"/>
      <c r="N5" s="30"/>
      <c r="O5" s="30"/>
      <c r="P5" s="30"/>
      <c r="Q5" s="30"/>
      <c r="R5" s="30"/>
      <c r="S5" s="30"/>
      <c r="T5" s="30"/>
      <c r="U5" s="30"/>
      <c r="V5" s="30"/>
    </row>
    <row r="6" spans="1:22" ht="14.4" x14ac:dyDescent="0.3">
      <c r="A6" s="31" t="s">
        <v>3</v>
      </c>
      <c r="B6" s="32" t="s">
        <v>4</v>
      </c>
      <c r="C6" s="33" t="s">
        <v>5</v>
      </c>
      <c r="D6" s="34" t="s">
        <v>6</v>
      </c>
      <c r="K6" s="30"/>
      <c r="L6" s="30"/>
      <c r="M6" s="30"/>
      <c r="N6" s="30"/>
      <c r="O6" s="30"/>
      <c r="P6" s="30"/>
      <c r="Q6" s="30"/>
      <c r="R6" s="30"/>
      <c r="S6" s="30"/>
      <c r="T6" s="30"/>
      <c r="U6" s="30"/>
      <c r="V6" s="30"/>
    </row>
    <row r="7" spans="1:22" ht="14.4" x14ac:dyDescent="0.3">
      <c r="A7" s="35" t="s">
        <v>7</v>
      </c>
      <c r="B7" s="32"/>
      <c r="C7" s="36"/>
      <c r="D7" s="37"/>
      <c r="K7" s="30"/>
      <c r="L7" s="30"/>
      <c r="M7" s="30"/>
      <c r="N7" s="30"/>
      <c r="O7" s="30"/>
      <c r="P7" s="30"/>
      <c r="Q7" s="30"/>
      <c r="R7" s="30"/>
      <c r="S7" s="30"/>
      <c r="T7" s="30"/>
      <c r="U7" s="30"/>
      <c r="V7" s="30"/>
    </row>
    <row r="8" spans="1:22" ht="14.4" x14ac:dyDescent="0.3">
      <c r="A8" s="38"/>
      <c r="B8" s="39" t="s">
        <v>8</v>
      </c>
      <c r="C8" s="40"/>
      <c r="D8" s="41"/>
      <c r="J8" s="29" t="s">
        <v>2</v>
      </c>
      <c r="K8" s="30"/>
      <c r="L8" s="30"/>
      <c r="M8" s="30"/>
      <c r="N8" s="30"/>
      <c r="O8" s="30"/>
      <c r="P8" s="30"/>
      <c r="Q8" s="30"/>
      <c r="R8" s="30"/>
      <c r="S8" s="30"/>
      <c r="T8" s="30"/>
      <c r="U8" s="30"/>
      <c r="V8" s="30"/>
    </row>
    <row r="9" spans="1:22" ht="14.4" x14ac:dyDescent="0.3">
      <c r="A9" s="38"/>
      <c r="B9" s="42"/>
      <c r="C9" s="43" t="s">
        <v>9</v>
      </c>
      <c r="D9" s="44" t="s">
        <v>10</v>
      </c>
      <c r="J9" s="29" t="s">
        <v>2</v>
      </c>
      <c r="K9" s="30"/>
      <c r="M9" s="30"/>
      <c r="N9" s="30"/>
      <c r="O9" s="30"/>
      <c r="P9" s="30"/>
      <c r="Q9" s="30"/>
      <c r="R9" s="30"/>
      <c r="S9" s="30"/>
      <c r="T9" s="30"/>
      <c r="U9" s="30"/>
      <c r="V9" s="30"/>
    </row>
    <row r="10" spans="1:22" ht="14.4" x14ac:dyDescent="0.3">
      <c r="A10" s="38"/>
      <c r="B10" s="42"/>
      <c r="C10" s="43" t="s">
        <v>11</v>
      </c>
      <c r="D10" s="44" t="s">
        <v>12</v>
      </c>
      <c r="J10" s="29" t="s">
        <v>2</v>
      </c>
      <c r="K10" s="30"/>
      <c r="L10" s="30"/>
      <c r="M10" s="30"/>
      <c r="N10" s="30"/>
      <c r="O10" s="30"/>
      <c r="P10" s="30"/>
      <c r="Q10" s="30"/>
      <c r="R10" s="30"/>
      <c r="S10" s="30"/>
      <c r="T10" s="30"/>
      <c r="U10" s="30"/>
      <c r="V10" s="30"/>
    </row>
    <row r="11" spans="1:22" ht="14.4" x14ac:dyDescent="0.3">
      <c r="A11" s="38"/>
      <c r="B11" s="42"/>
      <c r="C11" s="43" t="s">
        <v>13</v>
      </c>
      <c r="D11" s="44" t="s">
        <v>14</v>
      </c>
      <c r="K11" s="30"/>
      <c r="L11" s="30"/>
      <c r="M11" s="30"/>
      <c r="N11" s="30"/>
      <c r="O11" s="30"/>
      <c r="P11" s="30"/>
      <c r="Q11" s="30"/>
      <c r="R11" s="30"/>
      <c r="S11" s="30"/>
      <c r="T11" s="30"/>
      <c r="U11" s="30"/>
      <c r="V11" s="30"/>
    </row>
    <row r="12" spans="1:22" ht="14.4" x14ac:dyDescent="0.3">
      <c r="A12" s="38"/>
      <c r="B12" s="42"/>
      <c r="C12" s="43" t="s">
        <v>15</v>
      </c>
      <c r="D12" s="44" t="s">
        <v>16</v>
      </c>
      <c r="K12" s="30"/>
      <c r="L12" s="30"/>
      <c r="M12" s="30"/>
      <c r="N12" s="30"/>
      <c r="O12" s="30"/>
      <c r="P12" s="30"/>
      <c r="Q12" s="30"/>
      <c r="R12" s="30"/>
      <c r="S12" s="30"/>
      <c r="T12" s="30"/>
      <c r="U12" s="30"/>
      <c r="V12" s="30"/>
    </row>
    <row r="13" spans="1:22" ht="14.4" x14ac:dyDescent="0.3">
      <c r="A13" s="38"/>
      <c r="B13" s="42"/>
      <c r="C13" s="43" t="s">
        <v>17</v>
      </c>
      <c r="D13" s="44" t="s">
        <v>18</v>
      </c>
      <c r="K13" s="30"/>
      <c r="L13" s="30"/>
      <c r="M13" s="30"/>
      <c r="N13" s="30"/>
      <c r="O13" s="30"/>
      <c r="P13" s="30"/>
      <c r="Q13" s="30"/>
      <c r="R13" s="30"/>
      <c r="S13" s="30"/>
      <c r="T13" s="30"/>
      <c r="U13" s="30"/>
      <c r="V13" s="30"/>
    </row>
    <row r="14" spans="1:22" ht="14.4" x14ac:dyDescent="0.3">
      <c r="A14" s="38"/>
      <c r="B14" s="42"/>
      <c r="C14" s="43" t="s">
        <v>19</v>
      </c>
      <c r="D14" s="44" t="s">
        <v>20</v>
      </c>
      <c r="K14" s="30"/>
      <c r="L14" s="30"/>
      <c r="M14" s="30"/>
      <c r="N14" s="30"/>
      <c r="O14" s="30"/>
      <c r="P14" s="30"/>
      <c r="Q14" s="30"/>
      <c r="R14" s="30"/>
      <c r="S14" s="30"/>
      <c r="T14" s="30"/>
      <c r="U14" s="30"/>
      <c r="V14" s="30"/>
    </row>
    <row r="15" spans="1:22" ht="14.4" x14ac:dyDescent="0.3">
      <c r="A15" s="38"/>
      <c r="B15" s="42"/>
      <c r="C15" s="43" t="s">
        <v>21</v>
      </c>
      <c r="D15" s="44" t="s">
        <v>22</v>
      </c>
      <c r="K15" s="30"/>
      <c r="M15" s="30"/>
      <c r="N15" s="30"/>
      <c r="O15" s="30"/>
      <c r="P15" s="30"/>
      <c r="Q15" s="30"/>
      <c r="R15" s="30"/>
      <c r="S15" s="30"/>
      <c r="T15" s="30"/>
      <c r="U15" s="30"/>
      <c r="V15" s="30"/>
    </row>
    <row r="16" spans="1:22" ht="14.4" x14ac:dyDescent="0.3">
      <c r="A16" s="38"/>
      <c r="B16" s="42"/>
      <c r="C16" s="43" t="s">
        <v>23</v>
      </c>
      <c r="D16" s="44" t="s">
        <v>24</v>
      </c>
      <c r="K16" s="30"/>
      <c r="L16" s="30"/>
      <c r="M16" s="30"/>
      <c r="N16" s="30"/>
      <c r="O16" s="30"/>
      <c r="P16" s="30"/>
      <c r="Q16" s="30"/>
      <c r="R16" s="30"/>
      <c r="S16" s="30"/>
      <c r="T16" s="30"/>
      <c r="U16" s="30"/>
      <c r="V16" s="30"/>
    </row>
    <row r="17" spans="1:22" ht="14.4" x14ac:dyDescent="0.3">
      <c r="A17" s="38"/>
      <c r="B17" s="42"/>
      <c r="C17" s="43" t="s">
        <v>25</v>
      </c>
      <c r="D17" s="44" t="s">
        <v>26</v>
      </c>
      <c r="K17" s="30"/>
      <c r="L17" s="30"/>
      <c r="M17" s="30"/>
      <c r="N17" s="30"/>
      <c r="O17" s="30"/>
      <c r="P17" s="30"/>
      <c r="Q17" s="30"/>
      <c r="R17" s="30"/>
      <c r="S17" s="30"/>
      <c r="T17" s="30"/>
      <c r="U17" s="30"/>
      <c r="V17" s="30"/>
    </row>
    <row r="18" spans="1:22" ht="14.4" x14ac:dyDescent="0.3">
      <c r="A18" s="38"/>
      <c r="B18" s="42"/>
      <c r="C18" s="43" t="s">
        <v>27</v>
      </c>
      <c r="D18" s="44" t="s">
        <v>28</v>
      </c>
      <c r="K18" s="30"/>
      <c r="M18" s="30"/>
      <c r="N18" s="30"/>
      <c r="O18" s="30"/>
      <c r="P18" s="30"/>
      <c r="Q18" s="30"/>
      <c r="R18" s="30"/>
      <c r="S18" s="30"/>
      <c r="T18" s="30"/>
      <c r="U18" s="30"/>
      <c r="V18" s="30"/>
    </row>
    <row r="19" spans="1:22" ht="14.4" x14ac:dyDescent="0.3">
      <c r="A19" s="38"/>
      <c r="B19" s="45"/>
      <c r="C19" s="46" t="s">
        <v>29</v>
      </c>
      <c r="D19" s="47" t="s">
        <v>28</v>
      </c>
      <c r="K19" s="30"/>
      <c r="L19" s="30"/>
      <c r="M19" s="30"/>
      <c r="N19" s="30"/>
      <c r="O19" s="30"/>
      <c r="P19" s="30"/>
      <c r="Q19" s="30"/>
      <c r="R19" s="30"/>
      <c r="S19" s="30"/>
      <c r="T19" s="30"/>
      <c r="U19" s="30"/>
      <c r="V19" s="30"/>
    </row>
    <row r="20" spans="1:22" ht="14.4" x14ac:dyDescent="0.3">
      <c r="A20" s="38"/>
      <c r="B20" s="42" t="s">
        <v>30</v>
      </c>
      <c r="C20" s="43" t="s">
        <v>31</v>
      </c>
      <c r="D20" s="44" t="s">
        <v>28</v>
      </c>
      <c r="K20" s="30"/>
      <c r="L20" s="30"/>
      <c r="M20" s="30"/>
      <c r="N20" s="30"/>
      <c r="O20" s="30"/>
      <c r="P20" s="30"/>
      <c r="Q20" s="30"/>
      <c r="R20" s="30"/>
      <c r="S20" s="30"/>
      <c r="T20" s="30"/>
      <c r="U20" s="30"/>
      <c r="V20" s="30"/>
    </row>
    <row r="21" spans="1:22" ht="14.4" x14ac:dyDescent="0.3">
      <c r="A21" s="38"/>
      <c r="B21" s="42" t="s">
        <v>32</v>
      </c>
      <c r="C21" s="43" t="s">
        <v>33</v>
      </c>
      <c r="D21" s="44" t="s">
        <v>28</v>
      </c>
      <c r="K21" s="30"/>
      <c r="M21" s="30"/>
      <c r="N21" s="30"/>
      <c r="O21" s="30"/>
      <c r="P21" s="30"/>
      <c r="Q21" s="30"/>
      <c r="R21" s="30"/>
      <c r="S21" s="30"/>
      <c r="T21" s="30"/>
      <c r="U21" s="30"/>
      <c r="V21" s="30"/>
    </row>
    <row r="22" spans="1:22" ht="14.4" x14ac:dyDescent="0.3">
      <c r="A22" s="38"/>
      <c r="B22" s="42" t="s">
        <v>1962</v>
      </c>
      <c r="C22" s="43" t="s">
        <v>31</v>
      </c>
      <c r="D22" s="44" t="s">
        <v>28</v>
      </c>
      <c r="K22" s="30"/>
      <c r="M22" s="30"/>
      <c r="N22" s="30"/>
      <c r="O22" s="30"/>
      <c r="P22" s="30"/>
      <c r="Q22" s="30"/>
      <c r="R22" s="30"/>
      <c r="S22" s="30"/>
      <c r="T22" s="30"/>
      <c r="U22" s="30"/>
      <c r="V22" s="30"/>
    </row>
    <row r="23" spans="1:22" ht="14.4" x14ac:dyDescent="0.3">
      <c r="A23" s="38"/>
      <c r="B23" s="42" t="s">
        <v>1963</v>
      </c>
      <c r="C23" s="43" t="s">
        <v>1976</v>
      </c>
      <c r="D23" s="44" t="s">
        <v>28</v>
      </c>
      <c r="K23" s="30"/>
      <c r="L23" s="30"/>
      <c r="M23" s="30"/>
      <c r="N23" s="30"/>
      <c r="O23" s="30"/>
      <c r="P23" s="30"/>
      <c r="Q23" s="30"/>
      <c r="R23" s="30"/>
      <c r="S23" s="30"/>
      <c r="T23" s="30"/>
      <c r="U23" s="30"/>
      <c r="V23" s="30"/>
    </row>
    <row r="24" spans="1:22" ht="14.4" x14ac:dyDescent="0.3">
      <c r="A24" s="38"/>
      <c r="B24" s="42" t="s">
        <v>1964</v>
      </c>
      <c r="C24" s="43" t="s">
        <v>1977</v>
      </c>
      <c r="D24" s="44" t="s">
        <v>28</v>
      </c>
      <c r="J24" s="29" t="s">
        <v>2</v>
      </c>
      <c r="K24" s="30"/>
      <c r="L24" s="30"/>
      <c r="M24" s="30"/>
      <c r="N24" s="30"/>
      <c r="O24" s="30"/>
      <c r="P24" s="30"/>
      <c r="Q24" s="30"/>
      <c r="R24" s="30"/>
      <c r="S24" s="30"/>
      <c r="T24" s="30"/>
      <c r="U24" s="30"/>
      <c r="V24" s="30"/>
    </row>
    <row r="25" spans="1:22" ht="14.4" x14ac:dyDescent="0.3">
      <c r="A25" s="38"/>
      <c r="B25" s="42" t="s">
        <v>1965</v>
      </c>
      <c r="C25" s="43" t="s">
        <v>1978</v>
      </c>
      <c r="D25" s="44" t="s">
        <v>28</v>
      </c>
      <c r="K25" s="30"/>
      <c r="L25" s="30"/>
      <c r="M25" s="30"/>
      <c r="N25" s="30"/>
      <c r="O25" s="30"/>
      <c r="P25" s="30"/>
      <c r="Q25" s="30"/>
      <c r="R25" s="30"/>
      <c r="S25" s="30"/>
      <c r="T25" s="30"/>
      <c r="U25" s="30"/>
      <c r="V25" s="30"/>
    </row>
    <row r="26" spans="1:22" ht="14.4" x14ac:dyDescent="0.3">
      <c r="A26" s="38"/>
      <c r="B26" s="42" t="s">
        <v>1966</v>
      </c>
      <c r="C26" s="43" t="s">
        <v>34</v>
      </c>
      <c r="D26" s="44" t="s">
        <v>28</v>
      </c>
      <c r="J26" s="29" t="s">
        <v>2</v>
      </c>
      <c r="K26" s="30"/>
      <c r="L26" s="30"/>
      <c r="M26" s="30"/>
      <c r="N26" s="30"/>
      <c r="O26" s="30"/>
      <c r="P26" s="30"/>
      <c r="Q26" s="30"/>
      <c r="R26" s="30"/>
      <c r="S26" s="30"/>
      <c r="T26" s="30"/>
      <c r="U26" s="30"/>
      <c r="V26" s="30"/>
    </row>
    <row r="27" spans="1:22" ht="14.4" x14ac:dyDescent="0.3">
      <c r="A27" s="38"/>
      <c r="B27" s="42" t="s">
        <v>1967</v>
      </c>
      <c r="C27" s="43" t="s">
        <v>1979</v>
      </c>
      <c r="D27" s="44" t="s">
        <v>28</v>
      </c>
      <c r="J27" s="29" t="s">
        <v>2</v>
      </c>
      <c r="K27" s="30"/>
      <c r="L27" s="30"/>
      <c r="M27" s="30"/>
      <c r="N27" s="30"/>
      <c r="O27" s="30"/>
      <c r="P27" s="30"/>
      <c r="Q27" s="30"/>
      <c r="R27" s="30"/>
      <c r="S27" s="30"/>
      <c r="T27" s="30"/>
      <c r="U27" s="30"/>
      <c r="V27" s="30"/>
    </row>
    <row r="28" spans="1:22" ht="14.4" x14ac:dyDescent="0.3">
      <c r="A28" s="38"/>
      <c r="B28" s="42" t="s">
        <v>1968</v>
      </c>
      <c r="C28" s="43" t="s">
        <v>1980</v>
      </c>
      <c r="D28" s="44" t="s">
        <v>28</v>
      </c>
      <c r="K28" s="30"/>
      <c r="M28" s="30"/>
      <c r="N28" s="30"/>
      <c r="O28" s="30"/>
      <c r="P28" s="30"/>
      <c r="Q28" s="30"/>
      <c r="R28" s="30"/>
      <c r="S28" s="30"/>
      <c r="T28" s="30"/>
      <c r="U28" s="30"/>
      <c r="V28" s="30"/>
    </row>
    <row r="29" spans="1:22" ht="14.4" x14ac:dyDescent="0.3">
      <c r="A29" s="38"/>
      <c r="B29" s="42" t="s">
        <v>1969</v>
      </c>
      <c r="C29" s="43" t="s">
        <v>1981</v>
      </c>
      <c r="D29" s="44" t="s">
        <v>28</v>
      </c>
      <c r="J29" s="29" t="s">
        <v>2</v>
      </c>
      <c r="K29" s="30"/>
      <c r="L29" s="30"/>
      <c r="M29" s="30"/>
      <c r="N29" s="30"/>
      <c r="O29" s="30"/>
      <c r="P29" s="30"/>
      <c r="Q29" s="30"/>
      <c r="R29" s="30"/>
      <c r="S29" s="30"/>
      <c r="T29" s="30"/>
      <c r="U29" s="30"/>
      <c r="V29" s="30"/>
    </row>
    <row r="30" spans="1:22" ht="14.4" x14ac:dyDescent="0.3">
      <c r="A30" s="38"/>
      <c r="B30" s="42" t="s">
        <v>1970</v>
      </c>
      <c r="C30" s="43" t="s">
        <v>31</v>
      </c>
      <c r="D30" s="44" t="s">
        <v>28</v>
      </c>
      <c r="K30" s="30"/>
      <c r="L30" s="30"/>
      <c r="M30" s="30"/>
      <c r="N30" s="30"/>
      <c r="O30" s="30"/>
      <c r="P30" s="30"/>
      <c r="Q30" s="30"/>
      <c r="R30" s="30"/>
      <c r="S30" s="30"/>
      <c r="T30" s="30"/>
      <c r="U30" s="30"/>
      <c r="V30" s="30"/>
    </row>
    <row r="31" spans="1:22" ht="14.4" x14ac:dyDescent="0.3">
      <c r="A31" s="38"/>
      <c r="B31" s="45" t="s">
        <v>1971</v>
      </c>
      <c r="C31" s="46" t="s">
        <v>1982</v>
      </c>
      <c r="D31" s="44" t="s">
        <v>28</v>
      </c>
      <c r="K31" s="30"/>
      <c r="L31" s="30"/>
      <c r="M31" s="30"/>
      <c r="N31" s="30"/>
      <c r="O31" s="30"/>
      <c r="P31" s="30"/>
      <c r="Q31" s="30"/>
      <c r="R31" s="30"/>
      <c r="S31" s="30"/>
      <c r="T31" s="30"/>
      <c r="U31" s="30"/>
      <c r="V31" s="30"/>
    </row>
    <row r="32" spans="1:22" ht="14.4" x14ac:dyDescent="0.3">
      <c r="A32" s="196" t="s">
        <v>35</v>
      </c>
      <c r="B32" s="39" t="s">
        <v>2013</v>
      </c>
      <c r="C32" s="40" t="s">
        <v>1983</v>
      </c>
      <c r="D32" s="41" t="s">
        <v>1984</v>
      </c>
      <c r="K32" s="30"/>
      <c r="L32" s="30"/>
      <c r="M32" s="30"/>
      <c r="N32" s="30"/>
      <c r="O32" s="30"/>
      <c r="P32" s="30"/>
      <c r="Q32" s="30"/>
      <c r="R32" s="30"/>
      <c r="S32" s="30"/>
      <c r="T32" s="30"/>
      <c r="U32" s="30"/>
      <c r="V32" s="30"/>
    </row>
    <row r="33" spans="1:22" ht="14.4" x14ac:dyDescent="0.3">
      <c r="A33" s="197"/>
      <c r="B33" s="42" t="s">
        <v>1972</v>
      </c>
      <c r="C33" s="43" t="s">
        <v>31</v>
      </c>
      <c r="D33" s="44" t="s">
        <v>28</v>
      </c>
      <c r="K33" s="30"/>
      <c r="L33" s="30"/>
      <c r="M33" s="30"/>
      <c r="N33" s="30"/>
      <c r="O33" s="30"/>
      <c r="P33" s="30"/>
      <c r="Q33" s="30"/>
      <c r="R33" s="30"/>
      <c r="S33" s="30"/>
      <c r="T33" s="30"/>
      <c r="U33" s="30"/>
      <c r="V33" s="30"/>
    </row>
    <row r="34" spans="1:22" ht="14.4" x14ac:dyDescent="0.3">
      <c r="A34" s="197"/>
      <c r="B34" s="42" t="s">
        <v>1973</v>
      </c>
      <c r="C34" s="43" t="s">
        <v>31</v>
      </c>
      <c r="D34" s="44" t="s">
        <v>28</v>
      </c>
      <c r="K34" s="30"/>
      <c r="L34" s="30"/>
      <c r="M34" s="30"/>
      <c r="N34" s="30"/>
      <c r="O34" s="30"/>
      <c r="P34" s="30"/>
      <c r="Q34" s="30"/>
      <c r="R34" s="30"/>
      <c r="S34" s="30"/>
      <c r="T34" s="30"/>
      <c r="U34" s="30"/>
      <c r="V34" s="30"/>
    </row>
    <row r="35" spans="1:22" ht="14.4" x14ac:dyDescent="0.3">
      <c r="A35" s="197"/>
      <c r="B35" s="42" t="s">
        <v>1974</v>
      </c>
      <c r="C35" s="43" t="s">
        <v>1985</v>
      </c>
      <c r="D35" s="44" t="s">
        <v>1986</v>
      </c>
      <c r="K35" s="30"/>
      <c r="L35" s="30"/>
      <c r="M35" s="30"/>
      <c r="N35" s="30"/>
      <c r="O35" s="30"/>
      <c r="P35" s="30"/>
      <c r="Q35" s="30"/>
      <c r="R35" s="30"/>
      <c r="S35" s="30"/>
      <c r="T35" s="30"/>
      <c r="U35" s="30"/>
      <c r="V35" s="30"/>
    </row>
    <row r="36" spans="1:22" ht="14.4" x14ac:dyDescent="0.3">
      <c r="A36" s="197"/>
      <c r="B36" s="42"/>
      <c r="C36" s="43" t="s">
        <v>1987</v>
      </c>
      <c r="D36" s="44" t="s">
        <v>1988</v>
      </c>
      <c r="K36" s="30"/>
      <c r="L36" s="30"/>
      <c r="M36" s="30"/>
      <c r="N36" s="30"/>
      <c r="O36" s="30"/>
      <c r="P36" s="30"/>
      <c r="Q36" s="30"/>
      <c r="R36" s="30"/>
      <c r="S36" s="30"/>
      <c r="T36" s="30"/>
      <c r="U36" s="30"/>
      <c r="V36" s="30"/>
    </row>
    <row r="37" spans="1:22" ht="14.4" x14ac:dyDescent="0.3">
      <c r="A37" s="197"/>
      <c r="B37" s="42"/>
      <c r="C37" s="43" t="s">
        <v>1989</v>
      </c>
      <c r="D37" s="44" t="s">
        <v>36</v>
      </c>
      <c r="K37" s="30"/>
      <c r="L37" s="30"/>
      <c r="M37" s="30"/>
      <c r="N37" s="30"/>
      <c r="O37" s="30"/>
      <c r="P37" s="30"/>
      <c r="Q37" s="30"/>
      <c r="R37" s="30"/>
      <c r="S37" s="30"/>
      <c r="T37" s="30"/>
      <c r="U37" s="30"/>
      <c r="V37" s="30"/>
    </row>
    <row r="38" spans="1:22" ht="14.4" x14ac:dyDescent="0.3">
      <c r="A38" s="197"/>
      <c r="B38" s="42"/>
      <c r="C38" s="43" t="s">
        <v>1990</v>
      </c>
      <c r="D38" s="44" t="s">
        <v>1991</v>
      </c>
      <c r="K38" s="30"/>
      <c r="L38" s="30"/>
      <c r="M38" s="30"/>
      <c r="N38" s="30"/>
      <c r="O38" s="30"/>
      <c r="P38" s="30"/>
      <c r="Q38" s="30"/>
      <c r="R38" s="30"/>
      <c r="S38" s="30"/>
      <c r="T38" s="30"/>
      <c r="U38" s="30"/>
      <c r="V38" s="30"/>
    </row>
    <row r="39" spans="1:22" ht="14.4" x14ac:dyDescent="0.3">
      <c r="A39" s="197"/>
      <c r="B39" s="42"/>
      <c r="C39" s="43" t="s">
        <v>1992</v>
      </c>
      <c r="D39" s="44" t="s">
        <v>1993</v>
      </c>
      <c r="K39" s="30"/>
      <c r="L39" s="30"/>
      <c r="M39" s="30"/>
      <c r="N39" s="30"/>
      <c r="O39" s="30"/>
      <c r="P39" s="30"/>
      <c r="Q39" s="30"/>
      <c r="R39" s="30"/>
      <c r="S39" s="30"/>
      <c r="T39" s="30"/>
      <c r="U39" s="30"/>
      <c r="V39" s="30"/>
    </row>
    <row r="40" spans="1:22" ht="14.4" x14ac:dyDescent="0.3">
      <c r="A40" s="197"/>
      <c r="B40" s="42"/>
      <c r="C40" s="43" t="s">
        <v>1994</v>
      </c>
      <c r="D40" s="44" t="s">
        <v>28</v>
      </c>
      <c r="K40" s="30"/>
      <c r="L40" s="30"/>
      <c r="M40" s="30"/>
      <c r="N40" s="30"/>
      <c r="O40" s="30"/>
      <c r="P40" s="30"/>
      <c r="Q40" s="30"/>
      <c r="R40" s="30"/>
      <c r="S40" s="30"/>
      <c r="T40" s="30"/>
      <c r="U40" s="30"/>
      <c r="V40" s="30"/>
    </row>
    <row r="41" spans="1:22" ht="14.4" x14ac:dyDescent="0.3">
      <c r="A41" s="197"/>
      <c r="B41" s="42"/>
      <c r="C41" s="43" t="s">
        <v>1995</v>
      </c>
      <c r="D41" s="44" t="s">
        <v>28</v>
      </c>
      <c r="K41" s="30"/>
      <c r="L41" s="30"/>
      <c r="M41" s="30"/>
      <c r="N41" s="30"/>
      <c r="O41" s="30"/>
      <c r="P41" s="30"/>
      <c r="Q41" s="30"/>
      <c r="R41" s="30"/>
      <c r="S41" s="30"/>
      <c r="T41" s="30"/>
      <c r="U41" s="30"/>
      <c r="V41" s="30"/>
    </row>
    <row r="42" spans="1:22" ht="14.4" x14ac:dyDescent="0.3">
      <c r="A42" s="197"/>
      <c r="B42" s="42" t="s">
        <v>1975</v>
      </c>
      <c r="C42" s="43" t="s">
        <v>1996</v>
      </c>
      <c r="D42" s="44" t="s">
        <v>1997</v>
      </c>
      <c r="K42" s="30"/>
      <c r="L42" s="30"/>
      <c r="M42" s="30"/>
      <c r="N42" s="30"/>
      <c r="O42" s="30"/>
      <c r="P42" s="30"/>
      <c r="Q42" s="30"/>
      <c r="R42" s="30"/>
      <c r="S42" s="30"/>
      <c r="T42" s="30"/>
      <c r="U42" s="30"/>
      <c r="V42" s="30"/>
    </row>
    <row r="43" spans="1:22" ht="14.4" x14ac:dyDescent="0.3">
      <c r="A43" s="197"/>
      <c r="B43" s="42"/>
      <c r="C43" s="43" t="s">
        <v>1998</v>
      </c>
      <c r="D43" s="44" t="s">
        <v>1999</v>
      </c>
      <c r="K43" s="30"/>
      <c r="L43" s="30"/>
      <c r="M43" s="30"/>
      <c r="N43" s="30"/>
      <c r="O43" s="30"/>
      <c r="P43" s="30"/>
      <c r="Q43" s="30"/>
      <c r="R43" s="30"/>
      <c r="S43" s="30"/>
      <c r="T43" s="30"/>
      <c r="U43" s="30"/>
      <c r="V43" s="30"/>
    </row>
    <row r="44" spans="1:22" ht="14.4" x14ac:dyDescent="0.3">
      <c r="A44" s="197"/>
      <c r="B44" s="42"/>
      <c r="C44" s="43" t="s">
        <v>2000</v>
      </c>
      <c r="D44" s="44" t="s">
        <v>2001</v>
      </c>
      <c r="K44" s="30"/>
      <c r="L44" s="30"/>
      <c r="M44" s="30"/>
      <c r="N44" s="30"/>
      <c r="O44" s="30"/>
      <c r="P44" s="30"/>
      <c r="Q44" s="30"/>
      <c r="R44" s="30"/>
      <c r="S44" s="30"/>
      <c r="T44" s="30"/>
      <c r="U44" s="30"/>
      <c r="V44" s="30"/>
    </row>
    <row r="45" spans="1:22" ht="14.4" x14ac:dyDescent="0.3">
      <c r="A45" s="197"/>
      <c r="B45" s="42"/>
      <c r="C45" s="43" t="s">
        <v>2002</v>
      </c>
      <c r="D45" s="44" t="s">
        <v>28</v>
      </c>
      <c r="K45" s="30"/>
      <c r="L45" s="30"/>
      <c r="M45" s="30"/>
      <c r="N45" s="30"/>
      <c r="O45" s="30"/>
      <c r="P45" s="30"/>
      <c r="Q45" s="30"/>
      <c r="R45" s="30"/>
      <c r="S45" s="30"/>
      <c r="T45" s="30"/>
      <c r="U45" s="30"/>
      <c r="V45" s="30"/>
    </row>
    <row r="46" spans="1:22" ht="14.4" x14ac:dyDescent="0.3">
      <c r="A46" s="197"/>
      <c r="B46" s="42"/>
      <c r="C46" s="43" t="s">
        <v>2003</v>
      </c>
      <c r="D46" s="44" t="s">
        <v>2004</v>
      </c>
      <c r="K46" s="30"/>
      <c r="L46" s="30"/>
      <c r="M46" s="30"/>
      <c r="N46" s="30"/>
      <c r="O46" s="30"/>
      <c r="P46" s="30"/>
      <c r="Q46" s="30"/>
      <c r="R46" s="30"/>
      <c r="S46" s="30"/>
      <c r="T46" s="30"/>
      <c r="U46" s="30"/>
      <c r="V46" s="30"/>
    </row>
    <row r="47" spans="1:22" ht="14.4" x14ac:dyDescent="0.3">
      <c r="A47" s="198"/>
      <c r="B47" s="45"/>
      <c r="C47" s="46" t="s">
        <v>2005</v>
      </c>
      <c r="D47" s="47" t="s">
        <v>28</v>
      </c>
      <c r="K47" s="30"/>
      <c r="L47" s="30"/>
      <c r="M47" s="30"/>
      <c r="N47" s="30"/>
      <c r="O47" s="30"/>
      <c r="P47" s="30"/>
      <c r="Q47" s="30"/>
      <c r="R47" s="30"/>
      <c r="S47" s="30"/>
      <c r="T47" s="30"/>
      <c r="U47" s="30"/>
      <c r="V47" s="30"/>
    </row>
    <row r="48" spans="1:22" ht="14.4" x14ac:dyDescent="0.3">
      <c r="J48" s="30"/>
      <c r="K48" s="30"/>
      <c r="L48" s="30"/>
      <c r="M48" s="30"/>
      <c r="N48" s="30"/>
      <c r="O48" s="30"/>
      <c r="P48" s="30"/>
      <c r="Q48" s="30"/>
      <c r="R48" s="30"/>
      <c r="S48" s="30"/>
      <c r="T48" s="30"/>
      <c r="U48" s="30"/>
      <c r="V48" s="30"/>
    </row>
    <row r="49" spans="1:22" ht="14.4" x14ac:dyDescent="0.3">
      <c r="A49" s="48" t="s">
        <v>37</v>
      </c>
      <c r="J49" s="30"/>
      <c r="K49" s="30"/>
      <c r="L49" s="30"/>
      <c r="M49" s="30"/>
      <c r="N49" s="30"/>
      <c r="O49" s="30"/>
      <c r="P49" s="30"/>
      <c r="Q49" s="30"/>
      <c r="R49" s="30"/>
      <c r="S49" s="30"/>
      <c r="T49" s="30"/>
      <c r="U49" s="30"/>
      <c r="V49" s="30"/>
    </row>
    <row r="50" spans="1:22" ht="14.4" x14ac:dyDescent="0.3">
      <c r="A50" s="29" t="s">
        <v>38</v>
      </c>
      <c r="J50" s="30"/>
      <c r="K50" s="30"/>
      <c r="L50" s="30"/>
      <c r="M50" s="30"/>
      <c r="N50" s="30"/>
      <c r="O50" s="30"/>
      <c r="P50" s="30"/>
      <c r="Q50" s="30"/>
      <c r="R50" s="30"/>
      <c r="S50" s="30"/>
      <c r="T50" s="30"/>
      <c r="U50" s="30"/>
      <c r="V50" s="30"/>
    </row>
    <row r="51" spans="1:22" ht="14.4" x14ac:dyDescent="0.3">
      <c r="A51" s="29" t="s">
        <v>39</v>
      </c>
      <c r="J51" s="30"/>
      <c r="K51" s="30"/>
      <c r="L51" s="30"/>
      <c r="M51" s="30"/>
      <c r="N51" s="30"/>
      <c r="O51" s="30"/>
      <c r="P51" s="30"/>
      <c r="Q51" s="30"/>
      <c r="R51" s="30"/>
      <c r="S51" s="30"/>
      <c r="T51" s="30"/>
      <c r="U51" s="30"/>
      <c r="V51" s="30"/>
    </row>
    <row r="52" spans="1:22" ht="14.4" x14ac:dyDescent="0.3">
      <c r="A52" s="29" t="s">
        <v>40</v>
      </c>
      <c r="J52" s="30"/>
      <c r="K52" s="30"/>
      <c r="L52" s="30"/>
      <c r="M52" s="30"/>
      <c r="N52" s="30"/>
      <c r="O52" s="30"/>
      <c r="P52" s="30"/>
      <c r="Q52" s="30"/>
      <c r="R52" s="30"/>
      <c r="S52" s="30"/>
      <c r="T52" s="30"/>
      <c r="U52" s="30"/>
      <c r="V52" s="30"/>
    </row>
    <row r="53" spans="1:22" ht="14.4" x14ac:dyDescent="0.3">
      <c r="A53" s="29" t="s">
        <v>41</v>
      </c>
      <c r="J53" s="30"/>
      <c r="K53" s="30"/>
      <c r="L53" s="30"/>
      <c r="M53" s="30"/>
      <c r="N53" s="30"/>
      <c r="O53" s="30"/>
      <c r="P53" s="30"/>
      <c r="Q53" s="30"/>
      <c r="R53" s="30"/>
      <c r="S53" s="30"/>
      <c r="T53" s="30"/>
      <c r="U53" s="30"/>
      <c r="V53" s="30"/>
    </row>
    <row r="54" spans="1:22" ht="14.4" x14ac:dyDescent="0.3">
      <c r="A54" s="29" t="s">
        <v>42</v>
      </c>
      <c r="J54" s="30"/>
      <c r="K54" s="30"/>
      <c r="L54" s="30"/>
      <c r="M54" s="30"/>
      <c r="N54" s="30"/>
      <c r="O54" s="30"/>
      <c r="P54" s="30"/>
      <c r="Q54" s="30"/>
      <c r="R54" s="30"/>
      <c r="S54" s="30"/>
      <c r="T54" s="30"/>
      <c r="U54" s="30"/>
      <c r="V54" s="30"/>
    </row>
    <row r="55" spans="1:22" ht="14.4" x14ac:dyDescent="0.3">
      <c r="A55" s="147" t="s">
        <v>43</v>
      </c>
      <c r="J55" s="151"/>
      <c r="K55" s="151"/>
      <c r="L55" s="151"/>
      <c r="M55" s="151"/>
      <c r="O55" s="151"/>
      <c r="P55" s="151"/>
      <c r="Q55" s="151"/>
      <c r="R55" s="151"/>
      <c r="S55" s="151"/>
      <c r="T55" s="151"/>
      <c r="U55" s="151"/>
      <c r="V55" s="151"/>
    </row>
    <row r="56" spans="1:22" ht="14.4" x14ac:dyDescent="0.3">
      <c r="G56" s="30"/>
      <c r="I56" s="30"/>
      <c r="J56" s="30"/>
      <c r="K56" s="30"/>
      <c r="L56" s="30"/>
      <c r="M56" s="30"/>
      <c r="N56" s="30"/>
      <c r="O56" s="30"/>
      <c r="P56" s="30"/>
      <c r="Q56" s="30"/>
      <c r="R56" s="30"/>
      <c r="S56" s="30"/>
      <c r="T56" s="30"/>
      <c r="U56" s="30"/>
      <c r="V56" s="30"/>
    </row>
    <row r="57" spans="1:22" ht="14.4" x14ac:dyDescent="0.3">
      <c r="A57" s="48" t="s">
        <v>44</v>
      </c>
      <c r="J57" s="30"/>
      <c r="K57" s="30"/>
      <c r="L57" s="30"/>
      <c r="M57" s="30"/>
      <c r="N57" s="30"/>
      <c r="O57" s="30"/>
      <c r="P57" s="30"/>
      <c r="Q57" s="30"/>
      <c r="R57" s="30"/>
      <c r="S57" s="30"/>
      <c r="T57" s="30"/>
      <c r="U57" s="30"/>
      <c r="V57" s="30"/>
    </row>
    <row r="58" spans="1:22" ht="14.4" x14ac:dyDescent="0.3">
      <c r="A58" s="147" t="s">
        <v>45</v>
      </c>
      <c r="J58" s="30"/>
      <c r="K58" s="30"/>
      <c r="L58" s="30"/>
      <c r="M58" s="30"/>
      <c r="N58" s="30"/>
      <c r="O58" s="30"/>
      <c r="P58" s="30"/>
      <c r="Q58" s="30"/>
      <c r="R58" s="30"/>
      <c r="S58" s="30"/>
      <c r="T58" s="30"/>
      <c r="U58" s="30"/>
      <c r="V58" s="30"/>
    </row>
    <row r="59" spans="1:22" ht="14.4" x14ac:dyDescent="0.3">
      <c r="A59" s="29" t="s">
        <v>46</v>
      </c>
      <c r="J59" s="30"/>
      <c r="K59" s="30"/>
      <c r="L59" s="30"/>
      <c r="M59" s="30"/>
      <c r="N59" s="30"/>
      <c r="O59" s="30"/>
      <c r="P59" s="30"/>
      <c r="Q59" s="30"/>
      <c r="R59" s="30"/>
      <c r="S59" s="30"/>
      <c r="T59" s="30"/>
      <c r="U59" s="30"/>
      <c r="V59" s="30"/>
    </row>
    <row r="60" spans="1:22" ht="14.4" x14ac:dyDescent="0.3">
      <c r="A60" s="29" t="s">
        <v>47</v>
      </c>
      <c r="J60" s="30"/>
      <c r="K60" s="30"/>
      <c r="L60" s="30"/>
      <c r="M60" s="30"/>
      <c r="N60" s="30"/>
      <c r="O60" s="30"/>
      <c r="P60" s="30"/>
      <c r="Q60" s="30"/>
      <c r="R60" s="30"/>
      <c r="S60" s="30"/>
      <c r="T60" s="30"/>
      <c r="U60" s="30"/>
      <c r="V60" s="30"/>
    </row>
    <row r="61" spans="1:22" ht="14.4" x14ac:dyDescent="0.3">
      <c r="A61" s="29" t="s">
        <v>48</v>
      </c>
      <c r="J61" s="30"/>
      <c r="K61" s="30"/>
      <c r="L61" s="30"/>
      <c r="M61" s="30"/>
      <c r="N61" s="30"/>
      <c r="O61" s="30"/>
      <c r="P61" s="30"/>
      <c r="Q61" s="30"/>
      <c r="R61" s="30"/>
      <c r="S61" s="30"/>
      <c r="T61" s="30"/>
      <c r="U61" s="30"/>
      <c r="V61" s="30"/>
    </row>
    <row r="62" spans="1:22" ht="14.4" x14ac:dyDescent="0.3">
      <c r="A62" s="29" t="s">
        <v>49</v>
      </c>
      <c r="J62" s="30"/>
      <c r="K62" s="30"/>
      <c r="L62" s="30"/>
      <c r="M62" s="30"/>
      <c r="N62" s="30"/>
      <c r="O62" s="30"/>
      <c r="P62" s="30"/>
      <c r="Q62" s="30"/>
      <c r="R62" s="30"/>
      <c r="S62" s="30"/>
      <c r="T62" s="30"/>
      <c r="U62" s="30"/>
      <c r="V62" s="30"/>
    </row>
    <row r="63" spans="1:22" ht="14.4" x14ac:dyDescent="0.3">
      <c r="A63" s="147" t="s">
        <v>50</v>
      </c>
      <c r="J63" s="30"/>
      <c r="K63" s="30"/>
      <c r="L63" s="30"/>
      <c r="M63" s="30"/>
      <c r="N63" s="30"/>
      <c r="O63" s="30"/>
      <c r="P63" s="30"/>
      <c r="Q63" s="30"/>
      <c r="R63" s="30"/>
      <c r="S63" s="30"/>
      <c r="T63" s="30"/>
      <c r="U63" s="30"/>
      <c r="V63" s="30"/>
    </row>
    <row r="64" spans="1:22" ht="14.4" x14ac:dyDescent="0.3">
      <c r="A64" s="147" t="s">
        <v>51</v>
      </c>
      <c r="J64" s="30"/>
      <c r="K64" s="30"/>
      <c r="L64" s="30"/>
      <c r="M64" s="30"/>
      <c r="N64" s="30"/>
      <c r="O64" s="30"/>
      <c r="P64" s="30"/>
      <c r="Q64" s="30"/>
      <c r="R64" s="30"/>
      <c r="S64" s="30"/>
      <c r="T64" s="30"/>
      <c r="U64" s="30"/>
      <c r="V64" s="30"/>
    </row>
    <row r="65" spans="1:22" ht="14.4" x14ac:dyDescent="0.3">
      <c r="A65" s="29" t="s">
        <v>52</v>
      </c>
      <c r="J65" s="30"/>
      <c r="K65" s="30"/>
      <c r="L65" s="30"/>
      <c r="M65" s="30"/>
      <c r="N65" s="30"/>
      <c r="O65" s="30"/>
      <c r="P65" s="30"/>
      <c r="Q65" s="30"/>
      <c r="R65" s="30"/>
      <c r="S65" s="30"/>
      <c r="T65" s="30"/>
      <c r="U65" s="30"/>
      <c r="V65" s="30"/>
    </row>
    <row r="66" spans="1:22" s="148" customFormat="1" ht="14.4" x14ac:dyDescent="0.3">
      <c r="A66" s="148" t="s">
        <v>53</v>
      </c>
      <c r="J66" s="149"/>
      <c r="K66" s="149"/>
      <c r="L66" s="149"/>
      <c r="M66" s="149"/>
      <c r="N66" s="149"/>
      <c r="O66" s="149"/>
      <c r="P66" s="149"/>
      <c r="Q66" s="149"/>
      <c r="R66" s="149"/>
      <c r="S66" s="149"/>
      <c r="T66" s="149"/>
      <c r="U66" s="149"/>
      <c r="V66" s="149"/>
    </row>
    <row r="67" spans="1:22" ht="14.4" x14ac:dyDescent="0.3">
      <c r="A67" s="29" t="s">
        <v>54</v>
      </c>
      <c r="J67" s="30"/>
      <c r="K67" s="30"/>
      <c r="L67" s="30"/>
      <c r="M67" s="30"/>
      <c r="N67" s="30"/>
      <c r="O67" s="30"/>
      <c r="P67" s="30"/>
      <c r="Q67" s="30"/>
      <c r="R67" s="30"/>
      <c r="S67" s="30"/>
      <c r="T67" s="30"/>
      <c r="U67" s="30"/>
      <c r="V67" s="30"/>
    </row>
    <row r="68" spans="1:22" ht="14.4" x14ac:dyDescent="0.3">
      <c r="A68" s="29" t="s">
        <v>55</v>
      </c>
      <c r="J68" s="30"/>
      <c r="K68" s="30"/>
      <c r="L68" s="30"/>
      <c r="M68" s="30"/>
      <c r="N68" s="30"/>
      <c r="O68" s="30"/>
      <c r="P68" s="30"/>
      <c r="Q68" s="30"/>
      <c r="R68" s="30"/>
      <c r="S68" s="30"/>
      <c r="T68" s="30"/>
      <c r="U68" s="30"/>
      <c r="V68" s="30"/>
    </row>
    <row r="69" spans="1:22" ht="14.4" x14ac:dyDescent="0.3">
      <c r="J69" s="30"/>
      <c r="K69" s="30"/>
      <c r="L69" s="30"/>
      <c r="M69" s="30"/>
      <c r="N69" s="30"/>
      <c r="O69" s="30"/>
      <c r="P69" s="30"/>
      <c r="Q69" s="30"/>
      <c r="R69" s="30"/>
      <c r="S69" s="30"/>
      <c r="T69" s="30"/>
      <c r="U69" s="30"/>
      <c r="V69" s="30"/>
    </row>
    <row r="70" spans="1:22" ht="14.4" x14ac:dyDescent="0.3">
      <c r="A70" s="48" t="s">
        <v>56</v>
      </c>
      <c r="J70" s="30"/>
      <c r="K70" s="30"/>
      <c r="L70" s="30"/>
      <c r="M70" s="30"/>
      <c r="N70" s="30"/>
      <c r="O70" s="30"/>
      <c r="P70" s="30"/>
      <c r="Q70" s="30"/>
      <c r="R70" s="30"/>
      <c r="S70" s="30"/>
      <c r="T70" s="30"/>
      <c r="U70" s="30"/>
      <c r="V70" s="30"/>
    </row>
    <row r="71" spans="1:22" ht="14.4" x14ac:dyDescent="0.3">
      <c r="A71" s="29" t="s">
        <v>57</v>
      </c>
      <c r="J71" s="30"/>
      <c r="K71" s="30"/>
      <c r="L71" s="30"/>
      <c r="M71" s="30"/>
      <c r="N71" s="30"/>
      <c r="O71" s="30"/>
      <c r="P71" s="30"/>
      <c r="Q71" s="30"/>
      <c r="R71" s="30"/>
      <c r="S71" s="30"/>
      <c r="T71" s="30"/>
      <c r="U71" s="30"/>
      <c r="V71" s="30"/>
    </row>
    <row r="72" spans="1:22" ht="14.4" x14ac:dyDescent="0.3">
      <c r="A72" s="29" t="s">
        <v>58</v>
      </c>
      <c r="J72" s="30"/>
      <c r="K72" s="30"/>
      <c r="L72" s="30"/>
      <c r="M72" s="30"/>
      <c r="N72" s="30"/>
      <c r="O72" s="30"/>
      <c r="P72" s="30"/>
      <c r="Q72" s="30"/>
      <c r="R72" s="30"/>
      <c r="S72" s="30"/>
      <c r="T72" s="30"/>
      <c r="U72" s="30"/>
      <c r="V72" s="30"/>
    </row>
    <row r="73" spans="1:22" ht="14.4" x14ac:dyDescent="0.3">
      <c r="A73" s="29" t="s">
        <v>59</v>
      </c>
      <c r="J73" s="30"/>
      <c r="K73" s="30"/>
      <c r="L73" s="30"/>
      <c r="M73" s="30"/>
      <c r="N73" s="30"/>
      <c r="O73" s="30"/>
      <c r="P73" s="30"/>
      <c r="Q73" s="30"/>
      <c r="R73" s="30"/>
      <c r="S73" s="30"/>
      <c r="T73" s="30"/>
      <c r="U73" s="30"/>
      <c r="V73" s="30"/>
    </row>
    <row r="74" spans="1:22" ht="14.4" x14ac:dyDescent="0.3">
      <c r="A74" s="29" t="s">
        <v>60</v>
      </c>
      <c r="J74" s="30"/>
      <c r="K74" s="30"/>
      <c r="L74" s="30"/>
      <c r="M74" s="30"/>
      <c r="N74" s="30"/>
      <c r="O74" s="30"/>
      <c r="P74" s="30"/>
      <c r="Q74" s="30"/>
      <c r="R74" s="30"/>
      <c r="S74" s="30"/>
      <c r="T74" s="30"/>
      <c r="U74" s="30"/>
      <c r="V74" s="30"/>
    </row>
    <row r="75" spans="1:22" ht="14.4" x14ac:dyDescent="0.3">
      <c r="A75" s="29" t="s">
        <v>61</v>
      </c>
      <c r="J75" s="30"/>
      <c r="K75" s="30"/>
      <c r="L75" s="30"/>
      <c r="M75" s="30"/>
      <c r="N75" s="30"/>
      <c r="O75" s="30"/>
      <c r="P75" s="30"/>
      <c r="Q75" s="30"/>
      <c r="R75" s="30"/>
      <c r="S75" s="30"/>
      <c r="T75" s="30"/>
      <c r="U75" s="30"/>
      <c r="V75" s="30"/>
    </row>
    <row r="76" spans="1:22" ht="14.4" x14ac:dyDescent="0.3">
      <c r="A76" s="29" t="s">
        <v>62</v>
      </c>
      <c r="J76" s="30"/>
      <c r="K76" s="30"/>
      <c r="L76" s="30"/>
      <c r="M76" s="30"/>
      <c r="N76" s="30"/>
      <c r="O76" s="30"/>
      <c r="P76" s="30"/>
      <c r="Q76" s="30"/>
      <c r="R76" s="30"/>
      <c r="S76" s="30"/>
      <c r="T76" s="30"/>
      <c r="U76" s="30"/>
      <c r="V76" s="30"/>
    </row>
    <row r="77" spans="1:22" ht="14.4" x14ac:dyDescent="0.3">
      <c r="A77" s="29" t="s">
        <v>63</v>
      </c>
      <c r="J77" s="30"/>
      <c r="K77" s="30"/>
      <c r="L77" s="30"/>
      <c r="M77" s="30"/>
      <c r="N77" s="30"/>
      <c r="O77" s="30"/>
      <c r="P77" s="30"/>
      <c r="Q77" s="30"/>
      <c r="R77" s="30"/>
      <c r="S77" s="30"/>
      <c r="T77" s="30"/>
      <c r="U77" s="30"/>
      <c r="V77" s="30"/>
    </row>
    <row r="78" spans="1:22" ht="14.4" x14ac:dyDescent="0.3">
      <c r="A78" s="29" t="s">
        <v>64</v>
      </c>
      <c r="J78" s="30"/>
      <c r="K78" s="30"/>
      <c r="L78" s="30"/>
      <c r="M78" s="30"/>
      <c r="N78" s="30"/>
      <c r="O78" s="30"/>
      <c r="P78" s="30"/>
      <c r="Q78" s="30"/>
      <c r="R78" s="30"/>
      <c r="S78" s="30"/>
      <c r="T78" s="30"/>
      <c r="U78" s="30"/>
      <c r="V78" s="30"/>
    </row>
    <row r="79" spans="1:22" ht="14.4" x14ac:dyDescent="0.3">
      <c r="J79" s="30"/>
      <c r="K79" s="30"/>
      <c r="L79" s="30"/>
      <c r="M79" s="30"/>
      <c r="N79" s="30"/>
      <c r="O79" s="30"/>
      <c r="P79" s="30"/>
      <c r="Q79" s="30"/>
      <c r="R79" s="30"/>
      <c r="S79" s="30"/>
      <c r="T79" s="30"/>
      <c r="U79" s="30"/>
      <c r="V79" s="30"/>
    </row>
    <row r="80" spans="1:22" ht="14.4" x14ac:dyDescent="0.3">
      <c r="A80" s="48" t="s">
        <v>65</v>
      </c>
      <c r="J80" s="30"/>
      <c r="K80" s="30"/>
      <c r="L80" s="30"/>
      <c r="M80" s="30"/>
      <c r="N80" s="30"/>
      <c r="O80" s="30"/>
      <c r="P80" s="30"/>
      <c r="Q80" s="30"/>
      <c r="R80" s="30"/>
      <c r="S80" s="30"/>
      <c r="T80" s="30"/>
      <c r="U80" s="30"/>
      <c r="V80" s="30"/>
    </row>
    <row r="81" spans="1:22" ht="14.4" x14ac:dyDescent="0.3">
      <c r="A81" s="29" t="s">
        <v>66</v>
      </c>
      <c r="J81" s="30"/>
      <c r="K81" s="30"/>
      <c r="L81" s="30"/>
      <c r="M81" s="30"/>
      <c r="N81" s="30"/>
      <c r="O81" s="30"/>
      <c r="P81" s="30"/>
      <c r="Q81" s="30"/>
      <c r="R81" s="30"/>
      <c r="S81" s="30"/>
      <c r="T81" s="30"/>
      <c r="U81" s="30"/>
      <c r="V81" s="30"/>
    </row>
    <row r="82" spans="1:22" ht="14.4" x14ac:dyDescent="0.3">
      <c r="A82" s="29" t="s">
        <v>67</v>
      </c>
      <c r="J82" s="30"/>
      <c r="K82" s="30"/>
      <c r="L82" s="30"/>
      <c r="M82" s="30"/>
      <c r="N82" s="30"/>
      <c r="O82" s="30"/>
      <c r="P82" s="30"/>
      <c r="Q82" s="30"/>
      <c r="R82" s="30"/>
      <c r="S82" s="30"/>
      <c r="T82" s="30"/>
      <c r="U82" s="30"/>
      <c r="V82" s="30"/>
    </row>
    <row r="83" spans="1:22" ht="14.4" x14ac:dyDescent="0.3">
      <c r="A83" s="29" t="s">
        <v>68</v>
      </c>
      <c r="J83" s="30"/>
      <c r="K83" s="30"/>
      <c r="L83" s="30"/>
      <c r="M83" s="30"/>
      <c r="N83" s="30"/>
      <c r="O83" s="30"/>
      <c r="P83" s="30"/>
      <c r="Q83" s="30"/>
      <c r="R83" s="30"/>
      <c r="S83" s="30"/>
      <c r="T83" s="30"/>
      <c r="U83" s="30"/>
      <c r="V83" s="30"/>
    </row>
    <row r="84" spans="1:22" ht="14.4" x14ac:dyDescent="0.3">
      <c r="A84" s="29" t="s">
        <v>69</v>
      </c>
      <c r="J84" s="30"/>
      <c r="K84" s="30"/>
      <c r="L84" s="30"/>
      <c r="M84" s="30"/>
      <c r="N84" s="30"/>
      <c r="O84" s="30"/>
      <c r="P84" s="30"/>
      <c r="Q84" s="30"/>
      <c r="R84" s="30"/>
      <c r="S84" s="30"/>
      <c r="T84" s="30"/>
      <c r="U84" s="30"/>
      <c r="V84" s="30"/>
    </row>
    <row r="85" spans="1:22" ht="14.4" x14ac:dyDescent="0.3">
      <c r="A85" s="29" t="s">
        <v>70</v>
      </c>
      <c r="J85" s="30"/>
      <c r="K85" s="30"/>
      <c r="L85" s="30"/>
      <c r="M85" s="30"/>
      <c r="N85" s="30"/>
      <c r="O85" s="30"/>
      <c r="P85" s="30"/>
      <c r="Q85" s="30"/>
      <c r="R85" s="30"/>
      <c r="S85" s="30"/>
      <c r="T85" s="30"/>
      <c r="U85" s="30"/>
      <c r="V85" s="30"/>
    </row>
    <row r="86" spans="1:22" ht="14.4" x14ac:dyDescent="0.3">
      <c r="A86" s="147" t="s">
        <v>71</v>
      </c>
      <c r="J86" s="151"/>
      <c r="K86" s="151"/>
      <c r="L86" s="151"/>
      <c r="M86" s="151"/>
      <c r="N86" s="151"/>
      <c r="O86" s="151"/>
      <c r="P86" s="151"/>
      <c r="Q86" s="151"/>
      <c r="R86" s="151"/>
      <c r="S86" s="151"/>
      <c r="T86" s="151"/>
      <c r="U86" s="151"/>
      <c r="V86" s="151"/>
    </row>
    <row r="87" spans="1:22" ht="14.4" x14ac:dyDescent="0.3">
      <c r="A87" s="147" t="s">
        <v>72</v>
      </c>
      <c r="J87" s="151"/>
      <c r="K87" s="151"/>
      <c r="L87" s="151"/>
      <c r="M87" s="151"/>
      <c r="N87" s="151"/>
      <c r="O87" s="151"/>
      <c r="P87" s="151"/>
      <c r="Q87" s="151"/>
      <c r="R87" s="151"/>
      <c r="S87" s="151"/>
      <c r="T87" s="151"/>
      <c r="U87" s="151"/>
      <c r="V87" s="151"/>
    </row>
    <row r="88" spans="1:22" ht="14.4" x14ac:dyDescent="0.3">
      <c r="A88" s="147" t="s">
        <v>73</v>
      </c>
      <c r="J88" s="151"/>
      <c r="K88" s="151"/>
      <c r="L88" s="151"/>
      <c r="M88" s="151"/>
      <c r="N88" s="151"/>
      <c r="O88" s="151"/>
      <c r="P88" s="151"/>
      <c r="Q88" s="151"/>
      <c r="R88" s="151"/>
      <c r="S88" s="151"/>
      <c r="T88" s="151"/>
      <c r="U88" s="151"/>
      <c r="V88" s="151"/>
    </row>
    <row r="89" spans="1:22" ht="14.4" x14ac:dyDescent="0.3">
      <c r="A89" s="147" t="s">
        <v>74</v>
      </c>
      <c r="J89" s="151"/>
      <c r="K89" s="151"/>
      <c r="L89" s="151"/>
      <c r="M89" s="151"/>
      <c r="N89" s="151"/>
      <c r="O89" s="151"/>
      <c r="P89" s="151"/>
      <c r="Q89" s="151"/>
      <c r="R89" s="151"/>
      <c r="S89" s="151"/>
      <c r="T89" s="151"/>
      <c r="U89" s="151"/>
      <c r="V89" s="151"/>
    </row>
    <row r="90" spans="1:22" ht="14.4" x14ac:dyDescent="0.3">
      <c r="A90" s="147" t="s">
        <v>75</v>
      </c>
      <c r="J90" s="151"/>
      <c r="K90" s="151"/>
      <c r="L90" s="151"/>
      <c r="M90" s="151"/>
      <c r="N90" s="151"/>
      <c r="O90" s="151"/>
      <c r="P90" s="151"/>
      <c r="Q90" s="151"/>
      <c r="R90" s="151"/>
      <c r="S90" s="151"/>
      <c r="T90" s="151"/>
      <c r="U90" s="151"/>
      <c r="V90" s="151"/>
    </row>
    <row r="91" spans="1:22" ht="14.4" x14ac:dyDescent="0.3">
      <c r="A91" s="147"/>
      <c r="J91" s="151"/>
      <c r="K91" s="151"/>
      <c r="L91" s="151"/>
      <c r="M91" s="151"/>
      <c r="N91" s="151"/>
      <c r="O91" s="151"/>
      <c r="P91" s="151"/>
      <c r="Q91" s="151"/>
      <c r="R91" s="151"/>
      <c r="S91" s="151"/>
      <c r="T91" s="151"/>
      <c r="U91" s="151"/>
      <c r="V91" s="151"/>
    </row>
    <row r="92" spans="1:22" ht="14.4" x14ac:dyDescent="0.3">
      <c r="A92" s="48" t="s">
        <v>76</v>
      </c>
      <c r="J92" s="30"/>
      <c r="K92" s="30"/>
      <c r="L92" s="30"/>
      <c r="M92" s="30"/>
      <c r="N92" s="30"/>
      <c r="O92" s="30"/>
      <c r="P92" s="30"/>
      <c r="Q92" s="30"/>
      <c r="R92" s="30"/>
      <c r="S92" s="30"/>
      <c r="T92" s="30"/>
      <c r="U92" s="30"/>
      <c r="V92" s="30"/>
    </row>
    <row r="93" spans="1:22" ht="14.4" x14ac:dyDescent="0.3">
      <c r="A93" s="29" t="s">
        <v>77</v>
      </c>
      <c r="J93" s="30"/>
      <c r="K93" s="30"/>
      <c r="L93" s="30"/>
      <c r="M93" s="30"/>
      <c r="N93" s="30"/>
      <c r="O93" s="30"/>
      <c r="P93" s="30"/>
      <c r="Q93" s="30"/>
      <c r="R93" s="30"/>
      <c r="S93" s="30"/>
      <c r="T93" s="30"/>
      <c r="U93" s="30"/>
      <c r="V93" s="30"/>
    </row>
    <row r="94" spans="1:22" ht="14.4" x14ac:dyDescent="0.3">
      <c r="A94" s="29" t="s">
        <v>2009</v>
      </c>
      <c r="J94" s="30"/>
      <c r="K94" s="30"/>
      <c r="L94" s="30"/>
      <c r="M94" s="30"/>
      <c r="N94" s="30"/>
      <c r="O94" s="30"/>
      <c r="P94" s="30"/>
      <c r="Q94" s="30"/>
      <c r="R94" s="30"/>
      <c r="S94" s="30"/>
      <c r="T94" s="30"/>
      <c r="U94" s="30"/>
      <c r="V94" s="30"/>
    </row>
    <row r="95" spans="1:22" ht="14.4" x14ac:dyDescent="0.3">
      <c r="A95" s="29" t="s">
        <v>2010</v>
      </c>
      <c r="J95" s="30"/>
      <c r="K95" s="30"/>
      <c r="L95" s="30"/>
      <c r="M95" s="30"/>
      <c r="N95" s="30"/>
      <c r="O95" s="30"/>
      <c r="P95" s="30"/>
      <c r="Q95" s="30"/>
      <c r="R95" s="30"/>
      <c r="S95" s="30"/>
      <c r="T95" s="30"/>
      <c r="U95" s="30"/>
      <c r="V95" s="30"/>
    </row>
    <row r="96" spans="1:22" ht="14.4" x14ac:dyDescent="0.3">
      <c r="A96" s="29" t="s">
        <v>49</v>
      </c>
      <c r="J96" s="30"/>
      <c r="K96" s="30"/>
      <c r="L96" s="30"/>
      <c r="M96" s="30"/>
      <c r="N96" s="30"/>
      <c r="O96" s="30"/>
      <c r="P96" s="30"/>
      <c r="Q96" s="30"/>
      <c r="R96" s="30"/>
      <c r="S96" s="30"/>
      <c r="T96" s="30"/>
      <c r="U96" s="30"/>
      <c r="V96" s="30"/>
    </row>
    <row r="97" spans="1:22" ht="14.4" x14ac:dyDescent="0.3">
      <c r="A97" s="29" t="s">
        <v>78</v>
      </c>
      <c r="J97" s="30"/>
      <c r="K97" s="30"/>
      <c r="L97" s="30"/>
      <c r="M97" s="30"/>
      <c r="N97" s="30"/>
      <c r="O97" s="30"/>
      <c r="P97" s="30"/>
      <c r="Q97" s="30"/>
      <c r="R97" s="30"/>
      <c r="S97" s="30"/>
      <c r="T97" s="30"/>
      <c r="U97" s="30"/>
      <c r="V97" s="30"/>
    </row>
    <row r="98" spans="1:22" ht="14.4" x14ac:dyDescent="0.3">
      <c r="A98" s="29" t="s">
        <v>79</v>
      </c>
      <c r="J98" s="30"/>
      <c r="K98" s="30"/>
      <c r="L98" s="30"/>
      <c r="M98" s="30"/>
      <c r="N98" s="30"/>
      <c r="O98" s="30"/>
      <c r="P98" s="30"/>
      <c r="Q98" s="30"/>
      <c r="R98" s="30"/>
      <c r="S98" s="30"/>
      <c r="T98" s="30"/>
      <c r="U98" s="30"/>
      <c r="V98" s="30"/>
    </row>
    <row r="99" spans="1:22" ht="14.4" x14ac:dyDescent="0.3">
      <c r="A99" s="29" t="s">
        <v>2011</v>
      </c>
      <c r="J99" s="30"/>
      <c r="K99" s="30"/>
      <c r="L99" s="30"/>
      <c r="M99" s="30"/>
      <c r="N99" s="30"/>
      <c r="O99" s="30"/>
      <c r="P99" s="30"/>
      <c r="Q99" s="30"/>
      <c r="R99" s="30"/>
      <c r="S99" s="30"/>
      <c r="T99" s="30"/>
      <c r="U99" s="30"/>
      <c r="V99" s="30"/>
    </row>
    <row r="100" spans="1:22" ht="14.4" x14ac:dyDescent="0.3">
      <c r="J100" s="30"/>
      <c r="K100" s="30"/>
      <c r="L100" s="30"/>
      <c r="M100" s="30"/>
      <c r="N100" s="30"/>
      <c r="O100" s="30"/>
      <c r="P100" s="30"/>
      <c r="Q100" s="30"/>
      <c r="R100" s="30"/>
      <c r="S100" s="30"/>
      <c r="T100" s="30"/>
      <c r="U100" s="30"/>
      <c r="V100" s="30"/>
    </row>
    <row r="101" spans="1:22" ht="14.4" x14ac:dyDescent="0.3">
      <c r="A101" s="48" t="s">
        <v>80</v>
      </c>
      <c r="J101" s="30"/>
      <c r="K101" s="30"/>
      <c r="L101" s="30"/>
      <c r="M101" s="30"/>
      <c r="N101" s="30"/>
      <c r="O101" s="30"/>
      <c r="P101" s="30"/>
      <c r="Q101" s="30"/>
      <c r="R101" s="30"/>
      <c r="S101" s="30"/>
      <c r="T101" s="30"/>
      <c r="U101" s="30"/>
      <c r="V101" s="30"/>
    </row>
    <row r="102" spans="1:22" ht="14.4" x14ac:dyDescent="0.3">
      <c r="A102" s="29" t="s">
        <v>81</v>
      </c>
      <c r="J102" s="30"/>
      <c r="K102" s="30"/>
      <c r="L102" s="30"/>
      <c r="M102" s="30"/>
      <c r="N102" s="30"/>
      <c r="O102" s="30"/>
      <c r="P102" s="30"/>
      <c r="Q102" s="30"/>
      <c r="R102" s="30"/>
      <c r="S102" s="30"/>
      <c r="T102" s="30"/>
      <c r="U102" s="30"/>
      <c r="V102" s="30"/>
    </row>
    <row r="103" spans="1:22" ht="14.4" x14ac:dyDescent="0.3">
      <c r="A103" s="29" t="s">
        <v>82</v>
      </c>
      <c r="J103" s="30"/>
      <c r="K103" s="30"/>
      <c r="L103" s="30"/>
      <c r="M103" s="30"/>
      <c r="N103" s="30"/>
      <c r="O103" s="30"/>
      <c r="P103" s="30"/>
      <c r="Q103" s="30"/>
      <c r="R103" s="30"/>
      <c r="S103" s="30"/>
      <c r="T103" s="30"/>
      <c r="U103" s="30"/>
      <c r="V103" s="30"/>
    </row>
    <row r="104" spans="1:22" ht="14.4" x14ac:dyDescent="0.3">
      <c r="J104" s="30" t="s">
        <v>2</v>
      </c>
      <c r="S104" s="30"/>
      <c r="T104" s="30"/>
      <c r="U104" s="30"/>
      <c r="V104" s="30"/>
    </row>
    <row r="105" spans="1:22" ht="14.4" x14ac:dyDescent="0.3">
      <c r="A105" s="29" t="s">
        <v>83</v>
      </c>
      <c r="J105" s="30" t="s">
        <v>2</v>
      </c>
      <c r="S105" s="30"/>
      <c r="T105" s="30"/>
      <c r="U105" s="30"/>
      <c r="V105" s="30"/>
    </row>
    <row r="106" spans="1:22" ht="14.4" x14ac:dyDescent="0.3">
      <c r="A106" s="152" t="s">
        <v>2012</v>
      </c>
      <c r="J106" s="195" t="s">
        <v>2</v>
      </c>
      <c r="S106" s="195"/>
      <c r="T106" s="195"/>
      <c r="U106" s="195"/>
      <c r="V106" s="195"/>
    </row>
    <row r="107" spans="1:22" ht="14.4" x14ac:dyDescent="0.3">
      <c r="J107" s="30" t="s">
        <v>2</v>
      </c>
      <c r="S107" s="30"/>
      <c r="T107" s="30"/>
      <c r="U107" s="30"/>
      <c r="V107" s="30"/>
    </row>
    <row r="108" spans="1:22" ht="14.4" x14ac:dyDescent="0.3">
      <c r="A108" s="194" t="s">
        <v>2030</v>
      </c>
      <c r="J108" s="30" t="s">
        <v>2</v>
      </c>
      <c r="S108" s="30"/>
      <c r="T108" s="30"/>
      <c r="U108" s="30"/>
      <c r="V108" s="30"/>
    </row>
    <row r="109" spans="1:22" ht="14.4" x14ac:dyDescent="0.3">
      <c r="A109" s="193" t="s">
        <v>2031</v>
      </c>
      <c r="J109" s="30" t="s">
        <v>2</v>
      </c>
      <c r="S109" s="30"/>
      <c r="T109" s="30"/>
      <c r="U109" s="30"/>
      <c r="V109" s="30"/>
    </row>
    <row r="110" spans="1:22" ht="14.4" x14ac:dyDescent="0.3">
      <c r="A110" s="193" t="s">
        <v>2033</v>
      </c>
      <c r="J110" s="30"/>
      <c r="S110" s="30"/>
      <c r="T110" s="30"/>
      <c r="U110" s="30"/>
      <c r="V110" s="30"/>
    </row>
    <row r="111" spans="1:22" ht="14.4" x14ac:dyDescent="0.3">
      <c r="A111" s="193" t="s">
        <v>2034</v>
      </c>
      <c r="J111" s="30" t="s">
        <v>2</v>
      </c>
      <c r="S111" s="30"/>
      <c r="T111" s="30"/>
      <c r="U111" s="30"/>
      <c r="V111" s="30"/>
    </row>
    <row r="112" spans="1:22" s="193" customFormat="1" ht="14.4" x14ac:dyDescent="0.25">
      <c r="A112" s="193" t="s">
        <v>2035</v>
      </c>
      <c r="J112" s="193" t="s">
        <v>2</v>
      </c>
    </row>
    <row r="113" spans="10:22" ht="14.4" x14ac:dyDescent="0.3">
      <c r="J113" s="30" t="s">
        <v>2</v>
      </c>
      <c r="S113" s="30"/>
      <c r="T113" s="30"/>
      <c r="U113" s="30"/>
      <c r="V113" s="30"/>
    </row>
    <row r="114" spans="10:22" ht="14.4" x14ac:dyDescent="0.3">
      <c r="J114" s="30" t="s">
        <v>2</v>
      </c>
      <c r="S114" s="30"/>
      <c r="T114" s="30"/>
      <c r="U114" s="30"/>
      <c r="V114" s="30"/>
    </row>
    <row r="115" spans="10:22" ht="14.4" x14ac:dyDescent="0.3">
      <c r="J115" s="30" t="s">
        <v>2</v>
      </c>
      <c r="S115" s="30"/>
      <c r="T115" s="30"/>
      <c r="U115" s="30"/>
      <c r="V115" s="30"/>
    </row>
    <row r="116" spans="10:22" ht="14.4" x14ac:dyDescent="0.3">
      <c r="J116" s="30"/>
      <c r="S116" s="30"/>
      <c r="T116" s="30"/>
      <c r="U116" s="30"/>
      <c r="V116" s="30"/>
    </row>
    <row r="117" spans="10:22" ht="14.4" x14ac:dyDescent="0.3">
      <c r="J117" s="30"/>
      <c r="S117" s="30"/>
      <c r="T117" s="30"/>
      <c r="U117" s="30"/>
      <c r="V117" s="30"/>
    </row>
    <row r="118" spans="10:22" ht="14.4" x14ac:dyDescent="0.3">
      <c r="J118" s="30"/>
      <c r="S118" s="30"/>
      <c r="T118" s="30"/>
      <c r="U118" s="30"/>
      <c r="V118" s="30"/>
    </row>
  </sheetData>
  <mergeCells count="1">
    <mergeCell ref="A32:A47"/>
  </mergeCells>
  <hyperlinks>
    <hyperlink ref="A106"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797"/>
  <sheetViews>
    <sheetView tabSelected="1" zoomScale="80" zoomScaleNormal="80" workbookViewId="0">
      <pane ySplit="3" topLeftCell="A870" activePane="bottomLeft" state="frozen"/>
      <selection pane="bottomLeft" activeCell="C881" sqref="C881:C882"/>
    </sheetView>
  </sheetViews>
  <sheetFormatPr defaultColWidth="9.109375" defaultRowHeight="20.399999999999999" x14ac:dyDescent="0.35"/>
  <cols>
    <col min="1" max="1" width="16.5546875" style="6" customWidth="1"/>
    <col min="2" max="2" width="17.6640625" style="23" customWidth="1"/>
    <col min="3" max="3" width="17.44140625" style="23" customWidth="1"/>
    <col min="4" max="4" width="20.109375" style="23" customWidth="1"/>
    <col min="5" max="5" width="31.33203125" style="23" customWidth="1"/>
    <col min="6" max="6" width="77" style="112" customWidth="1"/>
    <col min="7" max="7" width="55.6640625" style="24" customWidth="1"/>
    <col min="8" max="8" width="56.88671875" style="6" customWidth="1"/>
    <col min="9" max="9" width="67" style="6" customWidth="1"/>
    <col min="10" max="10" width="46.33203125" style="6" customWidth="1"/>
    <col min="11" max="11" width="31.5546875" style="6" customWidth="1"/>
    <col min="12" max="12" width="37.88671875" style="114" customWidth="1"/>
    <col min="13" max="13" width="46.33203125" style="49" customWidth="1"/>
    <col min="14" max="14" width="27.6640625" style="50" hidden="1" customWidth="1"/>
    <col min="15" max="47" width="9.109375" style="8"/>
    <col min="48" max="188" width="9.109375" style="13"/>
    <col min="189" max="16384" width="9.109375" style="6"/>
  </cols>
  <sheetData>
    <row r="1" spans="1:188" ht="30.6" thickBot="1" x14ac:dyDescent="0.55000000000000004">
      <c r="A1" s="221" t="s">
        <v>84</v>
      </c>
      <c r="B1" s="222"/>
      <c r="C1" s="222"/>
      <c r="D1" s="222"/>
      <c r="E1" s="222"/>
      <c r="F1" s="223"/>
      <c r="G1" s="353" t="s">
        <v>85</v>
      </c>
      <c r="H1" s="353" t="s">
        <v>86</v>
      </c>
      <c r="I1" s="353" t="s">
        <v>2029</v>
      </c>
      <c r="J1" s="355" t="s">
        <v>87</v>
      </c>
      <c r="K1" s="356"/>
      <c r="L1" s="199" t="s">
        <v>88</v>
      </c>
      <c r="M1" s="200"/>
      <c r="N1" s="201"/>
    </row>
    <row r="2" spans="1:188" ht="21.6" thickBot="1" x14ac:dyDescent="0.45">
      <c r="A2" s="155" t="s">
        <v>3</v>
      </c>
      <c r="B2" s="25" t="s">
        <v>4</v>
      </c>
      <c r="C2" s="26" t="s">
        <v>5</v>
      </c>
      <c r="D2" s="103" t="s">
        <v>6</v>
      </c>
      <c r="E2" s="104"/>
      <c r="F2" s="154" t="s">
        <v>89</v>
      </c>
      <c r="G2" s="354"/>
      <c r="H2" s="354"/>
      <c r="I2" s="354"/>
      <c r="J2" s="357"/>
      <c r="K2" s="358"/>
      <c r="L2" s="202"/>
      <c r="M2" s="203"/>
      <c r="N2" s="204"/>
    </row>
    <row r="3" spans="1:188" ht="37.5" customHeight="1" thickBot="1" x14ac:dyDescent="0.55000000000000004">
      <c r="A3" s="138">
        <v>1</v>
      </c>
      <c r="B3" s="303" t="s">
        <v>90</v>
      </c>
      <c r="C3" s="303"/>
      <c r="D3" s="303"/>
      <c r="E3" s="303"/>
      <c r="F3" s="139"/>
      <c r="G3" s="140" t="s">
        <v>91</v>
      </c>
      <c r="H3" s="140" t="s">
        <v>92</v>
      </c>
      <c r="I3" s="140"/>
      <c r="J3" s="140" t="s">
        <v>93</v>
      </c>
      <c r="K3" s="140" t="s">
        <v>94</v>
      </c>
      <c r="L3" s="141" t="s">
        <v>76</v>
      </c>
      <c r="M3" s="187" t="s">
        <v>95</v>
      </c>
      <c r="N3" s="52">
        <f>N5+N731+N752+N760+N803+N821+N845+N859+N869+N893+N904+N910</f>
        <v>0</v>
      </c>
    </row>
    <row r="4" spans="1:188" s="9" customFormat="1" ht="17.399999999999999" x14ac:dyDescent="0.3">
      <c r="A4" s="286"/>
      <c r="B4" s="281" t="s">
        <v>96</v>
      </c>
      <c r="C4" s="279" t="s">
        <v>97</v>
      </c>
      <c r="D4" s="279"/>
      <c r="E4" s="279"/>
      <c r="F4" s="301" t="s">
        <v>98</v>
      </c>
      <c r="G4" s="164"/>
      <c r="H4" s="170"/>
      <c r="I4" s="360"/>
      <c r="J4" s="170" t="s">
        <v>99</v>
      </c>
      <c r="K4" s="170"/>
      <c r="L4" s="115"/>
      <c r="M4" s="165"/>
      <c r="N4" s="53"/>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row>
    <row r="5" spans="1:188" s="9" customFormat="1" ht="17.399999999999999" x14ac:dyDescent="0.3">
      <c r="A5" s="287"/>
      <c r="B5" s="281"/>
      <c r="C5" s="279"/>
      <c r="D5" s="279"/>
      <c r="E5" s="279"/>
      <c r="F5" s="301"/>
      <c r="G5" s="164"/>
      <c r="H5" s="170"/>
      <c r="I5" s="361"/>
      <c r="J5" s="170" t="s">
        <v>100</v>
      </c>
      <c r="K5" s="170"/>
      <c r="L5" s="115"/>
      <c r="M5" s="165"/>
      <c r="N5" s="253">
        <f>N25+N113+N212+N304+N357+N468+N547+N632+N679+N722+N724</f>
        <v>0</v>
      </c>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row>
    <row r="6" spans="1:188" s="9" customFormat="1" ht="17.399999999999999" x14ac:dyDescent="0.3">
      <c r="A6" s="287"/>
      <c r="B6" s="281"/>
      <c r="C6" s="279"/>
      <c r="D6" s="279"/>
      <c r="E6" s="279"/>
      <c r="F6" s="301"/>
      <c r="G6" s="164"/>
      <c r="H6" s="170"/>
      <c r="I6" s="361"/>
      <c r="J6" s="170" t="s">
        <v>101</v>
      </c>
      <c r="K6" s="170"/>
      <c r="L6" s="115"/>
      <c r="M6" s="165"/>
      <c r="N6" s="220"/>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row>
    <row r="7" spans="1:188" s="9" customFormat="1" ht="17.399999999999999" x14ac:dyDescent="0.3">
      <c r="A7" s="287"/>
      <c r="B7" s="281"/>
      <c r="C7" s="279"/>
      <c r="D7" s="279"/>
      <c r="E7" s="279"/>
      <c r="F7" s="301"/>
      <c r="G7" s="164"/>
      <c r="H7" s="170"/>
      <c r="I7" s="361"/>
      <c r="J7" s="170" t="s">
        <v>102</v>
      </c>
      <c r="K7" s="170"/>
      <c r="L7" s="115"/>
      <c r="M7" s="165"/>
      <c r="N7" s="220"/>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row>
    <row r="8" spans="1:188" s="9" customFormat="1" ht="17.399999999999999" x14ac:dyDescent="0.3">
      <c r="A8" s="287"/>
      <c r="B8" s="281"/>
      <c r="C8" s="279"/>
      <c r="D8" s="279"/>
      <c r="E8" s="279"/>
      <c r="F8" s="301"/>
      <c r="G8" s="164"/>
      <c r="H8" s="170"/>
      <c r="I8" s="361"/>
      <c r="J8" s="170" t="s">
        <v>103</v>
      </c>
      <c r="K8" s="170"/>
      <c r="L8" s="115"/>
      <c r="M8" s="165"/>
      <c r="N8" s="220"/>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row>
    <row r="9" spans="1:188" s="9" customFormat="1" ht="17.399999999999999" x14ac:dyDescent="0.3">
      <c r="A9" s="287"/>
      <c r="B9" s="281"/>
      <c r="C9" s="279"/>
      <c r="D9" s="279"/>
      <c r="E9" s="279"/>
      <c r="F9" s="301"/>
      <c r="G9" s="164"/>
      <c r="H9" s="170"/>
      <c r="I9" s="361"/>
      <c r="J9" s="170" t="s">
        <v>104</v>
      </c>
      <c r="K9" s="170"/>
      <c r="L9" s="115"/>
      <c r="M9" s="165"/>
      <c r="N9" s="22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row>
    <row r="10" spans="1:188" s="9" customFormat="1" ht="17.399999999999999" x14ac:dyDescent="0.3">
      <c r="A10" s="287"/>
      <c r="B10" s="281"/>
      <c r="C10" s="279"/>
      <c r="D10" s="279"/>
      <c r="E10" s="279"/>
      <c r="F10" s="301"/>
      <c r="G10" s="164"/>
      <c r="H10" s="170"/>
      <c r="I10" s="361"/>
      <c r="J10" s="170"/>
      <c r="K10" s="170"/>
      <c r="L10" s="115"/>
      <c r="M10" s="165"/>
      <c r="N10" s="220"/>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row>
    <row r="11" spans="1:188" s="9" customFormat="1" ht="17.399999999999999" x14ac:dyDescent="0.3">
      <c r="A11" s="287"/>
      <c r="B11" s="281"/>
      <c r="C11" s="279"/>
      <c r="D11" s="279"/>
      <c r="E11" s="279"/>
      <c r="F11" s="301"/>
      <c r="G11" s="164"/>
      <c r="H11" s="170"/>
      <c r="I11" s="361"/>
      <c r="J11" s="170"/>
      <c r="K11" s="170"/>
      <c r="L11" s="115"/>
      <c r="M11" s="165"/>
      <c r="N11" s="220"/>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row>
    <row r="12" spans="1:188" s="9" customFormat="1" ht="17.399999999999999" x14ac:dyDescent="0.3">
      <c r="A12" s="287"/>
      <c r="B12" s="281"/>
      <c r="C12" s="279"/>
      <c r="D12" s="279"/>
      <c r="E12" s="279"/>
      <c r="F12" s="301"/>
      <c r="G12" s="164"/>
      <c r="H12" s="116"/>
      <c r="I12" s="361"/>
      <c r="J12" s="170"/>
      <c r="K12" s="170"/>
      <c r="L12" s="115"/>
      <c r="M12" s="165"/>
      <c r="N12" s="220"/>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row>
    <row r="13" spans="1:188" s="9" customFormat="1" ht="17.399999999999999" x14ac:dyDescent="0.3">
      <c r="A13" s="287"/>
      <c r="B13" s="281"/>
      <c r="C13" s="279"/>
      <c r="D13" s="279"/>
      <c r="E13" s="279"/>
      <c r="F13" s="301"/>
      <c r="G13" s="164"/>
      <c r="H13" s="170"/>
      <c r="I13" s="361"/>
      <c r="J13" s="170"/>
      <c r="K13" s="170"/>
      <c r="L13" s="115"/>
      <c r="M13" s="165"/>
      <c r="N13" s="220"/>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row>
    <row r="14" spans="1:188" s="9" customFormat="1" ht="17.399999999999999" x14ac:dyDescent="0.3">
      <c r="A14" s="287"/>
      <c r="B14" s="281"/>
      <c r="C14" s="279"/>
      <c r="D14" s="279"/>
      <c r="E14" s="279"/>
      <c r="F14" s="301"/>
      <c r="G14" s="164"/>
      <c r="H14" s="170"/>
      <c r="I14" s="361"/>
      <c r="J14" s="170"/>
      <c r="K14" s="170"/>
      <c r="L14" s="115"/>
      <c r="M14" s="165"/>
      <c r="N14" s="220"/>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row>
    <row r="15" spans="1:188" s="9" customFormat="1" ht="17.399999999999999" x14ac:dyDescent="0.3">
      <c r="A15" s="287"/>
      <c r="B15" s="281"/>
      <c r="C15" s="279"/>
      <c r="D15" s="279"/>
      <c r="E15" s="279"/>
      <c r="F15" s="301"/>
      <c r="G15" s="164"/>
      <c r="H15" s="170"/>
      <c r="I15" s="361"/>
      <c r="J15" s="170"/>
      <c r="K15" s="170"/>
      <c r="L15" s="115"/>
      <c r="M15" s="165"/>
      <c r="N15" s="220"/>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row>
    <row r="16" spans="1:188" s="9" customFormat="1" ht="17.399999999999999" x14ac:dyDescent="0.3">
      <c r="A16" s="287"/>
      <c r="B16" s="281"/>
      <c r="C16" s="279"/>
      <c r="D16" s="279"/>
      <c r="E16" s="279"/>
      <c r="F16" s="301"/>
      <c r="G16" s="164"/>
      <c r="H16" s="170"/>
      <c r="I16" s="361"/>
      <c r="J16" s="170"/>
      <c r="K16" s="170"/>
      <c r="L16" s="115"/>
      <c r="M16" s="165"/>
      <c r="N16" s="220"/>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row>
    <row r="17" spans="1:188" s="9" customFormat="1" ht="17.399999999999999" x14ac:dyDescent="0.3">
      <c r="A17" s="287"/>
      <c r="B17" s="281"/>
      <c r="C17" s="279"/>
      <c r="D17" s="279"/>
      <c r="E17" s="279"/>
      <c r="F17" s="301"/>
      <c r="G17" s="164"/>
      <c r="H17" s="170"/>
      <c r="I17" s="361"/>
      <c r="J17" s="170"/>
      <c r="K17" s="170"/>
      <c r="L17" s="115"/>
      <c r="M17" s="165"/>
      <c r="N17" s="220"/>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row>
    <row r="18" spans="1:188" s="9" customFormat="1" ht="17.399999999999999" x14ac:dyDescent="0.3">
      <c r="A18" s="287"/>
      <c r="B18" s="281"/>
      <c r="C18" s="279"/>
      <c r="D18" s="279"/>
      <c r="E18" s="279"/>
      <c r="F18" s="301"/>
      <c r="G18" s="164"/>
      <c r="H18" s="170"/>
      <c r="I18" s="361"/>
      <c r="J18" s="170"/>
      <c r="K18" s="170"/>
      <c r="L18" s="115"/>
      <c r="M18" s="165"/>
      <c r="N18" s="220"/>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row>
    <row r="19" spans="1:188" s="9" customFormat="1" ht="17.399999999999999" x14ac:dyDescent="0.3">
      <c r="A19" s="287"/>
      <c r="B19" s="281"/>
      <c r="C19" s="279"/>
      <c r="D19" s="279"/>
      <c r="E19" s="279"/>
      <c r="F19" s="301"/>
      <c r="G19" s="164"/>
      <c r="H19" s="170"/>
      <c r="I19" s="361"/>
      <c r="J19" s="170"/>
      <c r="K19" s="170"/>
      <c r="L19" s="115"/>
      <c r="M19" s="165"/>
      <c r="N19" s="220"/>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row>
    <row r="20" spans="1:188" s="9" customFormat="1" ht="17.399999999999999" x14ac:dyDescent="0.3">
      <c r="A20" s="287"/>
      <c r="B20" s="281"/>
      <c r="C20" s="279"/>
      <c r="D20" s="279"/>
      <c r="E20" s="279"/>
      <c r="F20" s="301"/>
      <c r="G20" s="164"/>
      <c r="H20" s="170"/>
      <c r="I20" s="361"/>
      <c r="J20" s="170"/>
      <c r="K20" s="170"/>
      <c r="L20" s="115"/>
      <c r="M20" s="165"/>
      <c r="N20" s="220"/>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row>
    <row r="21" spans="1:188" s="9" customFormat="1" ht="17.399999999999999" x14ac:dyDescent="0.3">
      <c r="A21" s="287"/>
      <c r="B21" s="281"/>
      <c r="C21" s="279"/>
      <c r="D21" s="279"/>
      <c r="E21" s="279"/>
      <c r="F21" s="301"/>
      <c r="G21" s="164"/>
      <c r="H21" s="170"/>
      <c r="I21" s="361"/>
      <c r="J21" s="170"/>
      <c r="K21" s="170"/>
      <c r="L21" s="115"/>
      <c r="M21" s="165"/>
      <c r="N21" s="220"/>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row>
    <row r="22" spans="1:188" s="9" customFormat="1" ht="17.399999999999999" x14ac:dyDescent="0.3">
      <c r="A22" s="287"/>
      <c r="B22" s="281"/>
      <c r="C22" s="279"/>
      <c r="D22" s="279"/>
      <c r="E22" s="279"/>
      <c r="F22" s="301"/>
      <c r="G22" s="164"/>
      <c r="H22" s="170"/>
      <c r="I22" s="361"/>
      <c r="J22" s="170"/>
      <c r="K22" s="170"/>
      <c r="L22" s="115"/>
      <c r="M22" s="165"/>
      <c r="N22" s="220"/>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row>
    <row r="23" spans="1:188" s="9" customFormat="1" ht="17.399999999999999" x14ac:dyDescent="0.3">
      <c r="A23" s="287"/>
      <c r="B23" s="281"/>
      <c r="C23" s="279"/>
      <c r="D23" s="279"/>
      <c r="E23" s="279"/>
      <c r="F23" s="301"/>
      <c r="G23" s="164"/>
      <c r="H23" s="170"/>
      <c r="I23" s="361"/>
      <c r="J23" s="170"/>
      <c r="K23" s="170"/>
      <c r="L23" s="115"/>
      <c r="M23" s="165"/>
      <c r="N23" s="220"/>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row>
    <row r="24" spans="1:188" s="9" customFormat="1" ht="18" thickBot="1" x14ac:dyDescent="0.35">
      <c r="A24" s="288"/>
      <c r="B24" s="281"/>
      <c r="C24" s="279"/>
      <c r="D24" s="279"/>
      <c r="E24" s="279"/>
      <c r="F24" s="301"/>
      <c r="G24" s="164"/>
      <c r="H24" s="170"/>
      <c r="I24" s="362"/>
      <c r="J24" s="170"/>
      <c r="K24" s="170"/>
      <c r="L24" s="115"/>
      <c r="M24" s="165"/>
      <c r="N24" s="254"/>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row>
    <row r="25" spans="1:188" s="10" customFormat="1" ht="52.2" x14ac:dyDescent="0.3">
      <c r="A25" s="275"/>
      <c r="B25" s="276"/>
      <c r="C25" s="236" t="s">
        <v>105</v>
      </c>
      <c r="D25" s="237" t="s">
        <v>106</v>
      </c>
      <c r="E25" s="237"/>
      <c r="F25" s="182" t="s">
        <v>107</v>
      </c>
      <c r="G25" s="156"/>
      <c r="H25" s="177"/>
      <c r="I25" s="241"/>
      <c r="J25" s="233"/>
      <c r="K25" s="233"/>
      <c r="L25" s="115"/>
      <c r="M25" s="165"/>
      <c r="N25" s="218">
        <f>N41+N54+N59+N61+N64+N71+N82+N91+N96+N101</f>
        <v>0</v>
      </c>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row>
    <row r="26" spans="1:188" s="10" customFormat="1" ht="17.399999999999999" x14ac:dyDescent="0.3">
      <c r="A26" s="284"/>
      <c r="B26" s="285"/>
      <c r="C26" s="236"/>
      <c r="D26" s="237"/>
      <c r="E26" s="237"/>
      <c r="F26" s="182" t="s">
        <v>108</v>
      </c>
      <c r="G26" s="156"/>
      <c r="H26" s="177"/>
      <c r="I26" s="242"/>
      <c r="J26" s="234"/>
      <c r="K26" s="234"/>
      <c r="L26" s="115"/>
      <c r="M26" s="165"/>
      <c r="N26" s="214"/>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row>
    <row r="27" spans="1:188" s="10" customFormat="1" ht="20.25" customHeight="1" x14ac:dyDescent="0.3">
      <c r="A27" s="284"/>
      <c r="B27" s="285"/>
      <c r="C27" s="236"/>
      <c r="D27" s="237"/>
      <c r="E27" s="237"/>
      <c r="F27" s="182" t="s">
        <v>109</v>
      </c>
      <c r="G27" s="156"/>
      <c r="H27" s="177"/>
      <c r="I27" s="242"/>
      <c r="J27" s="234"/>
      <c r="K27" s="234"/>
      <c r="L27" s="115"/>
      <c r="M27" s="165"/>
      <c r="N27" s="214"/>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row>
    <row r="28" spans="1:188" s="10" customFormat="1" ht="17.399999999999999" x14ac:dyDescent="0.3">
      <c r="A28" s="284"/>
      <c r="B28" s="285"/>
      <c r="C28" s="236"/>
      <c r="D28" s="237"/>
      <c r="E28" s="237"/>
      <c r="F28" s="182" t="s">
        <v>110</v>
      </c>
      <c r="G28" s="156"/>
      <c r="H28" s="177"/>
      <c r="I28" s="242"/>
      <c r="J28" s="234"/>
      <c r="K28" s="234"/>
      <c r="L28" s="115"/>
      <c r="M28" s="165"/>
      <c r="N28" s="214"/>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row>
    <row r="29" spans="1:188" s="10" customFormat="1" ht="20.25" customHeight="1" x14ac:dyDescent="0.3">
      <c r="A29" s="284"/>
      <c r="B29" s="285"/>
      <c r="C29" s="236"/>
      <c r="D29" s="237"/>
      <c r="E29" s="237"/>
      <c r="F29" s="182" t="s">
        <v>111</v>
      </c>
      <c r="G29" s="156"/>
      <c r="H29" s="177"/>
      <c r="I29" s="242"/>
      <c r="J29" s="234"/>
      <c r="K29" s="234"/>
      <c r="L29" s="115"/>
      <c r="M29" s="165"/>
      <c r="N29" s="214"/>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row>
    <row r="30" spans="1:188" s="10" customFormat="1" ht="20.25" customHeight="1" x14ac:dyDescent="0.3">
      <c r="A30" s="284"/>
      <c r="B30" s="285"/>
      <c r="C30" s="236"/>
      <c r="D30" s="237"/>
      <c r="E30" s="237"/>
      <c r="F30" s="182" t="s">
        <v>112</v>
      </c>
      <c r="G30" s="156"/>
      <c r="H30" s="177"/>
      <c r="I30" s="242"/>
      <c r="J30" s="234"/>
      <c r="K30" s="234"/>
      <c r="L30" s="115"/>
      <c r="M30" s="165"/>
      <c r="N30" s="214"/>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row>
    <row r="31" spans="1:188" s="10" customFormat="1" ht="17.399999999999999" x14ac:dyDescent="0.3">
      <c r="A31" s="284"/>
      <c r="B31" s="285"/>
      <c r="C31" s="236"/>
      <c r="D31" s="237"/>
      <c r="E31" s="237"/>
      <c r="F31" s="182" t="s">
        <v>113</v>
      </c>
      <c r="G31" s="156"/>
      <c r="H31" s="177"/>
      <c r="I31" s="242"/>
      <c r="J31" s="234"/>
      <c r="K31" s="234"/>
      <c r="L31" s="115"/>
      <c r="M31" s="165"/>
      <c r="N31" s="214"/>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row>
    <row r="32" spans="1:188" s="10" customFormat="1" ht="20.25" customHeight="1" x14ac:dyDescent="0.3">
      <c r="A32" s="284"/>
      <c r="B32" s="285"/>
      <c r="C32" s="236"/>
      <c r="D32" s="237"/>
      <c r="E32" s="237"/>
      <c r="F32" s="182" t="s">
        <v>114</v>
      </c>
      <c r="G32" s="156"/>
      <c r="H32" s="177"/>
      <c r="I32" s="242"/>
      <c r="J32" s="234"/>
      <c r="K32" s="234"/>
      <c r="L32" s="115"/>
      <c r="M32" s="165"/>
      <c r="N32" s="214"/>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row>
    <row r="33" spans="1:188" s="10" customFormat="1" ht="20.25" customHeight="1" x14ac:dyDescent="0.3">
      <c r="A33" s="284"/>
      <c r="B33" s="285"/>
      <c r="C33" s="236"/>
      <c r="D33" s="237"/>
      <c r="E33" s="237"/>
      <c r="F33" s="182" t="s">
        <v>115</v>
      </c>
      <c r="G33" s="156"/>
      <c r="H33" s="177"/>
      <c r="I33" s="242"/>
      <c r="J33" s="234"/>
      <c r="K33" s="234"/>
      <c r="L33" s="115"/>
      <c r="M33" s="165"/>
      <c r="N33" s="214"/>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row>
    <row r="34" spans="1:188" s="10" customFormat="1" ht="20.25" customHeight="1" x14ac:dyDescent="0.3">
      <c r="A34" s="284"/>
      <c r="B34" s="285"/>
      <c r="C34" s="236"/>
      <c r="D34" s="237"/>
      <c r="E34" s="237"/>
      <c r="F34" s="182" t="s">
        <v>116</v>
      </c>
      <c r="G34" s="156"/>
      <c r="H34" s="177"/>
      <c r="I34" s="242"/>
      <c r="J34" s="234"/>
      <c r="K34" s="234"/>
      <c r="L34" s="115"/>
      <c r="M34" s="165"/>
      <c r="N34" s="214"/>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row>
    <row r="35" spans="1:188" s="10" customFormat="1" ht="20.25" customHeight="1" x14ac:dyDescent="0.3">
      <c r="A35" s="284"/>
      <c r="B35" s="285"/>
      <c r="C35" s="236"/>
      <c r="D35" s="237"/>
      <c r="E35" s="237"/>
      <c r="F35" s="182" t="s">
        <v>117</v>
      </c>
      <c r="G35" s="156"/>
      <c r="H35" s="177"/>
      <c r="I35" s="242"/>
      <c r="J35" s="234"/>
      <c r="K35" s="234"/>
      <c r="L35" s="115"/>
      <c r="M35" s="165"/>
      <c r="N35" s="214"/>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row>
    <row r="36" spans="1:188" s="10" customFormat="1" ht="20.25" customHeight="1" x14ac:dyDescent="0.3">
      <c r="A36" s="284"/>
      <c r="B36" s="285"/>
      <c r="C36" s="236"/>
      <c r="D36" s="237"/>
      <c r="E36" s="237"/>
      <c r="F36" s="118" t="s">
        <v>118</v>
      </c>
      <c r="G36" s="156"/>
      <c r="H36" s="177"/>
      <c r="I36" s="242"/>
      <c r="J36" s="234"/>
      <c r="K36" s="234"/>
      <c r="L36" s="115"/>
      <c r="M36" s="165"/>
      <c r="N36" s="214"/>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row>
    <row r="37" spans="1:188" s="10" customFormat="1" ht="20.25" customHeight="1" x14ac:dyDescent="0.3">
      <c r="A37" s="284"/>
      <c r="B37" s="285"/>
      <c r="C37" s="236"/>
      <c r="D37" s="237"/>
      <c r="E37" s="237"/>
      <c r="F37" s="118"/>
      <c r="G37" s="156"/>
      <c r="H37" s="177"/>
      <c r="I37" s="242"/>
      <c r="J37" s="234"/>
      <c r="K37" s="234"/>
      <c r="L37" s="115"/>
      <c r="M37" s="165"/>
      <c r="N37" s="214"/>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row>
    <row r="38" spans="1:188" s="10" customFormat="1" ht="20.25" customHeight="1" x14ac:dyDescent="0.3">
      <c r="A38" s="284"/>
      <c r="B38" s="285"/>
      <c r="C38" s="236"/>
      <c r="D38" s="237"/>
      <c r="E38" s="237"/>
      <c r="F38" s="118"/>
      <c r="G38" s="156"/>
      <c r="H38" s="177"/>
      <c r="I38" s="242"/>
      <c r="J38" s="234"/>
      <c r="K38" s="234"/>
      <c r="L38" s="115"/>
      <c r="M38" s="165"/>
      <c r="N38" s="214"/>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row>
    <row r="39" spans="1:188" s="10" customFormat="1" ht="20.25" customHeight="1" x14ac:dyDescent="0.3">
      <c r="A39" s="284"/>
      <c r="B39" s="285"/>
      <c r="C39" s="236"/>
      <c r="D39" s="237"/>
      <c r="E39" s="237"/>
      <c r="F39" s="118"/>
      <c r="G39" s="156"/>
      <c r="H39" s="177"/>
      <c r="I39" s="242"/>
      <c r="J39" s="234"/>
      <c r="K39" s="234"/>
      <c r="L39" s="115"/>
      <c r="M39" s="165"/>
      <c r="N39" s="214"/>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row>
    <row r="40" spans="1:188" s="10" customFormat="1" ht="21" customHeight="1" thickBot="1" x14ac:dyDescent="0.35">
      <c r="A40" s="277"/>
      <c r="B40" s="278"/>
      <c r="C40" s="236"/>
      <c r="D40" s="237"/>
      <c r="E40" s="237"/>
      <c r="F40" s="118"/>
      <c r="G40" s="156"/>
      <c r="H40" s="177"/>
      <c r="I40" s="243"/>
      <c r="J40" s="235"/>
      <c r="K40" s="235"/>
      <c r="L40" s="115"/>
      <c r="M40" s="165"/>
      <c r="N40" s="256"/>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row>
    <row r="41" spans="1:188" s="11" customFormat="1" ht="20.25" customHeight="1" x14ac:dyDescent="0.3">
      <c r="A41" s="289"/>
      <c r="B41" s="290"/>
      <c r="C41" s="291"/>
      <c r="D41" s="238" t="s">
        <v>119</v>
      </c>
      <c r="E41" s="239" t="s">
        <v>120</v>
      </c>
      <c r="F41" s="302" t="s">
        <v>121</v>
      </c>
      <c r="G41" s="157"/>
      <c r="H41" s="162"/>
      <c r="I41" s="210"/>
      <c r="J41" s="227"/>
      <c r="K41" s="227"/>
      <c r="L41" s="272"/>
      <c r="M41" s="268"/>
      <c r="N41" s="218">
        <f>SUM(M41:M53)</f>
        <v>0</v>
      </c>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row>
    <row r="42" spans="1:188" s="11" customFormat="1" ht="20.25" customHeight="1" x14ac:dyDescent="0.3">
      <c r="A42" s="292"/>
      <c r="B42" s="293"/>
      <c r="C42" s="294"/>
      <c r="D42" s="238"/>
      <c r="E42" s="239"/>
      <c r="F42" s="302"/>
      <c r="G42" s="157"/>
      <c r="H42" s="162"/>
      <c r="I42" s="211"/>
      <c r="J42" s="404"/>
      <c r="K42" s="404"/>
      <c r="L42" s="272"/>
      <c r="M42" s="268"/>
      <c r="N42" s="214"/>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row>
    <row r="43" spans="1:188" s="11" customFormat="1" ht="20.25" customHeight="1" x14ac:dyDescent="0.3">
      <c r="A43" s="292"/>
      <c r="B43" s="293"/>
      <c r="C43" s="294"/>
      <c r="D43" s="238"/>
      <c r="E43" s="239"/>
      <c r="F43" s="302"/>
      <c r="G43" s="157"/>
      <c r="H43" s="162"/>
      <c r="I43" s="211"/>
      <c r="J43" s="404"/>
      <c r="K43" s="404"/>
      <c r="L43" s="272"/>
      <c r="M43" s="268"/>
      <c r="N43" s="214"/>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row>
    <row r="44" spans="1:188" s="11" customFormat="1" ht="20.25" customHeight="1" x14ac:dyDescent="0.3">
      <c r="A44" s="292"/>
      <c r="B44" s="293"/>
      <c r="C44" s="294"/>
      <c r="D44" s="238"/>
      <c r="E44" s="239"/>
      <c r="F44" s="302"/>
      <c r="G44" s="157"/>
      <c r="H44" s="162"/>
      <c r="I44" s="211"/>
      <c r="J44" s="404"/>
      <c r="K44" s="404"/>
      <c r="L44" s="272"/>
      <c r="M44" s="268"/>
      <c r="N44" s="214"/>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row>
    <row r="45" spans="1:188" s="11" customFormat="1" ht="20.25" customHeight="1" x14ac:dyDescent="0.3">
      <c r="A45" s="292"/>
      <c r="B45" s="293"/>
      <c r="C45" s="294"/>
      <c r="D45" s="238"/>
      <c r="E45" s="239"/>
      <c r="F45" s="302"/>
      <c r="G45" s="157"/>
      <c r="H45" s="162"/>
      <c r="I45" s="211"/>
      <c r="J45" s="404"/>
      <c r="K45" s="404"/>
      <c r="L45" s="272"/>
      <c r="M45" s="268"/>
      <c r="N45" s="214"/>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row>
    <row r="46" spans="1:188" s="11" customFormat="1" ht="20.25" customHeight="1" x14ac:dyDescent="0.3">
      <c r="A46" s="292"/>
      <c r="B46" s="293"/>
      <c r="C46" s="294"/>
      <c r="D46" s="238"/>
      <c r="E46" s="239"/>
      <c r="F46" s="302"/>
      <c r="G46" s="157"/>
      <c r="H46" s="162"/>
      <c r="I46" s="211"/>
      <c r="J46" s="404"/>
      <c r="K46" s="404"/>
      <c r="L46" s="272"/>
      <c r="M46" s="268"/>
      <c r="N46" s="214"/>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row>
    <row r="47" spans="1:188" s="11" customFormat="1" ht="20.25" customHeight="1" x14ac:dyDescent="0.3">
      <c r="A47" s="292"/>
      <c r="B47" s="293"/>
      <c r="C47" s="294"/>
      <c r="D47" s="238"/>
      <c r="E47" s="239"/>
      <c r="F47" s="302"/>
      <c r="G47" s="157"/>
      <c r="H47" s="162"/>
      <c r="I47" s="211"/>
      <c r="J47" s="404"/>
      <c r="K47" s="404"/>
      <c r="L47" s="272"/>
      <c r="M47" s="268"/>
      <c r="N47" s="214"/>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row>
    <row r="48" spans="1:188" s="11" customFormat="1" ht="20.25" customHeight="1" x14ac:dyDescent="0.3">
      <c r="A48" s="292"/>
      <c r="B48" s="293"/>
      <c r="C48" s="294"/>
      <c r="D48" s="238"/>
      <c r="E48" s="239"/>
      <c r="F48" s="302"/>
      <c r="G48" s="157"/>
      <c r="H48" s="162"/>
      <c r="I48" s="211"/>
      <c r="J48" s="404"/>
      <c r="K48" s="404"/>
      <c r="L48" s="272"/>
      <c r="M48" s="268"/>
      <c r="N48" s="214"/>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row>
    <row r="49" spans="1:188" s="11" customFormat="1" ht="20.25" customHeight="1" x14ac:dyDescent="0.3">
      <c r="A49" s="292"/>
      <c r="B49" s="293"/>
      <c r="C49" s="294"/>
      <c r="D49" s="238"/>
      <c r="E49" s="239"/>
      <c r="F49" s="302"/>
      <c r="G49" s="157"/>
      <c r="H49" s="162"/>
      <c r="I49" s="211"/>
      <c r="J49" s="404"/>
      <c r="K49" s="404"/>
      <c r="L49" s="272"/>
      <c r="M49" s="268"/>
      <c r="N49" s="214"/>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row>
    <row r="50" spans="1:188" s="11" customFormat="1" ht="20.25" customHeight="1" x14ac:dyDescent="0.3">
      <c r="A50" s="292"/>
      <c r="B50" s="293"/>
      <c r="C50" s="294"/>
      <c r="D50" s="238"/>
      <c r="E50" s="239"/>
      <c r="F50" s="302"/>
      <c r="G50" s="157"/>
      <c r="H50" s="162"/>
      <c r="I50" s="211"/>
      <c r="J50" s="404"/>
      <c r="K50" s="404"/>
      <c r="L50" s="272"/>
      <c r="M50" s="268"/>
      <c r="N50" s="214"/>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row>
    <row r="51" spans="1:188" s="11" customFormat="1" ht="22.5" customHeight="1" x14ac:dyDescent="0.3">
      <c r="A51" s="292"/>
      <c r="B51" s="293"/>
      <c r="C51" s="294"/>
      <c r="D51" s="238"/>
      <c r="E51" s="239"/>
      <c r="F51" s="302"/>
      <c r="G51" s="157"/>
      <c r="H51" s="162"/>
      <c r="I51" s="211"/>
      <c r="J51" s="404"/>
      <c r="K51" s="404"/>
      <c r="L51" s="272"/>
      <c r="M51" s="268"/>
      <c r="N51" s="214"/>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row>
    <row r="52" spans="1:188" s="11" customFormat="1" ht="20.25" customHeight="1" x14ac:dyDescent="0.3">
      <c r="A52" s="292"/>
      <c r="B52" s="293"/>
      <c r="C52" s="294"/>
      <c r="D52" s="238"/>
      <c r="E52" s="239"/>
      <c r="F52" s="302"/>
      <c r="G52" s="157"/>
      <c r="H52" s="162"/>
      <c r="I52" s="211"/>
      <c r="J52" s="404"/>
      <c r="K52" s="404"/>
      <c r="L52" s="272"/>
      <c r="M52" s="268"/>
      <c r="N52" s="214"/>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row>
    <row r="53" spans="1:188" s="11" customFormat="1" ht="20.25" customHeight="1" x14ac:dyDescent="0.3">
      <c r="A53" s="295"/>
      <c r="B53" s="296"/>
      <c r="C53" s="297"/>
      <c r="D53" s="238"/>
      <c r="E53" s="239"/>
      <c r="F53" s="302"/>
      <c r="G53" s="157"/>
      <c r="H53" s="162"/>
      <c r="I53" s="211"/>
      <c r="J53" s="404"/>
      <c r="K53" s="404"/>
      <c r="L53" s="272"/>
      <c r="M53" s="268"/>
      <c r="N53" s="214"/>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row>
    <row r="54" spans="1:188" s="12" customFormat="1" ht="20.25" customHeight="1" x14ac:dyDescent="0.3">
      <c r="A54" s="289"/>
      <c r="B54" s="290"/>
      <c r="C54" s="291"/>
      <c r="D54" s="238" t="s">
        <v>122</v>
      </c>
      <c r="E54" s="239" t="s">
        <v>123</v>
      </c>
      <c r="F54" s="120" t="s">
        <v>124</v>
      </c>
      <c r="G54" s="163"/>
      <c r="H54" s="162"/>
      <c r="I54" s="212"/>
      <c r="J54" s="228"/>
      <c r="K54" s="228"/>
      <c r="L54" s="272"/>
      <c r="M54" s="268"/>
      <c r="N54" s="257">
        <f>SUM(M54:M58)</f>
        <v>0</v>
      </c>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row>
    <row r="55" spans="1:188" s="12" customFormat="1" ht="139.19999999999999" x14ac:dyDescent="0.3">
      <c r="A55" s="292"/>
      <c r="B55" s="293"/>
      <c r="C55" s="294"/>
      <c r="D55" s="238"/>
      <c r="E55" s="239"/>
      <c r="F55" s="120" t="s">
        <v>2006</v>
      </c>
      <c r="G55" s="163"/>
      <c r="H55" s="162"/>
      <c r="I55" s="363"/>
      <c r="J55" s="227"/>
      <c r="K55" s="227"/>
      <c r="L55" s="272"/>
      <c r="M55" s="268"/>
      <c r="N55" s="258"/>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row>
    <row r="56" spans="1:188" s="12" customFormat="1" ht="20.25" customHeight="1" x14ac:dyDescent="0.3">
      <c r="A56" s="292"/>
      <c r="B56" s="293"/>
      <c r="C56" s="294"/>
      <c r="D56" s="238"/>
      <c r="E56" s="239"/>
      <c r="F56" s="120" t="s">
        <v>125</v>
      </c>
      <c r="G56" s="163"/>
      <c r="H56" s="162"/>
      <c r="I56" s="364"/>
      <c r="J56" s="404"/>
      <c r="K56" s="404"/>
      <c r="L56" s="272"/>
      <c r="M56" s="268"/>
      <c r="N56" s="258"/>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row>
    <row r="57" spans="1:188" s="12" customFormat="1" ht="20.25" customHeight="1" x14ac:dyDescent="0.3">
      <c r="A57" s="292"/>
      <c r="B57" s="293"/>
      <c r="C57" s="294"/>
      <c r="D57" s="238"/>
      <c r="E57" s="239"/>
      <c r="F57" s="120" t="s">
        <v>126</v>
      </c>
      <c r="G57" s="163"/>
      <c r="H57" s="162"/>
      <c r="I57" s="364"/>
      <c r="J57" s="404"/>
      <c r="K57" s="404"/>
      <c r="L57" s="272"/>
      <c r="M57" s="268"/>
      <c r="N57" s="258"/>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row>
    <row r="58" spans="1:188" s="12" customFormat="1" ht="34.799999999999997" x14ac:dyDescent="0.3">
      <c r="A58" s="295"/>
      <c r="B58" s="296"/>
      <c r="C58" s="297"/>
      <c r="D58" s="238"/>
      <c r="E58" s="239"/>
      <c r="F58" s="120" t="s">
        <v>127</v>
      </c>
      <c r="G58" s="163"/>
      <c r="H58" s="162"/>
      <c r="I58" s="365"/>
      <c r="J58" s="228"/>
      <c r="K58" s="228"/>
      <c r="L58" s="272"/>
      <c r="M58" s="268"/>
      <c r="N58" s="259"/>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row>
    <row r="59" spans="1:188" s="11" customFormat="1" ht="17.399999999999999" x14ac:dyDescent="0.3">
      <c r="A59" s="289"/>
      <c r="B59" s="290"/>
      <c r="C59" s="291"/>
      <c r="D59" s="238" t="s">
        <v>128</v>
      </c>
      <c r="E59" s="239" t="s">
        <v>129</v>
      </c>
      <c r="F59" s="120" t="s">
        <v>130</v>
      </c>
      <c r="G59" s="157"/>
      <c r="H59" s="51"/>
      <c r="I59" s="210"/>
      <c r="J59" s="227"/>
      <c r="K59" s="227"/>
      <c r="L59" s="272"/>
      <c r="M59" s="268"/>
      <c r="N59" s="263">
        <f>SUM(M59:M60)</f>
        <v>0</v>
      </c>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row>
    <row r="60" spans="1:188" s="11" customFormat="1" ht="104.4" x14ac:dyDescent="0.3">
      <c r="A60" s="295"/>
      <c r="B60" s="296"/>
      <c r="C60" s="297"/>
      <c r="D60" s="238"/>
      <c r="E60" s="239"/>
      <c r="F60" s="120" t="s">
        <v>2007</v>
      </c>
      <c r="G60" s="157"/>
      <c r="H60" s="51"/>
      <c r="I60" s="212"/>
      <c r="J60" s="228"/>
      <c r="K60" s="228"/>
      <c r="L60" s="272"/>
      <c r="M60" s="268"/>
      <c r="N60" s="262"/>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row>
    <row r="61" spans="1:188" s="13" customFormat="1" ht="20.25" customHeight="1" x14ac:dyDescent="0.3">
      <c r="A61" s="289"/>
      <c r="B61" s="290"/>
      <c r="C61" s="291"/>
      <c r="D61" s="238" t="s">
        <v>131</v>
      </c>
      <c r="E61" s="239" t="s">
        <v>132</v>
      </c>
      <c r="F61" s="121" t="s">
        <v>124</v>
      </c>
      <c r="G61" s="206"/>
      <c r="H61" s="270"/>
      <c r="I61" s="206"/>
      <c r="J61" s="227"/>
      <c r="K61" s="227"/>
      <c r="L61" s="272"/>
      <c r="M61" s="244"/>
      <c r="N61" s="263">
        <f t="shared" ref="N61:N101" si="0">M61</f>
        <v>0</v>
      </c>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188" s="11" customFormat="1" ht="118.95" customHeight="1" x14ac:dyDescent="0.3">
      <c r="A62" s="292"/>
      <c r="B62" s="293"/>
      <c r="C62" s="294"/>
      <c r="D62" s="238"/>
      <c r="E62" s="239"/>
      <c r="F62" s="121" t="s">
        <v>133</v>
      </c>
      <c r="G62" s="206"/>
      <c r="H62" s="270"/>
      <c r="I62" s="206"/>
      <c r="J62" s="404"/>
      <c r="K62" s="404"/>
      <c r="L62" s="272"/>
      <c r="M62" s="244"/>
      <c r="N62" s="26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row>
    <row r="63" spans="1:188" s="11" customFormat="1" ht="139.19999999999999" x14ac:dyDescent="0.3">
      <c r="A63" s="295"/>
      <c r="B63" s="296"/>
      <c r="C63" s="297"/>
      <c r="D63" s="238"/>
      <c r="E63" s="239"/>
      <c r="F63" s="121" t="s">
        <v>134</v>
      </c>
      <c r="G63" s="206"/>
      <c r="H63" s="270"/>
      <c r="I63" s="206"/>
      <c r="J63" s="228"/>
      <c r="K63" s="228"/>
      <c r="L63" s="272"/>
      <c r="M63" s="244"/>
      <c r="N63" s="262"/>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row>
    <row r="64" spans="1:188" s="13" customFormat="1" ht="20.25" customHeight="1" x14ac:dyDescent="0.3">
      <c r="A64" s="289"/>
      <c r="B64" s="290"/>
      <c r="C64" s="291"/>
      <c r="D64" s="238" t="s">
        <v>135</v>
      </c>
      <c r="E64" s="239" t="s">
        <v>136</v>
      </c>
      <c r="F64" s="121" t="s">
        <v>124</v>
      </c>
      <c r="G64" s="206"/>
      <c r="H64" s="178"/>
      <c r="I64" s="206"/>
      <c r="J64" s="408"/>
      <c r="K64" s="408"/>
      <c r="L64" s="351"/>
      <c r="M64" s="421"/>
      <c r="N64" s="263">
        <f>SUM(M64:M70)</f>
        <v>0</v>
      </c>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188" s="13" customFormat="1" ht="34.799999999999997" x14ac:dyDescent="0.35">
      <c r="A65" s="292"/>
      <c r="B65" s="293"/>
      <c r="C65" s="294"/>
      <c r="D65" s="238"/>
      <c r="E65" s="239"/>
      <c r="F65" s="121" t="s">
        <v>137</v>
      </c>
      <c r="G65" s="206"/>
      <c r="H65" s="274"/>
      <c r="I65" s="206"/>
      <c r="J65" s="409"/>
      <c r="K65" s="409"/>
      <c r="L65" s="351"/>
      <c r="M65" s="421"/>
      <c r="N65" s="261"/>
      <c r="O65" s="14"/>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188" s="11" customFormat="1" ht="34.799999999999997" x14ac:dyDescent="0.3">
      <c r="A66" s="292"/>
      <c r="B66" s="293"/>
      <c r="C66" s="294"/>
      <c r="D66" s="238"/>
      <c r="E66" s="239"/>
      <c r="F66" s="121" t="s">
        <v>138</v>
      </c>
      <c r="G66" s="206"/>
      <c r="H66" s="270"/>
      <c r="I66" s="206"/>
      <c r="J66" s="409"/>
      <c r="K66" s="409"/>
      <c r="L66" s="351"/>
      <c r="M66" s="421"/>
      <c r="N66" s="26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row>
    <row r="67" spans="1:188" s="11" customFormat="1" ht="34.799999999999997" x14ac:dyDescent="0.3">
      <c r="A67" s="292"/>
      <c r="B67" s="293"/>
      <c r="C67" s="294"/>
      <c r="D67" s="238"/>
      <c r="E67" s="239"/>
      <c r="F67" s="121" t="s">
        <v>139</v>
      </c>
      <c r="G67" s="206"/>
      <c r="H67" s="270"/>
      <c r="I67" s="206"/>
      <c r="J67" s="409"/>
      <c r="K67" s="409"/>
      <c r="L67" s="351"/>
      <c r="M67" s="421"/>
      <c r="N67" s="26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row>
    <row r="68" spans="1:188" s="11" customFormat="1" ht="191.4" x14ac:dyDescent="0.3">
      <c r="A68" s="292"/>
      <c r="B68" s="293"/>
      <c r="C68" s="294"/>
      <c r="D68" s="238"/>
      <c r="E68" s="239"/>
      <c r="F68" s="121" t="s">
        <v>140</v>
      </c>
      <c r="G68" s="206"/>
      <c r="H68" s="270"/>
      <c r="I68" s="206"/>
      <c r="J68" s="409"/>
      <c r="K68" s="409"/>
      <c r="L68" s="351"/>
      <c r="M68" s="421"/>
      <c r="N68" s="26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row>
    <row r="69" spans="1:188" s="11" customFormat="1" ht="52.2" x14ac:dyDescent="0.3">
      <c r="A69" s="292"/>
      <c r="B69" s="293"/>
      <c r="C69" s="294"/>
      <c r="D69" s="238"/>
      <c r="E69" s="239"/>
      <c r="F69" s="121" t="s">
        <v>141</v>
      </c>
      <c r="G69" s="206"/>
      <c r="H69" s="270"/>
      <c r="I69" s="206"/>
      <c r="J69" s="409"/>
      <c r="K69" s="409"/>
      <c r="L69" s="351"/>
      <c r="M69" s="421"/>
      <c r="N69" s="26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row>
    <row r="70" spans="1:188" s="11" customFormat="1" ht="104.4" x14ac:dyDescent="0.3">
      <c r="A70" s="295"/>
      <c r="B70" s="296"/>
      <c r="C70" s="297"/>
      <c r="D70" s="238"/>
      <c r="E70" s="239"/>
      <c r="F70" s="121" t="s">
        <v>142</v>
      </c>
      <c r="G70" s="206"/>
      <c r="H70" s="270"/>
      <c r="I70" s="206"/>
      <c r="J70" s="410"/>
      <c r="K70" s="410"/>
      <c r="L70" s="351"/>
      <c r="M70" s="421"/>
      <c r="N70" s="262"/>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row>
    <row r="71" spans="1:188" s="13" customFormat="1" ht="20.25" customHeight="1" x14ac:dyDescent="0.3">
      <c r="A71" s="289"/>
      <c r="B71" s="290"/>
      <c r="C71" s="291"/>
      <c r="D71" s="238" t="s">
        <v>143</v>
      </c>
      <c r="E71" s="239" t="s">
        <v>144</v>
      </c>
      <c r="F71" s="121" t="s">
        <v>124</v>
      </c>
      <c r="G71" s="206"/>
      <c r="H71" s="178"/>
      <c r="I71" s="206"/>
      <c r="J71" s="408"/>
      <c r="K71" s="408"/>
      <c r="L71" s="351"/>
      <c r="M71" s="421"/>
      <c r="N71" s="263">
        <f>SUM(M71:M81)</f>
        <v>0</v>
      </c>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188" s="11" customFormat="1" ht="34.799999999999997" x14ac:dyDescent="0.3">
      <c r="A72" s="292"/>
      <c r="B72" s="293"/>
      <c r="C72" s="294"/>
      <c r="D72" s="238"/>
      <c r="E72" s="239"/>
      <c r="F72" s="121" t="s">
        <v>145</v>
      </c>
      <c r="G72" s="206"/>
      <c r="H72" s="274"/>
      <c r="I72" s="206"/>
      <c r="J72" s="409"/>
      <c r="K72" s="409"/>
      <c r="L72" s="351"/>
      <c r="M72" s="421"/>
      <c r="N72" s="26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row>
    <row r="73" spans="1:188" s="13" customFormat="1" ht="52.2" x14ac:dyDescent="0.3">
      <c r="A73" s="292"/>
      <c r="B73" s="293"/>
      <c r="C73" s="294"/>
      <c r="D73" s="238"/>
      <c r="E73" s="239"/>
      <c r="F73" s="121" t="s">
        <v>146</v>
      </c>
      <c r="G73" s="206"/>
      <c r="H73" s="270"/>
      <c r="I73" s="206"/>
      <c r="J73" s="409"/>
      <c r="K73" s="409"/>
      <c r="L73" s="351"/>
      <c r="M73" s="421"/>
      <c r="N73" s="26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188" s="10" customFormat="1" ht="52.2" x14ac:dyDescent="0.3">
      <c r="A74" s="292"/>
      <c r="B74" s="293"/>
      <c r="C74" s="294"/>
      <c r="D74" s="238"/>
      <c r="E74" s="239"/>
      <c r="F74" s="121" t="s">
        <v>147</v>
      </c>
      <c r="G74" s="206"/>
      <c r="H74" s="270"/>
      <c r="I74" s="206"/>
      <c r="J74" s="409"/>
      <c r="K74" s="409"/>
      <c r="L74" s="351"/>
      <c r="M74" s="421"/>
      <c r="N74" s="26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row>
    <row r="75" spans="1:188" s="10" customFormat="1" ht="34.799999999999997" x14ac:dyDescent="0.3">
      <c r="A75" s="292"/>
      <c r="B75" s="293"/>
      <c r="C75" s="294"/>
      <c r="D75" s="238"/>
      <c r="E75" s="239"/>
      <c r="F75" s="121" t="s">
        <v>148</v>
      </c>
      <c r="G75" s="206"/>
      <c r="H75" s="270"/>
      <c r="I75" s="206"/>
      <c r="J75" s="409"/>
      <c r="K75" s="409"/>
      <c r="L75" s="351"/>
      <c r="M75" s="421"/>
      <c r="N75" s="26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row>
    <row r="76" spans="1:188" s="10" customFormat="1" ht="69.599999999999994" x14ac:dyDescent="0.3">
      <c r="A76" s="292"/>
      <c r="B76" s="293"/>
      <c r="C76" s="294"/>
      <c r="D76" s="238"/>
      <c r="E76" s="239"/>
      <c r="F76" s="121" t="s">
        <v>149</v>
      </c>
      <c r="G76" s="206"/>
      <c r="H76" s="270"/>
      <c r="I76" s="206"/>
      <c r="J76" s="409"/>
      <c r="K76" s="409"/>
      <c r="L76" s="351"/>
      <c r="M76" s="421"/>
      <c r="N76" s="26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row>
    <row r="77" spans="1:188" s="10" customFormat="1" ht="52.2" x14ac:dyDescent="0.3">
      <c r="A77" s="292"/>
      <c r="B77" s="293"/>
      <c r="C77" s="294"/>
      <c r="D77" s="238"/>
      <c r="E77" s="239"/>
      <c r="F77" s="121" t="s">
        <v>150</v>
      </c>
      <c r="G77" s="206"/>
      <c r="H77" s="270"/>
      <c r="I77" s="206"/>
      <c r="J77" s="409"/>
      <c r="K77" s="409"/>
      <c r="L77" s="351"/>
      <c r="M77" s="421"/>
      <c r="N77" s="26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row>
    <row r="78" spans="1:188" s="10" customFormat="1" ht="34.799999999999997" x14ac:dyDescent="0.3">
      <c r="A78" s="292"/>
      <c r="B78" s="293"/>
      <c r="C78" s="294"/>
      <c r="D78" s="238"/>
      <c r="E78" s="239"/>
      <c r="F78" s="121" t="s">
        <v>151</v>
      </c>
      <c r="G78" s="206"/>
      <c r="H78" s="270"/>
      <c r="I78" s="206"/>
      <c r="J78" s="409"/>
      <c r="K78" s="409"/>
      <c r="L78" s="351"/>
      <c r="M78" s="421"/>
      <c r="N78" s="26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row>
    <row r="79" spans="1:188" s="10" customFormat="1" ht="34.799999999999997" x14ac:dyDescent="0.3">
      <c r="A79" s="292"/>
      <c r="B79" s="293"/>
      <c r="C79" s="294"/>
      <c r="D79" s="238"/>
      <c r="E79" s="239"/>
      <c r="F79" s="121" t="s">
        <v>152</v>
      </c>
      <c r="G79" s="206"/>
      <c r="H79" s="270"/>
      <c r="I79" s="206"/>
      <c r="J79" s="409"/>
      <c r="K79" s="409"/>
      <c r="L79" s="351"/>
      <c r="M79" s="421"/>
      <c r="N79" s="26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row>
    <row r="80" spans="1:188" s="10" customFormat="1" ht="87" x14ac:dyDescent="0.3">
      <c r="A80" s="292"/>
      <c r="B80" s="293"/>
      <c r="C80" s="294"/>
      <c r="D80" s="238"/>
      <c r="E80" s="239"/>
      <c r="F80" s="121" t="s">
        <v>153</v>
      </c>
      <c r="G80" s="206"/>
      <c r="H80" s="270"/>
      <c r="I80" s="206"/>
      <c r="J80" s="409"/>
      <c r="K80" s="409"/>
      <c r="L80" s="351"/>
      <c r="M80" s="421"/>
      <c r="N80" s="26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row>
    <row r="81" spans="1:188" s="10" customFormat="1" ht="17.399999999999999" x14ac:dyDescent="0.3">
      <c r="A81" s="295"/>
      <c r="B81" s="296"/>
      <c r="C81" s="297"/>
      <c r="D81" s="238"/>
      <c r="E81" s="239"/>
      <c r="F81" s="121" t="s">
        <v>154</v>
      </c>
      <c r="G81" s="206"/>
      <c r="H81" s="270"/>
      <c r="I81" s="206"/>
      <c r="J81" s="410"/>
      <c r="K81" s="410"/>
      <c r="L81" s="351"/>
      <c r="M81" s="421"/>
      <c r="N81" s="262"/>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row>
    <row r="82" spans="1:188" s="10" customFormat="1" ht="20.25" customHeight="1" x14ac:dyDescent="0.3">
      <c r="A82" s="289"/>
      <c r="B82" s="290"/>
      <c r="C82" s="291"/>
      <c r="D82" s="238" t="s">
        <v>155</v>
      </c>
      <c r="E82" s="239" t="s">
        <v>156</v>
      </c>
      <c r="F82" s="121" t="s">
        <v>124</v>
      </c>
      <c r="G82" s="157"/>
      <c r="H82" s="178"/>
      <c r="I82" s="210"/>
      <c r="J82" s="408"/>
      <c r="K82" s="408"/>
      <c r="L82" s="351"/>
      <c r="M82" s="421"/>
      <c r="N82" s="263">
        <f>SUM(M82:M90)</f>
        <v>0</v>
      </c>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row>
    <row r="83" spans="1:188" s="10" customFormat="1" ht="34.799999999999997" x14ac:dyDescent="0.3">
      <c r="A83" s="292"/>
      <c r="B83" s="293"/>
      <c r="C83" s="294"/>
      <c r="D83" s="238"/>
      <c r="E83" s="239"/>
      <c r="F83" s="121" t="s">
        <v>157</v>
      </c>
      <c r="G83" s="157"/>
      <c r="H83" s="178"/>
      <c r="I83" s="211"/>
      <c r="J83" s="409"/>
      <c r="K83" s="409"/>
      <c r="L83" s="351"/>
      <c r="M83" s="421"/>
      <c r="N83" s="26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row>
    <row r="84" spans="1:188" s="10" customFormat="1" ht="156.6" x14ac:dyDescent="0.3">
      <c r="A84" s="292"/>
      <c r="B84" s="293"/>
      <c r="C84" s="294"/>
      <c r="D84" s="238"/>
      <c r="E84" s="239"/>
      <c r="F84" s="121" t="s">
        <v>2014</v>
      </c>
      <c r="G84" s="157"/>
      <c r="H84" s="178"/>
      <c r="I84" s="211"/>
      <c r="J84" s="409"/>
      <c r="K84" s="409"/>
      <c r="L84" s="351"/>
      <c r="M84" s="421"/>
      <c r="N84" s="26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row>
    <row r="85" spans="1:188" s="10" customFormat="1" ht="52.2" x14ac:dyDescent="0.3">
      <c r="A85" s="292"/>
      <c r="B85" s="293"/>
      <c r="C85" s="294"/>
      <c r="D85" s="238"/>
      <c r="E85" s="239"/>
      <c r="F85" s="121" t="s">
        <v>2015</v>
      </c>
      <c r="G85" s="157"/>
      <c r="H85" s="178"/>
      <c r="I85" s="211"/>
      <c r="J85" s="409"/>
      <c r="K85" s="409"/>
      <c r="L85" s="351"/>
      <c r="M85" s="421"/>
      <c r="N85" s="26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row>
    <row r="86" spans="1:188" s="10" customFormat="1" ht="34.799999999999997" x14ac:dyDescent="0.3">
      <c r="A86" s="292"/>
      <c r="B86" s="293"/>
      <c r="C86" s="294"/>
      <c r="D86" s="238"/>
      <c r="E86" s="239"/>
      <c r="F86" s="121" t="s">
        <v>158</v>
      </c>
      <c r="G86" s="157"/>
      <c r="H86" s="178"/>
      <c r="I86" s="211"/>
      <c r="J86" s="409"/>
      <c r="K86" s="409"/>
      <c r="L86" s="351"/>
      <c r="M86" s="421"/>
      <c r="N86" s="26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row>
    <row r="87" spans="1:188" s="11" customFormat="1" ht="52.2" x14ac:dyDescent="0.3">
      <c r="A87" s="292"/>
      <c r="B87" s="293"/>
      <c r="C87" s="294"/>
      <c r="D87" s="238"/>
      <c r="E87" s="239"/>
      <c r="F87" s="121" t="s">
        <v>159</v>
      </c>
      <c r="G87" s="157"/>
      <c r="H87" s="178"/>
      <c r="I87" s="211"/>
      <c r="J87" s="409"/>
      <c r="K87" s="409"/>
      <c r="L87" s="351"/>
      <c r="M87" s="421"/>
      <c r="N87" s="26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row>
    <row r="88" spans="1:188" s="11" customFormat="1" ht="34.799999999999997" x14ac:dyDescent="0.3">
      <c r="A88" s="292"/>
      <c r="B88" s="293"/>
      <c r="C88" s="294"/>
      <c r="D88" s="238"/>
      <c r="E88" s="239"/>
      <c r="F88" s="121" t="s">
        <v>160</v>
      </c>
      <c r="G88" s="157"/>
      <c r="H88" s="178"/>
      <c r="I88" s="211"/>
      <c r="J88" s="409"/>
      <c r="K88" s="409"/>
      <c r="L88" s="351"/>
      <c r="M88" s="421"/>
      <c r="N88" s="26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row>
    <row r="89" spans="1:188" s="11" customFormat="1" ht="52.2" x14ac:dyDescent="0.3">
      <c r="A89" s="292"/>
      <c r="B89" s="293"/>
      <c r="C89" s="294"/>
      <c r="D89" s="238"/>
      <c r="E89" s="239"/>
      <c r="F89" s="121" t="s">
        <v>2016</v>
      </c>
      <c r="G89" s="157"/>
      <c r="H89" s="178"/>
      <c r="I89" s="211"/>
      <c r="J89" s="409"/>
      <c r="K89" s="409"/>
      <c r="L89" s="351"/>
      <c r="M89" s="421"/>
      <c r="N89" s="26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row>
    <row r="90" spans="1:188" s="11" customFormat="1" ht="34.799999999999997" x14ac:dyDescent="0.3">
      <c r="A90" s="295"/>
      <c r="B90" s="296"/>
      <c r="C90" s="297"/>
      <c r="D90" s="238"/>
      <c r="E90" s="239"/>
      <c r="F90" s="121" t="s">
        <v>161</v>
      </c>
      <c r="G90" s="157"/>
      <c r="H90" s="178"/>
      <c r="I90" s="212"/>
      <c r="J90" s="410"/>
      <c r="K90" s="410"/>
      <c r="L90" s="351"/>
      <c r="M90" s="421"/>
      <c r="N90" s="262"/>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row>
    <row r="91" spans="1:188" s="11" customFormat="1" ht="20.25" customHeight="1" x14ac:dyDescent="0.3">
      <c r="A91" s="289"/>
      <c r="B91" s="290"/>
      <c r="C91" s="291"/>
      <c r="D91" s="238" t="s">
        <v>162</v>
      </c>
      <c r="E91" s="239" t="s">
        <v>163</v>
      </c>
      <c r="F91" s="121" t="s">
        <v>124</v>
      </c>
      <c r="G91" s="206"/>
      <c r="H91" s="270"/>
      <c r="I91" s="206"/>
      <c r="J91" s="227"/>
      <c r="K91" s="227"/>
      <c r="L91" s="272"/>
      <c r="M91" s="244"/>
      <c r="N91" s="213">
        <f t="shared" si="0"/>
        <v>0</v>
      </c>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row>
    <row r="92" spans="1:188" s="11" customFormat="1" ht="17.399999999999999" x14ac:dyDescent="0.3">
      <c r="A92" s="292"/>
      <c r="B92" s="293"/>
      <c r="C92" s="294"/>
      <c r="D92" s="238"/>
      <c r="E92" s="239"/>
      <c r="F92" s="121" t="s">
        <v>164</v>
      </c>
      <c r="G92" s="206"/>
      <c r="H92" s="271"/>
      <c r="I92" s="206"/>
      <c r="J92" s="404"/>
      <c r="K92" s="404"/>
      <c r="L92" s="272"/>
      <c r="M92" s="244"/>
      <c r="N92" s="214"/>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row>
    <row r="93" spans="1:188" s="11" customFormat="1" ht="34.799999999999997" x14ac:dyDescent="0.3">
      <c r="A93" s="292"/>
      <c r="B93" s="293"/>
      <c r="C93" s="294"/>
      <c r="D93" s="238"/>
      <c r="E93" s="239"/>
      <c r="F93" s="121" t="s">
        <v>165</v>
      </c>
      <c r="G93" s="206"/>
      <c r="H93" s="271"/>
      <c r="I93" s="206"/>
      <c r="J93" s="404"/>
      <c r="K93" s="404"/>
      <c r="L93" s="272"/>
      <c r="M93" s="244"/>
      <c r="N93" s="214"/>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row>
    <row r="94" spans="1:188" s="11" customFormat="1" ht="17.399999999999999" x14ac:dyDescent="0.3">
      <c r="A94" s="292"/>
      <c r="B94" s="293"/>
      <c r="C94" s="294"/>
      <c r="D94" s="238"/>
      <c r="E94" s="239"/>
      <c r="F94" s="121" t="s">
        <v>166</v>
      </c>
      <c r="G94" s="206"/>
      <c r="H94" s="271"/>
      <c r="I94" s="206"/>
      <c r="J94" s="404"/>
      <c r="K94" s="404"/>
      <c r="L94" s="272"/>
      <c r="M94" s="244"/>
      <c r="N94" s="214"/>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row>
    <row r="95" spans="1:188" s="11" customFormat="1" ht="34.799999999999997" x14ac:dyDescent="0.3">
      <c r="A95" s="295"/>
      <c r="B95" s="296"/>
      <c r="C95" s="297"/>
      <c r="D95" s="238"/>
      <c r="E95" s="239"/>
      <c r="F95" s="121" t="s">
        <v>167</v>
      </c>
      <c r="G95" s="206"/>
      <c r="H95" s="271"/>
      <c r="I95" s="206"/>
      <c r="J95" s="228"/>
      <c r="K95" s="228"/>
      <c r="L95" s="272"/>
      <c r="M95" s="244"/>
      <c r="N95" s="217"/>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row>
    <row r="96" spans="1:188" s="11" customFormat="1" ht="20.25" customHeight="1" x14ac:dyDescent="0.3">
      <c r="A96" s="289"/>
      <c r="B96" s="290"/>
      <c r="C96" s="291"/>
      <c r="D96" s="238" t="s">
        <v>168</v>
      </c>
      <c r="E96" s="239" t="s">
        <v>169</v>
      </c>
      <c r="F96" s="121" t="s">
        <v>124</v>
      </c>
      <c r="G96" s="206"/>
      <c r="H96" s="270"/>
      <c r="I96" s="206"/>
      <c r="J96" s="227"/>
      <c r="K96" s="227"/>
      <c r="L96" s="272"/>
      <c r="M96" s="244"/>
      <c r="N96" s="263">
        <f t="shared" si="0"/>
        <v>0</v>
      </c>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row>
    <row r="97" spans="1:188" s="11" customFormat="1" ht="52.2" x14ac:dyDescent="0.3">
      <c r="A97" s="292"/>
      <c r="B97" s="293"/>
      <c r="C97" s="294"/>
      <c r="D97" s="238"/>
      <c r="E97" s="239"/>
      <c r="F97" s="121" t="s">
        <v>170</v>
      </c>
      <c r="G97" s="207"/>
      <c r="H97" s="271"/>
      <c r="I97" s="207"/>
      <c r="J97" s="404"/>
      <c r="K97" s="404"/>
      <c r="L97" s="272"/>
      <c r="M97" s="244"/>
      <c r="N97" s="26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row>
    <row r="98" spans="1:188" s="11" customFormat="1" ht="52.2" x14ac:dyDescent="0.3">
      <c r="A98" s="292"/>
      <c r="B98" s="293"/>
      <c r="C98" s="294"/>
      <c r="D98" s="238"/>
      <c r="E98" s="239"/>
      <c r="F98" s="121" t="s">
        <v>171</v>
      </c>
      <c r="G98" s="207"/>
      <c r="H98" s="271"/>
      <c r="I98" s="207"/>
      <c r="J98" s="404"/>
      <c r="K98" s="404"/>
      <c r="L98" s="272"/>
      <c r="M98" s="244"/>
      <c r="N98" s="26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row>
    <row r="99" spans="1:188" s="11" customFormat="1" ht="34.799999999999997" x14ac:dyDescent="0.3">
      <c r="A99" s="292"/>
      <c r="B99" s="293"/>
      <c r="C99" s="294"/>
      <c r="D99" s="238"/>
      <c r="E99" s="239"/>
      <c r="F99" s="121" t="s">
        <v>172</v>
      </c>
      <c r="G99" s="207"/>
      <c r="H99" s="271"/>
      <c r="I99" s="207"/>
      <c r="J99" s="404"/>
      <c r="K99" s="404"/>
      <c r="L99" s="272"/>
      <c r="M99" s="244"/>
      <c r="N99" s="26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row>
    <row r="100" spans="1:188" s="13" customFormat="1" ht="34.799999999999997" x14ac:dyDescent="0.3">
      <c r="A100" s="295"/>
      <c r="B100" s="296"/>
      <c r="C100" s="297"/>
      <c r="D100" s="238"/>
      <c r="E100" s="239"/>
      <c r="F100" s="121" t="s">
        <v>173</v>
      </c>
      <c r="G100" s="207"/>
      <c r="H100" s="271"/>
      <c r="I100" s="207"/>
      <c r="J100" s="228"/>
      <c r="K100" s="228"/>
      <c r="L100" s="272"/>
      <c r="M100" s="244"/>
      <c r="N100" s="262"/>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188" s="11" customFormat="1" ht="20.25" customHeight="1" x14ac:dyDescent="0.3">
      <c r="A101" s="289"/>
      <c r="B101" s="290"/>
      <c r="C101" s="291"/>
      <c r="D101" s="238" t="s">
        <v>174</v>
      </c>
      <c r="E101" s="304" t="s">
        <v>175</v>
      </c>
      <c r="F101" s="121" t="s">
        <v>124</v>
      </c>
      <c r="G101" s="206"/>
      <c r="H101" s="274"/>
      <c r="I101" s="206"/>
      <c r="J101" s="416"/>
      <c r="K101" s="416"/>
      <c r="L101" s="351"/>
      <c r="M101" s="412"/>
      <c r="N101" s="213">
        <f t="shared" si="0"/>
        <v>0</v>
      </c>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row>
    <row r="102" spans="1:188" s="13" customFormat="1" ht="20.25" customHeight="1" x14ac:dyDescent="0.3">
      <c r="A102" s="292"/>
      <c r="B102" s="293"/>
      <c r="C102" s="294"/>
      <c r="D102" s="238"/>
      <c r="E102" s="304"/>
      <c r="F102" s="121" t="s">
        <v>176</v>
      </c>
      <c r="G102" s="206"/>
      <c r="H102" s="270"/>
      <c r="I102" s="206"/>
      <c r="J102" s="307"/>
      <c r="K102" s="307"/>
      <c r="L102" s="351"/>
      <c r="M102" s="244"/>
      <c r="N102" s="214"/>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188" s="11" customFormat="1" ht="34.799999999999997" x14ac:dyDescent="0.3">
      <c r="A103" s="292"/>
      <c r="B103" s="293"/>
      <c r="C103" s="294"/>
      <c r="D103" s="238"/>
      <c r="E103" s="304"/>
      <c r="F103" s="121" t="s">
        <v>2017</v>
      </c>
      <c r="G103" s="206"/>
      <c r="H103" s="270"/>
      <c r="I103" s="206"/>
      <c r="J103" s="307"/>
      <c r="K103" s="307"/>
      <c r="L103" s="351"/>
      <c r="M103" s="244"/>
      <c r="N103" s="214"/>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row>
    <row r="104" spans="1:188" ht="20.25" customHeight="1" x14ac:dyDescent="0.3">
      <c r="A104" s="292"/>
      <c r="B104" s="293"/>
      <c r="C104" s="294"/>
      <c r="D104" s="238"/>
      <c r="E104" s="304"/>
      <c r="F104" s="121" t="s">
        <v>177</v>
      </c>
      <c r="G104" s="206"/>
      <c r="H104" s="270"/>
      <c r="I104" s="206"/>
      <c r="J104" s="307"/>
      <c r="K104" s="307"/>
      <c r="L104" s="351"/>
      <c r="M104" s="244"/>
      <c r="N104" s="214"/>
    </row>
    <row r="105" spans="1:188" s="11" customFormat="1" ht="52.2" x14ac:dyDescent="0.3">
      <c r="A105" s="292"/>
      <c r="B105" s="293"/>
      <c r="C105" s="294"/>
      <c r="D105" s="238"/>
      <c r="E105" s="304"/>
      <c r="F105" s="121" t="s">
        <v>2018</v>
      </c>
      <c r="G105" s="206"/>
      <c r="H105" s="270"/>
      <c r="I105" s="206"/>
      <c r="J105" s="307"/>
      <c r="K105" s="307"/>
      <c r="L105" s="351"/>
      <c r="M105" s="244"/>
      <c r="N105" s="214"/>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row>
    <row r="106" spans="1:188" s="13" customFormat="1" ht="17.399999999999999" x14ac:dyDescent="0.3">
      <c r="A106" s="292"/>
      <c r="B106" s="293"/>
      <c r="C106" s="294"/>
      <c r="D106" s="238"/>
      <c r="E106" s="304"/>
      <c r="F106" s="121" t="s">
        <v>178</v>
      </c>
      <c r="G106" s="206"/>
      <c r="H106" s="270"/>
      <c r="I106" s="206"/>
      <c r="J106" s="307"/>
      <c r="K106" s="307"/>
      <c r="L106" s="351"/>
      <c r="M106" s="244"/>
      <c r="N106" s="214"/>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188" s="13" customFormat="1" ht="34.799999999999997" x14ac:dyDescent="0.3">
      <c r="A107" s="292"/>
      <c r="B107" s="293"/>
      <c r="C107" s="294"/>
      <c r="D107" s="238"/>
      <c r="E107" s="304"/>
      <c r="F107" s="121" t="s">
        <v>179</v>
      </c>
      <c r="G107" s="206"/>
      <c r="H107" s="270"/>
      <c r="I107" s="206"/>
      <c r="J107" s="307"/>
      <c r="K107" s="307"/>
      <c r="L107" s="351"/>
      <c r="M107" s="244"/>
      <c r="N107" s="214"/>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188" s="13" customFormat="1" ht="20.25" customHeight="1" x14ac:dyDescent="0.3">
      <c r="A108" s="292"/>
      <c r="B108" s="293"/>
      <c r="C108" s="294"/>
      <c r="D108" s="238"/>
      <c r="E108" s="304"/>
      <c r="F108" s="121" t="s">
        <v>180</v>
      </c>
      <c r="G108" s="206"/>
      <c r="H108" s="270"/>
      <c r="I108" s="206"/>
      <c r="J108" s="307"/>
      <c r="K108" s="307"/>
      <c r="L108" s="351"/>
      <c r="M108" s="244"/>
      <c r="N108" s="214"/>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row>
    <row r="109" spans="1:188" s="13" customFormat="1" ht="17.399999999999999" x14ac:dyDescent="0.3">
      <c r="A109" s="292"/>
      <c r="B109" s="293"/>
      <c r="C109" s="294"/>
      <c r="D109" s="238"/>
      <c r="E109" s="304"/>
      <c r="F109" s="121" t="s">
        <v>181</v>
      </c>
      <c r="G109" s="206"/>
      <c r="H109" s="270"/>
      <c r="I109" s="206"/>
      <c r="J109" s="307"/>
      <c r="K109" s="307"/>
      <c r="L109" s="351"/>
      <c r="M109" s="244"/>
      <c r="N109" s="214"/>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row>
    <row r="110" spans="1:188" s="13" customFormat="1" ht="34.799999999999997" x14ac:dyDescent="0.3">
      <c r="A110" s="292"/>
      <c r="B110" s="293"/>
      <c r="C110" s="294"/>
      <c r="D110" s="238"/>
      <c r="E110" s="304"/>
      <c r="F110" s="121" t="s">
        <v>182</v>
      </c>
      <c r="G110" s="206"/>
      <c r="H110" s="270"/>
      <c r="I110" s="206"/>
      <c r="J110" s="307"/>
      <c r="K110" s="307"/>
      <c r="L110" s="351"/>
      <c r="M110" s="244"/>
      <c r="N110" s="214"/>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row>
    <row r="111" spans="1:188" s="11" customFormat="1" ht="20.25" customHeight="1" x14ac:dyDescent="0.3">
      <c r="A111" s="295"/>
      <c r="B111" s="296"/>
      <c r="C111" s="297"/>
      <c r="D111" s="238"/>
      <c r="E111" s="304"/>
      <c r="F111" s="121" t="s">
        <v>183</v>
      </c>
      <c r="G111" s="206"/>
      <c r="H111" s="270"/>
      <c r="I111" s="206"/>
      <c r="J111" s="308"/>
      <c r="K111" s="308"/>
      <c r="L111" s="351"/>
      <c r="M111" s="244"/>
      <c r="N111" s="214"/>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row>
    <row r="112" spans="1:188" s="11" customFormat="1" ht="84.6" thickBot="1" x14ac:dyDescent="0.35">
      <c r="A112" s="298"/>
      <c r="B112" s="299"/>
      <c r="C112" s="300"/>
      <c r="D112" s="160" t="s">
        <v>184</v>
      </c>
      <c r="E112" s="179" t="s">
        <v>185</v>
      </c>
      <c r="F112" s="121"/>
      <c r="G112" s="157"/>
      <c r="H112" s="162"/>
      <c r="I112" s="157"/>
      <c r="J112" s="162"/>
      <c r="K112" s="162"/>
      <c r="L112" s="186"/>
      <c r="M112" s="165"/>
      <c r="N112" s="172"/>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row>
    <row r="113" spans="1:188" s="11" customFormat="1" ht="69.599999999999994" x14ac:dyDescent="0.3">
      <c r="A113" s="275"/>
      <c r="B113" s="276"/>
      <c r="C113" s="236" t="s">
        <v>186</v>
      </c>
      <c r="D113" s="237" t="s">
        <v>187</v>
      </c>
      <c r="E113" s="237"/>
      <c r="F113" s="184" t="s">
        <v>188</v>
      </c>
      <c r="G113" s="156"/>
      <c r="H113" s="177"/>
      <c r="I113" s="241"/>
      <c r="J113" s="177" t="s">
        <v>189</v>
      </c>
      <c r="K113" s="177"/>
      <c r="L113" s="115"/>
      <c r="M113" s="165"/>
      <c r="N113" s="252">
        <f>N126+N139+N149+N160+N164+N168+N174+N179+N186+N194+N203</f>
        <v>0</v>
      </c>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row>
    <row r="114" spans="1:188" s="13" customFormat="1" ht="17.399999999999999" x14ac:dyDescent="0.3">
      <c r="A114" s="284"/>
      <c r="B114" s="285"/>
      <c r="C114" s="236"/>
      <c r="D114" s="237"/>
      <c r="E114" s="237"/>
      <c r="F114" s="184" t="s">
        <v>108</v>
      </c>
      <c r="G114" s="156"/>
      <c r="H114" s="177"/>
      <c r="I114" s="242"/>
      <c r="J114" s="420"/>
      <c r="K114" s="420"/>
      <c r="L114" s="115"/>
      <c r="M114" s="165"/>
      <c r="N114" s="215"/>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row>
    <row r="115" spans="1:188" s="13" customFormat="1" ht="20.25" customHeight="1" x14ac:dyDescent="0.3">
      <c r="A115" s="284"/>
      <c r="B115" s="285"/>
      <c r="C115" s="236"/>
      <c r="D115" s="237"/>
      <c r="E115" s="237"/>
      <c r="F115" s="184" t="s">
        <v>190</v>
      </c>
      <c r="G115" s="156"/>
      <c r="H115" s="177"/>
      <c r="I115" s="242"/>
      <c r="J115" s="307"/>
      <c r="K115" s="307"/>
      <c r="L115" s="115"/>
      <c r="M115" s="165"/>
      <c r="N115" s="215"/>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row>
    <row r="116" spans="1:188" s="11" customFormat="1" ht="17.399999999999999" x14ac:dyDescent="0.3">
      <c r="A116" s="284"/>
      <c r="B116" s="285"/>
      <c r="C116" s="236"/>
      <c r="D116" s="237"/>
      <c r="E116" s="237"/>
      <c r="F116" s="184" t="s">
        <v>191</v>
      </c>
      <c r="G116" s="156"/>
      <c r="H116" s="177"/>
      <c r="I116" s="242"/>
      <c r="J116" s="307"/>
      <c r="K116" s="307"/>
      <c r="L116" s="115"/>
      <c r="M116" s="165"/>
      <c r="N116" s="215"/>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row>
    <row r="117" spans="1:188" s="11" customFormat="1" ht="20.25" customHeight="1" x14ac:dyDescent="0.3">
      <c r="A117" s="284"/>
      <c r="B117" s="285"/>
      <c r="C117" s="236"/>
      <c r="D117" s="237"/>
      <c r="E117" s="237"/>
      <c r="F117" s="184" t="s">
        <v>192</v>
      </c>
      <c r="G117" s="156"/>
      <c r="H117" s="177"/>
      <c r="I117" s="242"/>
      <c r="J117" s="307"/>
      <c r="K117" s="307"/>
      <c r="L117" s="115"/>
      <c r="M117" s="165"/>
      <c r="N117" s="215"/>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row>
    <row r="118" spans="1:188" s="11" customFormat="1" ht="17.399999999999999" x14ac:dyDescent="0.3">
      <c r="A118" s="284"/>
      <c r="B118" s="285"/>
      <c r="C118" s="236"/>
      <c r="D118" s="237"/>
      <c r="E118" s="237"/>
      <c r="F118" s="184" t="s">
        <v>193</v>
      </c>
      <c r="G118" s="156"/>
      <c r="H118" s="122"/>
      <c r="I118" s="242"/>
      <c r="J118" s="307"/>
      <c r="K118" s="307"/>
      <c r="L118" s="123"/>
      <c r="M118" s="176"/>
      <c r="N118" s="215"/>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row>
    <row r="119" spans="1:188" s="11" customFormat="1" ht="20.25" customHeight="1" x14ac:dyDescent="0.3">
      <c r="A119" s="284"/>
      <c r="B119" s="285"/>
      <c r="C119" s="236"/>
      <c r="D119" s="237"/>
      <c r="E119" s="237"/>
      <c r="F119" s="184" t="s">
        <v>194</v>
      </c>
      <c r="G119" s="156"/>
      <c r="H119" s="177"/>
      <c r="I119" s="242"/>
      <c r="J119" s="307"/>
      <c r="K119" s="307"/>
      <c r="L119" s="115"/>
      <c r="M119" s="165"/>
      <c r="N119" s="215"/>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row>
    <row r="120" spans="1:188" s="10" customFormat="1" ht="20.25" customHeight="1" x14ac:dyDescent="0.3">
      <c r="A120" s="284"/>
      <c r="B120" s="285"/>
      <c r="C120" s="236"/>
      <c r="D120" s="237"/>
      <c r="E120" s="237"/>
      <c r="F120" s="184" t="s">
        <v>195</v>
      </c>
      <c r="G120" s="156"/>
      <c r="H120" s="177"/>
      <c r="I120" s="242"/>
      <c r="J120" s="307"/>
      <c r="K120" s="307"/>
      <c r="L120" s="115"/>
      <c r="M120" s="165"/>
      <c r="N120" s="215"/>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row>
    <row r="121" spans="1:188" s="10" customFormat="1" ht="17.399999999999999" x14ac:dyDescent="0.3">
      <c r="A121" s="284"/>
      <c r="B121" s="285"/>
      <c r="C121" s="236"/>
      <c r="D121" s="237"/>
      <c r="E121" s="237"/>
      <c r="F121" s="184" t="s">
        <v>196</v>
      </c>
      <c r="G121" s="156"/>
      <c r="H121" s="177"/>
      <c r="I121" s="242"/>
      <c r="J121" s="307"/>
      <c r="K121" s="307"/>
      <c r="L121" s="115"/>
      <c r="M121" s="165"/>
      <c r="N121" s="215"/>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row>
    <row r="122" spans="1:188" s="10" customFormat="1" ht="20.25" customHeight="1" x14ac:dyDescent="0.3">
      <c r="A122" s="284"/>
      <c r="B122" s="285"/>
      <c r="C122" s="236"/>
      <c r="D122" s="237"/>
      <c r="E122" s="237"/>
      <c r="F122" s="184" t="s">
        <v>197</v>
      </c>
      <c r="G122" s="156"/>
      <c r="H122" s="177"/>
      <c r="I122" s="242"/>
      <c r="J122" s="307"/>
      <c r="K122" s="307"/>
      <c r="L122" s="115"/>
      <c r="M122" s="165"/>
      <c r="N122" s="215"/>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row>
    <row r="123" spans="1:188" s="10" customFormat="1" ht="20.25" customHeight="1" x14ac:dyDescent="0.3">
      <c r="A123" s="284"/>
      <c r="B123" s="285"/>
      <c r="C123" s="236"/>
      <c r="D123" s="237"/>
      <c r="E123" s="237"/>
      <c r="F123" s="184" t="s">
        <v>198</v>
      </c>
      <c r="G123" s="156"/>
      <c r="H123" s="177"/>
      <c r="I123" s="242"/>
      <c r="J123" s="307"/>
      <c r="K123" s="307"/>
      <c r="L123" s="115"/>
      <c r="M123" s="165"/>
      <c r="N123" s="215"/>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row>
    <row r="124" spans="1:188" s="10" customFormat="1" ht="17.399999999999999" x14ac:dyDescent="0.3">
      <c r="A124" s="284"/>
      <c r="B124" s="285"/>
      <c r="C124" s="236"/>
      <c r="D124" s="237"/>
      <c r="E124" s="237"/>
      <c r="F124" s="184" t="s">
        <v>199</v>
      </c>
      <c r="G124" s="156"/>
      <c r="H124" s="177"/>
      <c r="I124" s="242"/>
      <c r="J124" s="307"/>
      <c r="K124" s="307"/>
      <c r="L124" s="115"/>
      <c r="M124" s="165"/>
      <c r="N124" s="215"/>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row>
    <row r="125" spans="1:188" s="10" customFormat="1" ht="21" customHeight="1" thickBot="1" x14ac:dyDescent="0.35">
      <c r="A125" s="277"/>
      <c r="B125" s="278"/>
      <c r="C125" s="236"/>
      <c r="D125" s="237"/>
      <c r="E125" s="237"/>
      <c r="F125" s="118" t="s">
        <v>200</v>
      </c>
      <c r="G125" s="156"/>
      <c r="H125" s="177"/>
      <c r="I125" s="243"/>
      <c r="J125" s="308"/>
      <c r="K125" s="308"/>
      <c r="L125" s="115"/>
      <c r="M125" s="165"/>
      <c r="N125" s="264"/>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row>
    <row r="126" spans="1:188" s="10" customFormat="1" ht="17.399999999999999" x14ac:dyDescent="0.3">
      <c r="A126" s="289"/>
      <c r="B126" s="290"/>
      <c r="C126" s="291"/>
      <c r="D126" s="238" t="s">
        <v>201</v>
      </c>
      <c r="E126" s="239" t="s">
        <v>202</v>
      </c>
      <c r="F126" s="306" t="s">
        <v>203</v>
      </c>
      <c r="G126" s="157"/>
      <c r="H126" s="162"/>
      <c r="I126" s="210"/>
      <c r="J126" s="403"/>
      <c r="K126" s="403"/>
      <c r="L126" s="272"/>
      <c r="M126" s="268"/>
      <c r="N126" s="218">
        <f>SUM(M126:M138)</f>
        <v>0</v>
      </c>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row>
    <row r="127" spans="1:188" s="10" customFormat="1" ht="20.25" customHeight="1" x14ac:dyDescent="0.3">
      <c r="A127" s="292"/>
      <c r="B127" s="293"/>
      <c r="C127" s="294"/>
      <c r="D127" s="238"/>
      <c r="E127" s="239"/>
      <c r="F127" s="307"/>
      <c r="G127" s="157"/>
      <c r="H127" s="162"/>
      <c r="I127" s="211"/>
      <c r="J127" s="307"/>
      <c r="K127" s="307"/>
      <c r="L127" s="272"/>
      <c r="M127" s="268"/>
      <c r="N127" s="214"/>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row>
    <row r="128" spans="1:188" s="10" customFormat="1" ht="20.25" customHeight="1" x14ac:dyDescent="0.3">
      <c r="A128" s="292"/>
      <c r="B128" s="293"/>
      <c r="C128" s="294"/>
      <c r="D128" s="238"/>
      <c r="E128" s="239"/>
      <c r="F128" s="307"/>
      <c r="G128" s="157"/>
      <c r="H128" s="162"/>
      <c r="I128" s="211"/>
      <c r="J128" s="307"/>
      <c r="K128" s="307"/>
      <c r="L128" s="272"/>
      <c r="M128" s="268"/>
      <c r="N128" s="214"/>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row>
    <row r="129" spans="1:188" s="10" customFormat="1" ht="20.25" customHeight="1" x14ac:dyDescent="0.3">
      <c r="A129" s="292"/>
      <c r="B129" s="293"/>
      <c r="C129" s="294"/>
      <c r="D129" s="238"/>
      <c r="E129" s="239"/>
      <c r="F129" s="307"/>
      <c r="G129" s="157"/>
      <c r="H129" s="162"/>
      <c r="I129" s="211"/>
      <c r="J129" s="307"/>
      <c r="K129" s="307"/>
      <c r="L129" s="272"/>
      <c r="M129" s="268"/>
      <c r="N129" s="214"/>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row>
    <row r="130" spans="1:188" s="10" customFormat="1" ht="20.25" customHeight="1" x14ac:dyDescent="0.3">
      <c r="A130" s="292"/>
      <c r="B130" s="293"/>
      <c r="C130" s="294"/>
      <c r="D130" s="238"/>
      <c r="E130" s="239"/>
      <c r="F130" s="307"/>
      <c r="G130" s="157"/>
      <c r="H130" s="162"/>
      <c r="I130" s="211"/>
      <c r="J130" s="307"/>
      <c r="K130" s="307"/>
      <c r="L130" s="272"/>
      <c r="M130" s="268"/>
      <c r="N130" s="214"/>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row>
    <row r="131" spans="1:188" s="10" customFormat="1" ht="20.25" customHeight="1" x14ac:dyDescent="0.3">
      <c r="A131" s="292"/>
      <c r="B131" s="293"/>
      <c r="C131" s="294"/>
      <c r="D131" s="238"/>
      <c r="E131" s="239"/>
      <c r="F131" s="307"/>
      <c r="G131" s="157"/>
      <c r="H131" s="162"/>
      <c r="I131" s="211"/>
      <c r="J131" s="307"/>
      <c r="K131" s="307"/>
      <c r="L131" s="272"/>
      <c r="M131" s="268"/>
      <c r="N131" s="214"/>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row>
    <row r="132" spans="1:188" s="10" customFormat="1" ht="20.25" customHeight="1" x14ac:dyDescent="0.3">
      <c r="A132" s="292"/>
      <c r="B132" s="293"/>
      <c r="C132" s="294"/>
      <c r="D132" s="238"/>
      <c r="E132" s="239"/>
      <c r="F132" s="307"/>
      <c r="G132" s="157"/>
      <c r="H132" s="162"/>
      <c r="I132" s="211"/>
      <c r="J132" s="307"/>
      <c r="K132" s="307"/>
      <c r="L132" s="272"/>
      <c r="M132" s="268"/>
      <c r="N132" s="214"/>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row>
    <row r="133" spans="1:188" s="11" customFormat="1" ht="20.25" customHeight="1" x14ac:dyDescent="0.3">
      <c r="A133" s="292"/>
      <c r="B133" s="293"/>
      <c r="C133" s="294"/>
      <c r="D133" s="238"/>
      <c r="E133" s="239"/>
      <c r="F133" s="307"/>
      <c r="G133" s="157"/>
      <c r="H133" s="162"/>
      <c r="I133" s="211"/>
      <c r="J133" s="307"/>
      <c r="K133" s="307"/>
      <c r="L133" s="272"/>
      <c r="M133" s="268"/>
      <c r="N133" s="214"/>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row>
    <row r="134" spans="1:188" s="11" customFormat="1" ht="20.25" customHeight="1" x14ac:dyDescent="0.3">
      <c r="A134" s="292"/>
      <c r="B134" s="293"/>
      <c r="C134" s="294"/>
      <c r="D134" s="238"/>
      <c r="E134" s="239"/>
      <c r="F134" s="307"/>
      <c r="G134" s="157"/>
      <c r="H134" s="162"/>
      <c r="I134" s="211"/>
      <c r="J134" s="307"/>
      <c r="K134" s="307"/>
      <c r="L134" s="272"/>
      <c r="M134" s="268"/>
      <c r="N134" s="214"/>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row>
    <row r="135" spans="1:188" s="11" customFormat="1" ht="20.25" customHeight="1" x14ac:dyDescent="0.3">
      <c r="A135" s="292"/>
      <c r="B135" s="293"/>
      <c r="C135" s="294"/>
      <c r="D135" s="238"/>
      <c r="E135" s="239"/>
      <c r="F135" s="307"/>
      <c r="G135" s="157"/>
      <c r="H135" s="162"/>
      <c r="I135" s="211"/>
      <c r="J135" s="307"/>
      <c r="K135" s="307"/>
      <c r="L135" s="272"/>
      <c r="M135" s="268"/>
      <c r="N135" s="214"/>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row>
    <row r="136" spans="1:188" s="11" customFormat="1" ht="20.25" customHeight="1" x14ac:dyDescent="0.3">
      <c r="A136" s="292"/>
      <c r="B136" s="293"/>
      <c r="C136" s="294"/>
      <c r="D136" s="238"/>
      <c r="E136" s="239"/>
      <c r="F136" s="307"/>
      <c r="G136" s="157"/>
      <c r="H136" s="162"/>
      <c r="I136" s="211"/>
      <c r="J136" s="307"/>
      <c r="K136" s="307"/>
      <c r="L136" s="272"/>
      <c r="M136" s="268"/>
      <c r="N136" s="214"/>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row>
    <row r="137" spans="1:188" s="11" customFormat="1" ht="20.25" customHeight="1" x14ac:dyDescent="0.3">
      <c r="A137" s="292"/>
      <c r="B137" s="293"/>
      <c r="C137" s="294"/>
      <c r="D137" s="238"/>
      <c r="E137" s="239"/>
      <c r="F137" s="307"/>
      <c r="G137" s="157"/>
      <c r="H137" s="162"/>
      <c r="I137" s="211"/>
      <c r="J137" s="307"/>
      <c r="K137" s="307"/>
      <c r="L137" s="272"/>
      <c r="M137" s="268"/>
      <c r="N137" s="214"/>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row>
    <row r="138" spans="1:188" s="11" customFormat="1" ht="21" customHeight="1" thickBot="1" x14ac:dyDescent="0.35">
      <c r="A138" s="295"/>
      <c r="B138" s="296"/>
      <c r="C138" s="297"/>
      <c r="D138" s="238"/>
      <c r="E138" s="239"/>
      <c r="F138" s="308"/>
      <c r="G138" s="157"/>
      <c r="H138" s="162"/>
      <c r="I138" s="212"/>
      <c r="J138" s="308"/>
      <c r="K138" s="308"/>
      <c r="L138" s="272"/>
      <c r="M138" s="268"/>
      <c r="N138" s="256"/>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c r="FM138" s="13"/>
      <c r="FN138" s="13"/>
      <c r="FO138" s="13"/>
      <c r="FP138" s="13"/>
      <c r="FQ138" s="13"/>
      <c r="FR138" s="13"/>
      <c r="FS138" s="13"/>
      <c r="FT138" s="13"/>
      <c r="FU138" s="13"/>
      <c r="FV138" s="13"/>
      <c r="FW138" s="13"/>
      <c r="FX138" s="13"/>
      <c r="FY138" s="13"/>
      <c r="FZ138" s="13"/>
      <c r="GA138" s="13"/>
      <c r="GB138" s="13"/>
      <c r="GC138" s="13"/>
      <c r="GD138" s="13"/>
      <c r="GE138" s="13"/>
      <c r="GF138" s="13"/>
    </row>
    <row r="139" spans="1:188" s="11" customFormat="1" ht="20.25" customHeight="1" x14ac:dyDescent="0.3">
      <c r="A139" s="289"/>
      <c r="B139" s="290"/>
      <c r="C139" s="291"/>
      <c r="D139" s="238" t="s">
        <v>204</v>
      </c>
      <c r="E139" s="239" t="s">
        <v>205</v>
      </c>
      <c r="F139" s="121" t="s">
        <v>124</v>
      </c>
      <c r="G139" s="206"/>
      <c r="H139" s="270"/>
      <c r="I139" s="206"/>
      <c r="J139" s="403"/>
      <c r="K139" s="403"/>
      <c r="L139" s="272"/>
      <c r="M139" s="244"/>
      <c r="N139" s="255">
        <f t="shared" ref="N139:N174" si="1">M139</f>
        <v>0</v>
      </c>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row>
    <row r="140" spans="1:188" s="11" customFormat="1" ht="17.399999999999999" x14ac:dyDescent="0.3">
      <c r="A140" s="292"/>
      <c r="B140" s="293"/>
      <c r="C140" s="294"/>
      <c r="D140" s="238"/>
      <c r="E140" s="239"/>
      <c r="F140" s="121" t="s">
        <v>206</v>
      </c>
      <c r="G140" s="206"/>
      <c r="H140" s="270"/>
      <c r="I140" s="206"/>
      <c r="J140" s="307"/>
      <c r="K140" s="307"/>
      <c r="L140" s="272"/>
      <c r="M140" s="244"/>
      <c r="N140" s="214"/>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c r="FE140" s="13"/>
      <c r="FF140" s="13"/>
      <c r="FG140" s="13"/>
      <c r="FH140" s="13"/>
      <c r="FI140" s="13"/>
      <c r="FJ140" s="13"/>
      <c r="FK140" s="13"/>
      <c r="FL140" s="13"/>
      <c r="FM140" s="13"/>
      <c r="FN140" s="13"/>
      <c r="FO140" s="13"/>
      <c r="FP140" s="13"/>
      <c r="FQ140" s="13"/>
      <c r="FR140" s="13"/>
      <c r="FS140" s="13"/>
      <c r="FT140" s="13"/>
      <c r="FU140" s="13"/>
      <c r="FV140" s="13"/>
      <c r="FW140" s="13"/>
      <c r="FX140" s="13"/>
      <c r="FY140" s="13"/>
      <c r="FZ140" s="13"/>
      <c r="GA140" s="13"/>
      <c r="GB140" s="13"/>
      <c r="GC140" s="13"/>
      <c r="GD140" s="13"/>
      <c r="GE140" s="13"/>
      <c r="GF140" s="13"/>
    </row>
    <row r="141" spans="1:188" s="11" customFormat="1" ht="17.399999999999999" x14ac:dyDescent="0.3">
      <c r="A141" s="292"/>
      <c r="B141" s="293"/>
      <c r="C141" s="294"/>
      <c r="D141" s="238"/>
      <c r="E141" s="239"/>
      <c r="F141" s="121" t="s">
        <v>207</v>
      </c>
      <c r="G141" s="206"/>
      <c r="H141" s="270"/>
      <c r="I141" s="206"/>
      <c r="J141" s="307"/>
      <c r="K141" s="307"/>
      <c r="L141" s="272"/>
      <c r="M141" s="244"/>
      <c r="N141" s="214"/>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c r="FM141" s="13"/>
      <c r="FN141" s="13"/>
      <c r="FO141" s="13"/>
      <c r="FP141" s="13"/>
      <c r="FQ141" s="13"/>
      <c r="FR141" s="13"/>
      <c r="FS141" s="13"/>
      <c r="FT141" s="13"/>
      <c r="FU141" s="13"/>
      <c r="FV141" s="13"/>
      <c r="FW141" s="13"/>
      <c r="FX141" s="13"/>
      <c r="FY141" s="13"/>
      <c r="FZ141" s="13"/>
      <c r="GA141" s="13"/>
      <c r="GB141" s="13"/>
      <c r="GC141" s="13"/>
      <c r="GD141" s="13"/>
      <c r="GE141" s="13"/>
      <c r="GF141" s="13"/>
    </row>
    <row r="142" spans="1:188" s="11" customFormat="1" ht="17.399999999999999" x14ac:dyDescent="0.3">
      <c r="A142" s="292"/>
      <c r="B142" s="293"/>
      <c r="C142" s="294"/>
      <c r="D142" s="238"/>
      <c r="E142" s="239"/>
      <c r="F142" s="121" t="s">
        <v>208</v>
      </c>
      <c r="G142" s="206"/>
      <c r="H142" s="270"/>
      <c r="I142" s="206"/>
      <c r="J142" s="307"/>
      <c r="K142" s="307"/>
      <c r="L142" s="272"/>
      <c r="M142" s="244"/>
      <c r="N142" s="214"/>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row>
    <row r="143" spans="1:188" s="11" customFormat="1" ht="20.25" customHeight="1" x14ac:dyDescent="0.3">
      <c r="A143" s="292"/>
      <c r="B143" s="293"/>
      <c r="C143" s="294"/>
      <c r="D143" s="238"/>
      <c r="E143" s="239"/>
      <c r="F143" s="121" t="s">
        <v>209</v>
      </c>
      <c r="G143" s="206"/>
      <c r="H143" s="270"/>
      <c r="I143" s="206"/>
      <c r="J143" s="307"/>
      <c r="K143" s="307"/>
      <c r="L143" s="272"/>
      <c r="M143" s="244"/>
      <c r="N143" s="214"/>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row>
    <row r="144" spans="1:188" s="11" customFormat="1" ht="17.399999999999999" x14ac:dyDescent="0.3">
      <c r="A144" s="292"/>
      <c r="B144" s="293"/>
      <c r="C144" s="294"/>
      <c r="D144" s="238"/>
      <c r="E144" s="239"/>
      <c r="F144" s="121" t="s">
        <v>2019</v>
      </c>
      <c r="G144" s="206"/>
      <c r="H144" s="270"/>
      <c r="I144" s="206"/>
      <c r="J144" s="307"/>
      <c r="K144" s="307"/>
      <c r="L144" s="272"/>
      <c r="M144" s="244"/>
      <c r="N144" s="214"/>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c r="FM144" s="13"/>
      <c r="FN144" s="13"/>
      <c r="FO144" s="13"/>
      <c r="FP144" s="13"/>
      <c r="FQ144" s="13"/>
      <c r="FR144" s="13"/>
      <c r="FS144" s="13"/>
      <c r="FT144" s="13"/>
      <c r="FU144" s="13"/>
      <c r="FV144" s="13"/>
      <c r="FW144" s="13"/>
      <c r="FX144" s="13"/>
      <c r="FY144" s="13"/>
      <c r="FZ144" s="13"/>
      <c r="GA144" s="13"/>
      <c r="GB144" s="13"/>
      <c r="GC144" s="13"/>
      <c r="GD144" s="13"/>
      <c r="GE144" s="13"/>
      <c r="GF144" s="13"/>
    </row>
    <row r="145" spans="1:188" s="11" customFormat="1" ht="52.2" x14ac:dyDescent="0.3">
      <c r="A145" s="292"/>
      <c r="B145" s="293"/>
      <c r="C145" s="294"/>
      <c r="D145" s="238"/>
      <c r="E145" s="239"/>
      <c r="F145" s="121" t="s">
        <v>210</v>
      </c>
      <c r="G145" s="206"/>
      <c r="H145" s="270"/>
      <c r="I145" s="206"/>
      <c r="J145" s="307"/>
      <c r="K145" s="307"/>
      <c r="L145" s="272"/>
      <c r="M145" s="244"/>
      <c r="N145" s="214"/>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row>
    <row r="146" spans="1:188" s="11" customFormat="1" ht="17.399999999999999" x14ac:dyDescent="0.3">
      <c r="A146" s="292"/>
      <c r="B146" s="293"/>
      <c r="C146" s="294"/>
      <c r="D146" s="238"/>
      <c r="E146" s="239"/>
      <c r="F146" s="121" t="s">
        <v>211</v>
      </c>
      <c r="G146" s="206"/>
      <c r="H146" s="270"/>
      <c r="I146" s="206"/>
      <c r="J146" s="307"/>
      <c r="K146" s="307"/>
      <c r="L146" s="272"/>
      <c r="M146" s="244"/>
      <c r="N146" s="214"/>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13"/>
      <c r="FY146" s="13"/>
      <c r="FZ146" s="13"/>
      <c r="GA146" s="13"/>
      <c r="GB146" s="13"/>
      <c r="GC146" s="13"/>
      <c r="GD146" s="13"/>
      <c r="GE146" s="13"/>
      <c r="GF146" s="13"/>
    </row>
    <row r="147" spans="1:188" s="11" customFormat="1" ht="156.6" x14ac:dyDescent="0.3">
      <c r="A147" s="292"/>
      <c r="B147" s="293"/>
      <c r="C147" s="294"/>
      <c r="D147" s="238"/>
      <c r="E147" s="239"/>
      <c r="F147" s="121" t="s">
        <v>212</v>
      </c>
      <c r="G147" s="206"/>
      <c r="H147" s="270"/>
      <c r="I147" s="206"/>
      <c r="J147" s="307"/>
      <c r="K147" s="307"/>
      <c r="L147" s="272"/>
      <c r="M147" s="244"/>
      <c r="N147" s="214"/>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row>
    <row r="148" spans="1:188" s="11" customFormat="1" ht="20.25" customHeight="1" x14ac:dyDescent="0.3">
      <c r="A148" s="295"/>
      <c r="B148" s="296"/>
      <c r="C148" s="297"/>
      <c r="D148" s="238"/>
      <c r="E148" s="239"/>
      <c r="F148" s="121" t="s">
        <v>213</v>
      </c>
      <c r="G148" s="206"/>
      <c r="H148" s="270"/>
      <c r="I148" s="206"/>
      <c r="J148" s="308"/>
      <c r="K148" s="308"/>
      <c r="L148" s="272"/>
      <c r="M148" s="244"/>
      <c r="N148" s="217"/>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row>
    <row r="149" spans="1:188" s="11" customFormat="1" ht="20.25" customHeight="1" x14ac:dyDescent="0.3">
      <c r="A149" s="289"/>
      <c r="B149" s="290"/>
      <c r="C149" s="291"/>
      <c r="D149" s="238" t="s">
        <v>214</v>
      </c>
      <c r="E149" s="239" t="s">
        <v>215</v>
      </c>
      <c r="F149" s="121" t="s">
        <v>124</v>
      </c>
      <c r="G149" s="206"/>
      <c r="H149" s="270"/>
      <c r="I149" s="206"/>
      <c r="J149" s="403"/>
      <c r="K149" s="403"/>
      <c r="L149" s="272"/>
      <c r="M149" s="244"/>
      <c r="N149" s="213">
        <f t="shared" si="1"/>
        <v>0</v>
      </c>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row>
    <row r="150" spans="1:188" s="11" customFormat="1" ht="104.4" x14ac:dyDescent="0.3">
      <c r="A150" s="292"/>
      <c r="B150" s="293"/>
      <c r="C150" s="294"/>
      <c r="D150" s="238"/>
      <c r="E150" s="239"/>
      <c r="F150" s="121" t="s">
        <v>216</v>
      </c>
      <c r="G150" s="206"/>
      <c r="H150" s="271"/>
      <c r="I150" s="206"/>
      <c r="J150" s="307"/>
      <c r="K150" s="307"/>
      <c r="L150" s="272"/>
      <c r="M150" s="244"/>
      <c r="N150" s="214"/>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row>
    <row r="151" spans="1:188" s="13" customFormat="1" ht="52.2" x14ac:dyDescent="0.3">
      <c r="A151" s="292"/>
      <c r="B151" s="293"/>
      <c r="C151" s="294"/>
      <c r="D151" s="238"/>
      <c r="E151" s="239"/>
      <c r="F151" s="121" t="s">
        <v>217</v>
      </c>
      <c r="G151" s="206"/>
      <c r="H151" s="271"/>
      <c r="I151" s="206"/>
      <c r="J151" s="307"/>
      <c r="K151" s="307"/>
      <c r="L151" s="272"/>
      <c r="M151" s="244"/>
      <c r="N151" s="214"/>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row>
    <row r="152" spans="1:188" s="13" customFormat="1" ht="34.799999999999997" x14ac:dyDescent="0.3">
      <c r="A152" s="292"/>
      <c r="B152" s="293"/>
      <c r="C152" s="294"/>
      <c r="D152" s="238"/>
      <c r="E152" s="239"/>
      <c r="F152" s="121" t="s">
        <v>218</v>
      </c>
      <c r="G152" s="206"/>
      <c r="H152" s="271"/>
      <c r="I152" s="206"/>
      <c r="J152" s="307"/>
      <c r="K152" s="307"/>
      <c r="L152" s="272"/>
      <c r="M152" s="244"/>
      <c r="N152" s="214"/>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row>
    <row r="153" spans="1:188" s="13" customFormat="1" ht="52.2" x14ac:dyDescent="0.3">
      <c r="A153" s="292"/>
      <c r="B153" s="293"/>
      <c r="C153" s="294"/>
      <c r="D153" s="238"/>
      <c r="E153" s="239"/>
      <c r="F153" s="121" t="s">
        <v>219</v>
      </c>
      <c r="G153" s="206"/>
      <c r="H153" s="271"/>
      <c r="I153" s="206"/>
      <c r="J153" s="307"/>
      <c r="K153" s="307"/>
      <c r="L153" s="272"/>
      <c r="M153" s="244"/>
      <c r="N153" s="214"/>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row>
    <row r="154" spans="1:188" s="11" customFormat="1" ht="34.799999999999997" x14ac:dyDescent="0.3">
      <c r="A154" s="292"/>
      <c r="B154" s="293"/>
      <c r="C154" s="294"/>
      <c r="D154" s="238"/>
      <c r="E154" s="239"/>
      <c r="F154" s="121" t="s">
        <v>220</v>
      </c>
      <c r="G154" s="206"/>
      <c r="H154" s="271"/>
      <c r="I154" s="206"/>
      <c r="J154" s="307"/>
      <c r="K154" s="307"/>
      <c r="L154" s="272"/>
      <c r="M154" s="244"/>
      <c r="N154" s="214"/>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row>
    <row r="155" spans="1:188" s="11" customFormat="1" ht="34.799999999999997" x14ac:dyDescent="0.3">
      <c r="A155" s="292"/>
      <c r="B155" s="293"/>
      <c r="C155" s="294"/>
      <c r="D155" s="238"/>
      <c r="E155" s="239"/>
      <c r="F155" s="121" t="s">
        <v>221</v>
      </c>
      <c r="G155" s="206"/>
      <c r="H155" s="271"/>
      <c r="I155" s="206"/>
      <c r="J155" s="307"/>
      <c r="K155" s="307"/>
      <c r="L155" s="272"/>
      <c r="M155" s="244"/>
      <c r="N155" s="214"/>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row>
    <row r="156" spans="1:188" s="13" customFormat="1" ht="17.399999999999999" x14ac:dyDescent="0.3">
      <c r="A156" s="292"/>
      <c r="B156" s="293"/>
      <c r="C156" s="294"/>
      <c r="D156" s="238"/>
      <c r="E156" s="239"/>
      <c r="F156" s="121" t="s">
        <v>222</v>
      </c>
      <c r="G156" s="206"/>
      <c r="H156" s="271"/>
      <c r="I156" s="206"/>
      <c r="J156" s="307"/>
      <c r="K156" s="307"/>
      <c r="L156" s="272"/>
      <c r="M156" s="244"/>
      <c r="N156" s="214"/>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row>
    <row r="157" spans="1:188" s="13" customFormat="1" ht="34.799999999999997" x14ac:dyDescent="0.3">
      <c r="A157" s="292"/>
      <c r="B157" s="293"/>
      <c r="C157" s="294"/>
      <c r="D157" s="238"/>
      <c r="E157" s="239"/>
      <c r="F157" s="121" t="s">
        <v>223</v>
      </c>
      <c r="G157" s="206"/>
      <c r="H157" s="271"/>
      <c r="I157" s="206"/>
      <c r="J157" s="307"/>
      <c r="K157" s="307"/>
      <c r="L157" s="272"/>
      <c r="M157" s="244"/>
      <c r="N157" s="214"/>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row>
    <row r="158" spans="1:188" s="13" customFormat="1" ht="34.799999999999997" x14ac:dyDescent="0.3">
      <c r="A158" s="292"/>
      <c r="B158" s="293"/>
      <c r="C158" s="294"/>
      <c r="D158" s="238"/>
      <c r="E158" s="239"/>
      <c r="F158" s="121" t="s">
        <v>224</v>
      </c>
      <c r="G158" s="206"/>
      <c r="H158" s="271"/>
      <c r="I158" s="206"/>
      <c r="J158" s="307"/>
      <c r="K158" s="307"/>
      <c r="L158" s="272"/>
      <c r="M158" s="244"/>
      <c r="N158" s="214"/>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row>
    <row r="159" spans="1:188" s="11" customFormat="1" ht="17.399999999999999" x14ac:dyDescent="0.3">
      <c r="A159" s="295"/>
      <c r="B159" s="296"/>
      <c r="C159" s="297"/>
      <c r="D159" s="238"/>
      <c r="E159" s="239"/>
      <c r="F159" s="121" t="s">
        <v>225</v>
      </c>
      <c r="G159" s="206"/>
      <c r="H159" s="271"/>
      <c r="I159" s="206"/>
      <c r="J159" s="308"/>
      <c r="K159" s="308"/>
      <c r="L159" s="272"/>
      <c r="M159" s="244"/>
      <c r="N159" s="217"/>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row>
    <row r="160" spans="1:188" s="13" customFormat="1" ht="20.25" customHeight="1" x14ac:dyDescent="0.3">
      <c r="A160" s="289"/>
      <c r="B160" s="290"/>
      <c r="C160" s="291"/>
      <c r="D160" s="238" t="s">
        <v>226</v>
      </c>
      <c r="E160" s="239" t="s">
        <v>227</v>
      </c>
      <c r="F160" s="121" t="s">
        <v>124</v>
      </c>
      <c r="G160" s="206"/>
      <c r="H160" s="274"/>
      <c r="I160" s="206"/>
      <c r="J160" s="416"/>
      <c r="K160" s="416"/>
      <c r="L160" s="351"/>
      <c r="M160" s="412"/>
      <c r="N160" s="266">
        <f t="shared" si="1"/>
        <v>0</v>
      </c>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row>
    <row r="161" spans="1:188" s="11" customFormat="1" ht="52.2" x14ac:dyDescent="0.3">
      <c r="A161" s="292"/>
      <c r="B161" s="293"/>
      <c r="C161" s="294"/>
      <c r="D161" s="238"/>
      <c r="E161" s="239"/>
      <c r="F161" s="121" t="s">
        <v>228</v>
      </c>
      <c r="G161" s="206"/>
      <c r="H161" s="270"/>
      <c r="I161" s="206"/>
      <c r="J161" s="307"/>
      <c r="K161" s="307"/>
      <c r="L161" s="351"/>
      <c r="M161" s="244"/>
      <c r="N161" s="220"/>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c r="FM161" s="13"/>
      <c r="FN161" s="13"/>
      <c r="FO161" s="13"/>
      <c r="FP161" s="13"/>
      <c r="FQ161" s="13"/>
      <c r="FR161" s="13"/>
      <c r="FS161" s="13"/>
      <c r="FT161" s="13"/>
      <c r="FU161" s="13"/>
      <c r="FV161" s="13"/>
      <c r="FW161" s="13"/>
      <c r="FX161" s="13"/>
      <c r="FY161" s="13"/>
      <c r="FZ161" s="13"/>
      <c r="GA161" s="13"/>
      <c r="GB161" s="13"/>
      <c r="GC161" s="13"/>
      <c r="GD161" s="13"/>
      <c r="GE161" s="13"/>
      <c r="GF161" s="13"/>
    </row>
    <row r="162" spans="1:188" s="13" customFormat="1" ht="20.25" customHeight="1" x14ac:dyDescent="0.3">
      <c r="A162" s="292"/>
      <c r="B162" s="293"/>
      <c r="C162" s="294"/>
      <c r="D162" s="238"/>
      <c r="E162" s="239"/>
      <c r="F162" s="121" t="s">
        <v>229</v>
      </c>
      <c r="G162" s="206"/>
      <c r="H162" s="270"/>
      <c r="I162" s="206"/>
      <c r="J162" s="307"/>
      <c r="K162" s="307"/>
      <c r="L162" s="351"/>
      <c r="M162" s="244"/>
      <c r="N162" s="220"/>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row>
    <row r="163" spans="1:188" s="10" customFormat="1" ht="20.25" customHeight="1" x14ac:dyDescent="0.3">
      <c r="A163" s="295"/>
      <c r="B163" s="296"/>
      <c r="C163" s="297"/>
      <c r="D163" s="238"/>
      <c r="E163" s="239"/>
      <c r="F163" s="121" t="s">
        <v>230</v>
      </c>
      <c r="G163" s="206"/>
      <c r="H163" s="270"/>
      <c r="I163" s="206"/>
      <c r="J163" s="308"/>
      <c r="K163" s="308"/>
      <c r="L163" s="351"/>
      <c r="M163" s="244"/>
      <c r="N163" s="267"/>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row>
    <row r="164" spans="1:188" s="10" customFormat="1" ht="20.25" customHeight="1" x14ac:dyDescent="0.3">
      <c r="A164" s="289"/>
      <c r="B164" s="290"/>
      <c r="C164" s="291"/>
      <c r="D164" s="238" t="s">
        <v>231</v>
      </c>
      <c r="E164" s="239" t="s">
        <v>232</v>
      </c>
      <c r="F164" s="121" t="s">
        <v>124</v>
      </c>
      <c r="G164" s="206"/>
      <c r="H164" s="270"/>
      <c r="I164" s="206"/>
      <c r="J164" s="403"/>
      <c r="K164" s="403"/>
      <c r="L164" s="351"/>
      <c r="M164" s="244"/>
      <c r="N164" s="213">
        <f t="shared" si="1"/>
        <v>0</v>
      </c>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row>
    <row r="165" spans="1:188" s="10" customFormat="1" ht="87" x14ac:dyDescent="0.3">
      <c r="A165" s="292"/>
      <c r="B165" s="293"/>
      <c r="C165" s="294"/>
      <c r="D165" s="238"/>
      <c r="E165" s="239"/>
      <c r="F165" s="121" t="s">
        <v>233</v>
      </c>
      <c r="G165" s="206"/>
      <c r="H165" s="271"/>
      <c r="I165" s="206"/>
      <c r="J165" s="307"/>
      <c r="K165" s="307"/>
      <c r="L165" s="351"/>
      <c r="M165" s="244"/>
      <c r="N165" s="214"/>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row>
    <row r="166" spans="1:188" s="10" customFormat="1" ht="52.2" x14ac:dyDescent="0.3">
      <c r="A166" s="292"/>
      <c r="B166" s="293"/>
      <c r="C166" s="294"/>
      <c r="D166" s="238"/>
      <c r="E166" s="239"/>
      <c r="F166" s="121" t="s">
        <v>234</v>
      </c>
      <c r="G166" s="206"/>
      <c r="H166" s="271"/>
      <c r="I166" s="206"/>
      <c r="J166" s="307"/>
      <c r="K166" s="307"/>
      <c r="L166" s="351"/>
      <c r="M166" s="244"/>
      <c r="N166" s="214"/>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row>
    <row r="167" spans="1:188" s="10" customFormat="1" ht="69.599999999999994" x14ac:dyDescent="0.3">
      <c r="A167" s="295"/>
      <c r="B167" s="296"/>
      <c r="C167" s="297"/>
      <c r="D167" s="238"/>
      <c r="E167" s="239"/>
      <c r="F167" s="121" t="s">
        <v>235</v>
      </c>
      <c r="G167" s="206"/>
      <c r="H167" s="271"/>
      <c r="I167" s="206"/>
      <c r="J167" s="308"/>
      <c r="K167" s="308"/>
      <c r="L167" s="351"/>
      <c r="M167" s="244"/>
      <c r="N167" s="217"/>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row>
    <row r="168" spans="1:188" s="10" customFormat="1" ht="20.25" customHeight="1" x14ac:dyDescent="0.3">
      <c r="A168" s="289"/>
      <c r="B168" s="290"/>
      <c r="C168" s="291"/>
      <c r="D168" s="238" t="s">
        <v>236</v>
      </c>
      <c r="E168" s="239" t="s">
        <v>237</v>
      </c>
      <c r="F168" s="121" t="s">
        <v>124</v>
      </c>
      <c r="G168" s="206"/>
      <c r="H168" s="270"/>
      <c r="I168" s="206"/>
      <c r="J168" s="403"/>
      <c r="K168" s="403"/>
      <c r="L168" s="272"/>
      <c r="M168" s="244"/>
      <c r="N168" s="213">
        <f t="shared" si="1"/>
        <v>0</v>
      </c>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row>
    <row r="169" spans="1:188" s="10" customFormat="1" ht="52.95" customHeight="1" x14ac:dyDescent="0.3">
      <c r="A169" s="292"/>
      <c r="B169" s="293"/>
      <c r="C169" s="294"/>
      <c r="D169" s="238"/>
      <c r="E169" s="239"/>
      <c r="F169" s="121" t="s">
        <v>238</v>
      </c>
      <c r="G169" s="206"/>
      <c r="H169" s="270"/>
      <c r="I169" s="206"/>
      <c r="J169" s="307"/>
      <c r="K169" s="307"/>
      <c r="L169" s="272"/>
      <c r="M169" s="244"/>
      <c r="N169" s="214"/>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row>
    <row r="170" spans="1:188" s="10" customFormat="1" ht="20.25" customHeight="1" x14ac:dyDescent="0.3">
      <c r="A170" s="292"/>
      <c r="B170" s="293"/>
      <c r="C170" s="294"/>
      <c r="D170" s="238"/>
      <c r="E170" s="239"/>
      <c r="F170" s="121" t="s">
        <v>239</v>
      </c>
      <c r="G170" s="206"/>
      <c r="H170" s="270"/>
      <c r="I170" s="206"/>
      <c r="J170" s="307"/>
      <c r="K170" s="307"/>
      <c r="L170" s="272"/>
      <c r="M170" s="244"/>
      <c r="N170" s="214"/>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row>
    <row r="171" spans="1:188" s="10" customFormat="1" ht="69.599999999999994" x14ac:dyDescent="0.3">
      <c r="A171" s="292"/>
      <c r="B171" s="293"/>
      <c r="C171" s="294"/>
      <c r="D171" s="238"/>
      <c r="E171" s="239"/>
      <c r="F171" s="121" t="s">
        <v>240</v>
      </c>
      <c r="G171" s="206"/>
      <c r="H171" s="270"/>
      <c r="I171" s="206"/>
      <c r="J171" s="307"/>
      <c r="K171" s="307"/>
      <c r="L171" s="272"/>
      <c r="M171" s="244"/>
      <c r="N171" s="214"/>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row>
    <row r="172" spans="1:188" s="10" customFormat="1" ht="17.399999999999999" x14ac:dyDescent="0.3">
      <c r="A172" s="292"/>
      <c r="B172" s="293"/>
      <c r="C172" s="294"/>
      <c r="D172" s="238"/>
      <c r="E172" s="239"/>
      <c r="F172" s="121" t="s">
        <v>241</v>
      </c>
      <c r="G172" s="206"/>
      <c r="H172" s="270"/>
      <c r="I172" s="206"/>
      <c r="J172" s="307"/>
      <c r="K172" s="307"/>
      <c r="L172" s="272"/>
      <c r="M172" s="244"/>
      <c r="N172" s="214"/>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row>
    <row r="173" spans="1:188" s="10" customFormat="1" ht="20.25" customHeight="1" x14ac:dyDescent="0.3">
      <c r="A173" s="295"/>
      <c r="B173" s="296"/>
      <c r="C173" s="297"/>
      <c r="D173" s="238"/>
      <c r="E173" s="239"/>
      <c r="F173" s="121" t="s">
        <v>242</v>
      </c>
      <c r="G173" s="206"/>
      <c r="H173" s="270"/>
      <c r="I173" s="206"/>
      <c r="J173" s="308"/>
      <c r="K173" s="308"/>
      <c r="L173" s="272"/>
      <c r="M173" s="244"/>
      <c r="N173" s="217"/>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row>
    <row r="174" spans="1:188" s="10" customFormat="1" ht="20.25" customHeight="1" x14ac:dyDescent="0.3">
      <c r="A174" s="289"/>
      <c r="B174" s="290"/>
      <c r="C174" s="291"/>
      <c r="D174" s="238" t="s">
        <v>243</v>
      </c>
      <c r="E174" s="239" t="s">
        <v>244</v>
      </c>
      <c r="F174" s="121" t="s">
        <v>124</v>
      </c>
      <c r="G174" s="206"/>
      <c r="H174" s="270"/>
      <c r="I174" s="206"/>
      <c r="J174" s="403"/>
      <c r="K174" s="403"/>
      <c r="L174" s="272"/>
      <c r="M174" s="244"/>
      <c r="N174" s="213">
        <f t="shared" si="1"/>
        <v>0</v>
      </c>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row>
    <row r="175" spans="1:188" s="10" customFormat="1" ht="17.399999999999999" x14ac:dyDescent="0.3">
      <c r="A175" s="292"/>
      <c r="B175" s="293"/>
      <c r="C175" s="294"/>
      <c r="D175" s="238"/>
      <c r="E175" s="239"/>
      <c r="F175" s="121" t="s">
        <v>245</v>
      </c>
      <c r="G175" s="206"/>
      <c r="H175" s="270"/>
      <c r="I175" s="206"/>
      <c r="J175" s="307"/>
      <c r="K175" s="307"/>
      <c r="L175" s="272"/>
      <c r="M175" s="244"/>
      <c r="N175" s="214"/>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row>
    <row r="176" spans="1:188" s="11" customFormat="1" ht="20.25" customHeight="1" x14ac:dyDescent="0.3">
      <c r="A176" s="292"/>
      <c r="B176" s="293"/>
      <c r="C176" s="294"/>
      <c r="D176" s="238"/>
      <c r="E176" s="239"/>
      <c r="F176" s="121" t="s">
        <v>246</v>
      </c>
      <c r="G176" s="206"/>
      <c r="H176" s="270"/>
      <c r="I176" s="206"/>
      <c r="J176" s="307"/>
      <c r="K176" s="307"/>
      <c r="L176" s="272"/>
      <c r="M176" s="244"/>
      <c r="N176" s="214"/>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row>
    <row r="177" spans="1:188" s="11" customFormat="1" ht="69.599999999999994" x14ac:dyDescent="0.3">
      <c r="A177" s="292"/>
      <c r="B177" s="293"/>
      <c r="C177" s="294"/>
      <c r="D177" s="238"/>
      <c r="E177" s="239"/>
      <c r="F177" s="121" t="s">
        <v>247</v>
      </c>
      <c r="G177" s="206"/>
      <c r="H177" s="270"/>
      <c r="I177" s="206"/>
      <c r="J177" s="307"/>
      <c r="K177" s="307"/>
      <c r="L177" s="272"/>
      <c r="M177" s="244"/>
      <c r="N177" s="214"/>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row>
    <row r="178" spans="1:188" s="11" customFormat="1" ht="17.399999999999999" x14ac:dyDescent="0.3">
      <c r="A178" s="295"/>
      <c r="B178" s="296"/>
      <c r="C178" s="297"/>
      <c r="D178" s="238"/>
      <c r="E178" s="239"/>
      <c r="F178" s="121" t="s">
        <v>248</v>
      </c>
      <c r="G178" s="206"/>
      <c r="H178" s="270"/>
      <c r="I178" s="206"/>
      <c r="J178" s="308"/>
      <c r="K178" s="308"/>
      <c r="L178" s="272"/>
      <c r="M178" s="244"/>
      <c r="N178" s="217"/>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row>
    <row r="179" spans="1:188" s="11" customFormat="1" ht="20.25" customHeight="1" x14ac:dyDescent="0.3">
      <c r="A179" s="289"/>
      <c r="B179" s="290"/>
      <c r="C179" s="291"/>
      <c r="D179" s="238" t="s">
        <v>249</v>
      </c>
      <c r="E179" s="239" t="s">
        <v>250</v>
      </c>
      <c r="F179" s="121" t="s">
        <v>124</v>
      </c>
      <c r="G179" s="240"/>
      <c r="H179" s="162"/>
      <c r="I179" s="240"/>
      <c r="J179" s="403"/>
      <c r="K179" s="403"/>
      <c r="L179" s="272"/>
      <c r="M179" s="268"/>
      <c r="N179" s="213">
        <f>SUM(M179:M185)</f>
        <v>0</v>
      </c>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row>
    <row r="180" spans="1:188" s="11" customFormat="1" ht="52.2" x14ac:dyDescent="0.3">
      <c r="A180" s="292"/>
      <c r="B180" s="293"/>
      <c r="C180" s="294"/>
      <c r="D180" s="238"/>
      <c r="E180" s="239"/>
      <c r="F180" s="121" t="s">
        <v>251</v>
      </c>
      <c r="G180" s="206"/>
      <c r="H180" s="162"/>
      <c r="I180" s="206"/>
      <c r="J180" s="307"/>
      <c r="K180" s="307"/>
      <c r="L180" s="272"/>
      <c r="M180" s="268"/>
      <c r="N180" s="214"/>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row>
    <row r="181" spans="1:188" s="11" customFormat="1" ht="52.2" x14ac:dyDescent="0.3">
      <c r="A181" s="292"/>
      <c r="B181" s="293"/>
      <c r="C181" s="294"/>
      <c r="D181" s="238"/>
      <c r="E181" s="239"/>
      <c r="F181" s="121" t="s">
        <v>252</v>
      </c>
      <c r="G181" s="206"/>
      <c r="H181" s="162"/>
      <c r="I181" s="206"/>
      <c r="J181" s="307"/>
      <c r="K181" s="307"/>
      <c r="L181" s="272"/>
      <c r="M181" s="268"/>
      <c r="N181" s="214"/>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row>
    <row r="182" spans="1:188" s="11" customFormat="1" ht="87" x14ac:dyDescent="0.3">
      <c r="A182" s="292"/>
      <c r="B182" s="293"/>
      <c r="C182" s="294"/>
      <c r="D182" s="238"/>
      <c r="E182" s="239"/>
      <c r="F182" s="121" t="s">
        <v>253</v>
      </c>
      <c r="G182" s="206"/>
      <c r="H182" s="162"/>
      <c r="I182" s="206"/>
      <c r="J182" s="307"/>
      <c r="K182" s="307"/>
      <c r="L182" s="272"/>
      <c r="M182" s="268"/>
      <c r="N182" s="214"/>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row>
    <row r="183" spans="1:188" s="11" customFormat="1" ht="52.2" x14ac:dyDescent="0.3">
      <c r="A183" s="292"/>
      <c r="B183" s="293"/>
      <c r="C183" s="294"/>
      <c r="D183" s="238"/>
      <c r="E183" s="239"/>
      <c r="F183" s="121" t="s">
        <v>254</v>
      </c>
      <c r="G183" s="206"/>
      <c r="H183" s="270"/>
      <c r="I183" s="206"/>
      <c r="J183" s="307"/>
      <c r="K183" s="307"/>
      <c r="L183" s="272"/>
      <c r="M183" s="268"/>
      <c r="N183" s="214"/>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row>
    <row r="184" spans="1:188" s="11" customFormat="1" ht="104.4" x14ac:dyDescent="0.3">
      <c r="A184" s="292"/>
      <c r="B184" s="293"/>
      <c r="C184" s="294"/>
      <c r="D184" s="238"/>
      <c r="E184" s="239"/>
      <c r="F184" s="121" t="s">
        <v>255</v>
      </c>
      <c r="G184" s="206"/>
      <c r="H184" s="270"/>
      <c r="I184" s="206"/>
      <c r="J184" s="307"/>
      <c r="K184" s="307"/>
      <c r="L184" s="272"/>
      <c r="M184" s="268"/>
      <c r="N184" s="214"/>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row>
    <row r="185" spans="1:188" s="11" customFormat="1" ht="17.399999999999999" x14ac:dyDescent="0.3">
      <c r="A185" s="295"/>
      <c r="B185" s="296"/>
      <c r="C185" s="297"/>
      <c r="D185" s="238"/>
      <c r="E185" s="239"/>
      <c r="F185" s="121" t="s">
        <v>256</v>
      </c>
      <c r="G185" s="206"/>
      <c r="H185" s="270"/>
      <c r="I185" s="206"/>
      <c r="J185" s="308"/>
      <c r="K185" s="308"/>
      <c r="L185" s="272"/>
      <c r="M185" s="268"/>
      <c r="N185" s="217"/>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row>
    <row r="186" spans="1:188" s="11" customFormat="1" ht="20.25" customHeight="1" x14ac:dyDescent="0.3">
      <c r="A186" s="289"/>
      <c r="B186" s="290"/>
      <c r="C186" s="291"/>
      <c r="D186" s="238" t="s">
        <v>257</v>
      </c>
      <c r="E186" s="239" t="s">
        <v>258</v>
      </c>
      <c r="F186" s="121" t="s">
        <v>124</v>
      </c>
      <c r="G186" s="206"/>
      <c r="H186" s="162"/>
      <c r="I186" s="206"/>
      <c r="J186" s="403"/>
      <c r="K186" s="403"/>
      <c r="L186" s="272"/>
      <c r="M186" s="268"/>
      <c r="N186" s="213">
        <f>SUM(M186:M193)</f>
        <v>0</v>
      </c>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row>
    <row r="187" spans="1:188" s="11" customFormat="1" ht="69.599999999999994" x14ac:dyDescent="0.3">
      <c r="A187" s="292"/>
      <c r="B187" s="293"/>
      <c r="C187" s="294"/>
      <c r="D187" s="238"/>
      <c r="E187" s="239"/>
      <c r="F187" s="121" t="s">
        <v>259</v>
      </c>
      <c r="G187" s="206"/>
      <c r="H187" s="270"/>
      <c r="I187" s="206"/>
      <c r="J187" s="307"/>
      <c r="K187" s="307"/>
      <c r="L187" s="272"/>
      <c r="M187" s="268"/>
      <c r="N187" s="214"/>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row>
    <row r="188" spans="1:188" s="11" customFormat="1" ht="17.399999999999999" x14ac:dyDescent="0.3">
      <c r="A188" s="292"/>
      <c r="B188" s="293"/>
      <c r="C188" s="294"/>
      <c r="D188" s="238"/>
      <c r="E188" s="239"/>
      <c r="F188" s="121" t="s">
        <v>260</v>
      </c>
      <c r="G188" s="206"/>
      <c r="H188" s="271"/>
      <c r="I188" s="206"/>
      <c r="J188" s="307"/>
      <c r="K188" s="307"/>
      <c r="L188" s="272"/>
      <c r="M188" s="268"/>
      <c r="N188" s="214"/>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row>
    <row r="189" spans="1:188" s="13" customFormat="1" ht="17.399999999999999" x14ac:dyDescent="0.3">
      <c r="A189" s="292"/>
      <c r="B189" s="293"/>
      <c r="C189" s="294"/>
      <c r="D189" s="238"/>
      <c r="E189" s="239"/>
      <c r="F189" s="121" t="s">
        <v>261</v>
      </c>
      <c r="G189" s="206"/>
      <c r="H189" s="271"/>
      <c r="I189" s="206"/>
      <c r="J189" s="307"/>
      <c r="K189" s="307"/>
      <c r="L189" s="272"/>
      <c r="M189" s="268"/>
      <c r="N189" s="214"/>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row>
    <row r="190" spans="1:188" s="13" customFormat="1" ht="126" customHeight="1" x14ac:dyDescent="0.3">
      <c r="A190" s="292"/>
      <c r="B190" s="293"/>
      <c r="C190" s="294"/>
      <c r="D190" s="238"/>
      <c r="E190" s="239"/>
      <c r="F190" s="121" t="s">
        <v>262</v>
      </c>
      <c r="G190" s="206"/>
      <c r="H190" s="271"/>
      <c r="I190" s="206"/>
      <c r="J190" s="307"/>
      <c r="K190" s="307"/>
      <c r="L190" s="272"/>
      <c r="M190" s="268"/>
      <c r="N190" s="214"/>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row>
    <row r="191" spans="1:188" s="11" customFormat="1" ht="34.799999999999997" x14ac:dyDescent="0.3">
      <c r="A191" s="292"/>
      <c r="B191" s="293"/>
      <c r="C191" s="294"/>
      <c r="D191" s="238"/>
      <c r="E191" s="239"/>
      <c r="F191" s="121" t="s">
        <v>263</v>
      </c>
      <c r="G191" s="206"/>
      <c r="H191" s="271"/>
      <c r="I191" s="206"/>
      <c r="J191" s="307"/>
      <c r="K191" s="307"/>
      <c r="L191" s="272"/>
      <c r="M191" s="268"/>
      <c r="N191" s="214"/>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row>
    <row r="192" spans="1:188" s="13" customFormat="1" ht="17.399999999999999" x14ac:dyDescent="0.3">
      <c r="A192" s="292"/>
      <c r="B192" s="293"/>
      <c r="C192" s="294"/>
      <c r="D192" s="238"/>
      <c r="E192" s="239"/>
      <c r="F192" s="121" t="s">
        <v>264</v>
      </c>
      <c r="G192" s="206"/>
      <c r="H192" s="271"/>
      <c r="I192" s="206"/>
      <c r="J192" s="307"/>
      <c r="K192" s="307"/>
      <c r="L192" s="272"/>
      <c r="M192" s="268"/>
      <c r="N192" s="214"/>
      <c r="O192" s="8"/>
      <c r="P192" s="8"/>
      <c r="Q192" s="8"/>
      <c r="R192" s="1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row>
    <row r="193" spans="1:188" s="13" customFormat="1" ht="17.399999999999999" x14ac:dyDescent="0.3">
      <c r="A193" s="295"/>
      <c r="B193" s="296"/>
      <c r="C193" s="297"/>
      <c r="D193" s="238"/>
      <c r="E193" s="239"/>
      <c r="F193" s="121" t="s">
        <v>265</v>
      </c>
      <c r="G193" s="206"/>
      <c r="H193" s="271"/>
      <c r="I193" s="206"/>
      <c r="J193" s="308"/>
      <c r="K193" s="308"/>
      <c r="L193" s="272"/>
      <c r="M193" s="268"/>
      <c r="N193" s="217"/>
      <c r="O193" s="8"/>
      <c r="P193" s="8"/>
      <c r="Q193" s="8"/>
      <c r="R193" s="1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row>
    <row r="194" spans="1:188" s="11" customFormat="1" ht="20.25" customHeight="1" x14ac:dyDescent="0.3">
      <c r="A194" s="289"/>
      <c r="B194" s="290"/>
      <c r="C194" s="291"/>
      <c r="D194" s="238" t="s">
        <v>266</v>
      </c>
      <c r="E194" s="239" t="s">
        <v>267</v>
      </c>
      <c r="F194" s="121" t="s">
        <v>124</v>
      </c>
      <c r="G194" s="157"/>
      <c r="H194" s="162"/>
      <c r="I194" s="210"/>
      <c r="J194" s="403"/>
      <c r="K194" s="403"/>
      <c r="L194" s="272"/>
      <c r="M194" s="413"/>
      <c r="N194" s="213">
        <f>SUM(M194:M202)</f>
        <v>0</v>
      </c>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row>
    <row r="195" spans="1:188" s="13" customFormat="1" ht="52.2" x14ac:dyDescent="0.3">
      <c r="A195" s="292"/>
      <c r="B195" s="293"/>
      <c r="C195" s="294"/>
      <c r="D195" s="238"/>
      <c r="E195" s="239"/>
      <c r="F195" s="121" t="s">
        <v>268</v>
      </c>
      <c r="G195" s="206"/>
      <c r="H195" s="270"/>
      <c r="I195" s="211"/>
      <c r="J195" s="307"/>
      <c r="K195" s="307"/>
      <c r="L195" s="272"/>
      <c r="M195" s="414"/>
      <c r="N195" s="214"/>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row>
    <row r="196" spans="1:188" s="11" customFormat="1" ht="34.799999999999997" x14ac:dyDescent="0.3">
      <c r="A196" s="292"/>
      <c r="B196" s="293"/>
      <c r="C196" s="294"/>
      <c r="D196" s="238"/>
      <c r="E196" s="239"/>
      <c r="F196" s="121" t="s">
        <v>269</v>
      </c>
      <c r="G196" s="206"/>
      <c r="H196" s="270"/>
      <c r="I196" s="211"/>
      <c r="J196" s="307"/>
      <c r="K196" s="307"/>
      <c r="L196" s="272"/>
      <c r="M196" s="414"/>
      <c r="N196" s="214"/>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row>
    <row r="197" spans="1:188" s="13" customFormat="1" ht="20.25" customHeight="1" x14ac:dyDescent="0.3">
      <c r="A197" s="292"/>
      <c r="B197" s="293"/>
      <c r="C197" s="294"/>
      <c r="D197" s="238"/>
      <c r="E197" s="239"/>
      <c r="F197" s="121" t="s">
        <v>270</v>
      </c>
      <c r="G197" s="206"/>
      <c r="H197" s="270"/>
      <c r="I197" s="211"/>
      <c r="J197" s="307"/>
      <c r="K197" s="307"/>
      <c r="L197" s="272"/>
      <c r="M197" s="414"/>
      <c r="N197" s="214"/>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row>
    <row r="198" spans="1:188" s="11" customFormat="1" ht="17.399999999999999" x14ac:dyDescent="0.3">
      <c r="A198" s="292"/>
      <c r="B198" s="293"/>
      <c r="C198" s="294"/>
      <c r="D198" s="238"/>
      <c r="E198" s="239"/>
      <c r="F198" s="121" t="s">
        <v>271</v>
      </c>
      <c r="G198" s="206"/>
      <c r="H198" s="270"/>
      <c r="I198" s="211"/>
      <c r="J198" s="307"/>
      <c r="K198" s="307"/>
      <c r="L198" s="272"/>
      <c r="M198" s="414"/>
      <c r="N198" s="214"/>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row>
    <row r="199" spans="1:188" s="11" customFormat="1" ht="34.799999999999997" x14ac:dyDescent="0.3">
      <c r="A199" s="292"/>
      <c r="B199" s="293"/>
      <c r="C199" s="294"/>
      <c r="D199" s="238"/>
      <c r="E199" s="239"/>
      <c r="F199" s="121" t="s">
        <v>272</v>
      </c>
      <c r="G199" s="206"/>
      <c r="H199" s="270"/>
      <c r="I199" s="211"/>
      <c r="J199" s="307"/>
      <c r="K199" s="307"/>
      <c r="L199" s="272"/>
      <c r="M199" s="414"/>
      <c r="N199" s="214"/>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row>
    <row r="200" spans="1:188" s="10" customFormat="1" ht="17.399999999999999" x14ac:dyDescent="0.3">
      <c r="A200" s="292"/>
      <c r="B200" s="293"/>
      <c r="C200" s="294"/>
      <c r="D200" s="238"/>
      <c r="E200" s="239"/>
      <c r="F200" s="121" t="s">
        <v>273</v>
      </c>
      <c r="G200" s="206"/>
      <c r="H200" s="270"/>
      <c r="I200" s="211"/>
      <c r="J200" s="307"/>
      <c r="K200" s="307"/>
      <c r="L200" s="272"/>
      <c r="M200" s="414"/>
      <c r="N200" s="214"/>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row>
    <row r="201" spans="1:188" s="10" customFormat="1" ht="17.399999999999999" x14ac:dyDescent="0.3">
      <c r="A201" s="292"/>
      <c r="B201" s="293"/>
      <c r="C201" s="294"/>
      <c r="D201" s="238"/>
      <c r="E201" s="239"/>
      <c r="F201" s="121" t="s">
        <v>274</v>
      </c>
      <c r="G201" s="206"/>
      <c r="H201" s="270"/>
      <c r="I201" s="211"/>
      <c r="J201" s="307"/>
      <c r="K201" s="307"/>
      <c r="L201" s="272"/>
      <c r="M201" s="414"/>
      <c r="N201" s="214"/>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row>
    <row r="202" spans="1:188" s="10" customFormat="1" ht="17.399999999999999" x14ac:dyDescent="0.3">
      <c r="A202" s="295"/>
      <c r="B202" s="296"/>
      <c r="C202" s="297"/>
      <c r="D202" s="238"/>
      <c r="E202" s="239"/>
      <c r="F202" s="121" t="s">
        <v>275</v>
      </c>
      <c r="G202" s="206"/>
      <c r="H202" s="270"/>
      <c r="I202" s="212"/>
      <c r="J202" s="308"/>
      <c r="K202" s="308"/>
      <c r="L202" s="272"/>
      <c r="M202" s="415"/>
      <c r="N202" s="217"/>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row>
    <row r="203" spans="1:188" s="10" customFormat="1" ht="20.25" customHeight="1" x14ac:dyDescent="0.3">
      <c r="A203" s="289"/>
      <c r="B203" s="290"/>
      <c r="C203" s="291"/>
      <c r="D203" s="238" t="s">
        <v>276</v>
      </c>
      <c r="E203" s="239" t="s">
        <v>277</v>
      </c>
      <c r="F203" s="121" t="s">
        <v>124</v>
      </c>
      <c r="G203" s="240"/>
      <c r="H203" s="162"/>
      <c r="I203" s="240"/>
      <c r="J203" s="403"/>
      <c r="K203" s="403"/>
      <c r="L203" s="272"/>
      <c r="M203" s="268"/>
      <c r="N203" s="213">
        <f>SUM(M203:M210)</f>
        <v>0</v>
      </c>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row>
    <row r="204" spans="1:188" s="10" customFormat="1" ht="34.799999999999997" x14ac:dyDescent="0.3">
      <c r="A204" s="292"/>
      <c r="B204" s="293"/>
      <c r="C204" s="294"/>
      <c r="D204" s="238"/>
      <c r="E204" s="239"/>
      <c r="F204" s="121" t="s">
        <v>278</v>
      </c>
      <c r="G204" s="206"/>
      <c r="H204" s="162"/>
      <c r="I204" s="206"/>
      <c r="J204" s="307"/>
      <c r="K204" s="307"/>
      <c r="L204" s="272"/>
      <c r="M204" s="268"/>
      <c r="N204" s="214"/>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row>
    <row r="205" spans="1:188" s="10" customFormat="1" ht="34.799999999999997" x14ac:dyDescent="0.3">
      <c r="A205" s="292"/>
      <c r="B205" s="293"/>
      <c r="C205" s="294"/>
      <c r="D205" s="238"/>
      <c r="E205" s="239"/>
      <c r="F205" s="121" t="s">
        <v>279</v>
      </c>
      <c r="G205" s="206"/>
      <c r="H205" s="162"/>
      <c r="I205" s="206"/>
      <c r="J205" s="307"/>
      <c r="K205" s="307"/>
      <c r="L205" s="272"/>
      <c r="M205" s="268"/>
      <c r="N205" s="214"/>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row>
    <row r="206" spans="1:188" s="10" customFormat="1" ht="69.599999999999994" x14ac:dyDescent="0.3">
      <c r="A206" s="292"/>
      <c r="B206" s="293"/>
      <c r="C206" s="294"/>
      <c r="D206" s="238"/>
      <c r="E206" s="239"/>
      <c r="F206" s="121" t="s">
        <v>280</v>
      </c>
      <c r="G206" s="206"/>
      <c r="H206" s="270"/>
      <c r="I206" s="206"/>
      <c r="J206" s="307"/>
      <c r="K206" s="307"/>
      <c r="L206" s="272"/>
      <c r="M206" s="268"/>
      <c r="N206" s="214"/>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row>
    <row r="207" spans="1:188" s="10" customFormat="1" ht="69.599999999999994" x14ac:dyDescent="0.3">
      <c r="A207" s="292"/>
      <c r="B207" s="293"/>
      <c r="C207" s="294"/>
      <c r="D207" s="238"/>
      <c r="E207" s="239"/>
      <c r="F207" s="121" t="s">
        <v>281</v>
      </c>
      <c r="G207" s="206"/>
      <c r="H207" s="271"/>
      <c r="I207" s="206"/>
      <c r="J207" s="307"/>
      <c r="K207" s="307"/>
      <c r="L207" s="272"/>
      <c r="M207" s="268"/>
      <c r="N207" s="214"/>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row>
    <row r="208" spans="1:188" s="10" customFormat="1" ht="17.399999999999999" x14ac:dyDescent="0.3">
      <c r="A208" s="292"/>
      <c r="B208" s="293"/>
      <c r="C208" s="294"/>
      <c r="D208" s="238"/>
      <c r="E208" s="239"/>
      <c r="F208" s="121" t="s">
        <v>282</v>
      </c>
      <c r="G208" s="206"/>
      <c r="H208" s="271"/>
      <c r="I208" s="206"/>
      <c r="J208" s="307"/>
      <c r="K208" s="307"/>
      <c r="L208" s="272"/>
      <c r="M208" s="268"/>
      <c r="N208" s="214"/>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row>
    <row r="209" spans="1:188" s="10" customFormat="1" ht="34.799999999999997" x14ac:dyDescent="0.3">
      <c r="A209" s="292"/>
      <c r="B209" s="293"/>
      <c r="C209" s="294"/>
      <c r="D209" s="238"/>
      <c r="E209" s="239"/>
      <c r="F209" s="121" t="s">
        <v>283</v>
      </c>
      <c r="G209" s="206"/>
      <c r="H209" s="271"/>
      <c r="I209" s="206"/>
      <c r="J209" s="307"/>
      <c r="K209" s="307"/>
      <c r="L209" s="272"/>
      <c r="M209" s="268"/>
      <c r="N209" s="214"/>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row>
    <row r="210" spans="1:188" s="10" customFormat="1" ht="208.8" x14ac:dyDescent="0.3">
      <c r="A210" s="295"/>
      <c r="B210" s="296"/>
      <c r="C210" s="297"/>
      <c r="D210" s="238"/>
      <c r="E210" s="239"/>
      <c r="F210" s="121" t="s">
        <v>284</v>
      </c>
      <c r="G210" s="206"/>
      <c r="H210" s="271"/>
      <c r="I210" s="206"/>
      <c r="J210" s="308"/>
      <c r="K210" s="308"/>
      <c r="L210" s="272"/>
      <c r="M210" s="268"/>
      <c r="N210" s="214"/>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row>
    <row r="211" spans="1:188" s="10" customFormat="1" ht="84.6" thickBot="1" x14ac:dyDescent="0.35">
      <c r="A211" s="298"/>
      <c r="B211" s="299"/>
      <c r="C211" s="300"/>
      <c r="D211" s="160" t="s">
        <v>285</v>
      </c>
      <c r="E211" s="161" t="s">
        <v>185</v>
      </c>
      <c r="F211" s="121"/>
      <c r="G211" s="157"/>
      <c r="H211" s="162"/>
      <c r="I211" s="157"/>
      <c r="J211" s="162"/>
      <c r="K211" s="162"/>
      <c r="L211" s="272"/>
      <c r="M211" s="268"/>
      <c r="N211" s="172"/>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row>
    <row r="212" spans="1:188" s="10" customFormat="1" ht="34.799999999999997" x14ac:dyDescent="0.3">
      <c r="A212" s="275"/>
      <c r="B212" s="276"/>
      <c r="C212" s="236" t="s">
        <v>286</v>
      </c>
      <c r="D212" s="237" t="s">
        <v>287</v>
      </c>
      <c r="E212" s="237"/>
      <c r="F212" s="184" t="s">
        <v>288</v>
      </c>
      <c r="G212" s="156"/>
      <c r="H212" s="177"/>
      <c r="I212" s="241"/>
      <c r="J212" s="177"/>
      <c r="K212" s="177"/>
      <c r="L212" s="115"/>
      <c r="M212" s="165"/>
      <c r="N212" s="219">
        <f>N225+N243+N254+N260+N271+N279+N283+N292</f>
        <v>0</v>
      </c>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row>
    <row r="213" spans="1:188" s="10" customFormat="1" ht="17.399999999999999" x14ac:dyDescent="0.3">
      <c r="A213" s="284"/>
      <c r="B213" s="285"/>
      <c r="C213" s="236"/>
      <c r="D213" s="237"/>
      <c r="E213" s="237"/>
      <c r="F213" s="184" t="s">
        <v>108</v>
      </c>
      <c r="G213" s="156"/>
      <c r="H213" s="177"/>
      <c r="I213" s="242"/>
      <c r="J213" s="177"/>
      <c r="K213" s="177"/>
      <c r="L213" s="115"/>
      <c r="M213" s="165"/>
      <c r="N213" s="220"/>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row>
    <row r="214" spans="1:188" s="10" customFormat="1" ht="34.799999999999997" x14ac:dyDescent="0.3">
      <c r="A214" s="284"/>
      <c r="B214" s="285"/>
      <c r="C214" s="236"/>
      <c r="D214" s="237"/>
      <c r="E214" s="237"/>
      <c r="F214" s="184" t="s">
        <v>289</v>
      </c>
      <c r="G214" s="156"/>
      <c r="H214" s="177"/>
      <c r="I214" s="242"/>
      <c r="J214" s="177"/>
      <c r="K214" s="177"/>
      <c r="L214" s="115"/>
      <c r="M214" s="165"/>
      <c r="N214" s="220"/>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row>
    <row r="215" spans="1:188" s="11" customFormat="1" ht="17.399999999999999" x14ac:dyDescent="0.3">
      <c r="A215" s="284"/>
      <c r="B215" s="285"/>
      <c r="C215" s="236"/>
      <c r="D215" s="237"/>
      <c r="E215" s="237"/>
      <c r="F215" s="184" t="s">
        <v>290</v>
      </c>
      <c r="G215" s="156"/>
      <c r="H215" s="177"/>
      <c r="I215" s="242"/>
      <c r="J215" s="177"/>
      <c r="K215" s="177"/>
      <c r="L215" s="115"/>
      <c r="M215" s="165"/>
      <c r="N215" s="220"/>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row>
    <row r="216" spans="1:188" s="11" customFormat="1" ht="17.399999999999999" x14ac:dyDescent="0.3">
      <c r="A216" s="284"/>
      <c r="B216" s="285"/>
      <c r="C216" s="236"/>
      <c r="D216" s="237"/>
      <c r="E216" s="237"/>
      <c r="F216" s="184" t="s">
        <v>291</v>
      </c>
      <c r="G216" s="156"/>
      <c r="H216" s="177"/>
      <c r="I216" s="242"/>
      <c r="J216" s="177"/>
      <c r="K216" s="177"/>
      <c r="L216" s="115"/>
      <c r="M216" s="165"/>
      <c r="N216" s="220"/>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row>
    <row r="217" spans="1:188" s="11" customFormat="1" ht="20.25" customHeight="1" x14ac:dyDescent="0.3">
      <c r="A217" s="284"/>
      <c r="B217" s="285"/>
      <c r="C217" s="236"/>
      <c r="D217" s="237"/>
      <c r="E217" s="237"/>
      <c r="F217" s="184" t="s">
        <v>292</v>
      </c>
      <c r="G217" s="156"/>
      <c r="H217" s="177"/>
      <c r="I217" s="242"/>
      <c r="J217" s="177"/>
      <c r="K217" s="177"/>
      <c r="L217" s="115"/>
      <c r="M217" s="165"/>
      <c r="N217" s="220"/>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row>
    <row r="218" spans="1:188" s="11" customFormat="1" ht="20.25" customHeight="1" x14ac:dyDescent="0.3">
      <c r="A218" s="284"/>
      <c r="B218" s="285"/>
      <c r="C218" s="236"/>
      <c r="D218" s="237"/>
      <c r="E218" s="237"/>
      <c r="F218" s="184" t="s">
        <v>293</v>
      </c>
      <c r="G218" s="156"/>
      <c r="H218" s="177"/>
      <c r="I218" s="242"/>
      <c r="J218" s="177"/>
      <c r="K218" s="177"/>
      <c r="L218" s="115"/>
      <c r="M218" s="165"/>
      <c r="N218" s="220"/>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row>
    <row r="219" spans="1:188" s="11" customFormat="1" ht="20.25" customHeight="1" x14ac:dyDescent="0.3">
      <c r="A219" s="284"/>
      <c r="B219" s="285"/>
      <c r="C219" s="236"/>
      <c r="D219" s="237"/>
      <c r="E219" s="237"/>
      <c r="F219" s="184" t="s">
        <v>294</v>
      </c>
      <c r="G219" s="156"/>
      <c r="H219" s="177"/>
      <c r="I219" s="242"/>
      <c r="J219" s="177"/>
      <c r="K219" s="177"/>
      <c r="L219" s="115"/>
      <c r="M219" s="165"/>
      <c r="N219" s="220"/>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row>
    <row r="220" spans="1:188" s="11" customFormat="1" ht="20.25" customHeight="1" x14ac:dyDescent="0.3">
      <c r="A220" s="284"/>
      <c r="B220" s="285"/>
      <c r="C220" s="236"/>
      <c r="D220" s="237"/>
      <c r="E220" s="237"/>
      <c r="F220" s="184" t="s">
        <v>295</v>
      </c>
      <c r="G220" s="156"/>
      <c r="H220" s="177"/>
      <c r="I220" s="242"/>
      <c r="J220" s="177"/>
      <c r="K220" s="177"/>
      <c r="L220" s="115"/>
      <c r="M220" s="165"/>
      <c r="N220" s="220"/>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row>
    <row r="221" spans="1:188" s="11" customFormat="1" ht="20.25" customHeight="1" x14ac:dyDescent="0.3">
      <c r="A221" s="284"/>
      <c r="B221" s="285"/>
      <c r="C221" s="236"/>
      <c r="D221" s="237"/>
      <c r="E221" s="237"/>
      <c r="F221" s="118" t="s">
        <v>296</v>
      </c>
      <c r="G221" s="156"/>
      <c r="H221" s="177"/>
      <c r="I221" s="242"/>
      <c r="J221" s="177"/>
      <c r="K221" s="177"/>
      <c r="L221" s="115"/>
      <c r="M221" s="165"/>
      <c r="N221" s="220"/>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row>
    <row r="222" spans="1:188" s="11" customFormat="1" ht="20.25" customHeight="1" x14ac:dyDescent="0.3">
      <c r="A222" s="284"/>
      <c r="B222" s="285"/>
      <c r="C222" s="236"/>
      <c r="D222" s="237"/>
      <c r="E222" s="237"/>
      <c r="F222" s="118"/>
      <c r="G222" s="156"/>
      <c r="H222" s="177"/>
      <c r="I222" s="242"/>
      <c r="J222" s="177"/>
      <c r="K222" s="177"/>
      <c r="L222" s="115"/>
      <c r="M222" s="165"/>
      <c r="N222" s="220"/>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row>
    <row r="223" spans="1:188" s="11" customFormat="1" ht="20.25" customHeight="1" x14ac:dyDescent="0.3">
      <c r="A223" s="284"/>
      <c r="B223" s="285"/>
      <c r="C223" s="236"/>
      <c r="D223" s="237"/>
      <c r="E223" s="237"/>
      <c r="F223" s="118"/>
      <c r="G223" s="156"/>
      <c r="H223" s="177"/>
      <c r="I223" s="242"/>
      <c r="J223" s="177"/>
      <c r="K223" s="177"/>
      <c r="L223" s="115"/>
      <c r="M223" s="165"/>
      <c r="N223" s="220"/>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row>
    <row r="224" spans="1:188" s="11" customFormat="1" ht="21" customHeight="1" thickBot="1" x14ac:dyDescent="0.35">
      <c r="A224" s="277"/>
      <c r="B224" s="278"/>
      <c r="C224" s="236"/>
      <c r="D224" s="237"/>
      <c r="E224" s="237"/>
      <c r="F224" s="118"/>
      <c r="G224" s="156"/>
      <c r="H224" s="177"/>
      <c r="I224" s="243"/>
      <c r="J224" s="177"/>
      <c r="K224" s="177"/>
      <c r="L224" s="115"/>
      <c r="M224" s="165"/>
      <c r="N224" s="254"/>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row>
    <row r="225" spans="1:188" s="11" customFormat="1" ht="108" customHeight="1" x14ac:dyDescent="0.3">
      <c r="A225" s="289"/>
      <c r="B225" s="290"/>
      <c r="C225" s="291"/>
      <c r="D225" s="238" t="s">
        <v>297</v>
      </c>
      <c r="E225" s="239" t="s">
        <v>298</v>
      </c>
      <c r="F225" s="306" t="s">
        <v>121</v>
      </c>
      <c r="G225" s="157"/>
      <c r="H225" s="162"/>
      <c r="I225" s="411"/>
      <c r="J225" s="403"/>
      <c r="K225" s="403"/>
      <c r="L225" s="272"/>
      <c r="M225" s="413"/>
      <c r="N225" s="218">
        <f>SUM(M225:M242)</f>
        <v>0</v>
      </c>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row>
    <row r="226" spans="1:188" s="11" customFormat="1" ht="20.25" customHeight="1" x14ac:dyDescent="0.3">
      <c r="A226" s="292"/>
      <c r="B226" s="293"/>
      <c r="C226" s="294"/>
      <c r="D226" s="238"/>
      <c r="E226" s="239"/>
      <c r="F226" s="309"/>
      <c r="G226" s="157"/>
      <c r="H226" s="162"/>
      <c r="I226" s="411"/>
      <c r="J226" s="307"/>
      <c r="K226" s="307"/>
      <c r="L226" s="272"/>
      <c r="M226" s="414"/>
      <c r="N226" s="214"/>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row>
    <row r="227" spans="1:188" s="11" customFormat="1" ht="20.25" customHeight="1" x14ac:dyDescent="0.3">
      <c r="A227" s="292"/>
      <c r="B227" s="293"/>
      <c r="C227" s="294"/>
      <c r="D227" s="238"/>
      <c r="E227" s="239"/>
      <c r="F227" s="309"/>
      <c r="G227" s="157"/>
      <c r="H227" s="162"/>
      <c r="I227" s="411"/>
      <c r="J227" s="307"/>
      <c r="K227" s="307"/>
      <c r="L227" s="272"/>
      <c r="M227" s="414"/>
      <c r="N227" s="214"/>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row>
    <row r="228" spans="1:188" s="13" customFormat="1" ht="20.25" customHeight="1" x14ac:dyDescent="0.3">
      <c r="A228" s="292"/>
      <c r="B228" s="293"/>
      <c r="C228" s="294"/>
      <c r="D228" s="238"/>
      <c r="E228" s="239"/>
      <c r="F228" s="309"/>
      <c r="G228" s="157"/>
      <c r="H228" s="162"/>
      <c r="I228" s="411"/>
      <c r="J228" s="307"/>
      <c r="K228" s="307"/>
      <c r="L228" s="272"/>
      <c r="M228" s="414"/>
      <c r="N228" s="214"/>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row>
    <row r="229" spans="1:188" s="13" customFormat="1" ht="20.25" customHeight="1" x14ac:dyDescent="0.3">
      <c r="A229" s="292"/>
      <c r="B229" s="293"/>
      <c r="C229" s="294"/>
      <c r="D229" s="238"/>
      <c r="E229" s="239"/>
      <c r="F229" s="309"/>
      <c r="G229" s="157"/>
      <c r="H229" s="162"/>
      <c r="I229" s="411"/>
      <c r="J229" s="307"/>
      <c r="K229" s="307"/>
      <c r="L229" s="272"/>
      <c r="M229" s="414"/>
      <c r="N229" s="214"/>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row>
    <row r="230" spans="1:188" s="13" customFormat="1" ht="20.25" customHeight="1" x14ac:dyDescent="0.3">
      <c r="A230" s="292"/>
      <c r="B230" s="293"/>
      <c r="C230" s="294"/>
      <c r="D230" s="238"/>
      <c r="E230" s="239"/>
      <c r="F230" s="309"/>
      <c r="G230" s="157"/>
      <c r="H230" s="162"/>
      <c r="I230" s="411"/>
      <c r="J230" s="307"/>
      <c r="K230" s="307"/>
      <c r="L230" s="272"/>
      <c r="M230" s="414"/>
      <c r="N230" s="214"/>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row>
    <row r="231" spans="1:188" s="11" customFormat="1" ht="20.25" customHeight="1" x14ac:dyDescent="0.3">
      <c r="A231" s="292"/>
      <c r="B231" s="293"/>
      <c r="C231" s="294"/>
      <c r="D231" s="238"/>
      <c r="E231" s="239"/>
      <c r="F231" s="309"/>
      <c r="G231" s="157"/>
      <c r="H231" s="162"/>
      <c r="I231" s="411"/>
      <c r="J231" s="307"/>
      <c r="K231" s="307"/>
      <c r="L231" s="272"/>
      <c r="M231" s="414"/>
      <c r="N231" s="214"/>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row>
    <row r="232" spans="1:188" s="11" customFormat="1" ht="20.25" customHeight="1" x14ac:dyDescent="0.3">
      <c r="A232" s="292"/>
      <c r="B232" s="293"/>
      <c r="C232" s="294"/>
      <c r="D232" s="238"/>
      <c r="E232" s="239"/>
      <c r="F232" s="309"/>
      <c r="G232" s="157"/>
      <c r="H232" s="162"/>
      <c r="I232" s="411"/>
      <c r="J232" s="307"/>
      <c r="K232" s="307"/>
      <c r="L232" s="272"/>
      <c r="M232" s="414"/>
      <c r="N232" s="214"/>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row>
    <row r="233" spans="1:188" s="13" customFormat="1" ht="20.25" customHeight="1" x14ac:dyDescent="0.3">
      <c r="A233" s="292"/>
      <c r="B233" s="293"/>
      <c r="C233" s="294"/>
      <c r="D233" s="238"/>
      <c r="E233" s="239"/>
      <c r="F233" s="309"/>
      <c r="G233" s="157"/>
      <c r="H233" s="162"/>
      <c r="I233" s="411"/>
      <c r="J233" s="307"/>
      <c r="K233" s="307"/>
      <c r="L233" s="272"/>
      <c r="M233" s="414"/>
      <c r="N233" s="214"/>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row>
    <row r="234" spans="1:188" s="13" customFormat="1" ht="20.25" customHeight="1" x14ac:dyDescent="0.3">
      <c r="A234" s="292"/>
      <c r="B234" s="293"/>
      <c r="C234" s="294"/>
      <c r="D234" s="238"/>
      <c r="E234" s="239"/>
      <c r="F234" s="309"/>
      <c r="G234" s="157"/>
      <c r="H234" s="162"/>
      <c r="I234" s="411"/>
      <c r="J234" s="307"/>
      <c r="K234" s="307"/>
      <c r="L234" s="272"/>
      <c r="M234" s="414"/>
      <c r="N234" s="214"/>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row>
    <row r="235" spans="1:188" s="11" customFormat="1" ht="20.25" customHeight="1" x14ac:dyDescent="0.3">
      <c r="A235" s="292"/>
      <c r="B235" s="293"/>
      <c r="C235" s="294"/>
      <c r="D235" s="238"/>
      <c r="E235" s="239"/>
      <c r="F235" s="309"/>
      <c r="G235" s="157"/>
      <c r="H235" s="162"/>
      <c r="I235" s="411"/>
      <c r="J235" s="307"/>
      <c r="K235" s="307"/>
      <c r="L235" s="272"/>
      <c r="M235" s="414"/>
      <c r="N235" s="214"/>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row>
    <row r="236" spans="1:188" s="11" customFormat="1" ht="20.25" customHeight="1" x14ac:dyDescent="0.3">
      <c r="A236" s="292"/>
      <c r="B236" s="293"/>
      <c r="C236" s="294"/>
      <c r="D236" s="238"/>
      <c r="E236" s="239"/>
      <c r="F236" s="309"/>
      <c r="G236" s="157"/>
      <c r="H236" s="162"/>
      <c r="I236" s="411"/>
      <c r="J236" s="307"/>
      <c r="K236" s="307"/>
      <c r="L236" s="272"/>
      <c r="M236" s="414"/>
      <c r="N236" s="214"/>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row>
    <row r="237" spans="1:188" s="11" customFormat="1" ht="20.25" customHeight="1" x14ac:dyDescent="0.3">
      <c r="A237" s="292"/>
      <c r="B237" s="293"/>
      <c r="C237" s="294"/>
      <c r="D237" s="238"/>
      <c r="E237" s="239"/>
      <c r="F237" s="309"/>
      <c r="G237" s="157"/>
      <c r="H237" s="162"/>
      <c r="I237" s="411"/>
      <c r="J237" s="307"/>
      <c r="K237" s="307"/>
      <c r="L237" s="272"/>
      <c r="M237" s="414"/>
      <c r="N237" s="214"/>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row>
    <row r="238" spans="1:188" s="13" customFormat="1" ht="20.25" customHeight="1" x14ac:dyDescent="0.3">
      <c r="A238" s="292"/>
      <c r="B238" s="293"/>
      <c r="C238" s="294"/>
      <c r="D238" s="238"/>
      <c r="E238" s="239"/>
      <c r="F238" s="309"/>
      <c r="G238" s="157"/>
      <c r="H238" s="162"/>
      <c r="I238" s="411"/>
      <c r="J238" s="307"/>
      <c r="K238" s="307"/>
      <c r="L238" s="272"/>
      <c r="M238" s="414"/>
      <c r="N238" s="214"/>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row>
    <row r="239" spans="1:188" s="13" customFormat="1" ht="20.25" customHeight="1" x14ac:dyDescent="0.3">
      <c r="A239" s="292"/>
      <c r="B239" s="293"/>
      <c r="C239" s="294"/>
      <c r="D239" s="238"/>
      <c r="E239" s="239"/>
      <c r="F239" s="309"/>
      <c r="G239" s="157"/>
      <c r="H239" s="162"/>
      <c r="I239" s="411"/>
      <c r="J239" s="307"/>
      <c r="K239" s="307"/>
      <c r="L239" s="272"/>
      <c r="M239" s="414"/>
      <c r="N239" s="214"/>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row>
    <row r="240" spans="1:188" s="11" customFormat="1" ht="20.25" customHeight="1" x14ac:dyDescent="0.3">
      <c r="A240" s="292"/>
      <c r="B240" s="293"/>
      <c r="C240" s="294"/>
      <c r="D240" s="238"/>
      <c r="E240" s="239"/>
      <c r="F240" s="309"/>
      <c r="G240" s="157"/>
      <c r="H240" s="162"/>
      <c r="I240" s="411"/>
      <c r="J240" s="307"/>
      <c r="K240" s="307"/>
      <c r="L240" s="272"/>
      <c r="M240" s="414"/>
      <c r="N240" s="214"/>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row>
    <row r="241" spans="1:188" s="11" customFormat="1" ht="20.25" customHeight="1" x14ac:dyDescent="0.3">
      <c r="A241" s="292"/>
      <c r="B241" s="293"/>
      <c r="C241" s="294"/>
      <c r="D241" s="238"/>
      <c r="E241" s="239"/>
      <c r="F241" s="309"/>
      <c r="G241" s="157"/>
      <c r="H241" s="162"/>
      <c r="I241" s="411"/>
      <c r="J241" s="307"/>
      <c r="K241" s="307"/>
      <c r="L241" s="272"/>
      <c r="M241" s="414"/>
      <c r="N241" s="214"/>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row>
    <row r="242" spans="1:188" s="13" customFormat="1" ht="20.25" customHeight="1" x14ac:dyDescent="0.3">
      <c r="A242" s="295"/>
      <c r="B242" s="296"/>
      <c r="C242" s="297"/>
      <c r="D242" s="238"/>
      <c r="E242" s="239"/>
      <c r="F242" s="310"/>
      <c r="G242" s="157"/>
      <c r="H242" s="162"/>
      <c r="I242" s="411"/>
      <c r="J242" s="308"/>
      <c r="K242" s="308"/>
      <c r="L242" s="272"/>
      <c r="M242" s="415"/>
      <c r="N242" s="217"/>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row>
    <row r="243" spans="1:188" s="11" customFormat="1" ht="20.25" customHeight="1" x14ac:dyDescent="0.3">
      <c r="A243" s="289"/>
      <c r="B243" s="290"/>
      <c r="C243" s="291"/>
      <c r="D243" s="238" t="s">
        <v>299</v>
      </c>
      <c r="E243" s="239" t="s">
        <v>300</v>
      </c>
      <c r="F243" s="121" t="s">
        <v>124</v>
      </c>
      <c r="G243" s="163"/>
      <c r="H243" s="178"/>
      <c r="I243" s="211"/>
      <c r="J243" s="408"/>
      <c r="K243" s="408"/>
      <c r="L243" s="351"/>
      <c r="M243" s="417"/>
      <c r="N243" s="260">
        <f>SUM(M243:M253)</f>
        <v>0</v>
      </c>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row>
    <row r="244" spans="1:188" s="11" customFormat="1" ht="17.399999999999999" x14ac:dyDescent="0.3">
      <c r="A244" s="292"/>
      <c r="B244" s="293"/>
      <c r="C244" s="294"/>
      <c r="D244" s="238"/>
      <c r="E244" s="239"/>
      <c r="F244" s="121" t="s">
        <v>301</v>
      </c>
      <c r="G244" s="163"/>
      <c r="H244" s="178"/>
      <c r="I244" s="211"/>
      <c r="J244" s="409"/>
      <c r="K244" s="409"/>
      <c r="L244" s="351"/>
      <c r="M244" s="418"/>
      <c r="N244" s="26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row>
    <row r="245" spans="1:188" ht="17.399999999999999" x14ac:dyDescent="0.3">
      <c r="A245" s="292"/>
      <c r="B245" s="293"/>
      <c r="C245" s="294"/>
      <c r="D245" s="238"/>
      <c r="E245" s="239"/>
      <c r="F245" s="121" t="s">
        <v>302</v>
      </c>
      <c r="G245" s="240"/>
      <c r="H245" s="274"/>
      <c r="I245" s="211"/>
      <c r="J245" s="409"/>
      <c r="K245" s="409"/>
      <c r="L245" s="351"/>
      <c r="M245" s="418"/>
      <c r="N245" s="261"/>
    </row>
    <row r="246" spans="1:188" s="10" customFormat="1" ht="34.799999999999997" x14ac:dyDescent="0.3">
      <c r="A246" s="292"/>
      <c r="B246" s="293"/>
      <c r="C246" s="294"/>
      <c r="D246" s="238"/>
      <c r="E246" s="239"/>
      <c r="F246" s="121" t="s">
        <v>303</v>
      </c>
      <c r="G246" s="206"/>
      <c r="H246" s="270"/>
      <c r="I246" s="211"/>
      <c r="J246" s="409"/>
      <c r="K246" s="409"/>
      <c r="L246" s="351"/>
      <c r="M246" s="418"/>
      <c r="N246" s="26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row>
    <row r="247" spans="1:188" s="10" customFormat="1" ht="34.799999999999997" x14ac:dyDescent="0.3">
      <c r="A247" s="292"/>
      <c r="B247" s="293"/>
      <c r="C247" s="294"/>
      <c r="D247" s="238"/>
      <c r="E247" s="239"/>
      <c r="F247" s="121" t="s">
        <v>304</v>
      </c>
      <c r="G247" s="206"/>
      <c r="H247" s="270"/>
      <c r="I247" s="211"/>
      <c r="J247" s="409"/>
      <c r="K247" s="409"/>
      <c r="L247" s="351"/>
      <c r="M247" s="418"/>
      <c r="N247" s="26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row>
    <row r="248" spans="1:188" s="10" customFormat="1" ht="20.25" customHeight="1" x14ac:dyDescent="0.3">
      <c r="A248" s="292"/>
      <c r="B248" s="293"/>
      <c r="C248" s="294"/>
      <c r="D248" s="238"/>
      <c r="E248" s="239"/>
      <c r="F248" s="121" t="s">
        <v>305</v>
      </c>
      <c r="G248" s="206"/>
      <c r="H248" s="270"/>
      <c r="I248" s="211"/>
      <c r="J248" s="409"/>
      <c r="K248" s="409"/>
      <c r="L248" s="351"/>
      <c r="M248" s="418"/>
      <c r="N248" s="26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row>
    <row r="249" spans="1:188" s="10" customFormat="1" ht="34.799999999999997" x14ac:dyDescent="0.3">
      <c r="A249" s="292"/>
      <c r="B249" s="293"/>
      <c r="C249" s="294"/>
      <c r="D249" s="238"/>
      <c r="E249" s="239"/>
      <c r="F249" s="121" t="s">
        <v>306</v>
      </c>
      <c r="G249" s="206"/>
      <c r="H249" s="270"/>
      <c r="I249" s="211"/>
      <c r="J249" s="409"/>
      <c r="K249" s="409"/>
      <c r="L249" s="351"/>
      <c r="M249" s="418"/>
      <c r="N249" s="26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row>
    <row r="250" spans="1:188" s="10" customFormat="1" ht="17.399999999999999" x14ac:dyDescent="0.3">
      <c r="A250" s="292"/>
      <c r="B250" s="293"/>
      <c r="C250" s="294"/>
      <c r="D250" s="238"/>
      <c r="E250" s="239"/>
      <c r="F250" s="121" t="s">
        <v>307</v>
      </c>
      <c r="G250" s="206"/>
      <c r="H250" s="270"/>
      <c r="I250" s="211"/>
      <c r="J250" s="409"/>
      <c r="K250" s="409"/>
      <c r="L250" s="351"/>
      <c r="M250" s="418"/>
      <c r="N250" s="26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row>
    <row r="251" spans="1:188" s="10" customFormat="1" ht="104.4" x14ac:dyDescent="0.3">
      <c r="A251" s="292"/>
      <c r="B251" s="293"/>
      <c r="C251" s="294"/>
      <c r="D251" s="238"/>
      <c r="E251" s="239"/>
      <c r="F251" s="121" t="s">
        <v>308</v>
      </c>
      <c r="G251" s="206"/>
      <c r="H251" s="270"/>
      <c r="I251" s="211"/>
      <c r="J251" s="409"/>
      <c r="K251" s="409"/>
      <c r="L251" s="351"/>
      <c r="M251" s="418"/>
      <c r="N251" s="26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row>
    <row r="252" spans="1:188" s="10" customFormat="1" ht="52.2" x14ac:dyDescent="0.3">
      <c r="A252" s="292"/>
      <c r="B252" s="293"/>
      <c r="C252" s="294"/>
      <c r="D252" s="238"/>
      <c r="E252" s="239"/>
      <c r="F252" s="121" t="s">
        <v>309</v>
      </c>
      <c r="G252" s="206"/>
      <c r="H252" s="270"/>
      <c r="I252" s="211"/>
      <c r="J252" s="409"/>
      <c r="K252" s="409"/>
      <c r="L252" s="351"/>
      <c r="M252" s="418"/>
      <c r="N252" s="26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row>
    <row r="253" spans="1:188" s="10" customFormat="1" ht="20.25" customHeight="1" x14ac:dyDescent="0.3">
      <c r="A253" s="295"/>
      <c r="B253" s="296"/>
      <c r="C253" s="297"/>
      <c r="D253" s="238"/>
      <c r="E253" s="239"/>
      <c r="F253" s="121" t="s">
        <v>310</v>
      </c>
      <c r="G253" s="206"/>
      <c r="H253" s="270"/>
      <c r="I253" s="212"/>
      <c r="J253" s="410"/>
      <c r="K253" s="410"/>
      <c r="L253" s="351"/>
      <c r="M253" s="419"/>
      <c r="N253" s="262"/>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row>
    <row r="254" spans="1:188" s="10" customFormat="1" ht="20.25" customHeight="1" x14ac:dyDescent="0.3">
      <c r="A254" s="289"/>
      <c r="B254" s="290"/>
      <c r="C254" s="291"/>
      <c r="D254" s="238" t="s">
        <v>311</v>
      </c>
      <c r="E254" s="239" t="s">
        <v>312</v>
      </c>
      <c r="F254" s="121" t="s">
        <v>124</v>
      </c>
      <c r="G254" s="163"/>
      <c r="H254" s="162"/>
      <c r="I254" s="363"/>
      <c r="J254" s="227"/>
      <c r="K254" s="227"/>
      <c r="L254" s="272"/>
      <c r="M254" s="224"/>
      <c r="N254" s="213">
        <f>SUM(M254:M259)</f>
        <v>0</v>
      </c>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row>
    <row r="255" spans="1:188" s="10" customFormat="1" ht="52.2" x14ac:dyDescent="0.3">
      <c r="A255" s="292"/>
      <c r="B255" s="293"/>
      <c r="C255" s="294"/>
      <c r="D255" s="238"/>
      <c r="E255" s="239"/>
      <c r="F255" s="121" t="s">
        <v>313</v>
      </c>
      <c r="G255" s="240"/>
      <c r="H255" s="270"/>
      <c r="I255" s="364"/>
      <c r="J255" s="404"/>
      <c r="K255" s="404"/>
      <c r="L255" s="272"/>
      <c r="M255" s="225"/>
      <c r="N255" s="214"/>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row>
    <row r="256" spans="1:188" s="10" customFormat="1" ht="34.799999999999997" x14ac:dyDescent="0.3">
      <c r="A256" s="292"/>
      <c r="B256" s="293"/>
      <c r="C256" s="294"/>
      <c r="D256" s="238"/>
      <c r="E256" s="239"/>
      <c r="F256" s="121" t="s">
        <v>314</v>
      </c>
      <c r="G256" s="206"/>
      <c r="H256" s="271"/>
      <c r="I256" s="364"/>
      <c r="J256" s="404"/>
      <c r="K256" s="404"/>
      <c r="L256" s="272"/>
      <c r="M256" s="225"/>
      <c r="N256" s="214"/>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row>
    <row r="257" spans="1:188" s="10" customFormat="1" ht="69.599999999999994" x14ac:dyDescent="0.3">
      <c r="A257" s="292"/>
      <c r="B257" s="293"/>
      <c r="C257" s="294"/>
      <c r="D257" s="238"/>
      <c r="E257" s="239"/>
      <c r="F257" s="121" t="s">
        <v>315</v>
      </c>
      <c r="G257" s="206"/>
      <c r="H257" s="271"/>
      <c r="I257" s="364"/>
      <c r="J257" s="404"/>
      <c r="K257" s="404"/>
      <c r="L257" s="272"/>
      <c r="M257" s="225"/>
      <c r="N257" s="214"/>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row>
    <row r="258" spans="1:188" s="10" customFormat="1" ht="34.799999999999997" x14ac:dyDescent="0.3">
      <c r="A258" s="292"/>
      <c r="B258" s="293"/>
      <c r="C258" s="294"/>
      <c r="D258" s="238"/>
      <c r="E258" s="239"/>
      <c r="F258" s="121" t="s">
        <v>316</v>
      </c>
      <c r="G258" s="206"/>
      <c r="H258" s="271"/>
      <c r="I258" s="364"/>
      <c r="J258" s="404"/>
      <c r="K258" s="404"/>
      <c r="L258" s="272"/>
      <c r="M258" s="225"/>
      <c r="N258" s="214"/>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row>
    <row r="259" spans="1:188" s="10" customFormat="1" ht="17.399999999999999" x14ac:dyDescent="0.3">
      <c r="A259" s="295"/>
      <c r="B259" s="296"/>
      <c r="C259" s="297"/>
      <c r="D259" s="238"/>
      <c r="E259" s="239"/>
      <c r="F259" s="121" t="s">
        <v>317</v>
      </c>
      <c r="G259" s="206"/>
      <c r="H259" s="271"/>
      <c r="I259" s="365"/>
      <c r="J259" s="228"/>
      <c r="K259" s="228"/>
      <c r="L259" s="272"/>
      <c r="M259" s="226"/>
      <c r="N259" s="217"/>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row>
    <row r="260" spans="1:188" s="10" customFormat="1" ht="20.25" customHeight="1" x14ac:dyDescent="0.3">
      <c r="A260" s="289"/>
      <c r="B260" s="290"/>
      <c r="C260" s="291"/>
      <c r="D260" s="238" t="s">
        <v>318</v>
      </c>
      <c r="E260" s="239" t="s">
        <v>319</v>
      </c>
      <c r="F260" s="121" t="s">
        <v>124</v>
      </c>
      <c r="G260" s="157"/>
      <c r="H260" s="162"/>
      <c r="I260" s="210"/>
      <c r="J260" s="227"/>
      <c r="K260" s="227"/>
      <c r="L260" s="208"/>
      <c r="M260" s="224"/>
      <c r="N260" s="213">
        <f>SUM(M260:M270)</f>
        <v>0</v>
      </c>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row>
    <row r="261" spans="1:188" s="10" customFormat="1" ht="34.799999999999997" x14ac:dyDescent="0.3">
      <c r="A261" s="292"/>
      <c r="B261" s="293"/>
      <c r="C261" s="294"/>
      <c r="D261" s="238"/>
      <c r="E261" s="239"/>
      <c r="F261" s="121" t="s">
        <v>320</v>
      </c>
      <c r="G261" s="157"/>
      <c r="H261" s="270"/>
      <c r="I261" s="211"/>
      <c r="J261" s="404"/>
      <c r="K261" s="404"/>
      <c r="L261" s="229"/>
      <c r="M261" s="225"/>
      <c r="N261" s="214"/>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row>
    <row r="262" spans="1:188" s="10" customFormat="1" ht="20.25" customHeight="1" x14ac:dyDescent="0.3">
      <c r="A262" s="292"/>
      <c r="B262" s="293"/>
      <c r="C262" s="294"/>
      <c r="D262" s="238"/>
      <c r="E262" s="239"/>
      <c r="F262" s="121" t="s">
        <v>321</v>
      </c>
      <c r="G262" s="206"/>
      <c r="H262" s="270"/>
      <c r="I262" s="211"/>
      <c r="J262" s="404"/>
      <c r="K262" s="404"/>
      <c r="L262" s="229"/>
      <c r="M262" s="225"/>
      <c r="N262" s="214"/>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row>
    <row r="263" spans="1:188" s="10" customFormat="1" ht="20.25" customHeight="1" x14ac:dyDescent="0.3">
      <c r="A263" s="292"/>
      <c r="B263" s="293"/>
      <c r="C263" s="294"/>
      <c r="D263" s="238"/>
      <c r="E263" s="239"/>
      <c r="F263" s="121" t="s">
        <v>322</v>
      </c>
      <c r="G263" s="206"/>
      <c r="H263" s="270"/>
      <c r="I263" s="211"/>
      <c r="J263" s="404"/>
      <c r="K263" s="404"/>
      <c r="L263" s="229"/>
      <c r="M263" s="225"/>
      <c r="N263" s="214"/>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row>
    <row r="264" spans="1:188" s="11" customFormat="1" ht="17.399999999999999" x14ac:dyDescent="0.3">
      <c r="A264" s="292"/>
      <c r="B264" s="293"/>
      <c r="C264" s="294"/>
      <c r="D264" s="238"/>
      <c r="E264" s="239"/>
      <c r="F264" s="121" t="s">
        <v>323</v>
      </c>
      <c r="G264" s="206"/>
      <c r="H264" s="270"/>
      <c r="I264" s="211"/>
      <c r="J264" s="404"/>
      <c r="K264" s="404"/>
      <c r="L264" s="229"/>
      <c r="M264" s="225"/>
      <c r="N264" s="214"/>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row>
    <row r="265" spans="1:188" s="11" customFormat="1" ht="34.799999999999997" x14ac:dyDescent="0.3">
      <c r="A265" s="292"/>
      <c r="B265" s="293"/>
      <c r="C265" s="294"/>
      <c r="D265" s="238"/>
      <c r="E265" s="239"/>
      <c r="F265" s="121" t="s">
        <v>324</v>
      </c>
      <c r="G265" s="206"/>
      <c r="H265" s="270"/>
      <c r="I265" s="211"/>
      <c r="J265" s="404"/>
      <c r="K265" s="404"/>
      <c r="L265" s="229"/>
      <c r="M265" s="225"/>
      <c r="N265" s="214"/>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row>
    <row r="266" spans="1:188" s="11" customFormat="1" ht="17.399999999999999" x14ac:dyDescent="0.3">
      <c r="A266" s="292"/>
      <c r="B266" s="293"/>
      <c r="C266" s="294"/>
      <c r="D266" s="238"/>
      <c r="E266" s="239"/>
      <c r="F266" s="121" t="s">
        <v>325</v>
      </c>
      <c r="G266" s="206"/>
      <c r="H266" s="270"/>
      <c r="I266" s="211"/>
      <c r="J266" s="404"/>
      <c r="K266" s="404"/>
      <c r="L266" s="229"/>
      <c r="M266" s="225"/>
      <c r="N266" s="214"/>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row>
    <row r="267" spans="1:188" s="11" customFormat="1" ht="20.25" customHeight="1" x14ac:dyDescent="0.3">
      <c r="A267" s="292"/>
      <c r="B267" s="293"/>
      <c r="C267" s="294"/>
      <c r="D267" s="238"/>
      <c r="E267" s="239"/>
      <c r="F267" s="121" t="s">
        <v>326</v>
      </c>
      <c r="G267" s="206"/>
      <c r="H267" s="270"/>
      <c r="I267" s="211"/>
      <c r="J267" s="404"/>
      <c r="K267" s="404"/>
      <c r="L267" s="229"/>
      <c r="M267" s="225"/>
      <c r="N267" s="214"/>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row>
    <row r="268" spans="1:188" s="11" customFormat="1" ht="34.799999999999997" x14ac:dyDescent="0.3">
      <c r="A268" s="292"/>
      <c r="B268" s="293"/>
      <c r="C268" s="294"/>
      <c r="D268" s="238"/>
      <c r="E268" s="239"/>
      <c r="F268" s="121" t="s">
        <v>327</v>
      </c>
      <c r="G268" s="206"/>
      <c r="H268" s="270"/>
      <c r="I268" s="211"/>
      <c r="J268" s="404"/>
      <c r="K268" s="404"/>
      <c r="L268" s="229"/>
      <c r="M268" s="225"/>
      <c r="N268" s="214"/>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row>
    <row r="269" spans="1:188" s="11" customFormat="1" ht="17.399999999999999" x14ac:dyDescent="0.3">
      <c r="A269" s="292"/>
      <c r="B269" s="293"/>
      <c r="C269" s="294"/>
      <c r="D269" s="238"/>
      <c r="E269" s="239"/>
      <c r="F269" s="121" t="s">
        <v>328</v>
      </c>
      <c r="G269" s="206"/>
      <c r="H269" s="270"/>
      <c r="I269" s="211"/>
      <c r="J269" s="404"/>
      <c r="K269" s="404"/>
      <c r="L269" s="229"/>
      <c r="M269" s="225"/>
      <c r="N269" s="214"/>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row>
    <row r="270" spans="1:188" s="11" customFormat="1" ht="20.25" customHeight="1" x14ac:dyDescent="0.3">
      <c r="A270" s="295"/>
      <c r="B270" s="296"/>
      <c r="C270" s="297"/>
      <c r="D270" s="238"/>
      <c r="E270" s="239"/>
      <c r="F270" s="121" t="s">
        <v>329</v>
      </c>
      <c r="G270" s="206"/>
      <c r="H270" s="270"/>
      <c r="I270" s="212"/>
      <c r="J270" s="228"/>
      <c r="K270" s="228"/>
      <c r="L270" s="209"/>
      <c r="M270" s="226"/>
      <c r="N270" s="217"/>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row>
    <row r="271" spans="1:188" s="11" customFormat="1" ht="20.25" customHeight="1" x14ac:dyDescent="0.3">
      <c r="A271" s="289"/>
      <c r="B271" s="290"/>
      <c r="C271" s="291"/>
      <c r="D271" s="238" t="s">
        <v>330</v>
      </c>
      <c r="E271" s="239" t="s">
        <v>331</v>
      </c>
      <c r="F271" s="121" t="s">
        <v>124</v>
      </c>
      <c r="G271" s="206"/>
      <c r="H271" s="274"/>
      <c r="I271" s="206"/>
      <c r="J271" s="408"/>
      <c r="K271" s="408"/>
      <c r="L271" s="351"/>
      <c r="M271" s="412"/>
      <c r="N271" s="213">
        <f t="shared" ref="N271:N283" si="2">M271</f>
        <v>0</v>
      </c>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row>
    <row r="272" spans="1:188" s="11" customFormat="1" ht="34.799999999999997" x14ac:dyDescent="0.3">
      <c r="A272" s="292"/>
      <c r="B272" s="293"/>
      <c r="C272" s="294"/>
      <c r="D272" s="238"/>
      <c r="E272" s="239"/>
      <c r="F272" s="121" t="s">
        <v>332</v>
      </c>
      <c r="G272" s="206"/>
      <c r="H272" s="271"/>
      <c r="I272" s="206"/>
      <c r="J272" s="409"/>
      <c r="K272" s="409"/>
      <c r="L272" s="351"/>
      <c r="M272" s="244"/>
      <c r="N272" s="214"/>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row>
    <row r="273" spans="1:188" s="11" customFormat="1" ht="52.2" x14ac:dyDescent="0.3">
      <c r="A273" s="292"/>
      <c r="B273" s="293"/>
      <c r="C273" s="294"/>
      <c r="D273" s="238"/>
      <c r="E273" s="239"/>
      <c r="F273" s="121" t="s">
        <v>333</v>
      </c>
      <c r="G273" s="206"/>
      <c r="H273" s="271"/>
      <c r="I273" s="206"/>
      <c r="J273" s="409"/>
      <c r="K273" s="409"/>
      <c r="L273" s="351"/>
      <c r="M273" s="244"/>
      <c r="N273" s="214"/>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row>
    <row r="274" spans="1:188" s="11" customFormat="1" ht="34.799999999999997" x14ac:dyDescent="0.3">
      <c r="A274" s="292"/>
      <c r="B274" s="293"/>
      <c r="C274" s="294"/>
      <c r="D274" s="238"/>
      <c r="E274" s="239"/>
      <c r="F274" s="121" t="s">
        <v>334</v>
      </c>
      <c r="G274" s="206"/>
      <c r="H274" s="271"/>
      <c r="I274" s="206"/>
      <c r="J274" s="409"/>
      <c r="K274" s="409"/>
      <c r="L274" s="351"/>
      <c r="M274" s="244"/>
      <c r="N274" s="214"/>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row>
    <row r="275" spans="1:188" s="11" customFormat="1" ht="17.399999999999999" x14ac:dyDescent="0.3">
      <c r="A275" s="292"/>
      <c r="B275" s="293"/>
      <c r="C275" s="294"/>
      <c r="D275" s="238"/>
      <c r="E275" s="239"/>
      <c r="F275" s="121" t="s">
        <v>335</v>
      </c>
      <c r="G275" s="206"/>
      <c r="H275" s="271"/>
      <c r="I275" s="206"/>
      <c r="J275" s="409"/>
      <c r="K275" s="409"/>
      <c r="L275" s="351"/>
      <c r="M275" s="244"/>
      <c r="N275" s="214"/>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row>
    <row r="276" spans="1:188" s="11" customFormat="1" ht="17.399999999999999" x14ac:dyDescent="0.3">
      <c r="A276" s="292"/>
      <c r="B276" s="293"/>
      <c r="C276" s="294"/>
      <c r="D276" s="238"/>
      <c r="E276" s="239"/>
      <c r="F276" s="121" t="s">
        <v>336</v>
      </c>
      <c r="G276" s="206"/>
      <c r="H276" s="271"/>
      <c r="I276" s="206"/>
      <c r="J276" s="409"/>
      <c r="K276" s="409"/>
      <c r="L276" s="351"/>
      <c r="M276" s="244"/>
      <c r="N276" s="214"/>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row>
    <row r="277" spans="1:188" s="13" customFormat="1" ht="34.799999999999997" x14ac:dyDescent="0.3">
      <c r="A277" s="292"/>
      <c r="B277" s="293"/>
      <c r="C277" s="294"/>
      <c r="D277" s="238"/>
      <c r="E277" s="239"/>
      <c r="F277" s="121" t="s">
        <v>337</v>
      </c>
      <c r="G277" s="206"/>
      <c r="H277" s="271"/>
      <c r="I277" s="206"/>
      <c r="J277" s="409"/>
      <c r="K277" s="409"/>
      <c r="L277" s="351"/>
      <c r="M277" s="244"/>
      <c r="N277" s="214"/>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row>
    <row r="278" spans="1:188" s="13" customFormat="1" ht="39.6" customHeight="1" x14ac:dyDescent="0.3">
      <c r="A278" s="295"/>
      <c r="B278" s="296"/>
      <c r="C278" s="297"/>
      <c r="D278" s="238"/>
      <c r="E278" s="239"/>
      <c r="F278" s="121" t="s">
        <v>338</v>
      </c>
      <c r="G278" s="206"/>
      <c r="H278" s="271"/>
      <c r="I278" s="206"/>
      <c r="J278" s="410"/>
      <c r="K278" s="410"/>
      <c r="L278" s="351"/>
      <c r="M278" s="244"/>
      <c r="N278" s="217"/>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row>
    <row r="279" spans="1:188" s="13" customFormat="1" ht="20.25" customHeight="1" x14ac:dyDescent="0.3">
      <c r="A279" s="289"/>
      <c r="B279" s="290"/>
      <c r="C279" s="291"/>
      <c r="D279" s="238" t="s">
        <v>339</v>
      </c>
      <c r="E279" s="239" t="s">
        <v>340</v>
      </c>
      <c r="F279" s="121" t="s">
        <v>124</v>
      </c>
      <c r="G279" s="240"/>
      <c r="H279" s="274"/>
      <c r="I279" s="240"/>
      <c r="J279" s="408"/>
      <c r="K279" s="408"/>
      <c r="L279" s="351"/>
      <c r="M279" s="412"/>
      <c r="N279" s="213">
        <f t="shared" si="2"/>
        <v>0</v>
      </c>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row>
    <row r="280" spans="1:188" s="11" customFormat="1" ht="20.25" customHeight="1" x14ac:dyDescent="0.3">
      <c r="A280" s="292"/>
      <c r="B280" s="293"/>
      <c r="C280" s="294"/>
      <c r="D280" s="238"/>
      <c r="E280" s="239"/>
      <c r="F280" s="121" t="s">
        <v>341</v>
      </c>
      <c r="G280" s="206"/>
      <c r="H280" s="270"/>
      <c r="I280" s="206"/>
      <c r="J280" s="409"/>
      <c r="K280" s="409"/>
      <c r="L280" s="351"/>
      <c r="M280" s="244"/>
      <c r="N280" s="214"/>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row>
    <row r="281" spans="1:188" s="11" customFormat="1" ht="52.2" x14ac:dyDescent="0.3">
      <c r="A281" s="292"/>
      <c r="B281" s="293"/>
      <c r="C281" s="294"/>
      <c r="D281" s="238"/>
      <c r="E281" s="239"/>
      <c r="F281" s="121" t="s">
        <v>342</v>
      </c>
      <c r="G281" s="206"/>
      <c r="H281" s="270"/>
      <c r="I281" s="206"/>
      <c r="J281" s="409"/>
      <c r="K281" s="409"/>
      <c r="L281" s="351"/>
      <c r="M281" s="244"/>
      <c r="N281" s="214"/>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row>
    <row r="282" spans="1:188" s="13" customFormat="1" ht="17.399999999999999" x14ac:dyDescent="0.3">
      <c r="A282" s="295"/>
      <c r="B282" s="296"/>
      <c r="C282" s="297"/>
      <c r="D282" s="238"/>
      <c r="E282" s="239"/>
      <c r="F282" s="121" t="s">
        <v>343</v>
      </c>
      <c r="G282" s="206"/>
      <c r="H282" s="270"/>
      <c r="I282" s="206"/>
      <c r="J282" s="410"/>
      <c r="K282" s="410"/>
      <c r="L282" s="351"/>
      <c r="M282" s="244"/>
      <c r="N282" s="217"/>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row>
    <row r="283" spans="1:188" s="13" customFormat="1" ht="20.25" customHeight="1" x14ac:dyDescent="0.3">
      <c r="A283" s="289"/>
      <c r="B283" s="290"/>
      <c r="C283" s="291"/>
      <c r="D283" s="238" t="s">
        <v>344</v>
      </c>
      <c r="E283" s="239" t="s">
        <v>345</v>
      </c>
      <c r="F283" s="121" t="s">
        <v>124</v>
      </c>
      <c r="G283" s="206"/>
      <c r="H283" s="270"/>
      <c r="I283" s="206"/>
      <c r="J283" s="227"/>
      <c r="K283" s="227"/>
      <c r="L283" s="272"/>
      <c r="M283" s="244"/>
      <c r="N283" s="213">
        <f t="shared" si="2"/>
        <v>0</v>
      </c>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row>
    <row r="284" spans="1:188" s="13" customFormat="1" ht="20.25" customHeight="1" x14ac:dyDescent="0.3">
      <c r="A284" s="292"/>
      <c r="B284" s="293"/>
      <c r="C284" s="294"/>
      <c r="D284" s="238"/>
      <c r="E284" s="239"/>
      <c r="F284" s="121" t="s">
        <v>346</v>
      </c>
      <c r="G284" s="206"/>
      <c r="H284" s="271"/>
      <c r="I284" s="206"/>
      <c r="J284" s="404"/>
      <c r="K284" s="404"/>
      <c r="L284" s="272"/>
      <c r="M284" s="244"/>
      <c r="N284" s="214"/>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row>
    <row r="285" spans="1:188" s="13" customFormat="1" ht="20.25" customHeight="1" x14ac:dyDescent="0.3">
      <c r="A285" s="292"/>
      <c r="B285" s="293"/>
      <c r="C285" s="294"/>
      <c r="D285" s="238"/>
      <c r="E285" s="239"/>
      <c r="F285" s="121" t="s">
        <v>347</v>
      </c>
      <c r="G285" s="206"/>
      <c r="H285" s="271"/>
      <c r="I285" s="206"/>
      <c r="J285" s="404"/>
      <c r="K285" s="404"/>
      <c r="L285" s="272"/>
      <c r="M285" s="244"/>
      <c r="N285" s="214"/>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row>
    <row r="286" spans="1:188" s="11" customFormat="1" ht="20.25" customHeight="1" x14ac:dyDescent="0.3">
      <c r="A286" s="292"/>
      <c r="B286" s="293"/>
      <c r="C286" s="294"/>
      <c r="D286" s="238"/>
      <c r="E286" s="239"/>
      <c r="F286" s="121" t="s">
        <v>348</v>
      </c>
      <c r="G286" s="206"/>
      <c r="H286" s="271"/>
      <c r="I286" s="206"/>
      <c r="J286" s="404"/>
      <c r="K286" s="404"/>
      <c r="L286" s="272"/>
      <c r="M286" s="244"/>
      <c r="N286" s="214"/>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row>
    <row r="287" spans="1:188" s="13" customFormat="1" ht="20.25" customHeight="1" x14ac:dyDescent="0.3">
      <c r="A287" s="292"/>
      <c r="B287" s="293"/>
      <c r="C287" s="294"/>
      <c r="D287" s="238"/>
      <c r="E287" s="239"/>
      <c r="F287" s="121" t="s">
        <v>349</v>
      </c>
      <c r="G287" s="206"/>
      <c r="H287" s="271"/>
      <c r="I287" s="206"/>
      <c r="J287" s="404"/>
      <c r="K287" s="404"/>
      <c r="L287" s="272"/>
      <c r="M287" s="244"/>
      <c r="N287" s="214"/>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row>
    <row r="288" spans="1:188" s="11" customFormat="1" ht="17.399999999999999" x14ac:dyDescent="0.3">
      <c r="A288" s="292"/>
      <c r="B288" s="293"/>
      <c r="C288" s="294"/>
      <c r="D288" s="238"/>
      <c r="E288" s="239"/>
      <c r="F288" s="121" t="s">
        <v>350</v>
      </c>
      <c r="G288" s="206"/>
      <c r="H288" s="271"/>
      <c r="I288" s="206"/>
      <c r="J288" s="404"/>
      <c r="K288" s="404"/>
      <c r="L288" s="272"/>
      <c r="M288" s="244"/>
      <c r="N288" s="214"/>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row>
    <row r="289" spans="1:188" s="13" customFormat="1" ht="20.25" customHeight="1" x14ac:dyDescent="0.3">
      <c r="A289" s="292"/>
      <c r="B289" s="293"/>
      <c r="C289" s="294"/>
      <c r="D289" s="238"/>
      <c r="E289" s="239"/>
      <c r="F289" s="121" t="s">
        <v>351</v>
      </c>
      <c r="G289" s="206"/>
      <c r="H289" s="271"/>
      <c r="I289" s="206"/>
      <c r="J289" s="404"/>
      <c r="K289" s="404"/>
      <c r="L289" s="272"/>
      <c r="M289" s="244"/>
      <c r="N289" s="214"/>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row>
    <row r="290" spans="1:188" s="11" customFormat="1" ht="20.25" customHeight="1" x14ac:dyDescent="0.3">
      <c r="A290" s="292"/>
      <c r="B290" s="293"/>
      <c r="C290" s="294"/>
      <c r="D290" s="238"/>
      <c r="E290" s="239"/>
      <c r="F290" s="121" t="s">
        <v>352</v>
      </c>
      <c r="G290" s="206"/>
      <c r="H290" s="271"/>
      <c r="I290" s="206"/>
      <c r="J290" s="404"/>
      <c r="K290" s="404"/>
      <c r="L290" s="272"/>
      <c r="M290" s="244"/>
      <c r="N290" s="214"/>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row>
    <row r="291" spans="1:188" s="13" customFormat="1" ht="20.25" customHeight="1" x14ac:dyDescent="0.3">
      <c r="A291" s="295"/>
      <c r="B291" s="296"/>
      <c r="C291" s="297"/>
      <c r="D291" s="238"/>
      <c r="E291" s="239"/>
      <c r="F291" s="121" t="s">
        <v>353</v>
      </c>
      <c r="G291" s="206"/>
      <c r="H291" s="271"/>
      <c r="I291" s="206"/>
      <c r="J291" s="228"/>
      <c r="K291" s="228"/>
      <c r="L291" s="272"/>
      <c r="M291" s="244"/>
      <c r="N291" s="217"/>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row>
    <row r="292" spans="1:188" s="13" customFormat="1" ht="20.25" customHeight="1" x14ac:dyDescent="0.3">
      <c r="A292" s="289"/>
      <c r="B292" s="290"/>
      <c r="C292" s="291"/>
      <c r="D292" s="238" t="s">
        <v>354</v>
      </c>
      <c r="E292" s="239" t="s">
        <v>355</v>
      </c>
      <c r="F292" s="121" t="s">
        <v>124</v>
      </c>
      <c r="G292" s="206"/>
      <c r="H292" s="270"/>
      <c r="I292" s="206"/>
      <c r="J292" s="227"/>
      <c r="K292" s="227"/>
      <c r="L292" s="272"/>
      <c r="M292" s="244"/>
      <c r="N292" s="213">
        <f t="shared" ref="N292" si="3">M292</f>
        <v>0</v>
      </c>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row>
    <row r="293" spans="1:188" s="11" customFormat="1" ht="17.399999999999999" x14ac:dyDescent="0.3">
      <c r="A293" s="292"/>
      <c r="B293" s="293"/>
      <c r="C293" s="294"/>
      <c r="D293" s="238"/>
      <c r="E293" s="239"/>
      <c r="F293" s="121" t="s">
        <v>356</v>
      </c>
      <c r="G293" s="206"/>
      <c r="H293" s="270"/>
      <c r="I293" s="206"/>
      <c r="J293" s="404"/>
      <c r="K293" s="404"/>
      <c r="L293" s="272"/>
      <c r="M293" s="244"/>
      <c r="N293" s="214"/>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row>
    <row r="294" spans="1:188" s="10" customFormat="1" ht="20.25" customHeight="1" x14ac:dyDescent="0.3">
      <c r="A294" s="292"/>
      <c r="B294" s="293"/>
      <c r="C294" s="294"/>
      <c r="D294" s="238"/>
      <c r="E294" s="239"/>
      <c r="F294" s="121" t="s">
        <v>357</v>
      </c>
      <c r="G294" s="206"/>
      <c r="H294" s="270"/>
      <c r="I294" s="206"/>
      <c r="J294" s="404"/>
      <c r="K294" s="404"/>
      <c r="L294" s="272"/>
      <c r="M294" s="244"/>
      <c r="N294" s="214"/>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row>
    <row r="295" spans="1:188" s="10" customFormat="1" ht="20.25" customHeight="1" x14ac:dyDescent="0.3">
      <c r="A295" s="292"/>
      <c r="B295" s="293"/>
      <c r="C295" s="294"/>
      <c r="D295" s="238"/>
      <c r="E295" s="239"/>
      <c r="F295" s="121" t="s">
        <v>358</v>
      </c>
      <c r="G295" s="206"/>
      <c r="H295" s="270"/>
      <c r="I295" s="206"/>
      <c r="J295" s="404"/>
      <c r="K295" s="404"/>
      <c r="L295" s="272"/>
      <c r="M295" s="244"/>
      <c r="N295" s="214"/>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row>
    <row r="296" spans="1:188" s="10" customFormat="1" ht="20.25" customHeight="1" x14ac:dyDescent="0.3">
      <c r="A296" s="292"/>
      <c r="B296" s="293"/>
      <c r="C296" s="294"/>
      <c r="D296" s="238"/>
      <c r="E296" s="239"/>
      <c r="F296" s="121" t="s">
        <v>359</v>
      </c>
      <c r="G296" s="206"/>
      <c r="H296" s="270"/>
      <c r="I296" s="206"/>
      <c r="J296" s="404"/>
      <c r="K296" s="404"/>
      <c r="L296" s="272"/>
      <c r="M296" s="244"/>
      <c r="N296" s="214"/>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row>
    <row r="297" spans="1:188" s="10" customFormat="1" ht="20.25" customHeight="1" x14ac:dyDescent="0.3">
      <c r="A297" s="292"/>
      <c r="B297" s="293"/>
      <c r="C297" s="294"/>
      <c r="D297" s="238"/>
      <c r="E297" s="239"/>
      <c r="F297" s="121" t="s">
        <v>360</v>
      </c>
      <c r="G297" s="206"/>
      <c r="H297" s="270"/>
      <c r="I297" s="206"/>
      <c r="J297" s="404"/>
      <c r="K297" s="404"/>
      <c r="L297" s="272"/>
      <c r="M297" s="244"/>
      <c r="N297" s="214"/>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row>
    <row r="298" spans="1:188" s="10" customFormat="1" ht="34.799999999999997" x14ac:dyDescent="0.3">
      <c r="A298" s="292"/>
      <c r="B298" s="293"/>
      <c r="C298" s="294"/>
      <c r="D298" s="238"/>
      <c r="E298" s="239"/>
      <c r="F298" s="121" t="s">
        <v>361</v>
      </c>
      <c r="G298" s="206"/>
      <c r="H298" s="270"/>
      <c r="I298" s="206"/>
      <c r="J298" s="404"/>
      <c r="K298" s="404"/>
      <c r="L298" s="272"/>
      <c r="M298" s="244"/>
      <c r="N298" s="214"/>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row>
    <row r="299" spans="1:188" s="10" customFormat="1" ht="20.25" customHeight="1" x14ac:dyDescent="0.3">
      <c r="A299" s="292"/>
      <c r="B299" s="293"/>
      <c r="C299" s="294"/>
      <c r="D299" s="238"/>
      <c r="E299" s="239"/>
      <c r="F299" s="121" t="s">
        <v>362</v>
      </c>
      <c r="G299" s="206"/>
      <c r="H299" s="270"/>
      <c r="I299" s="206"/>
      <c r="J299" s="404"/>
      <c r="K299" s="404"/>
      <c r="L299" s="272"/>
      <c r="M299" s="244"/>
      <c r="N299" s="214"/>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row>
    <row r="300" spans="1:188" s="10" customFormat="1" ht="20.25" customHeight="1" x14ac:dyDescent="0.3">
      <c r="A300" s="292"/>
      <c r="B300" s="293"/>
      <c r="C300" s="294"/>
      <c r="D300" s="238"/>
      <c r="E300" s="239"/>
      <c r="F300" s="121" t="s">
        <v>363</v>
      </c>
      <c r="G300" s="206"/>
      <c r="H300" s="270"/>
      <c r="I300" s="206"/>
      <c r="J300" s="404"/>
      <c r="K300" s="404"/>
      <c r="L300" s="272"/>
      <c r="M300" s="244"/>
      <c r="N300" s="214"/>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row>
    <row r="301" spans="1:188" s="10" customFormat="1" ht="17.399999999999999" x14ac:dyDescent="0.3">
      <c r="A301" s="292"/>
      <c r="B301" s="293"/>
      <c r="C301" s="294"/>
      <c r="D301" s="238"/>
      <c r="E301" s="239"/>
      <c r="F301" s="121" t="s">
        <v>364</v>
      </c>
      <c r="G301" s="206"/>
      <c r="H301" s="270"/>
      <c r="I301" s="206"/>
      <c r="J301" s="404"/>
      <c r="K301" s="404"/>
      <c r="L301" s="272"/>
      <c r="M301" s="244"/>
      <c r="N301" s="214"/>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row>
    <row r="302" spans="1:188" s="10" customFormat="1" ht="34.799999999999997" x14ac:dyDescent="0.3">
      <c r="A302" s="295"/>
      <c r="B302" s="296"/>
      <c r="C302" s="297"/>
      <c r="D302" s="238"/>
      <c r="E302" s="239"/>
      <c r="F302" s="121" t="s">
        <v>365</v>
      </c>
      <c r="G302" s="206"/>
      <c r="H302" s="270"/>
      <c r="I302" s="206"/>
      <c r="J302" s="228"/>
      <c r="K302" s="228"/>
      <c r="L302" s="272"/>
      <c r="M302" s="244"/>
      <c r="N302" s="214"/>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row>
    <row r="303" spans="1:188" s="10" customFormat="1" ht="84.6" thickBot="1" x14ac:dyDescent="0.35">
      <c r="A303" s="298"/>
      <c r="B303" s="299"/>
      <c r="C303" s="300"/>
      <c r="D303" s="160" t="s">
        <v>366</v>
      </c>
      <c r="E303" s="161" t="s">
        <v>185</v>
      </c>
      <c r="F303" s="121"/>
      <c r="G303" s="157"/>
      <c r="H303" s="162"/>
      <c r="I303" s="157"/>
      <c r="J303" s="162"/>
      <c r="K303" s="162"/>
      <c r="L303" s="272"/>
      <c r="M303" s="165"/>
      <c r="N303" s="172"/>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row>
    <row r="304" spans="1:188" s="10" customFormat="1" ht="34.799999999999997" x14ac:dyDescent="0.3">
      <c r="A304" s="275"/>
      <c r="B304" s="276"/>
      <c r="C304" s="236" t="s">
        <v>367</v>
      </c>
      <c r="D304" s="237" t="s">
        <v>368</v>
      </c>
      <c r="E304" s="237"/>
      <c r="F304" s="184" t="s">
        <v>369</v>
      </c>
      <c r="G304" s="156"/>
      <c r="H304" s="177"/>
      <c r="I304" s="241"/>
      <c r="J304" s="177"/>
      <c r="K304" s="177"/>
      <c r="L304" s="208"/>
      <c r="M304" s="224"/>
      <c r="N304" s="219">
        <f>N313+N326+N330+N333+N340+N342+N347+N352+N354</f>
        <v>0</v>
      </c>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row>
    <row r="305" spans="1:188" s="10" customFormat="1" ht="17.399999999999999" x14ac:dyDescent="0.3">
      <c r="A305" s="284"/>
      <c r="B305" s="285"/>
      <c r="C305" s="236"/>
      <c r="D305" s="237"/>
      <c r="E305" s="237"/>
      <c r="F305" s="184" t="s">
        <v>108</v>
      </c>
      <c r="G305" s="156"/>
      <c r="H305" s="177"/>
      <c r="I305" s="242"/>
      <c r="J305" s="177"/>
      <c r="K305" s="177"/>
      <c r="L305" s="229"/>
      <c r="M305" s="225"/>
      <c r="N305" s="220"/>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row>
    <row r="306" spans="1:188" s="11" customFormat="1" ht="17.399999999999999" x14ac:dyDescent="0.3">
      <c r="A306" s="284"/>
      <c r="B306" s="285"/>
      <c r="C306" s="236"/>
      <c r="D306" s="237"/>
      <c r="E306" s="237"/>
      <c r="F306" s="184" t="s">
        <v>370</v>
      </c>
      <c r="G306" s="156"/>
      <c r="H306" s="177"/>
      <c r="I306" s="242"/>
      <c r="J306" s="177"/>
      <c r="K306" s="177"/>
      <c r="L306" s="229"/>
      <c r="M306" s="225"/>
      <c r="N306" s="220"/>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row>
    <row r="307" spans="1:188" s="11" customFormat="1" ht="20.25" customHeight="1" x14ac:dyDescent="0.3">
      <c r="A307" s="284"/>
      <c r="B307" s="285"/>
      <c r="C307" s="236"/>
      <c r="D307" s="237"/>
      <c r="E307" s="237"/>
      <c r="F307" s="184" t="s">
        <v>371</v>
      </c>
      <c r="G307" s="156"/>
      <c r="H307" s="177"/>
      <c r="I307" s="242"/>
      <c r="J307" s="177"/>
      <c r="K307" s="177"/>
      <c r="L307" s="229"/>
      <c r="M307" s="225"/>
      <c r="N307" s="220"/>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row>
    <row r="308" spans="1:188" s="11" customFormat="1" ht="20.25" customHeight="1" x14ac:dyDescent="0.3">
      <c r="A308" s="284"/>
      <c r="B308" s="285"/>
      <c r="C308" s="236"/>
      <c r="D308" s="237"/>
      <c r="E308" s="237"/>
      <c r="F308" s="184" t="s">
        <v>372</v>
      </c>
      <c r="G308" s="156"/>
      <c r="H308" s="177"/>
      <c r="I308" s="242"/>
      <c r="J308" s="177"/>
      <c r="K308" s="177"/>
      <c r="L308" s="229"/>
      <c r="M308" s="225"/>
      <c r="N308" s="220"/>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row>
    <row r="309" spans="1:188" s="11" customFormat="1" ht="20.25" customHeight="1" x14ac:dyDescent="0.3">
      <c r="A309" s="284"/>
      <c r="B309" s="285"/>
      <c r="C309" s="236"/>
      <c r="D309" s="237"/>
      <c r="E309" s="237"/>
      <c r="F309" s="184" t="s">
        <v>373</v>
      </c>
      <c r="G309" s="156"/>
      <c r="H309" s="177"/>
      <c r="I309" s="242"/>
      <c r="J309" s="177"/>
      <c r="K309" s="177"/>
      <c r="L309" s="229"/>
      <c r="M309" s="225"/>
      <c r="N309" s="220"/>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row>
    <row r="310" spans="1:188" s="11" customFormat="1" ht="20.25" customHeight="1" x14ac:dyDescent="0.3">
      <c r="A310" s="284"/>
      <c r="B310" s="285"/>
      <c r="C310" s="236"/>
      <c r="D310" s="237"/>
      <c r="E310" s="237"/>
      <c r="F310" s="184" t="s">
        <v>374</v>
      </c>
      <c r="G310" s="156"/>
      <c r="H310" s="177"/>
      <c r="I310" s="242"/>
      <c r="J310" s="177"/>
      <c r="K310" s="177"/>
      <c r="L310" s="229"/>
      <c r="M310" s="225"/>
      <c r="N310" s="220"/>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row>
    <row r="311" spans="1:188" s="11" customFormat="1" ht="20.25" customHeight="1" x14ac:dyDescent="0.3">
      <c r="A311" s="284"/>
      <c r="B311" s="285"/>
      <c r="C311" s="236"/>
      <c r="D311" s="237"/>
      <c r="E311" s="237"/>
      <c r="F311" s="184" t="s">
        <v>375</v>
      </c>
      <c r="G311" s="156"/>
      <c r="H311" s="177"/>
      <c r="I311" s="242"/>
      <c r="J311" s="177"/>
      <c r="K311" s="177"/>
      <c r="L311" s="229"/>
      <c r="M311" s="225"/>
      <c r="N311" s="220"/>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row>
    <row r="312" spans="1:188" s="11" customFormat="1" ht="21" customHeight="1" thickBot="1" x14ac:dyDescent="0.35">
      <c r="A312" s="277"/>
      <c r="B312" s="278"/>
      <c r="C312" s="236"/>
      <c r="D312" s="237"/>
      <c r="E312" s="237"/>
      <c r="F312" s="118" t="s">
        <v>376</v>
      </c>
      <c r="G312" s="156"/>
      <c r="H312" s="177"/>
      <c r="I312" s="243"/>
      <c r="J312" s="177"/>
      <c r="K312" s="177"/>
      <c r="L312" s="209"/>
      <c r="M312" s="226"/>
      <c r="N312" s="220"/>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row>
    <row r="313" spans="1:188" s="11" customFormat="1" ht="25.5" customHeight="1" x14ac:dyDescent="0.3">
      <c r="A313" s="289"/>
      <c r="B313" s="290"/>
      <c r="C313" s="291"/>
      <c r="D313" s="238" t="s">
        <v>377</v>
      </c>
      <c r="E313" s="239" t="s">
        <v>378</v>
      </c>
      <c r="F313" s="305" t="s">
        <v>379</v>
      </c>
      <c r="G313" s="157"/>
      <c r="H313" s="162"/>
      <c r="I313" s="210"/>
      <c r="J313" s="227"/>
      <c r="K313" s="227"/>
      <c r="L313" s="272"/>
      <c r="M313" s="224"/>
      <c r="N313" s="218">
        <f>SUM(M313:M325)</f>
        <v>0</v>
      </c>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row>
    <row r="314" spans="1:188" s="11" customFormat="1" ht="20.25" customHeight="1" x14ac:dyDescent="0.3">
      <c r="A314" s="292"/>
      <c r="B314" s="293"/>
      <c r="C314" s="294"/>
      <c r="D314" s="238"/>
      <c r="E314" s="239"/>
      <c r="F314" s="305"/>
      <c r="G314" s="157"/>
      <c r="H314" s="162"/>
      <c r="I314" s="211"/>
      <c r="J314" s="404"/>
      <c r="K314" s="404"/>
      <c r="L314" s="272"/>
      <c r="M314" s="225"/>
      <c r="N314" s="214"/>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row>
    <row r="315" spans="1:188" s="13" customFormat="1" ht="20.25" customHeight="1" x14ac:dyDescent="0.3">
      <c r="A315" s="292"/>
      <c r="B315" s="293"/>
      <c r="C315" s="294"/>
      <c r="D315" s="238"/>
      <c r="E315" s="239"/>
      <c r="F315" s="305"/>
      <c r="G315" s="157"/>
      <c r="H315" s="162"/>
      <c r="I315" s="211"/>
      <c r="J315" s="404"/>
      <c r="K315" s="404"/>
      <c r="L315" s="272"/>
      <c r="M315" s="225"/>
      <c r="N315" s="214"/>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row>
    <row r="316" spans="1:188" s="11" customFormat="1" ht="20.25" customHeight="1" x14ac:dyDescent="0.3">
      <c r="A316" s="292"/>
      <c r="B316" s="293"/>
      <c r="C316" s="294"/>
      <c r="D316" s="238"/>
      <c r="E316" s="239"/>
      <c r="F316" s="305"/>
      <c r="G316" s="157"/>
      <c r="H316" s="162"/>
      <c r="I316" s="211"/>
      <c r="J316" s="404"/>
      <c r="K316" s="404"/>
      <c r="L316" s="272"/>
      <c r="M316" s="225"/>
      <c r="N316" s="214"/>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row>
    <row r="317" spans="1:188" s="13" customFormat="1" ht="20.25" customHeight="1" x14ac:dyDescent="0.3">
      <c r="A317" s="292"/>
      <c r="B317" s="293"/>
      <c r="C317" s="294"/>
      <c r="D317" s="238"/>
      <c r="E317" s="239"/>
      <c r="F317" s="305"/>
      <c r="G317" s="157"/>
      <c r="H317" s="162"/>
      <c r="I317" s="211"/>
      <c r="J317" s="404"/>
      <c r="K317" s="404"/>
      <c r="L317" s="272"/>
      <c r="M317" s="225"/>
      <c r="N317" s="214"/>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row>
    <row r="318" spans="1:188" s="11" customFormat="1" ht="20.25" customHeight="1" x14ac:dyDescent="0.3">
      <c r="A318" s="292"/>
      <c r="B318" s="293"/>
      <c r="C318" s="294"/>
      <c r="D318" s="238"/>
      <c r="E318" s="239"/>
      <c r="F318" s="305"/>
      <c r="G318" s="157"/>
      <c r="H318" s="162"/>
      <c r="I318" s="211"/>
      <c r="J318" s="404"/>
      <c r="K318" s="404"/>
      <c r="L318" s="272"/>
      <c r="M318" s="225"/>
      <c r="N318" s="214"/>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row>
    <row r="319" spans="1:188" s="11" customFormat="1" ht="20.25" customHeight="1" x14ac:dyDescent="0.3">
      <c r="A319" s="292"/>
      <c r="B319" s="293"/>
      <c r="C319" s="294"/>
      <c r="D319" s="238"/>
      <c r="E319" s="239"/>
      <c r="F319" s="305"/>
      <c r="G319" s="157"/>
      <c r="H319" s="162"/>
      <c r="I319" s="211"/>
      <c r="J319" s="404"/>
      <c r="K319" s="404"/>
      <c r="L319" s="272"/>
      <c r="M319" s="225"/>
      <c r="N319" s="214"/>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row>
    <row r="320" spans="1:188" s="11" customFormat="1" ht="20.25" customHeight="1" x14ac:dyDescent="0.3">
      <c r="A320" s="292"/>
      <c r="B320" s="293"/>
      <c r="C320" s="294"/>
      <c r="D320" s="238"/>
      <c r="E320" s="239"/>
      <c r="F320" s="305"/>
      <c r="G320" s="157"/>
      <c r="H320" s="162"/>
      <c r="I320" s="211"/>
      <c r="J320" s="404"/>
      <c r="K320" s="404"/>
      <c r="L320" s="272"/>
      <c r="M320" s="225"/>
      <c r="N320" s="214"/>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row>
    <row r="321" spans="1:188" s="13" customFormat="1" ht="20.25" customHeight="1" x14ac:dyDescent="0.3">
      <c r="A321" s="292"/>
      <c r="B321" s="293"/>
      <c r="C321" s="294"/>
      <c r="D321" s="238"/>
      <c r="E321" s="239"/>
      <c r="F321" s="305"/>
      <c r="G321" s="157"/>
      <c r="H321" s="162"/>
      <c r="I321" s="211"/>
      <c r="J321" s="404"/>
      <c r="K321" s="404"/>
      <c r="L321" s="272"/>
      <c r="M321" s="225"/>
      <c r="N321" s="214"/>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row>
    <row r="322" spans="1:188" s="11" customFormat="1" ht="20.25" customHeight="1" x14ac:dyDescent="0.3">
      <c r="A322" s="292"/>
      <c r="B322" s="293"/>
      <c r="C322" s="294"/>
      <c r="D322" s="238"/>
      <c r="E322" s="239"/>
      <c r="F322" s="305"/>
      <c r="G322" s="157"/>
      <c r="H322" s="162"/>
      <c r="I322" s="211"/>
      <c r="J322" s="404"/>
      <c r="K322" s="404"/>
      <c r="L322" s="272"/>
      <c r="M322" s="225"/>
      <c r="N322" s="214"/>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row>
    <row r="323" spans="1:188" s="13" customFormat="1" ht="20.25" customHeight="1" x14ac:dyDescent="0.3">
      <c r="A323" s="292"/>
      <c r="B323" s="293"/>
      <c r="C323" s="294"/>
      <c r="D323" s="238"/>
      <c r="E323" s="239"/>
      <c r="F323" s="305"/>
      <c r="G323" s="157"/>
      <c r="H323" s="162"/>
      <c r="I323" s="211"/>
      <c r="J323" s="404"/>
      <c r="K323" s="404"/>
      <c r="L323" s="272"/>
      <c r="M323" s="225"/>
      <c r="N323" s="214"/>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row>
    <row r="324" spans="1:188" s="11" customFormat="1" ht="20.25" customHeight="1" x14ac:dyDescent="0.3">
      <c r="A324" s="292"/>
      <c r="B324" s="293"/>
      <c r="C324" s="294"/>
      <c r="D324" s="238"/>
      <c r="E324" s="239"/>
      <c r="F324" s="305"/>
      <c r="G324" s="157"/>
      <c r="H324" s="162"/>
      <c r="I324" s="211"/>
      <c r="J324" s="404"/>
      <c r="K324" s="404"/>
      <c r="L324" s="272"/>
      <c r="M324" s="225"/>
      <c r="N324" s="214"/>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row>
    <row r="325" spans="1:188" s="10" customFormat="1" ht="20.25" customHeight="1" x14ac:dyDescent="0.3">
      <c r="A325" s="295"/>
      <c r="B325" s="296"/>
      <c r="C325" s="297"/>
      <c r="D325" s="238"/>
      <c r="E325" s="239"/>
      <c r="F325" s="305"/>
      <c r="G325" s="157"/>
      <c r="H325" s="162"/>
      <c r="I325" s="212"/>
      <c r="J325" s="228"/>
      <c r="K325" s="228"/>
      <c r="L325" s="272"/>
      <c r="M325" s="226"/>
      <c r="N325" s="217"/>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row>
    <row r="326" spans="1:188" s="10" customFormat="1" ht="20.25" customHeight="1" x14ac:dyDescent="0.3">
      <c r="A326" s="289"/>
      <c r="B326" s="290"/>
      <c r="C326" s="291"/>
      <c r="D326" s="238" t="s">
        <v>380</v>
      </c>
      <c r="E326" s="239" t="s">
        <v>381</v>
      </c>
      <c r="F326" s="121" t="s">
        <v>124</v>
      </c>
      <c r="G326" s="206"/>
      <c r="H326" s="162"/>
      <c r="I326" s="210"/>
      <c r="J326" s="227"/>
      <c r="K326" s="227"/>
      <c r="L326" s="272"/>
      <c r="M326" s="224"/>
      <c r="N326" s="213">
        <f>SUM(M326:M329)</f>
        <v>0</v>
      </c>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row>
    <row r="327" spans="1:188" s="10" customFormat="1" ht="139.19999999999999" x14ac:dyDescent="0.3">
      <c r="A327" s="292"/>
      <c r="B327" s="293"/>
      <c r="C327" s="294"/>
      <c r="D327" s="238"/>
      <c r="E327" s="239"/>
      <c r="F327" s="121" t="s">
        <v>382</v>
      </c>
      <c r="G327" s="206"/>
      <c r="H327" s="270"/>
      <c r="I327" s="211"/>
      <c r="J327" s="404"/>
      <c r="K327" s="404"/>
      <c r="L327" s="272"/>
      <c r="M327" s="225"/>
      <c r="N327" s="214"/>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row>
    <row r="328" spans="1:188" s="10" customFormat="1" ht="87" x14ac:dyDescent="0.3">
      <c r="A328" s="292"/>
      <c r="B328" s="293"/>
      <c r="C328" s="294"/>
      <c r="D328" s="238"/>
      <c r="E328" s="239"/>
      <c r="F328" s="121" t="s">
        <v>383</v>
      </c>
      <c r="G328" s="206"/>
      <c r="H328" s="270"/>
      <c r="I328" s="211"/>
      <c r="J328" s="404"/>
      <c r="K328" s="404"/>
      <c r="L328" s="272"/>
      <c r="M328" s="225"/>
      <c r="N328" s="214"/>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row>
    <row r="329" spans="1:188" s="10" customFormat="1" ht="17.399999999999999" x14ac:dyDescent="0.3">
      <c r="A329" s="295"/>
      <c r="B329" s="296"/>
      <c r="C329" s="297"/>
      <c r="D329" s="238"/>
      <c r="E329" s="239"/>
      <c r="F329" s="121" t="s">
        <v>384</v>
      </c>
      <c r="G329" s="206"/>
      <c r="H329" s="270"/>
      <c r="I329" s="212"/>
      <c r="J329" s="228"/>
      <c r="K329" s="228"/>
      <c r="L329" s="272"/>
      <c r="M329" s="226"/>
      <c r="N329" s="217"/>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row>
    <row r="330" spans="1:188" s="10" customFormat="1" ht="20.25" customHeight="1" x14ac:dyDescent="0.3">
      <c r="A330" s="289"/>
      <c r="B330" s="290"/>
      <c r="C330" s="291"/>
      <c r="D330" s="238" t="s">
        <v>385</v>
      </c>
      <c r="E330" s="239" t="s">
        <v>386</v>
      </c>
      <c r="F330" s="121" t="s">
        <v>124</v>
      </c>
      <c r="G330" s="206"/>
      <c r="H330" s="270"/>
      <c r="I330" s="206"/>
      <c r="J330" s="227"/>
      <c r="K330" s="227"/>
      <c r="L330" s="272"/>
      <c r="M330" s="244"/>
      <c r="N330" s="213">
        <f t="shared" ref="N330:N352" si="4">M330</f>
        <v>0</v>
      </c>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row>
    <row r="331" spans="1:188" s="10" customFormat="1" ht="52.2" x14ac:dyDescent="0.3">
      <c r="A331" s="292"/>
      <c r="B331" s="293"/>
      <c r="C331" s="294"/>
      <c r="D331" s="238"/>
      <c r="E331" s="239"/>
      <c r="F331" s="121" t="s">
        <v>387</v>
      </c>
      <c r="G331" s="206"/>
      <c r="H331" s="271"/>
      <c r="I331" s="206"/>
      <c r="J331" s="404"/>
      <c r="K331" s="404"/>
      <c r="L331" s="272"/>
      <c r="M331" s="244"/>
      <c r="N331" s="214"/>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row>
    <row r="332" spans="1:188" s="10" customFormat="1" ht="34.799999999999997" x14ac:dyDescent="0.3">
      <c r="A332" s="295"/>
      <c r="B332" s="296"/>
      <c r="C332" s="297"/>
      <c r="D332" s="238"/>
      <c r="E332" s="239"/>
      <c r="F332" s="121" t="s">
        <v>388</v>
      </c>
      <c r="G332" s="206"/>
      <c r="H332" s="271"/>
      <c r="I332" s="206"/>
      <c r="J332" s="228"/>
      <c r="K332" s="228"/>
      <c r="L332" s="272"/>
      <c r="M332" s="244"/>
      <c r="N332" s="217"/>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row>
    <row r="333" spans="1:188" s="11" customFormat="1" ht="20.25" customHeight="1" x14ac:dyDescent="0.3">
      <c r="A333" s="289"/>
      <c r="B333" s="290"/>
      <c r="C333" s="291"/>
      <c r="D333" s="238" t="s">
        <v>389</v>
      </c>
      <c r="E333" s="239" t="s">
        <v>390</v>
      </c>
      <c r="F333" s="121" t="s">
        <v>124</v>
      </c>
      <c r="G333" s="206"/>
      <c r="H333" s="162"/>
      <c r="I333" s="206"/>
      <c r="J333" s="227"/>
      <c r="K333" s="227"/>
      <c r="L333" s="272"/>
      <c r="M333" s="224"/>
      <c r="N333" s="213">
        <f>SUM(M333:M339)</f>
        <v>0</v>
      </c>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row>
    <row r="334" spans="1:188" s="11" customFormat="1" ht="20.25" customHeight="1" x14ac:dyDescent="0.3">
      <c r="A334" s="292"/>
      <c r="B334" s="293"/>
      <c r="C334" s="294"/>
      <c r="D334" s="238"/>
      <c r="E334" s="239"/>
      <c r="F334" s="121" t="s">
        <v>391</v>
      </c>
      <c r="G334" s="206"/>
      <c r="H334" s="270"/>
      <c r="I334" s="206"/>
      <c r="J334" s="404"/>
      <c r="K334" s="404"/>
      <c r="L334" s="272"/>
      <c r="M334" s="225"/>
      <c r="N334" s="214"/>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row>
    <row r="335" spans="1:188" s="11" customFormat="1" ht="20.25" customHeight="1" x14ac:dyDescent="0.3">
      <c r="A335" s="292"/>
      <c r="B335" s="293"/>
      <c r="C335" s="294"/>
      <c r="D335" s="238"/>
      <c r="E335" s="239"/>
      <c r="F335" s="121" t="s">
        <v>392</v>
      </c>
      <c r="G335" s="206"/>
      <c r="H335" s="270"/>
      <c r="I335" s="206"/>
      <c r="J335" s="404"/>
      <c r="K335" s="404"/>
      <c r="L335" s="272"/>
      <c r="M335" s="225"/>
      <c r="N335" s="214"/>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row>
    <row r="336" spans="1:188" s="11" customFormat="1" ht="17.399999999999999" x14ac:dyDescent="0.3">
      <c r="A336" s="292"/>
      <c r="B336" s="293"/>
      <c r="C336" s="294"/>
      <c r="D336" s="238"/>
      <c r="E336" s="239"/>
      <c r="F336" s="121" t="s">
        <v>393</v>
      </c>
      <c r="G336" s="206"/>
      <c r="H336" s="270"/>
      <c r="I336" s="206"/>
      <c r="J336" s="404"/>
      <c r="K336" s="404"/>
      <c r="L336" s="272"/>
      <c r="M336" s="225"/>
      <c r="N336" s="214"/>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row>
    <row r="337" spans="1:188" s="11" customFormat="1" ht="139.19999999999999" x14ac:dyDescent="0.3">
      <c r="A337" s="292"/>
      <c r="B337" s="293"/>
      <c r="C337" s="294"/>
      <c r="D337" s="238"/>
      <c r="E337" s="239"/>
      <c r="F337" s="121" t="s">
        <v>394</v>
      </c>
      <c r="G337" s="206"/>
      <c r="H337" s="270"/>
      <c r="I337" s="206"/>
      <c r="J337" s="404"/>
      <c r="K337" s="404"/>
      <c r="L337" s="272"/>
      <c r="M337" s="225"/>
      <c r="N337" s="214"/>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row>
    <row r="338" spans="1:188" s="11" customFormat="1" ht="34.799999999999997" x14ac:dyDescent="0.3">
      <c r="A338" s="292"/>
      <c r="B338" s="293"/>
      <c r="C338" s="294"/>
      <c r="D338" s="238"/>
      <c r="E338" s="239"/>
      <c r="F338" s="121" t="s">
        <v>395</v>
      </c>
      <c r="G338" s="206"/>
      <c r="H338" s="270"/>
      <c r="I338" s="206"/>
      <c r="J338" s="404"/>
      <c r="K338" s="404"/>
      <c r="L338" s="272"/>
      <c r="M338" s="225"/>
      <c r="N338" s="214"/>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row>
    <row r="339" spans="1:188" s="11" customFormat="1" ht="20.25" customHeight="1" x14ac:dyDescent="0.3">
      <c r="A339" s="295"/>
      <c r="B339" s="296"/>
      <c r="C339" s="297"/>
      <c r="D339" s="238"/>
      <c r="E339" s="239"/>
      <c r="F339" s="121" t="s">
        <v>396</v>
      </c>
      <c r="G339" s="206"/>
      <c r="H339" s="270"/>
      <c r="I339" s="206"/>
      <c r="J339" s="228"/>
      <c r="K339" s="228"/>
      <c r="L339" s="272"/>
      <c r="M339" s="226"/>
      <c r="N339" s="217"/>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row>
    <row r="340" spans="1:188" s="11" customFormat="1" ht="20.25" customHeight="1" x14ac:dyDescent="0.3">
      <c r="A340" s="289"/>
      <c r="B340" s="290"/>
      <c r="C340" s="291"/>
      <c r="D340" s="238" t="s">
        <v>397</v>
      </c>
      <c r="E340" s="239" t="s">
        <v>398</v>
      </c>
      <c r="F340" s="121" t="s">
        <v>124</v>
      </c>
      <c r="G340" s="206"/>
      <c r="H340" s="270"/>
      <c r="I340" s="206"/>
      <c r="J340" s="227"/>
      <c r="K340" s="227"/>
      <c r="L340" s="272"/>
      <c r="M340" s="244"/>
      <c r="N340" s="213">
        <f t="shared" si="4"/>
        <v>0</v>
      </c>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row>
    <row r="341" spans="1:188" s="11" customFormat="1" ht="52.2" x14ac:dyDescent="0.3">
      <c r="A341" s="295"/>
      <c r="B341" s="296"/>
      <c r="C341" s="297"/>
      <c r="D341" s="238"/>
      <c r="E341" s="239"/>
      <c r="F341" s="121" t="s">
        <v>399</v>
      </c>
      <c r="G341" s="206"/>
      <c r="H341" s="271"/>
      <c r="I341" s="206"/>
      <c r="J341" s="228"/>
      <c r="K341" s="228"/>
      <c r="L341" s="272"/>
      <c r="M341" s="244"/>
      <c r="N341" s="217"/>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row>
    <row r="342" spans="1:188" s="11" customFormat="1" ht="20.25" customHeight="1" x14ac:dyDescent="0.3">
      <c r="A342" s="289"/>
      <c r="B342" s="290"/>
      <c r="C342" s="291"/>
      <c r="D342" s="238" t="s">
        <v>400</v>
      </c>
      <c r="E342" s="239" t="s">
        <v>401</v>
      </c>
      <c r="F342" s="121" t="s">
        <v>124</v>
      </c>
      <c r="G342" s="206"/>
      <c r="H342" s="270"/>
      <c r="I342" s="206"/>
      <c r="J342" s="227"/>
      <c r="K342" s="227"/>
      <c r="L342" s="272"/>
      <c r="M342" s="244"/>
      <c r="N342" s="213">
        <f t="shared" si="4"/>
        <v>0</v>
      </c>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row>
    <row r="343" spans="1:188" s="11" customFormat="1" ht="52.2" x14ac:dyDescent="0.3">
      <c r="A343" s="292"/>
      <c r="B343" s="293"/>
      <c r="C343" s="294"/>
      <c r="D343" s="238"/>
      <c r="E343" s="239"/>
      <c r="F343" s="121" t="s">
        <v>402</v>
      </c>
      <c r="G343" s="206"/>
      <c r="H343" s="270"/>
      <c r="I343" s="206"/>
      <c r="J343" s="404"/>
      <c r="K343" s="404"/>
      <c r="L343" s="272"/>
      <c r="M343" s="244"/>
      <c r="N343" s="214"/>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row>
    <row r="344" spans="1:188" s="11" customFormat="1" ht="34.799999999999997" x14ac:dyDescent="0.3">
      <c r="A344" s="292"/>
      <c r="B344" s="293"/>
      <c r="C344" s="294"/>
      <c r="D344" s="238"/>
      <c r="E344" s="239"/>
      <c r="F344" s="121" t="s">
        <v>403</v>
      </c>
      <c r="G344" s="206"/>
      <c r="H344" s="270"/>
      <c r="I344" s="206"/>
      <c r="J344" s="404"/>
      <c r="K344" s="404"/>
      <c r="L344" s="272"/>
      <c r="M344" s="244"/>
      <c r="N344" s="214"/>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row>
    <row r="345" spans="1:188" s="11" customFormat="1" ht="20.25" customHeight="1" x14ac:dyDescent="0.3">
      <c r="A345" s="292"/>
      <c r="B345" s="293"/>
      <c r="C345" s="294"/>
      <c r="D345" s="238"/>
      <c r="E345" s="239"/>
      <c r="F345" s="121" t="s">
        <v>404</v>
      </c>
      <c r="G345" s="206"/>
      <c r="H345" s="270"/>
      <c r="I345" s="206"/>
      <c r="J345" s="404"/>
      <c r="K345" s="404"/>
      <c r="L345" s="272"/>
      <c r="M345" s="244"/>
      <c r="N345" s="214"/>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row>
    <row r="346" spans="1:188" s="13" customFormat="1" ht="20.25" customHeight="1" x14ac:dyDescent="0.3">
      <c r="A346" s="295"/>
      <c r="B346" s="296"/>
      <c r="C346" s="297"/>
      <c r="D346" s="238"/>
      <c r="E346" s="239"/>
      <c r="F346" s="121" t="s">
        <v>405</v>
      </c>
      <c r="G346" s="206"/>
      <c r="H346" s="270"/>
      <c r="I346" s="206"/>
      <c r="J346" s="228"/>
      <c r="K346" s="228"/>
      <c r="L346" s="272"/>
      <c r="M346" s="244"/>
      <c r="N346" s="217"/>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188" s="11" customFormat="1" ht="20.25" customHeight="1" x14ac:dyDescent="0.3">
      <c r="A347" s="289"/>
      <c r="B347" s="290"/>
      <c r="C347" s="291"/>
      <c r="D347" s="238" t="s">
        <v>406</v>
      </c>
      <c r="E347" s="239" t="s">
        <v>407</v>
      </c>
      <c r="F347" s="121" t="s">
        <v>124</v>
      </c>
      <c r="G347" s="206"/>
      <c r="H347" s="270"/>
      <c r="I347" s="206"/>
      <c r="J347" s="227"/>
      <c r="K347" s="227"/>
      <c r="L347" s="272"/>
      <c r="M347" s="244"/>
      <c r="N347" s="213">
        <f t="shared" si="4"/>
        <v>0</v>
      </c>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row>
    <row r="348" spans="1:188" s="13" customFormat="1" ht="167.25" customHeight="1" x14ac:dyDescent="0.3">
      <c r="A348" s="292"/>
      <c r="B348" s="293"/>
      <c r="C348" s="294"/>
      <c r="D348" s="238"/>
      <c r="E348" s="239"/>
      <c r="F348" s="121" t="s">
        <v>408</v>
      </c>
      <c r="G348" s="206"/>
      <c r="H348" s="271"/>
      <c r="I348" s="206"/>
      <c r="J348" s="404"/>
      <c r="K348" s="404"/>
      <c r="L348" s="272"/>
      <c r="M348" s="244"/>
      <c r="N348" s="214"/>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188" s="13" customFormat="1" ht="104.4" x14ac:dyDescent="0.3">
      <c r="A349" s="292"/>
      <c r="B349" s="293"/>
      <c r="C349" s="294"/>
      <c r="D349" s="238"/>
      <c r="E349" s="239"/>
      <c r="F349" s="121" t="s">
        <v>409</v>
      </c>
      <c r="G349" s="206"/>
      <c r="H349" s="271"/>
      <c r="I349" s="206"/>
      <c r="J349" s="404"/>
      <c r="K349" s="404"/>
      <c r="L349" s="272"/>
      <c r="M349" s="244"/>
      <c r="N349" s="214"/>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188" s="11" customFormat="1" ht="69.599999999999994" x14ac:dyDescent="0.3">
      <c r="A350" s="292"/>
      <c r="B350" s="293"/>
      <c r="C350" s="294"/>
      <c r="D350" s="238"/>
      <c r="E350" s="239"/>
      <c r="F350" s="121" t="s">
        <v>410</v>
      </c>
      <c r="G350" s="206"/>
      <c r="H350" s="271"/>
      <c r="I350" s="206"/>
      <c r="J350" s="404"/>
      <c r="K350" s="404"/>
      <c r="L350" s="272"/>
      <c r="M350" s="244"/>
      <c r="N350" s="214"/>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row>
    <row r="351" spans="1:188" s="10" customFormat="1" ht="20.25" customHeight="1" x14ac:dyDescent="0.3">
      <c r="A351" s="295"/>
      <c r="B351" s="296"/>
      <c r="C351" s="297"/>
      <c r="D351" s="238"/>
      <c r="E351" s="239"/>
      <c r="F351" s="121" t="s">
        <v>411</v>
      </c>
      <c r="G351" s="206"/>
      <c r="H351" s="271"/>
      <c r="I351" s="206"/>
      <c r="J351" s="228"/>
      <c r="K351" s="228"/>
      <c r="L351" s="272"/>
      <c r="M351" s="244"/>
      <c r="N351" s="217"/>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row>
    <row r="352" spans="1:188" s="11" customFormat="1" ht="20.25" customHeight="1" x14ac:dyDescent="0.3">
      <c r="A352" s="289"/>
      <c r="B352" s="290"/>
      <c r="C352" s="291"/>
      <c r="D352" s="238" t="s">
        <v>412</v>
      </c>
      <c r="E352" s="239" t="s">
        <v>413</v>
      </c>
      <c r="F352" s="121" t="s">
        <v>124</v>
      </c>
      <c r="G352" s="206"/>
      <c r="H352" s="270"/>
      <c r="I352" s="206"/>
      <c r="J352" s="227"/>
      <c r="K352" s="227"/>
      <c r="L352" s="272"/>
      <c r="M352" s="244"/>
      <c r="N352" s="213">
        <f t="shared" si="4"/>
        <v>0</v>
      </c>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row>
    <row r="353" spans="1:188" s="13" customFormat="1" ht="121.8" x14ac:dyDescent="0.3">
      <c r="A353" s="295"/>
      <c r="B353" s="296"/>
      <c r="C353" s="297"/>
      <c r="D353" s="238"/>
      <c r="E353" s="239"/>
      <c r="F353" s="121" t="s">
        <v>414</v>
      </c>
      <c r="G353" s="206"/>
      <c r="H353" s="270"/>
      <c r="I353" s="206"/>
      <c r="J353" s="228"/>
      <c r="K353" s="228"/>
      <c r="L353" s="272"/>
      <c r="M353" s="244"/>
      <c r="N353" s="217"/>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188" s="11" customFormat="1" ht="20.25" customHeight="1" x14ac:dyDescent="0.3">
      <c r="A354" s="289"/>
      <c r="B354" s="290"/>
      <c r="C354" s="291"/>
      <c r="D354" s="238" t="s">
        <v>415</v>
      </c>
      <c r="E354" s="239" t="s">
        <v>416</v>
      </c>
      <c r="F354" s="121" t="s">
        <v>124</v>
      </c>
      <c r="G354" s="206"/>
      <c r="H354" s="162"/>
      <c r="I354" s="206"/>
      <c r="J354" s="227"/>
      <c r="K354" s="227"/>
      <c r="L354" s="272"/>
      <c r="M354" s="224"/>
      <c r="N354" s="213">
        <f>SUM(M354:M355)</f>
        <v>0</v>
      </c>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row>
    <row r="355" spans="1:188" s="13" customFormat="1" ht="34.799999999999997" x14ac:dyDescent="0.3">
      <c r="A355" s="295"/>
      <c r="B355" s="296"/>
      <c r="C355" s="297"/>
      <c r="D355" s="238"/>
      <c r="E355" s="239"/>
      <c r="F355" s="121" t="s">
        <v>417</v>
      </c>
      <c r="G355" s="206"/>
      <c r="H355" s="162"/>
      <c r="I355" s="206"/>
      <c r="J355" s="228"/>
      <c r="K355" s="228"/>
      <c r="L355" s="272"/>
      <c r="M355" s="226"/>
      <c r="N355" s="215"/>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188" s="13" customFormat="1" ht="84.6" thickBot="1" x14ac:dyDescent="0.4">
      <c r="A356" s="143"/>
      <c r="B356" s="119"/>
      <c r="C356" s="119"/>
      <c r="D356" s="160" t="s">
        <v>418</v>
      </c>
      <c r="E356" s="161" t="s">
        <v>185</v>
      </c>
      <c r="F356" s="121"/>
      <c r="G356" s="157"/>
      <c r="H356" s="162"/>
      <c r="I356" s="157"/>
      <c r="J356" s="162"/>
      <c r="K356" s="162"/>
      <c r="L356" s="115"/>
      <c r="M356" s="165"/>
      <c r="N356" s="16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188" s="10" customFormat="1" ht="34.799999999999997" x14ac:dyDescent="0.3">
      <c r="A357" s="275"/>
      <c r="B357" s="276"/>
      <c r="C357" s="236" t="s">
        <v>419</v>
      </c>
      <c r="D357" s="237" t="s">
        <v>420</v>
      </c>
      <c r="E357" s="237"/>
      <c r="F357" s="184" t="s">
        <v>421</v>
      </c>
      <c r="G357" s="156"/>
      <c r="H357" s="177"/>
      <c r="I357" s="241"/>
      <c r="J357" s="233"/>
      <c r="K357" s="233"/>
      <c r="L357" s="115"/>
      <c r="M357" s="165"/>
      <c r="N357" s="219">
        <f>N369+N382+N392+N400+N410+N432+N443+N451+N462+N465</f>
        <v>0</v>
      </c>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row>
    <row r="358" spans="1:188" s="10" customFormat="1" ht="17.399999999999999" x14ac:dyDescent="0.3">
      <c r="A358" s="284"/>
      <c r="B358" s="285"/>
      <c r="C358" s="236"/>
      <c r="D358" s="237"/>
      <c r="E358" s="237"/>
      <c r="F358" s="184" t="s">
        <v>108</v>
      </c>
      <c r="G358" s="156"/>
      <c r="H358" s="177"/>
      <c r="I358" s="242"/>
      <c r="J358" s="234"/>
      <c r="K358" s="234"/>
      <c r="L358" s="115"/>
      <c r="M358" s="165"/>
      <c r="N358" s="220"/>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row>
    <row r="359" spans="1:188" s="10" customFormat="1" ht="20.25" customHeight="1" x14ac:dyDescent="0.3">
      <c r="A359" s="284"/>
      <c r="B359" s="285"/>
      <c r="C359" s="236"/>
      <c r="D359" s="237"/>
      <c r="E359" s="237"/>
      <c r="F359" s="184" t="s">
        <v>422</v>
      </c>
      <c r="G359" s="156"/>
      <c r="H359" s="177"/>
      <c r="I359" s="242"/>
      <c r="J359" s="234"/>
      <c r="K359" s="234"/>
      <c r="L359" s="115"/>
      <c r="M359" s="165"/>
      <c r="N359" s="220"/>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row>
    <row r="360" spans="1:188" s="10" customFormat="1" ht="20.25" customHeight="1" x14ac:dyDescent="0.3">
      <c r="A360" s="284"/>
      <c r="B360" s="285"/>
      <c r="C360" s="236"/>
      <c r="D360" s="237"/>
      <c r="E360" s="237"/>
      <c r="F360" s="184" t="s">
        <v>423</v>
      </c>
      <c r="G360" s="156"/>
      <c r="H360" s="177"/>
      <c r="I360" s="242"/>
      <c r="J360" s="234"/>
      <c r="K360" s="234"/>
      <c r="L360" s="115"/>
      <c r="M360" s="165"/>
      <c r="N360" s="220"/>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row>
    <row r="361" spans="1:188" s="10" customFormat="1" ht="20.25" customHeight="1" x14ac:dyDescent="0.3">
      <c r="A361" s="284"/>
      <c r="B361" s="285"/>
      <c r="C361" s="236"/>
      <c r="D361" s="237"/>
      <c r="E361" s="237"/>
      <c r="F361" s="184" t="s">
        <v>424</v>
      </c>
      <c r="G361" s="156"/>
      <c r="H361" s="177"/>
      <c r="I361" s="242"/>
      <c r="J361" s="234"/>
      <c r="K361" s="234"/>
      <c r="L361" s="115"/>
      <c r="M361" s="165"/>
      <c r="N361" s="220"/>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row>
    <row r="362" spans="1:188" s="10" customFormat="1" ht="20.25" customHeight="1" x14ac:dyDescent="0.3">
      <c r="A362" s="284"/>
      <c r="B362" s="285"/>
      <c r="C362" s="236"/>
      <c r="D362" s="237"/>
      <c r="E362" s="237"/>
      <c r="F362" s="184" t="s">
        <v>425</v>
      </c>
      <c r="G362" s="156"/>
      <c r="H362" s="177"/>
      <c r="I362" s="242"/>
      <c r="J362" s="234"/>
      <c r="K362" s="234"/>
      <c r="L362" s="115"/>
      <c r="M362" s="165"/>
      <c r="N362" s="220"/>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row>
    <row r="363" spans="1:188" s="10" customFormat="1" ht="20.25" customHeight="1" x14ac:dyDescent="0.3">
      <c r="A363" s="284"/>
      <c r="B363" s="285"/>
      <c r="C363" s="236"/>
      <c r="D363" s="237"/>
      <c r="E363" s="237"/>
      <c r="F363" s="184" t="s">
        <v>426</v>
      </c>
      <c r="G363" s="156"/>
      <c r="H363" s="177"/>
      <c r="I363" s="242"/>
      <c r="J363" s="234"/>
      <c r="K363" s="234"/>
      <c r="L363" s="115"/>
      <c r="M363" s="165"/>
      <c r="N363" s="220"/>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row>
    <row r="364" spans="1:188" s="10" customFormat="1" ht="20.25" customHeight="1" x14ac:dyDescent="0.3">
      <c r="A364" s="284"/>
      <c r="B364" s="285"/>
      <c r="C364" s="236"/>
      <c r="D364" s="237"/>
      <c r="E364" s="237"/>
      <c r="F364" s="184" t="s">
        <v>427</v>
      </c>
      <c r="G364" s="156"/>
      <c r="H364" s="177"/>
      <c r="I364" s="242"/>
      <c r="J364" s="234"/>
      <c r="K364" s="234"/>
      <c r="L364" s="115"/>
      <c r="M364" s="165"/>
      <c r="N364" s="220"/>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row>
    <row r="365" spans="1:188" s="10" customFormat="1" ht="20.25" customHeight="1" x14ac:dyDescent="0.3">
      <c r="A365" s="284"/>
      <c r="B365" s="285"/>
      <c r="C365" s="236"/>
      <c r="D365" s="237"/>
      <c r="E365" s="237"/>
      <c r="F365" s="184" t="s">
        <v>428</v>
      </c>
      <c r="G365" s="156"/>
      <c r="H365" s="177"/>
      <c r="I365" s="242"/>
      <c r="J365" s="234"/>
      <c r="K365" s="234"/>
      <c r="L365" s="115"/>
      <c r="M365" s="165"/>
      <c r="N365" s="220"/>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row>
    <row r="366" spans="1:188" s="10" customFormat="1" ht="17.399999999999999" x14ac:dyDescent="0.3">
      <c r="A366" s="284"/>
      <c r="B366" s="285"/>
      <c r="C366" s="236"/>
      <c r="D366" s="237"/>
      <c r="E366" s="237"/>
      <c r="F366" s="184" t="s">
        <v>429</v>
      </c>
      <c r="G366" s="156"/>
      <c r="H366" s="177"/>
      <c r="I366" s="242"/>
      <c r="J366" s="234"/>
      <c r="K366" s="234"/>
      <c r="L366" s="115"/>
      <c r="M366" s="165"/>
      <c r="N366" s="220"/>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row>
    <row r="367" spans="1:188" s="10" customFormat="1" ht="20.25" customHeight="1" x14ac:dyDescent="0.3">
      <c r="A367" s="284"/>
      <c r="B367" s="285"/>
      <c r="C367" s="236"/>
      <c r="D367" s="237"/>
      <c r="E367" s="237"/>
      <c r="F367" s="184" t="s">
        <v>430</v>
      </c>
      <c r="G367" s="156"/>
      <c r="H367" s="177"/>
      <c r="I367" s="242"/>
      <c r="J367" s="234"/>
      <c r="K367" s="234"/>
      <c r="L367" s="115"/>
      <c r="M367" s="165"/>
      <c r="N367" s="220"/>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row>
    <row r="368" spans="1:188" s="9" customFormat="1" ht="21" customHeight="1" thickBot="1" x14ac:dyDescent="0.35">
      <c r="A368" s="277"/>
      <c r="B368" s="278"/>
      <c r="C368" s="236"/>
      <c r="D368" s="237"/>
      <c r="E368" s="237"/>
      <c r="F368" s="118" t="s">
        <v>118</v>
      </c>
      <c r="G368" s="156"/>
      <c r="H368" s="177"/>
      <c r="I368" s="243"/>
      <c r="J368" s="235"/>
      <c r="K368" s="235"/>
      <c r="L368" s="115"/>
      <c r="M368" s="165"/>
      <c r="N368" s="220"/>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row>
    <row r="369" spans="1:188" s="9" customFormat="1" ht="30" customHeight="1" x14ac:dyDescent="0.3">
      <c r="A369" s="289"/>
      <c r="B369" s="290"/>
      <c r="C369" s="291"/>
      <c r="D369" s="238" t="s">
        <v>431</v>
      </c>
      <c r="E369" s="239" t="s">
        <v>432</v>
      </c>
      <c r="F369" s="305" t="s">
        <v>433</v>
      </c>
      <c r="G369" s="157"/>
      <c r="H369" s="162"/>
      <c r="I369" s="210"/>
      <c r="J369" s="227"/>
      <c r="K369" s="227"/>
      <c r="L369" s="272"/>
      <c r="M369" s="268"/>
      <c r="N369" s="218">
        <f>SUM(M369:M381)</f>
        <v>0</v>
      </c>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row>
    <row r="370" spans="1:188" s="9" customFormat="1" ht="20.25" customHeight="1" x14ac:dyDescent="0.3">
      <c r="A370" s="292"/>
      <c r="B370" s="293"/>
      <c r="C370" s="294"/>
      <c r="D370" s="238"/>
      <c r="E370" s="239"/>
      <c r="F370" s="305"/>
      <c r="G370" s="157"/>
      <c r="H370" s="162"/>
      <c r="I370" s="211"/>
      <c r="J370" s="404"/>
      <c r="K370" s="404"/>
      <c r="L370" s="272"/>
      <c r="M370" s="268"/>
      <c r="N370" s="214"/>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row>
    <row r="371" spans="1:188" s="10" customFormat="1" ht="20.25" customHeight="1" x14ac:dyDescent="0.3">
      <c r="A371" s="292"/>
      <c r="B371" s="293"/>
      <c r="C371" s="294"/>
      <c r="D371" s="238"/>
      <c r="E371" s="239"/>
      <c r="F371" s="305"/>
      <c r="G371" s="157"/>
      <c r="H371" s="162"/>
      <c r="I371" s="211"/>
      <c r="J371" s="404"/>
      <c r="K371" s="404"/>
      <c r="L371" s="272"/>
      <c r="M371" s="268"/>
      <c r="N371" s="214"/>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row>
    <row r="372" spans="1:188" s="10" customFormat="1" ht="20.25" customHeight="1" x14ac:dyDescent="0.3">
      <c r="A372" s="292"/>
      <c r="B372" s="293"/>
      <c r="C372" s="294"/>
      <c r="D372" s="238"/>
      <c r="E372" s="239"/>
      <c r="F372" s="305"/>
      <c r="G372" s="157"/>
      <c r="H372" s="162"/>
      <c r="I372" s="211"/>
      <c r="J372" s="404"/>
      <c r="K372" s="404"/>
      <c r="L372" s="272"/>
      <c r="M372" s="268"/>
      <c r="N372" s="214"/>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row>
    <row r="373" spans="1:188" s="10" customFormat="1" ht="20.25" customHeight="1" x14ac:dyDescent="0.3">
      <c r="A373" s="292"/>
      <c r="B373" s="293"/>
      <c r="C373" s="294"/>
      <c r="D373" s="238"/>
      <c r="E373" s="239"/>
      <c r="F373" s="305"/>
      <c r="G373" s="157"/>
      <c r="H373" s="162"/>
      <c r="I373" s="211"/>
      <c r="J373" s="404"/>
      <c r="K373" s="404"/>
      <c r="L373" s="272"/>
      <c r="M373" s="268"/>
      <c r="N373" s="214"/>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row>
    <row r="374" spans="1:188" s="10" customFormat="1" ht="20.25" customHeight="1" x14ac:dyDescent="0.3">
      <c r="A374" s="292"/>
      <c r="B374" s="293"/>
      <c r="C374" s="294"/>
      <c r="D374" s="238"/>
      <c r="E374" s="239"/>
      <c r="F374" s="305"/>
      <c r="G374" s="157"/>
      <c r="H374" s="162"/>
      <c r="I374" s="211"/>
      <c r="J374" s="404"/>
      <c r="K374" s="404"/>
      <c r="L374" s="272"/>
      <c r="M374" s="268"/>
      <c r="N374" s="214"/>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row>
    <row r="375" spans="1:188" s="10" customFormat="1" ht="20.25" customHeight="1" x14ac:dyDescent="0.3">
      <c r="A375" s="292"/>
      <c r="B375" s="293"/>
      <c r="C375" s="294"/>
      <c r="D375" s="238"/>
      <c r="E375" s="239"/>
      <c r="F375" s="305"/>
      <c r="G375" s="157"/>
      <c r="H375" s="162"/>
      <c r="I375" s="211"/>
      <c r="J375" s="404"/>
      <c r="K375" s="404"/>
      <c r="L375" s="272"/>
      <c r="M375" s="268"/>
      <c r="N375" s="214"/>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row>
    <row r="376" spans="1:188" s="9" customFormat="1" ht="20.25" customHeight="1" x14ac:dyDescent="0.3">
      <c r="A376" s="292"/>
      <c r="B376" s="293"/>
      <c r="C376" s="294"/>
      <c r="D376" s="238"/>
      <c r="E376" s="239"/>
      <c r="F376" s="305"/>
      <c r="G376" s="157"/>
      <c r="H376" s="162"/>
      <c r="I376" s="211"/>
      <c r="J376" s="404"/>
      <c r="K376" s="404"/>
      <c r="L376" s="272"/>
      <c r="M376" s="268"/>
      <c r="N376" s="214"/>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row>
    <row r="377" spans="1:188" s="9" customFormat="1" ht="20.25" customHeight="1" x14ac:dyDescent="0.3">
      <c r="A377" s="292"/>
      <c r="B377" s="293"/>
      <c r="C377" s="294"/>
      <c r="D377" s="238"/>
      <c r="E377" s="239"/>
      <c r="F377" s="305"/>
      <c r="G377" s="157"/>
      <c r="H377" s="162"/>
      <c r="I377" s="211"/>
      <c r="J377" s="404"/>
      <c r="K377" s="404"/>
      <c r="L377" s="272"/>
      <c r="M377" s="268"/>
      <c r="N377" s="214"/>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row>
    <row r="378" spans="1:188" s="9" customFormat="1" ht="20.25" customHeight="1" x14ac:dyDescent="0.3">
      <c r="A378" s="292"/>
      <c r="B378" s="293"/>
      <c r="C378" s="294"/>
      <c r="D378" s="238"/>
      <c r="E378" s="239"/>
      <c r="F378" s="305"/>
      <c r="G378" s="157"/>
      <c r="H378" s="162"/>
      <c r="I378" s="211"/>
      <c r="J378" s="404"/>
      <c r="K378" s="404"/>
      <c r="L378" s="272"/>
      <c r="M378" s="268"/>
      <c r="N378" s="214"/>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row>
    <row r="379" spans="1:188" s="10" customFormat="1" ht="20.25" customHeight="1" x14ac:dyDescent="0.3">
      <c r="A379" s="292"/>
      <c r="B379" s="293"/>
      <c r="C379" s="294"/>
      <c r="D379" s="238"/>
      <c r="E379" s="239"/>
      <c r="F379" s="305"/>
      <c r="G379" s="157"/>
      <c r="H379" s="162"/>
      <c r="I379" s="211"/>
      <c r="J379" s="404"/>
      <c r="K379" s="404"/>
      <c r="L379" s="272"/>
      <c r="M379" s="268"/>
      <c r="N379" s="214"/>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row>
    <row r="380" spans="1:188" s="10" customFormat="1" ht="20.25" customHeight="1" x14ac:dyDescent="0.3">
      <c r="A380" s="292"/>
      <c r="B380" s="293"/>
      <c r="C380" s="294"/>
      <c r="D380" s="238"/>
      <c r="E380" s="239"/>
      <c r="F380" s="305"/>
      <c r="G380" s="157"/>
      <c r="H380" s="162"/>
      <c r="I380" s="211"/>
      <c r="J380" s="404"/>
      <c r="K380" s="404"/>
      <c r="L380" s="272"/>
      <c r="M380" s="268"/>
      <c r="N380" s="214"/>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row>
    <row r="381" spans="1:188" s="10" customFormat="1" ht="20.25" customHeight="1" x14ac:dyDescent="0.3">
      <c r="A381" s="295"/>
      <c r="B381" s="296"/>
      <c r="C381" s="297"/>
      <c r="D381" s="238"/>
      <c r="E381" s="239"/>
      <c r="F381" s="305"/>
      <c r="G381" s="157"/>
      <c r="H381" s="162"/>
      <c r="I381" s="212"/>
      <c r="J381" s="228"/>
      <c r="K381" s="228"/>
      <c r="L381" s="272"/>
      <c r="M381" s="268"/>
      <c r="N381" s="217"/>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row>
    <row r="382" spans="1:188" s="17" customFormat="1" ht="20.25" customHeight="1" x14ac:dyDescent="0.3">
      <c r="A382" s="289"/>
      <c r="B382" s="290"/>
      <c r="C382" s="291"/>
      <c r="D382" s="238" t="s">
        <v>434</v>
      </c>
      <c r="E382" s="239" t="s">
        <v>435</v>
      </c>
      <c r="F382" s="121" t="s">
        <v>124</v>
      </c>
      <c r="G382" s="157"/>
      <c r="H382" s="270"/>
      <c r="I382" s="210"/>
      <c r="J382" s="227"/>
      <c r="K382" s="227"/>
      <c r="L382" s="272"/>
      <c r="M382" s="268"/>
      <c r="N382" s="213">
        <f>SUM(M382:M391)</f>
        <v>0</v>
      </c>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row>
    <row r="383" spans="1:188" s="17" customFormat="1" ht="34.799999999999997" x14ac:dyDescent="0.3">
      <c r="A383" s="292"/>
      <c r="B383" s="293"/>
      <c r="C383" s="294"/>
      <c r="D383" s="238"/>
      <c r="E383" s="239"/>
      <c r="F383" s="121" t="s">
        <v>436</v>
      </c>
      <c r="G383" s="157"/>
      <c r="H383" s="270"/>
      <c r="I383" s="211"/>
      <c r="J383" s="404"/>
      <c r="K383" s="404"/>
      <c r="L383" s="272"/>
      <c r="M383" s="268"/>
      <c r="N383" s="214"/>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row>
    <row r="384" spans="1:188" s="17" customFormat="1" ht="34.799999999999997" x14ac:dyDescent="0.3">
      <c r="A384" s="292"/>
      <c r="B384" s="293"/>
      <c r="C384" s="294"/>
      <c r="D384" s="238"/>
      <c r="E384" s="239"/>
      <c r="F384" s="121" t="s">
        <v>437</v>
      </c>
      <c r="G384" s="206"/>
      <c r="H384" s="270"/>
      <c r="I384" s="211"/>
      <c r="J384" s="404"/>
      <c r="K384" s="404"/>
      <c r="L384" s="272"/>
      <c r="M384" s="268"/>
      <c r="N384" s="214"/>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row>
    <row r="385" spans="1:188" s="10" customFormat="1" ht="87" x14ac:dyDescent="0.3">
      <c r="A385" s="292"/>
      <c r="B385" s="293"/>
      <c r="C385" s="294"/>
      <c r="D385" s="238"/>
      <c r="E385" s="239"/>
      <c r="F385" s="121" t="s">
        <v>438</v>
      </c>
      <c r="G385" s="207"/>
      <c r="H385" s="270"/>
      <c r="I385" s="211"/>
      <c r="J385" s="404"/>
      <c r="K385" s="404"/>
      <c r="L385" s="272"/>
      <c r="M385" s="268"/>
      <c r="N385" s="214"/>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row>
    <row r="386" spans="1:188" s="9" customFormat="1" ht="17.399999999999999" x14ac:dyDescent="0.3">
      <c r="A386" s="292"/>
      <c r="B386" s="293"/>
      <c r="C386" s="294"/>
      <c r="D386" s="238"/>
      <c r="E386" s="239"/>
      <c r="F386" s="121" t="s">
        <v>439</v>
      </c>
      <c r="G386" s="207"/>
      <c r="H386" s="270"/>
      <c r="I386" s="211"/>
      <c r="J386" s="404"/>
      <c r="K386" s="404"/>
      <c r="L386" s="272"/>
      <c r="M386" s="268"/>
      <c r="N386" s="214"/>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row>
    <row r="387" spans="1:188" s="9" customFormat="1" ht="69.599999999999994" x14ac:dyDescent="0.3">
      <c r="A387" s="292"/>
      <c r="B387" s="293"/>
      <c r="C387" s="294"/>
      <c r="D387" s="238"/>
      <c r="E387" s="239"/>
      <c r="F387" s="121" t="s">
        <v>440</v>
      </c>
      <c r="G387" s="207"/>
      <c r="H387" s="270"/>
      <c r="I387" s="211"/>
      <c r="J387" s="404"/>
      <c r="K387" s="404"/>
      <c r="L387" s="272"/>
      <c r="M387" s="268"/>
      <c r="N387" s="214"/>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row>
    <row r="388" spans="1:188" s="10" customFormat="1" ht="17.399999999999999" x14ac:dyDescent="0.3">
      <c r="A388" s="292"/>
      <c r="B388" s="293"/>
      <c r="C388" s="294"/>
      <c r="D388" s="238"/>
      <c r="E388" s="239"/>
      <c r="F388" s="121" t="s">
        <v>441</v>
      </c>
      <c r="G388" s="207"/>
      <c r="H388" s="270"/>
      <c r="I388" s="211"/>
      <c r="J388" s="404"/>
      <c r="K388" s="404"/>
      <c r="L388" s="272"/>
      <c r="M388" s="268"/>
      <c r="N388" s="214"/>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row>
    <row r="389" spans="1:188" s="10" customFormat="1" ht="17.399999999999999" x14ac:dyDescent="0.3">
      <c r="A389" s="292"/>
      <c r="B389" s="293"/>
      <c r="C389" s="294"/>
      <c r="D389" s="238"/>
      <c r="E389" s="239"/>
      <c r="F389" s="121" t="s">
        <v>442</v>
      </c>
      <c r="G389" s="207"/>
      <c r="H389" s="270"/>
      <c r="I389" s="211"/>
      <c r="J389" s="404"/>
      <c r="K389" s="404"/>
      <c r="L389" s="272"/>
      <c r="M389" s="268"/>
      <c r="N389" s="214"/>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row>
    <row r="390" spans="1:188" s="10" customFormat="1" ht="145.19999999999999" customHeight="1" x14ac:dyDescent="0.3">
      <c r="A390" s="292"/>
      <c r="B390" s="293"/>
      <c r="C390" s="294"/>
      <c r="D390" s="238"/>
      <c r="E390" s="239"/>
      <c r="F390" s="121" t="s">
        <v>443</v>
      </c>
      <c r="G390" s="207"/>
      <c r="H390" s="270"/>
      <c r="I390" s="211"/>
      <c r="J390" s="404"/>
      <c r="K390" s="404"/>
      <c r="L390" s="272"/>
      <c r="M390" s="268"/>
      <c r="N390" s="214"/>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row>
    <row r="391" spans="1:188" s="10" customFormat="1" ht="20.25" customHeight="1" x14ac:dyDescent="0.3">
      <c r="A391" s="295"/>
      <c r="B391" s="296"/>
      <c r="C391" s="297"/>
      <c r="D391" s="238"/>
      <c r="E391" s="239"/>
      <c r="F391" s="121" t="s">
        <v>444</v>
      </c>
      <c r="G391" s="207"/>
      <c r="H391" s="270"/>
      <c r="I391" s="212"/>
      <c r="J391" s="228"/>
      <c r="K391" s="228"/>
      <c r="L391" s="272"/>
      <c r="M391" s="268"/>
      <c r="N391" s="217"/>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row>
    <row r="392" spans="1:188" s="10" customFormat="1" ht="20.25" customHeight="1" x14ac:dyDescent="0.3">
      <c r="A392" s="289"/>
      <c r="B392" s="290"/>
      <c r="C392" s="291"/>
      <c r="D392" s="238" t="s">
        <v>445</v>
      </c>
      <c r="E392" s="239" t="s">
        <v>446</v>
      </c>
      <c r="F392" s="121" t="s">
        <v>124</v>
      </c>
      <c r="G392" s="157"/>
      <c r="H392" s="162"/>
      <c r="I392" s="210"/>
      <c r="J392" s="227"/>
      <c r="K392" s="227"/>
      <c r="L392" s="272"/>
      <c r="M392" s="268"/>
      <c r="N392" s="213">
        <f>SUM(M392:M399)</f>
        <v>0</v>
      </c>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row>
    <row r="393" spans="1:188" s="10" customFormat="1" ht="52.2" x14ac:dyDescent="0.3">
      <c r="A393" s="292"/>
      <c r="B393" s="293"/>
      <c r="C393" s="294"/>
      <c r="D393" s="238"/>
      <c r="E393" s="239"/>
      <c r="F393" s="121" t="s">
        <v>447</v>
      </c>
      <c r="G393" s="206"/>
      <c r="H393" s="270"/>
      <c r="I393" s="211"/>
      <c r="J393" s="404"/>
      <c r="K393" s="404"/>
      <c r="L393" s="272"/>
      <c r="M393" s="268"/>
      <c r="N393" s="214"/>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row>
    <row r="394" spans="1:188" s="13" customFormat="1" ht="17.399999999999999" x14ac:dyDescent="0.3">
      <c r="A394" s="292"/>
      <c r="B394" s="293"/>
      <c r="C394" s="294"/>
      <c r="D394" s="238"/>
      <c r="E394" s="239"/>
      <c r="F394" s="121" t="s">
        <v>448</v>
      </c>
      <c r="G394" s="206"/>
      <c r="H394" s="271"/>
      <c r="I394" s="211"/>
      <c r="J394" s="404"/>
      <c r="K394" s="404"/>
      <c r="L394" s="272"/>
      <c r="M394" s="268"/>
      <c r="N394" s="214"/>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188" s="10" customFormat="1" ht="20.25" customHeight="1" x14ac:dyDescent="0.3">
      <c r="A395" s="292"/>
      <c r="B395" s="293"/>
      <c r="C395" s="294"/>
      <c r="D395" s="238"/>
      <c r="E395" s="239"/>
      <c r="F395" s="121" t="s">
        <v>449</v>
      </c>
      <c r="G395" s="206"/>
      <c r="H395" s="271"/>
      <c r="I395" s="211"/>
      <c r="J395" s="404"/>
      <c r="K395" s="404"/>
      <c r="L395" s="272"/>
      <c r="M395" s="268"/>
      <c r="N395" s="214"/>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row>
    <row r="396" spans="1:188" s="13" customFormat="1" ht="17.399999999999999" x14ac:dyDescent="0.3">
      <c r="A396" s="292"/>
      <c r="B396" s="293"/>
      <c r="C396" s="294"/>
      <c r="D396" s="238"/>
      <c r="E396" s="239"/>
      <c r="F396" s="121" t="s">
        <v>450</v>
      </c>
      <c r="G396" s="206"/>
      <c r="H396" s="271"/>
      <c r="I396" s="211"/>
      <c r="J396" s="404"/>
      <c r="K396" s="404"/>
      <c r="L396" s="272"/>
      <c r="M396" s="268"/>
      <c r="N396" s="214"/>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188" s="10" customFormat="1" ht="20.25" customHeight="1" x14ac:dyDescent="0.3">
      <c r="A397" s="292"/>
      <c r="B397" s="293"/>
      <c r="C397" s="294"/>
      <c r="D397" s="238"/>
      <c r="E397" s="239"/>
      <c r="F397" s="121" t="s">
        <v>451</v>
      </c>
      <c r="G397" s="206"/>
      <c r="H397" s="271"/>
      <c r="I397" s="211"/>
      <c r="J397" s="404"/>
      <c r="K397" s="404"/>
      <c r="L397" s="272"/>
      <c r="M397" s="268"/>
      <c r="N397" s="214"/>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row>
    <row r="398" spans="1:188" s="9" customFormat="1" ht="17.399999999999999" x14ac:dyDescent="0.3">
      <c r="A398" s="292"/>
      <c r="B398" s="293"/>
      <c r="C398" s="294"/>
      <c r="D398" s="238"/>
      <c r="E398" s="239"/>
      <c r="F398" s="121" t="s">
        <v>452</v>
      </c>
      <c r="G398" s="206"/>
      <c r="H398" s="271"/>
      <c r="I398" s="211"/>
      <c r="J398" s="404"/>
      <c r="K398" s="404"/>
      <c r="L398" s="272"/>
      <c r="M398" s="268"/>
      <c r="N398" s="214"/>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row>
    <row r="399" spans="1:188" s="9" customFormat="1" ht="104.4" x14ac:dyDescent="0.3">
      <c r="A399" s="295"/>
      <c r="B399" s="296"/>
      <c r="C399" s="297"/>
      <c r="D399" s="238"/>
      <c r="E399" s="239"/>
      <c r="F399" s="121" t="s">
        <v>2020</v>
      </c>
      <c r="G399" s="206"/>
      <c r="H399" s="271"/>
      <c r="I399" s="212"/>
      <c r="J399" s="228"/>
      <c r="K399" s="228"/>
      <c r="L399" s="272"/>
      <c r="M399" s="268"/>
      <c r="N399" s="217"/>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row>
    <row r="400" spans="1:188" s="10" customFormat="1" ht="20.25" customHeight="1" x14ac:dyDescent="0.3">
      <c r="A400" s="289"/>
      <c r="B400" s="290"/>
      <c r="C400" s="291"/>
      <c r="D400" s="238" t="s">
        <v>453</v>
      </c>
      <c r="E400" s="239" t="s">
        <v>454</v>
      </c>
      <c r="F400" s="121" t="s">
        <v>124</v>
      </c>
      <c r="G400" s="206"/>
      <c r="H400" s="162"/>
      <c r="I400" s="206"/>
      <c r="J400" s="227"/>
      <c r="K400" s="227"/>
      <c r="L400" s="272"/>
      <c r="M400" s="224"/>
      <c r="N400" s="213">
        <f>SUM(M400:M409)</f>
        <v>0</v>
      </c>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row>
    <row r="401" spans="1:188" s="13" customFormat="1" ht="121.8" x14ac:dyDescent="0.3">
      <c r="A401" s="292"/>
      <c r="B401" s="293"/>
      <c r="C401" s="294"/>
      <c r="D401" s="238"/>
      <c r="E401" s="239"/>
      <c r="F401" s="121" t="s">
        <v>455</v>
      </c>
      <c r="G401" s="206"/>
      <c r="H401" s="270"/>
      <c r="I401" s="206"/>
      <c r="J401" s="404"/>
      <c r="K401" s="404"/>
      <c r="L401" s="272"/>
      <c r="M401" s="225"/>
      <c r="N401" s="214"/>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188" s="18" customFormat="1" ht="34.799999999999997" x14ac:dyDescent="0.3">
      <c r="A402" s="292"/>
      <c r="B402" s="293"/>
      <c r="C402" s="294"/>
      <c r="D402" s="238"/>
      <c r="E402" s="239"/>
      <c r="F402" s="121" t="s">
        <v>456</v>
      </c>
      <c r="G402" s="206"/>
      <c r="H402" s="270"/>
      <c r="I402" s="206"/>
      <c r="J402" s="404"/>
      <c r="K402" s="404"/>
      <c r="L402" s="272"/>
      <c r="M402" s="225"/>
      <c r="N402" s="214"/>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row>
    <row r="403" spans="1:188" s="19" customFormat="1" ht="57" x14ac:dyDescent="0.3">
      <c r="A403" s="292"/>
      <c r="B403" s="293"/>
      <c r="C403" s="294"/>
      <c r="D403" s="238"/>
      <c r="E403" s="239"/>
      <c r="F403" s="121" t="s">
        <v>457</v>
      </c>
      <c r="G403" s="206"/>
      <c r="H403" s="270"/>
      <c r="I403" s="206"/>
      <c r="J403" s="404"/>
      <c r="K403" s="404"/>
      <c r="L403" s="272"/>
      <c r="M403" s="225"/>
      <c r="N403" s="214"/>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row>
    <row r="404" spans="1:188" s="19" customFormat="1" ht="121.8" x14ac:dyDescent="0.3">
      <c r="A404" s="292"/>
      <c r="B404" s="293"/>
      <c r="C404" s="294"/>
      <c r="D404" s="238"/>
      <c r="E404" s="239"/>
      <c r="F404" s="121" t="s">
        <v>458</v>
      </c>
      <c r="G404" s="206"/>
      <c r="H404" s="270"/>
      <c r="I404" s="206"/>
      <c r="J404" s="404"/>
      <c r="K404" s="404"/>
      <c r="L404" s="272"/>
      <c r="M404" s="225"/>
      <c r="N404" s="214"/>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row>
    <row r="405" spans="1:188" s="9" customFormat="1" ht="34.799999999999997" x14ac:dyDescent="0.3">
      <c r="A405" s="292"/>
      <c r="B405" s="293"/>
      <c r="C405" s="294"/>
      <c r="D405" s="238"/>
      <c r="E405" s="239"/>
      <c r="F405" s="121" t="s">
        <v>459</v>
      </c>
      <c r="G405" s="206"/>
      <c r="H405" s="270"/>
      <c r="I405" s="206"/>
      <c r="J405" s="404"/>
      <c r="K405" s="404"/>
      <c r="L405" s="272"/>
      <c r="M405" s="225"/>
      <c r="N405" s="214"/>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row>
    <row r="406" spans="1:188" s="9" customFormat="1" ht="52.2" x14ac:dyDescent="0.3">
      <c r="A406" s="292"/>
      <c r="B406" s="293"/>
      <c r="C406" s="294"/>
      <c r="D406" s="238"/>
      <c r="E406" s="239"/>
      <c r="F406" s="121" t="s">
        <v>460</v>
      </c>
      <c r="G406" s="206"/>
      <c r="H406" s="270"/>
      <c r="I406" s="206"/>
      <c r="J406" s="404"/>
      <c r="K406" s="404"/>
      <c r="L406" s="272"/>
      <c r="M406" s="225"/>
      <c r="N406" s="214"/>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3"/>
      <c r="FH406" s="13"/>
      <c r="FI406" s="13"/>
      <c r="FJ406" s="13"/>
      <c r="FK406" s="13"/>
      <c r="FL406" s="13"/>
      <c r="FM406" s="13"/>
      <c r="FN406" s="13"/>
      <c r="FO406" s="13"/>
      <c r="FP406" s="13"/>
      <c r="FQ406" s="13"/>
      <c r="FR406" s="13"/>
      <c r="FS406" s="13"/>
      <c r="FT406" s="13"/>
      <c r="FU406" s="13"/>
      <c r="FV406" s="13"/>
      <c r="FW406" s="13"/>
      <c r="FX406" s="13"/>
      <c r="FY406" s="13"/>
      <c r="FZ406" s="13"/>
      <c r="GA406" s="13"/>
      <c r="GB406" s="13"/>
      <c r="GC406" s="13"/>
      <c r="GD406" s="13"/>
      <c r="GE406" s="13"/>
      <c r="GF406" s="13"/>
    </row>
    <row r="407" spans="1:188" s="9" customFormat="1" ht="34.799999999999997" x14ac:dyDescent="0.3">
      <c r="A407" s="292"/>
      <c r="B407" s="293"/>
      <c r="C407" s="294"/>
      <c r="D407" s="238"/>
      <c r="E407" s="239"/>
      <c r="F407" s="121" t="s">
        <v>461</v>
      </c>
      <c r="G407" s="206"/>
      <c r="H407" s="270"/>
      <c r="I407" s="206"/>
      <c r="J407" s="404"/>
      <c r="K407" s="404"/>
      <c r="L407" s="272"/>
      <c r="M407" s="225"/>
      <c r="N407" s="214"/>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c r="EV407" s="13"/>
      <c r="EW407" s="13"/>
      <c r="EX407" s="13"/>
      <c r="EY407" s="13"/>
      <c r="EZ407" s="13"/>
      <c r="FA407" s="13"/>
      <c r="FB407" s="13"/>
      <c r="FC407" s="13"/>
      <c r="FD407" s="13"/>
      <c r="FE407" s="13"/>
      <c r="FF407" s="13"/>
      <c r="FG407" s="13"/>
      <c r="FH407" s="13"/>
      <c r="FI407" s="13"/>
      <c r="FJ407" s="13"/>
      <c r="FK407" s="13"/>
      <c r="FL407" s="13"/>
      <c r="FM407" s="13"/>
      <c r="FN407" s="13"/>
      <c r="FO407" s="13"/>
      <c r="FP407" s="13"/>
      <c r="FQ407" s="13"/>
      <c r="FR407" s="13"/>
      <c r="FS407" s="13"/>
      <c r="FT407" s="13"/>
      <c r="FU407" s="13"/>
      <c r="FV407" s="13"/>
      <c r="FW407" s="13"/>
      <c r="FX407" s="13"/>
      <c r="FY407" s="13"/>
      <c r="FZ407" s="13"/>
      <c r="GA407" s="13"/>
      <c r="GB407" s="13"/>
      <c r="GC407" s="13"/>
      <c r="GD407" s="13"/>
      <c r="GE407" s="13"/>
      <c r="GF407" s="13"/>
    </row>
    <row r="408" spans="1:188" s="9" customFormat="1" ht="17.399999999999999" x14ac:dyDescent="0.3">
      <c r="A408" s="292"/>
      <c r="B408" s="293"/>
      <c r="C408" s="294"/>
      <c r="D408" s="238"/>
      <c r="E408" s="239"/>
      <c r="F408" s="121" t="s">
        <v>462</v>
      </c>
      <c r="G408" s="206"/>
      <c r="H408" s="270"/>
      <c r="I408" s="206"/>
      <c r="J408" s="404"/>
      <c r="K408" s="404"/>
      <c r="L408" s="272"/>
      <c r="M408" s="225"/>
      <c r="N408" s="214"/>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c r="EV408" s="13"/>
      <c r="EW408" s="13"/>
      <c r="EX408" s="13"/>
      <c r="EY408" s="13"/>
      <c r="EZ408" s="13"/>
      <c r="FA408" s="13"/>
      <c r="FB408" s="13"/>
      <c r="FC408" s="13"/>
      <c r="FD408" s="13"/>
      <c r="FE408" s="13"/>
      <c r="FF408" s="13"/>
      <c r="FG408" s="13"/>
      <c r="FH408" s="13"/>
      <c r="FI408" s="13"/>
      <c r="FJ408" s="13"/>
      <c r="FK408" s="13"/>
      <c r="FL408" s="13"/>
      <c r="FM408" s="13"/>
      <c r="FN408" s="13"/>
      <c r="FO408" s="13"/>
      <c r="FP408" s="13"/>
      <c r="FQ408" s="13"/>
      <c r="FR408" s="13"/>
      <c r="FS408" s="13"/>
      <c r="FT408" s="13"/>
      <c r="FU408" s="13"/>
      <c r="FV408" s="13"/>
      <c r="FW408" s="13"/>
      <c r="FX408" s="13"/>
      <c r="FY408" s="13"/>
      <c r="FZ408" s="13"/>
      <c r="GA408" s="13"/>
      <c r="GB408" s="13"/>
      <c r="GC408" s="13"/>
      <c r="GD408" s="13"/>
      <c r="GE408" s="13"/>
      <c r="GF408" s="13"/>
    </row>
    <row r="409" spans="1:188" s="9" customFormat="1" ht="20.25" customHeight="1" x14ac:dyDescent="0.3">
      <c r="A409" s="295"/>
      <c r="B409" s="296"/>
      <c r="C409" s="297"/>
      <c r="D409" s="238"/>
      <c r="E409" s="239"/>
      <c r="F409" s="124"/>
      <c r="G409" s="206"/>
      <c r="H409" s="270"/>
      <c r="I409" s="206"/>
      <c r="J409" s="228"/>
      <c r="K409" s="228"/>
      <c r="L409" s="272"/>
      <c r="M409" s="226"/>
      <c r="N409" s="217"/>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c r="EU409" s="13"/>
      <c r="EV409" s="13"/>
      <c r="EW409" s="13"/>
      <c r="EX409" s="13"/>
      <c r="EY409" s="13"/>
      <c r="EZ409" s="13"/>
      <c r="FA409" s="13"/>
      <c r="FB409" s="13"/>
      <c r="FC409" s="13"/>
      <c r="FD409" s="13"/>
      <c r="FE409" s="13"/>
      <c r="FF409" s="13"/>
      <c r="FG409" s="13"/>
      <c r="FH409" s="13"/>
      <c r="FI409" s="13"/>
      <c r="FJ409" s="13"/>
      <c r="FK409" s="13"/>
      <c r="FL409" s="13"/>
      <c r="FM409" s="13"/>
      <c r="FN409" s="13"/>
      <c r="FO409" s="13"/>
      <c r="FP409" s="13"/>
      <c r="FQ409" s="13"/>
      <c r="FR409" s="13"/>
      <c r="FS409" s="13"/>
      <c r="FT409" s="13"/>
      <c r="FU409" s="13"/>
      <c r="FV409" s="13"/>
      <c r="FW409" s="13"/>
      <c r="FX409" s="13"/>
      <c r="FY409" s="13"/>
      <c r="FZ409" s="13"/>
      <c r="GA409" s="13"/>
      <c r="GB409" s="13"/>
      <c r="GC409" s="13"/>
      <c r="GD409" s="13"/>
      <c r="GE409" s="13"/>
      <c r="GF409" s="13"/>
    </row>
    <row r="410" spans="1:188" s="9" customFormat="1" ht="20.25" customHeight="1" x14ac:dyDescent="0.3">
      <c r="A410" s="289"/>
      <c r="B410" s="290"/>
      <c r="C410" s="291"/>
      <c r="D410" s="238" t="s">
        <v>463</v>
      </c>
      <c r="E410" s="239" t="s">
        <v>464</v>
      </c>
      <c r="F410" s="121" t="s">
        <v>124</v>
      </c>
      <c r="G410" s="157"/>
      <c r="H410" s="162"/>
      <c r="I410" s="210"/>
      <c r="J410" s="227"/>
      <c r="K410" s="227"/>
      <c r="L410" s="272"/>
      <c r="M410" s="268"/>
      <c r="N410" s="213">
        <f>SUM(M410:M431)</f>
        <v>0</v>
      </c>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c r="EU410" s="13"/>
      <c r="EV410" s="13"/>
      <c r="EW410" s="13"/>
      <c r="EX410" s="13"/>
      <c r="EY410" s="13"/>
      <c r="EZ410" s="13"/>
      <c r="FA410" s="13"/>
      <c r="FB410" s="13"/>
      <c r="FC410" s="13"/>
      <c r="FD410" s="13"/>
      <c r="FE410" s="13"/>
      <c r="FF410" s="13"/>
      <c r="FG410" s="13"/>
      <c r="FH410" s="13"/>
      <c r="FI410" s="13"/>
      <c r="FJ410" s="13"/>
      <c r="FK410" s="13"/>
      <c r="FL410" s="13"/>
      <c r="FM410" s="13"/>
      <c r="FN410" s="13"/>
      <c r="FO410" s="13"/>
      <c r="FP410" s="13"/>
      <c r="FQ410" s="13"/>
      <c r="FR410" s="13"/>
      <c r="FS410" s="13"/>
      <c r="FT410" s="13"/>
      <c r="FU410" s="13"/>
      <c r="FV410" s="13"/>
      <c r="FW410" s="13"/>
      <c r="FX410" s="13"/>
      <c r="FY410" s="13"/>
      <c r="FZ410" s="13"/>
      <c r="GA410" s="13"/>
      <c r="GB410" s="13"/>
      <c r="GC410" s="13"/>
      <c r="GD410" s="13"/>
      <c r="GE410" s="13"/>
      <c r="GF410" s="13"/>
    </row>
    <row r="411" spans="1:188" s="9" customFormat="1" ht="87" x14ac:dyDescent="0.3">
      <c r="A411" s="292"/>
      <c r="B411" s="293"/>
      <c r="C411" s="294"/>
      <c r="D411" s="238"/>
      <c r="E411" s="239"/>
      <c r="F411" s="121" t="s">
        <v>2021</v>
      </c>
      <c r="G411" s="206"/>
      <c r="H411" s="162"/>
      <c r="I411" s="211"/>
      <c r="J411" s="404"/>
      <c r="K411" s="404"/>
      <c r="L411" s="272"/>
      <c r="M411" s="268"/>
      <c r="N411" s="214"/>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c r="EU411" s="13"/>
      <c r="EV411" s="13"/>
      <c r="EW411" s="13"/>
      <c r="EX411" s="13"/>
      <c r="EY411" s="13"/>
      <c r="EZ411" s="13"/>
      <c r="FA411" s="13"/>
      <c r="FB411" s="13"/>
      <c r="FC411" s="13"/>
      <c r="FD411" s="13"/>
      <c r="FE411" s="13"/>
      <c r="FF411" s="13"/>
      <c r="FG411" s="13"/>
      <c r="FH411" s="13"/>
      <c r="FI411" s="13"/>
      <c r="FJ411" s="13"/>
      <c r="FK411" s="13"/>
      <c r="FL411" s="13"/>
      <c r="FM411" s="13"/>
      <c r="FN411" s="13"/>
      <c r="FO411" s="13"/>
      <c r="FP411" s="13"/>
      <c r="FQ411" s="13"/>
      <c r="FR411" s="13"/>
      <c r="FS411" s="13"/>
      <c r="FT411" s="13"/>
      <c r="FU411" s="13"/>
      <c r="FV411" s="13"/>
      <c r="FW411" s="13"/>
      <c r="FX411" s="13"/>
      <c r="FY411" s="13"/>
      <c r="FZ411" s="13"/>
      <c r="GA411" s="13"/>
      <c r="GB411" s="13"/>
      <c r="GC411" s="13"/>
      <c r="GD411" s="13"/>
      <c r="GE411" s="13"/>
      <c r="GF411" s="13"/>
    </row>
    <row r="412" spans="1:188" s="9" customFormat="1" ht="69.599999999999994" x14ac:dyDescent="0.3">
      <c r="A412" s="292"/>
      <c r="B412" s="293"/>
      <c r="C412" s="294"/>
      <c r="D412" s="238"/>
      <c r="E412" s="239"/>
      <c r="F412" s="121" t="s">
        <v>465</v>
      </c>
      <c r="G412" s="207"/>
      <c r="H412" s="162"/>
      <c r="I412" s="211"/>
      <c r="J412" s="404"/>
      <c r="K412" s="404"/>
      <c r="L412" s="272"/>
      <c r="M412" s="268"/>
      <c r="N412" s="215"/>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row>
    <row r="413" spans="1:188" s="10" customFormat="1" ht="17.399999999999999" x14ac:dyDescent="0.3">
      <c r="A413" s="292"/>
      <c r="B413" s="293"/>
      <c r="C413" s="294"/>
      <c r="D413" s="238"/>
      <c r="E413" s="239"/>
      <c r="F413" s="121" t="s">
        <v>466</v>
      </c>
      <c r="G413" s="207"/>
      <c r="H413" s="270"/>
      <c r="I413" s="211"/>
      <c r="J413" s="404"/>
      <c r="K413" s="404"/>
      <c r="L413" s="272"/>
      <c r="M413" s="268"/>
      <c r="N413" s="215"/>
      <c r="O413" s="20"/>
      <c r="P413" s="21"/>
      <c r="Q413" s="7"/>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U413" s="13"/>
      <c r="EV413" s="13"/>
      <c r="EW413" s="13"/>
      <c r="EX413" s="13"/>
      <c r="EY413" s="13"/>
      <c r="EZ413" s="13"/>
      <c r="FA413" s="13"/>
      <c r="FB413" s="13"/>
      <c r="FC413" s="13"/>
      <c r="FD413" s="13"/>
      <c r="FE413" s="13"/>
      <c r="FF413" s="13"/>
      <c r="FG413" s="13"/>
      <c r="FH413" s="13"/>
      <c r="FI413" s="13"/>
      <c r="FJ413" s="13"/>
      <c r="FK413" s="13"/>
      <c r="FL413" s="13"/>
      <c r="FM413" s="13"/>
      <c r="FN413" s="13"/>
      <c r="FO413" s="13"/>
      <c r="FP413" s="13"/>
      <c r="FQ413" s="13"/>
      <c r="FR413" s="13"/>
      <c r="FS413" s="13"/>
      <c r="FT413" s="13"/>
      <c r="FU413" s="13"/>
      <c r="FV413" s="13"/>
      <c r="FW413" s="13"/>
      <c r="FX413" s="13"/>
      <c r="FY413" s="13"/>
      <c r="FZ413" s="13"/>
      <c r="GA413" s="13"/>
      <c r="GB413" s="13"/>
      <c r="GC413" s="13"/>
      <c r="GD413" s="13"/>
      <c r="GE413" s="13"/>
      <c r="GF413" s="13"/>
    </row>
    <row r="414" spans="1:188" s="10" customFormat="1" ht="104.4" x14ac:dyDescent="0.3">
      <c r="A414" s="292"/>
      <c r="B414" s="293"/>
      <c r="C414" s="294"/>
      <c r="D414" s="238"/>
      <c r="E414" s="239"/>
      <c r="F414" s="121" t="s">
        <v>467</v>
      </c>
      <c r="G414" s="207"/>
      <c r="H414" s="271"/>
      <c r="I414" s="211"/>
      <c r="J414" s="404"/>
      <c r="K414" s="404"/>
      <c r="L414" s="272"/>
      <c r="M414" s="268"/>
      <c r="N414" s="215"/>
      <c r="O414" s="22"/>
      <c r="P414" s="21"/>
      <c r="Q414" s="7"/>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3"/>
      <c r="FH414" s="13"/>
      <c r="FI414" s="13"/>
      <c r="FJ414" s="13"/>
      <c r="FK414" s="13"/>
      <c r="FL414" s="13"/>
      <c r="FM414" s="13"/>
      <c r="FN414" s="13"/>
      <c r="FO414" s="13"/>
      <c r="FP414" s="13"/>
      <c r="FQ414" s="13"/>
      <c r="FR414" s="13"/>
      <c r="FS414" s="13"/>
      <c r="FT414" s="13"/>
      <c r="FU414" s="13"/>
      <c r="FV414" s="13"/>
      <c r="FW414" s="13"/>
      <c r="FX414" s="13"/>
      <c r="FY414" s="13"/>
      <c r="FZ414" s="13"/>
      <c r="GA414" s="13"/>
      <c r="GB414" s="13"/>
      <c r="GC414" s="13"/>
      <c r="GD414" s="13"/>
      <c r="GE414" s="13"/>
      <c r="GF414" s="13"/>
    </row>
    <row r="415" spans="1:188" s="10" customFormat="1" ht="34.799999999999997" x14ac:dyDescent="0.3">
      <c r="A415" s="292"/>
      <c r="B415" s="293"/>
      <c r="C415" s="294"/>
      <c r="D415" s="238"/>
      <c r="E415" s="239"/>
      <c r="F415" s="121" t="s">
        <v>468</v>
      </c>
      <c r="G415" s="207"/>
      <c r="H415" s="271"/>
      <c r="I415" s="211"/>
      <c r="J415" s="404"/>
      <c r="K415" s="404"/>
      <c r="L415" s="272"/>
      <c r="M415" s="268"/>
      <c r="N415" s="215"/>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3"/>
      <c r="EV415" s="13"/>
      <c r="EW415" s="13"/>
      <c r="EX415" s="13"/>
      <c r="EY415" s="13"/>
      <c r="EZ415" s="13"/>
      <c r="FA415" s="13"/>
      <c r="FB415" s="13"/>
      <c r="FC415" s="13"/>
      <c r="FD415" s="13"/>
      <c r="FE415" s="13"/>
      <c r="FF415" s="13"/>
      <c r="FG415" s="13"/>
      <c r="FH415" s="13"/>
      <c r="FI415" s="13"/>
      <c r="FJ415" s="13"/>
      <c r="FK415" s="13"/>
      <c r="FL415" s="13"/>
      <c r="FM415" s="13"/>
      <c r="FN415" s="13"/>
      <c r="FO415" s="13"/>
      <c r="FP415" s="13"/>
      <c r="FQ415" s="13"/>
      <c r="FR415" s="13"/>
      <c r="FS415" s="13"/>
      <c r="FT415" s="13"/>
      <c r="FU415" s="13"/>
      <c r="FV415" s="13"/>
      <c r="FW415" s="13"/>
      <c r="FX415" s="13"/>
      <c r="FY415" s="13"/>
      <c r="FZ415" s="13"/>
      <c r="GA415" s="13"/>
      <c r="GB415" s="13"/>
      <c r="GC415" s="13"/>
      <c r="GD415" s="13"/>
      <c r="GE415" s="13"/>
      <c r="GF415" s="13"/>
    </row>
    <row r="416" spans="1:188" s="10" customFormat="1" ht="17.399999999999999" x14ac:dyDescent="0.3">
      <c r="A416" s="292"/>
      <c r="B416" s="293"/>
      <c r="C416" s="294"/>
      <c r="D416" s="238"/>
      <c r="E416" s="239"/>
      <c r="F416" s="121" t="s">
        <v>469</v>
      </c>
      <c r="G416" s="207"/>
      <c r="H416" s="271"/>
      <c r="I416" s="211"/>
      <c r="J416" s="404"/>
      <c r="K416" s="404"/>
      <c r="L416" s="272"/>
      <c r="M416" s="268"/>
      <c r="N416" s="215"/>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c r="EU416" s="13"/>
      <c r="EV416" s="13"/>
      <c r="EW416" s="13"/>
      <c r="EX416" s="13"/>
      <c r="EY416" s="13"/>
      <c r="EZ416" s="13"/>
      <c r="FA416" s="13"/>
      <c r="FB416" s="13"/>
      <c r="FC416" s="13"/>
      <c r="FD416" s="13"/>
      <c r="FE416" s="13"/>
      <c r="FF416" s="13"/>
      <c r="FG416" s="13"/>
      <c r="FH416" s="13"/>
      <c r="FI416" s="13"/>
      <c r="FJ416" s="13"/>
      <c r="FK416" s="13"/>
      <c r="FL416" s="13"/>
      <c r="FM416" s="13"/>
      <c r="FN416" s="13"/>
      <c r="FO416" s="13"/>
      <c r="FP416" s="13"/>
      <c r="FQ416" s="13"/>
      <c r="FR416" s="13"/>
      <c r="FS416" s="13"/>
      <c r="FT416" s="13"/>
      <c r="FU416" s="13"/>
      <c r="FV416" s="13"/>
      <c r="FW416" s="13"/>
      <c r="FX416" s="13"/>
      <c r="FY416" s="13"/>
      <c r="FZ416" s="13"/>
      <c r="GA416" s="13"/>
      <c r="GB416" s="13"/>
      <c r="GC416" s="13"/>
      <c r="GD416" s="13"/>
      <c r="GE416" s="13"/>
      <c r="GF416" s="13"/>
    </row>
    <row r="417" spans="1:188" s="10" customFormat="1" ht="17.399999999999999" x14ac:dyDescent="0.3">
      <c r="A417" s="292"/>
      <c r="B417" s="293"/>
      <c r="C417" s="294"/>
      <c r="D417" s="238"/>
      <c r="E417" s="239"/>
      <c r="F417" s="121" t="s">
        <v>470</v>
      </c>
      <c r="G417" s="207"/>
      <c r="H417" s="271"/>
      <c r="I417" s="211"/>
      <c r="J417" s="404"/>
      <c r="K417" s="404"/>
      <c r="L417" s="272"/>
      <c r="M417" s="268"/>
      <c r="N417" s="215"/>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c r="EV417" s="13"/>
      <c r="EW417" s="13"/>
      <c r="EX417" s="13"/>
      <c r="EY417" s="13"/>
      <c r="EZ417" s="13"/>
      <c r="FA417" s="13"/>
      <c r="FB417" s="13"/>
      <c r="FC417" s="13"/>
      <c r="FD417" s="13"/>
      <c r="FE417" s="13"/>
      <c r="FF417" s="13"/>
      <c r="FG417" s="13"/>
      <c r="FH417" s="13"/>
      <c r="FI417" s="13"/>
      <c r="FJ417" s="13"/>
      <c r="FK417" s="13"/>
      <c r="FL417" s="13"/>
      <c r="FM417" s="13"/>
      <c r="FN417" s="13"/>
      <c r="FO417" s="13"/>
      <c r="FP417" s="13"/>
      <c r="FQ417" s="13"/>
      <c r="FR417" s="13"/>
      <c r="FS417" s="13"/>
      <c r="FT417" s="13"/>
      <c r="FU417" s="13"/>
      <c r="FV417" s="13"/>
      <c r="FW417" s="13"/>
      <c r="FX417" s="13"/>
      <c r="FY417" s="13"/>
      <c r="FZ417" s="13"/>
      <c r="GA417" s="13"/>
      <c r="GB417" s="13"/>
      <c r="GC417" s="13"/>
      <c r="GD417" s="13"/>
      <c r="GE417" s="13"/>
      <c r="GF417" s="13"/>
    </row>
    <row r="418" spans="1:188" s="10" customFormat="1" ht="20.25" customHeight="1" x14ac:dyDescent="0.3">
      <c r="A418" s="292"/>
      <c r="B418" s="293"/>
      <c r="C418" s="294"/>
      <c r="D418" s="238"/>
      <c r="E418" s="239"/>
      <c r="F418" s="121" t="s">
        <v>471</v>
      </c>
      <c r="G418" s="207"/>
      <c r="H418" s="271"/>
      <c r="I418" s="211"/>
      <c r="J418" s="404"/>
      <c r="K418" s="404"/>
      <c r="L418" s="272"/>
      <c r="M418" s="268"/>
      <c r="N418" s="215"/>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row>
    <row r="419" spans="1:188" s="10" customFormat="1" ht="17.399999999999999" x14ac:dyDescent="0.3">
      <c r="A419" s="292"/>
      <c r="B419" s="293"/>
      <c r="C419" s="294"/>
      <c r="D419" s="238"/>
      <c r="E419" s="239"/>
      <c r="F419" s="121" t="s">
        <v>472</v>
      </c>
      <c r="G419" s="207"/>
      <c r="H419" s="271"/>
      <c r="I419" s="211"/>
      <c r="J419" s="404"/>
      <c r="K419" s="404"/>
      <c r="L419" s="272"/>
      <c r="M419" s="268"/>
      <c r="N419" s="215"/>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row>
    <row r="420" spans="1:188" s="10" customFormat="1" ht="34.799999999999997" x14ac:dyDescent="0.3">
      <c r="A420" s="292"/>
      <c r="B420" s="293"/>
      <c r="C420" s="294"/>
      <c r="D420" s="238"/>
      <c r="E420" s="239"/>
      <c r="F420" s="121" t="s">
        <v>473</v>
      </c>
      <c r="G420" s="207"/>
      <c r="H420" s="271"/>
      <c r="I420" s="211"/>
      <c r="J420" s="404"/>
      <c r="K420" s="404"/>
      <c r="L420" s="272"/>
      <c r="M420" s="268"/>
      <c r="N420" s="215"/>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row>
    <row r="421" spans="1:188" s="10" customFormat="1" ht="34.799999999999997" x14ac:dyDescent="0.3">
      <c r="A421" s="292"/>
      <c r="B421" s="293"/>
      <c r="C421" s="294"/>
      <c r="D421" s="238"/>
      <c r="E421" s="239"/>
      <c r="F421" s="121" t="s">
        <v>474</v>
      </c>
      <c r="G421" s="207"/>
      <c r="H421" s="271"/>
      <c r="I421" s="211"/>
      <c r="J421" s="404"/>
      <c r="K421" s="404"/>
      <c r="L421" s="272"/>
      <c r="M421" s="268"/>
      <c r="N421" s="215"/>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c r="EV421" s="13"/>
      <c r="EW421" s="13"/>
      <c r="EX421" s="13"/>
      <c r="EY421" s="13"/>
      <c r="EZ421" s="13"/>
      <c r="FA421" s="13"/>
      <c r="FB421" s="13"/>
      <c r="FC421" s="13"/>
      <c r="FD421" s="13"/>
      <c r="FE421" s="13"/>
      <c r="FF421" s="13"/>
      <c r="FG421" s="13"/>
      <c r="FH421" s="13"/>
      <c r="FI421" s="13"/>
      <c r="FJ421" s="13"/>
      <c r="FK421" s="13"/>
      <c r="FL421" s="13"/>
      <c r="FM421" s="13"/>
      <c r="FN421" s="13"/>
      <c r="FO421" s="13"/>
      <c r="FP421" s="13"/>
      <c r="FQ421" s="13"/>
      <c r="FR421" s="13"/>
      <c r="FS421" s="13"/>
      <c r="FT421" s="13"/>
      <c r="FU421" s="13"/>
      <c r="FV421" s="13"/>
      <c r="FW421" s="13"/>
      <c r="FX421" s="13"/>
      <c r="FY421" s="13"/>
      <c r="FZ421" s="13"/>
      <c r="GA421" s="13"/>
      <c r="GB421" s="13"/>
      <c r="GC421" s="13"/>
      <c r="GD421" s="13"/>
      <c r="GE421" s="13"/>
      <c r="GF421" s="13"/>
    </row>
    <row r="422" spans="1:188" s="13" customFormat="1" ht="52.2" x14ac:dyDescent="0.3">
      <c r="A422" s="292"/>
      <c r="B422" s="293"/>
      <c r="C422" s="294"/>
      <c r="D422" s="238"/>
      <c r="E422" s="239"/>
      <c r="F422" s="121" t="s">
        <v>475</v>
      </c>
      <c r="G422" s="207"/>
      <c r="H422" s="271"/>
      <c r="I422" s="211"/>
      <c r="J422" s="404"/>
      <c r="K422" s="404"/>
      <c r="L422" s="272"/>
      <c r="M422" s="268"/>
      <c r="N422" s="215"/>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188" s="10" customFormat="1" ht="20.25" customHeight="1" x14ac:dyDescent="0.3">
      <c r="A423" s="292"/>
      <c r="B423" s="293"/>
      <c r="C423" s="294"/>
      <c r="D423" s="238"/>
      <c r="E423" s="239"/>
      <c r="F423" s="121" t="s">
        <v>476</v>
      </c>
      <c r="G423" s="207"/>
      <c r="H423" s="271"/>
      <c r="I423" s="211"/>
      <c r="J423" s="404"/>
      <c r="K423" s="404"/>
      <c r="L423" s="272"/>
      <c r="M423" s="268"/>
      <c r="N423" s="215"/>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c r="EY423" s="13"/>
      <c r="EZ423" s="13"/>
      <c r="FA423" s="13"/>
      <c r="FB423" s="13"/>
      <c r="FC423" s="13"/>
      <c r="FD423" s="13"/>
      <c r="FE423" s="13"/>
      <c r="FF423" s="13"/>
      <c r="FG423" s="13"/>
      <c r="FH423" s="13"/>
      <c r="FI423" s="13"/>
      <c r="FJ423" s="13"/>
      <c r="FK423" s="13"/>
      <c r="FL423" s="13"/>
      <c r="FM423" s="13"/>
      <c r="FN423" s="13"/>
      <c r="FO423" s="13"/>
      <c r="FP423" s="13"/>
      <c r="FQ423" s="13"/>
      <c r="FR423" s="13"/>
      <c r="FS423" s="13"/>
      <c r="FT423" s="13"/>
      <c r="FU423" s="13"/>
      <c r="FV423" s="13"/>
      <c r="FW423" s="13"/>
      <c r="FX423" s="13"/>
      <c r="FY423" s="13"/>
      <c r="FZ423" s="13"/>
      <c r="GA423" s="13"/>
      <c r="GB423" s="13"/>
      <c r="GC423" s="13"/>
      <c r="GD423" s="13"/>
      <c r="GE423" s="13"/>
      <c r="GF423" s="13"/>
    </row>
    <row r="424" spans="1:188" s="13" customFormat="1" ht="17.399999999999999" x14ac:dyDescent="0.3">
      <c r="A424" s="292"/>
      <c r="B424" s="293"/>
      <c r="C424" s="294"/>
      <c r="D424" s="238"/>
      <c r="E424" s="239"/>
      <c r="F424" s="121" t="s">
        <v>477</v>
      </c>
      <c r="G424" s="207"/>
      <c r="H424" s="271"/>
      <c r="I424" s="211"/>
      <c r="J424" s="404"/>
      <c r="K424" s="404"/>
      <c r="L424" s="272"/>
      <c r="M424" s="268"/>
      <c r="N424" s="215"/>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188" s="10" customFormat="1" ht="17.399999999999999" x14ac:dyDescent="0.3">
      <c r="A425" s="292"/>
      <c r="B425" s="293"/>
      <c r="C425" s="294"/>
      <c r="D425" s="238"/>
      <c r="E425" s="239"/>
      <c r="F425" s="121" t="s">
        <v>478</v>
      </c>
      <c r="G425" s="207"/>
      <c r="H425" s="271"/>
      <c r="I425" s="211"/>
      <c r="J425" s="404"/>
      <c r="K425" s="404"/>
      <c r="L425" s="272"/>
      <c r="M425" s="268"/>
      <c r="N425" s="215"/>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c r="EV425" s="13"/>
      <c r="EW425" s="13"/>
      <c r="EX425" s="13"/>
      <c r="EY425" s="13"/>
      <c r="EZ425" s="13"/>
      <c r="FA425" s="13"/>
      <c r="FB425" s="13"/>
      <c r="FC425" s="13"/>
      <c r="FD425" s="13"/>
      <c r="FE425" s="13"/>
      <c r="FF425" s="13"/>
      <c r="FG425" s="13"/>
      <c r="FH425" s="13"/>
      <c r="FI425" s="13"/>
      <c r="FJ425" s="13"/>
      <c r="FK425" s="13"/>
      <c r="FL425" s="13"/>
      <c r="FM425" s="13"/>
      <c r="FN425" s="13"/>
      <c r="FO425" s="13"/>
      <c r="FP425" s="13"/>
      <c r="FQ425" s="13"/>
      <c r="FR425" s="13"/>
      <c r="FS425" s="13"/>
      <c r="FT425" s="13"/>
      <c r="FU425" s="13"/>
      <c r="FV425" s="13"/>
      <c r="FW425" s="13"/>
      <c r="FX425" s="13"/>
      <c r="FY425" s="13"/>
      <c r="FZ425" s="13"/>
      <c r="GA425" s="13"/>
      <c r="GB425" s="13"/>
      <c r="GC425" s="13"/>
      <c r="GD425" s="13"/>
      <c r="GE425" s="13"/>
      <c r="GF425" s="13"/>
    </row>
    <row r="426" spans="1:188" s="10" customFormat="1" ht="52.95" customHeight="1" x14ac:dyDescent="0.3">
      <c r="A426" s="292"/>
      <c r="B426" s="293"/>
      <c r="C426" s="294"/>
      <c r="D426" s="238"/>
      <c r="E426" s="239"/>
      <c r="F426" s="121" t="s">
        <v>479</v>
      </c>
      <c r="G426" s="207"/>
      <c r="H426" s="271"/>
      <c r="I426" s="211"/>
      <c r="J426" s="404"/>
      <c r="K426" s="404"/>
      <c r="L426" s="272"/>
      <c r="M426" s="268"/>
      <c r="N426" s="215"/>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row>
    <row r="427" spans="1:188" s="10" customFormat="1" ht="52.2" x14ac:dyDescent="0.3">
      <c r="A427" s="292"/>
      <c r="B427" s="293"/>
      <c r="C427" s="294"/>
      <c r="D427" s="238"/>
      <c r="E427" s="239"/>
      <c r="F427" s="121" t="s">
        <v>480</v>
      </c>
      <c r="G427" s="207"/>
      <c r="H427" s="271"/>
      <c r="I427" s="211"/>
      <c r="J427" s="404"/>
      <c r="K427" s="404"/>
      <c r="L427" s="272"/>
      <c r="M427" s="268"/>
      <c r="N427" s="215"/>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c r="EV427" s="13"/>
      <c r="EW427" s="13"/>
      <c r="EX427" s="13"/>
      <c r="EY427" s="13"/>
      <c r="EZ427" s="13"/>
      <c r="FA427" s="13"/>
      <c r="FB427" s="13"/>
      <c r="FC427" s="13"/>
      <c r="FD427" s="13"/>
      <c r="FE427" s="13"/>
      <c r="FF427" s="13"/>
      <c r="FG427" s="13"/>
      <c r="FH427" s="13"/>
      <c r="FI427" s="13"/>
      <c r="FJ427" s="13"/>
      <c r="FK427" s="13"/>
      <c r="FL427" s="13"/>
      <c r="FM427" s="13"/>
      <c r="FN427" s="13"/>
      <c r="FO427" s="13"/>
      <c r="FP427" s="13"/>
      <c r="FQ427" s="13"/>
      <c r="FR427" s="13"/>
      <c r="FS427" s="13"/>
      <c r="FT427" s="13"/>
      <c r="FU427" s="13"/>
      <c r="FV427" s="13"/>
      <c r="FW427" s="13"/>
      <c r="FX427" s="13"/>
      <c r="FY427" s="13"/>
      <c r="FZ427" s="13"/>
      <c r="GA427" s="13"/>
      <c r="GB427" s="13"/>
      <c r="GC427" s="13"/>
      <c r="GD427" s="13"/>
      <c r="GE427" s="13"/>
      <c r="GF427" s="13"/>
    </row>
    <row r="428" spans="1:188" s="9" customFormat="1" ht="17.399999999999999" x14ac:dyDescent="0.3">
      <c r="A428" s="292"/>
      <c r="B428" s="293"/>
      <c r="C428" s="294"/>
      <c r="D428" s="238"/>
      <c r="E428" s="239"/>
      <c r="F428" s="121" t="s">
        <v>481</v>
      </c>
      <c r="G428" s="207"/>
      <c r="H428" s="271"/>
      <c r="I428" s="211"/>
      <c r="J428" s="404"/>
      <c r="K428" s="404"/>
      <c r="L428" s="272"/>
      <c r="M428" s="268"/>
      <c r="N428" s="215"/>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c r="EZ428" s="13"/>
      <c r="FA428" s="13"/>
      <c r="FB428" s="13"/>
      <c r="FC428" s="13"/>
      <c r="FD428" s="13"/>
      <c r="FE428" s="13"/>
      <c r="FF428" s="13"/>
      <c r="FG428" s="13"/>
      <c r="FH428" s="13"/>
      <c r="FI428" s="13"/>
      <c r="FJ428" s="13"/>
      <c r="FK428" s="13"/>
      <c r="FL428" s="13"/>
      <c r="FM428" s="13"/>
      <c r="FN428" s="13"/>
      <c r="FO428" s="13"/>
      <c r="FP428" s="13"/>
      <c r="FQ428" s="13"/>
      <c r="FR428" s="13"/>
      <c r="FS428" s="13"/>
      <c r="FT428" s="13"/>
      <c r="FU428" s="13"/>
      <c r="FV428" s="13"/>
      <c r="FW428" s="13"/>
      <c r="FX428" s="13"/>
      <c r="FY428" s="13"/>
      <c r="FZ428" s="13"/>
      <c r="GA428" s="13"/>
      <c r="GB428" s="13"/>
      <c r="GC428" s="13"/>
      <c r="GD428" s="13"/>
      <c r="GE428" s="13"/>
      <c r="GF428" s="13"/>
    </row>
    <row r="429" spans="1:188" s="9" customFormat="1" ht="69.599999999999994" x14ac:dyDescent="0.3">
      <c r="A429" s="292"/>
      <c r="B429" s="293"/>
      <c r="C429" s="294"/>
      <c r="D429" s="238"/>
      <c r="E429" s="239"/>
      <c r="F429" s="121" t="s">
        <v>482</v>
      </c>
      <c r="G429" s="207"/>
      <c r="H429" s="271"/>
      <c r="I429" s="211"/>
      <c r="J429" s="404"/>
      <c r="K429" s="404"/>
      <c r="L429" s="272"/>
      <c r="M429" s="268"/>
      <c r="N429" s="215"/>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row>
    <row r="430" spans="1:188" s="9" customFormat="1" ht="20.25" customHeight="1" x14ac:dyDescent="0.3">
      <c r="A430" s="292"/>
      <c r="B430" s="293"/>
      <c r="C430" s="294"/>
      <c r="D430" s="238"/>
      <c r="E430" s="239"/>
      <c r="F430" s="125" t="s">
        <v>483</v>
      </c>
      <c r="G430" s="207"/>
      <c r="H430" s="271"/>
      <c r="I430" s="211"/>
      <c r="J430" s="404"/>
      <c r="K430" s="404"/>
      <c r="L430" s="272"/>
      <c r="M430" s="268"/>
      <c r="N430" s="215"/>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c r="FA430" s="13"/>
      <c r="FB430" s="13"/>
      <c r="FC430" s="13"/>
      <c r="FD430" s="13"/>
      <c r="FE430" s="13"/>
      <c r="FF430" s="13"/>
      <c r="FG430" s="13"/>
      <c r="FH430" s="13"/>
      <c r="FI430" s="13"/>
      <c r="FJ430" s="13"/>
      <c r="FK430" s="13"/>
      <c r="FL430" s="13"/>
      <c r="FM430" s="13"/>
      <c r="FN430" s="13"/>
      <c r="FO430" s="13"/>
      <c r="FP430" s="13"/>
      <c r="FQ430" s="13"/>
      <c r="FR430" s="13"/>
      <c r="FS430" s="13"/>
      <c r="FT430" s="13"/>
      <c r="FU430" s="13"/>
      <c r="FV430" s="13"/>
      <c r="FW430" s="13"/>
      <c r="FX430" s="13"/>
      <c r="FY430" s="13"/>
      <c r="FZ430" s="13"/>
      <c r="GA430" s="13"/>
      <c r="GB430" s="13"/>
      <c r="GC430" s="13"/>
      <c r="GD430" s="13"/>
      <c r="GE430" s="13"/>
      <c r="GF430" s="13"/>
    </row>
    <row r="431" spans="1:188" s="9" customFormat="1" ht="69.599999999999994" x14ac:dyDescent="0.3">
      <c r="A431" s="295"/>
      <c r="B431" s="296"/>
      <c r="C431" s="297"/>
      <c r="D431" s="238"/>
      <c r="E431" s="239"/>
      <c r="F431" s="121" t="s">
        <v>484</v>
      </c>
      <c r="G431" s="207"/>
      <c r="H431" s="271"/>
      <c r="I431" s="212"/>
      <c r="J431" s="228"/>
      <c r="K431" s="228"/>
      <c r="L431" s="272"/>
      <c r="M431" s="268"/>
      <c r="N431" s="21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3"/>
      <c r="FE431" s="13"/>
      <c r="FF431" s="13"/>
      <c r="FG431" s="13"/>
      <c r="FH431" s="13"/>
      <c r="FI431" s="13"/>
      <c r="FJ431" s="13"/>
      <c r="FK431" s="13"/>
      <c r="FL431" s="13"/>
      <c r="FM431" s="13"/>
      <c r="FN431" s="13"/>
      <c r="FO431" s="13"/>
      <c r="FP431" s="13"/>
      <c r="FQ431" s="13"/>
      <c r="FR431" s="13"/>
      <c r="FS431" s="13"/>
      <c r="FT431" s="13"/>
      <c r="FU431" s="13"/>
      <c r="FV431" s="13"/>
      <c r="FW431" s="13"/>
      <c r="FX431" s="13"/>
      <c r="FY431" s="13"/>
      <c r="FZ431" s="13"/>
      <c r="GA431" s="13"/>
      <c r="GB431" s="13"/>
      <c r="GC431" s="13"/>
      <c r="GD431" s="13"/>
      <c r="GE431" s="13"/>
      <c r="GF431" s="13"/>
    </row>
    <row r="432" spans="1:188" s="10" customFormat="1" ht="20.25" customHeight="1" x14ac:dyDescent="0.3">
      <c r="A432" s="289"/>
      <c r="B432" s="290"/>
      <c r="C432" s="291"/>
      <c r="D432" s="238" t="s">
        <v>485</v>
      </c>
      <c r="E432" s="239" t="s">
        <v>486</v>
      </c>
      <c r="F432" s="121" t="s">
        <v>124</v>
      </c>
      <c r="G432" s="206"/>
      <c r="H432" s="162"/>
      <c r="I432" s="206"/>
      <c r="J432" s="227"/>
      <c r="K432" s="227"/>
      <c r="L432" s="272"/>
      <c r="M432" s="268"/>
      <c r="N432" s="213">
        <f>SUM(M432:M442)</f>
        <v>0</v>
      </c>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c r="FA432" s="13"/>
      <c r="FB432" s="13"/>
      <c r="FC432" s="13"/>
      <c r="FD432" s="13"/>
      <c r="FE432" s="13"/>
      <c r="FF432" s="13"/>
      <c r="FG432" s="13"/>
      <c r="FH432" s="13"/>
      <c r="FI432" s="13"/>
      <c r="FJ432" s="13"/>
      <c r="FK432" s="13"/>
      <c r="FL432" s="13"/>
      <c r="FM432" s="13"/>
      <c r="FN432" s="13"/>
      <c r="FO432" s="13"/>
      <c r="FP432" s="13"/>
      <c r="FQ432" s="13"/>
      <c r="FR432" s="13"/>
      <c r="FS432" s="13"/>
      <c r="FT432" s="13"/>
      <c r="FU432" s="13"/>
      <c r="FV432" s="13"/>
      <c r="FW432" s="13"/>
      <c r="FX432" s="13"/>
      <c r="FY432" s="13"/>
      <c r="FZ432" s="13"/>
      <c r="GA432" s="13"/>
      <c r="GB432" s="13"/>
      <c r="GC432" s="13"/>
      <c r="GD432" s="13"/>
      <c r="GE432" s="13"/>
      <c r="GF432" s="13"/>
    </row>
    <row r="433" spans="1:188" s="13" customFormat="1" ht="104.4" x14ac:dyDescent="0.3">
      <c r="A433" s="292"/>
      <c r="B433" s="293"/>
      <c r="C433" s="294"/>
      <c r="D433" s="238"/>
      <c r="E433" s="239"/>
      <c r="F433" s="121" t="s">
        <v>487</v>
      </c>
      <c r="G433" s="206"/>
      <c r="H433" s="270"/>
      <c r="I433" s="206"/>
      <c r="J433" s="404"/>
      <c r="K433" s="404"/>
      <c r="L433" s="272"/>
      <c r="M433" s="268"/>
      <c r="N433" s="215"/>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188" s="10" customFormat="1" ht="17.399999999999999" x14ac:dyDescent="0.3">
      <c r="A434" s="292"/>
      <c r="B434" s="293"/>
      <c r="C434" s="294"/>
      <c r="D434" s="238"/>
      <c r="E434" s="239"/>
      <c r="F434" s="121" t="s">
        <v>488</v>
      </c>
      <c r="G434" s="206"/>
      <c r="H434" s="271"/>
      <c r="I434" s="206"/>
      <c r="J434" s="404"/>
      <c r="K434" s="404"/>
      <c r="L434" s="272"/>
      <c r="M434" s="268"/>
      <c r="N434" s="215"/>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c r="FA434" s="13"/>
      <c r="FB434" s="13"/>
      <c r="FC434" s="13"/>
      <c r="FD434" s="13"/>
      <c r="FE434" s="13"/>
      <c r="FF434" s="13"/>
      <c r="FG434" s="13"/>
      <c r="FH434" s="13"/>
      <c r="FI434" s="13"/>
      <c r="FJ434" s="13"/>
      <c r="FK434" s="13"/>
      <c r="FL434" s="13"/>
      <c r="FM434" s="13"/>
      <c r="FN434" s="13"/>
      <c r="FO434" s="13"/>
      <c r="FP434" s="13"/>
      <c r="FQ434" s="13"/>
      <c r="FR434" s="13"/>
      <c r="FS434" s="13"/>
      <c r="FT434" s="13"/>
      <c r="FU434" s="13"/>
      <c r="FV434" s="13"/>
      <c r="FW434" s="13"/>
      <c r="FX434" s="13"/>
      <c r="FY434" s="13"/>
      <c r="FZ434" s="13"/>
      <c r="GA434" s="13"/>
      <c r="GB434" s="13"/>
      <c r="GC434" s="13"/>
      <c r="GD434" s="13"/>
      <c r="GE434" s="13"/>
      <c r="GF434" s="13"/>
    </row>
    <row r="435" spans="1:188" s="10" customFormat="1" ht="34.799999999999997" x14ac:dyDescent="0.3">
      <c r="A435" s="292"/>
      <c r="B435" s="293"/>
      <c r="C435" s="294"/>
      <c r="D435" s="238"/>
      <c r="E435" s="239"/>
      <c r="F435" s="121" t="s">
        <v>489</v>
      </c>
      <c r="G435" s="206"/>
      <c r="H435" s="271"/>
      <c r="I435" s="206"/>
      <c r="J435" s="404"/>
      <c r="K435" s="404"/>
      <c r="L435" s="272"/>
      <c r="M435" s="268"/>
      <c r="N435" s="215"/>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c r="EZ435" s="13"/>
      <c r="FA435" s="13"/>
      <c r="FB435" s="13"/>
      <c r="FC435" s="13"/>
      <c r="FD435" s="13"/>
      <c r="FE435" s="13"/>
      <c r="FF435" s="13"/>
      <c r="FG435" s="13"/>
      <c r="FH435" s="13"/>
      <c r="FI435" s="13"/>
      <c r="FJ435" s="13"/>
      <c r="FK435" s="13"/>
      <c r="FL435" s="13"/>
      <c r="FM435" s="13"/>
      <c r="FN435" s="13"/>
      <c r="FO435" s="13"/>
      <c r="FP435" s="13"/>
      <c r="FQ435" s="13"/>
      <c r="FR435" s="13"/>
      <c r="FS435" s="13"/>
      <c r="FT435" s="13"/>
      <c r="FU435" s="13"/>
      <c r="FV435" s="13"/>
      <c r="FW435" s="13"/>
      <c r="FX435" s="13"/>
      <c r="FY435" s="13"/>
      <c r="FZ435" s="13"/>
      <c r="GA435" s="13"/>
      <c r="GB435" s="13"/>
      <c r="GC435" s="13"/>
      <c r="GD435" s="13"/>
      <c r="GE435" s="13"/>
      <c r="GF435" s="13"/>
    </row>
    <row r="436" spans="1:188" s="10" customFormat="1" ht="52.2" x14ac:dyDescent="0.3">
      <c r="A436" s="292"/>
      <c r="B436" s="293"/>
      <c r="C436" s="294"/>
      <c r="D436" s="238"/>
      <c r="E436" s="239"/>
      <c r="F436" s="121" t="s">
        <v>490</v>
      </c>
      <c r="G436" s="206"/>
      <c r="H436" s="271"/>
      <c r="I436" s="206"/>
      <c r="J436" s="404"/>
      <c r="K436" s="404"/>
      <c r="L436" s="272"/>
      <c r="M436" s="268"/>
      <c r="N436" s="215"/>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c r="EZ436" s="13"/>
      <c r="FA436" s="13"/>
      <c r="FB436" s="13"/>
      <c r="FC436" s="13"/>
      <c r="FD436" s="13"/>
      <c r="FE436" s="13"/>
      <c r="FF436" s="13"/>
      <c r="FG436" s="13"/>
      <c r="FH436" s="13"/>
      <c r="FI436" s="13"/>
      <c r="FJ436" s="13"/>
      <c r="FK436" s="13"/>
      <c r="FL436" s="13"/>
      <c r="FM436" s="13"/>
      <c r="FN436" s="13"/>
      <c r="FO436" s="13"/>
      <c r="FP436" s="13"/>
      <c r="FQ436" s="13"/>
      <c r="FR436" s="13"/>
      <c r="FS436" s="13"/>
      <c r="FT436" s="13"/>
      <c r="FU436" s="13"/>
      <c r="FV436" s="13"/>
      <c r="FW436" s="13"/>
      <c r="FX436" s="13"/>
      <c r="FY436" s="13"/>
      <c r="FZ436" s="13"/>
      <c r="GA436" s="13"/>
      <c r="GB436" s="13"/>
      <c r="GC436" s="13"/>
      <c r="GD436" s="13"/>
      <c r="GE436" s="13"/>
      <c r="GF436" s="13"/>
    </row>
    <row r="437" spans="1:188" s="10" customFormat="1" ht="52.2" x14ac:dyDescent="0.3">
      <c r="A437" s="292"/>
      <c r="B437" s="293"/>
      <c r="C437" s="294"/>
      <c r="D437" s="238"/>
      <c r="E437" s="239"/>
      <c r="F437" s="121" t="s">
        <v>491</v>
      </c>
      <c r="G437" s="206"/>
      <c r="H437" s="271"/>
      <c r="I437" s="206"/>
      <c r="J437" s="404"/>
      <c r="K437" s="404"/>
      <c r="L437" s="272"/>
      <c r="M437" s="268"/>
      <c r="N437" s="215"/>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c r="EZ437" s="13"/>
      <c r="FA437" s="13"/>
      <c r="FB437" s="13"/>
      <c r="FC437" s="13"/>
      <c r="FD437" s="13"/>
      <c r="FE437" s="13"/>
      <c r="FF437" s="13"/>
      <c r="FG437" s="13"/>
      <c r="FH437" s="13"/>
      <c r="FI437" s="13"/>
      <c r="FJ437" s="13"/>
      <c r="FK437" s="13"/>
      <c r="FL437" s="13"/>
      <c r="FM437" s="13"/>
      <c r="FN437" s="13"/>
      <c r="FO437" s="13"/>
      <c r="FP437" s="13"/>
      <c r="FQ437" s="13"/>
      <c r="FR437" s="13"/>
      <c r="FS437" s="13"/>
      <c r="FT437" s="13"/>
      <c r="FU437" s="13"/>
      <c r="FV437" s="13"/>
      <c r="FW437" s="13"/>
      <c r="FX437" s="13"/>
      <c r="FY437" s="13"/>
      <c r="FZ437" s="13"/>
      <c r="GA437" s="13"/>
      <c r="GB437" s="13"/>
      <c r="GC437" s="13"/>
      <c r="GD437" s="13"/>
      <c r="GE437" s="13"/>
      <c r="GF437" s="13"/>
    </row>
    <row r="438" spans="1:188" s="13" customFormat="1" ht="20.25" customHeight="1" x14ac:dyDescent="0.3">
      <c r="A438" s="292"/>
      <c r="B438" s="293"/>
      <c r="C438" s="294"/>
      <c r="D438" s="238"/>
      <c r="E438" s="239"/>
      <c r="F438" s="121" t="s">
        <v>492</v>
      </c>
      <c r="G438" s="206"/>
      <c r="H438" s="271"/>
      <c r="I438" s="206"/>
      <c r="J438" s="404"/>
      <c r="K438" s="404"/>
      <c r="L438" s="272"/>
      <c r="M438" s="268"/>
      <c r="N438" s="215"/>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188" s="9" customFormat="1" ht="17.399999999999999" x14ac:dyDescent="0.3">
      <c r="A439" s="292"/>
      <c r="B439" s="293"/>
      <c r="C439" s="294"/>
      <c r="D439" s="238"/>
      <c r="E439" s="239"/>
      <c r="F439" s="121" t="s">
        <v>493</v>
      </c>
      <c r="G439" s="206"/>
      <c r="H439" s="271"/>
      <c r="I439" s="206"/>
      <c r="J439" s="404"/>
      <c r="K439" s="404"/>
      <c r="L439" s="272"/>
      <c r="M439" s="268"/>
      <c r="N439" s="215"/>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row>
    <row r="440" spans="1:188" s="9" customFormat="1" ht="20.25" customHeight="1" x14ac:dyDescent="0.3">
      <c r="A440" s="292"/>
      <c r="B440" s="293"/>
      <c r="C440" s="294"/>
      <c r="D440" s="238"/>
      <c r="E440" s="239"/>
      <c r="F440" s="121" t="s">
        <v>494</v>
      </c>
      <c r="G440" s="206"/>
      <c r="H440" s="271"/>
      <c r="I440" s="206"/>
      <c r="J440" s="404"/>
      <c r="K440" s="404"/>
      <c r="L440" s="272"/>
      <c r="M440" s="268"/>
      <c r="N440" s="215"/>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row>
    <row r="441" spans="1:188" s="9" customFormat="1" ht="20.25" customHeight="1" x14ac:dyDescent="0.3">
      <c r="A441" s="292"/>
      <c r="B441" s="293"/>
      <c r="C441" s="294"/>
      <c r="D441" s="238"/>
      <c r="E441" s="239"/>
      <c r="F441" s="121" t="s">
        <v>495</v>
      </c>
      <c r="G441" s="206"/>
      <c r="H441" s="271"/>
      <c r="I441" s="206"/>
      <c r="J441" s="404"/>
      <c r="K441" s="404"/>
      <c r="L441" s="272"/>
      <c r="M441" s="268"/>
      <c r="N441" s="215"/>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c r="EZ441" s="13"/>
      <c r="FA441" s="13"/>
      <c r="FB441" s="13"/>
      <c r="FC441" s="13"/>
      <c r="FD441" s="13"/>
      <c r="FE441" s="13"/>
      <c r="FF441" s="13"/>
      <c r="FG441" s="13"/>
      <c r="FH441" s="13"/>
      <c r="FI441" s="13"/>
      <c r="FJ441" s="13"/>
      <c r="FK441" s="13"/>
      <c r="FL441" s="13"/>
      <c r="FM441" s="13"/>
      <c r="FN441" s="13"/>
      <c r="FO441" s="13"/>
      <c r="FP441" s="13"/>
      <c r="FQ441" s="13"/>
      <c r="FR441" s="13"/>
      <c r="FS441" s="13"/>
      <c r="FT441" s="13"/>
      <c r="FU441" s="13"/>
      <c r="FV441" s="13"/>
      <c r="FW441" s="13"/>
      <c r="FX441" s="13"/>
      <c r="FY441" s="13"/>
      <c r="FZ441" s="13"/>
      <c r="GA441" s="13"/>
      <c r="GB441" s="13"/>
      <c r="GC441" s="13"/>
      <c r="GD441" s="13"/>
      <c r="GE441" s="13"/>
      <c r="GF441" s="13"/>
    </row>
    <row r="442" spans="1:188" s="9" customFormat="1" ht="17.399999999999999" x14ac:dyDescent="0.3">
      <c r="A442" s="295"/>
      <c r="B442" s="296"/>
      <c r="C442" s="297"/>
      <c r="D442" s="238"/>
      <c r="E442" s="239"/>
      <c r="F442" s="121" t="s">
        <v>496</v>
      </c>
      <c r="G442" s="206"/>
      <c r="H442" s="271"/>
      <c r="I442" s="206"/>
      <c r="J442" s="228"/>
      <c r="K442" s="228"/>
      <c r="L442" s="272"/>
      <c r="M442" s="268"/>
      <c r="N442" s="21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c r="EV442" s="13"/>
      <c r="EW442" s="13"/>
      <c r="EX442" s="13"/>
      <c r="EY442" s="13"/>
      <c r="EZ442" s="13"/>
      <c r="FA442" s="13"/>
      <c r="FB442" s="13"/>
      <c r="FC442" s="13"/>
      <c r="FD442" s="13"/>
      <c r="FE442" s="13"/>
      <c r="FF442" s="13"/>
      <c r="FG442" s="13"/>
      <c r="FH442" s="13"/>
      <c r="FI442" s="13"/>
      <c r="FJ442" s="13"/>
      <c r="FK442" s="13"/>
      <c r="FL442" s="13"/>
      <c r="FM442" s="13"/>
      <c r="FN442" s="13"/>
      <c r="FO442" s="13"/>
      <c r="FP442" s="13"/>
      <c r="FQ442" s="13"/>
      <c r="FR442" s="13"/>
      <c r="FS442" s="13"/>
      <c r="FT442" s="13"/>
      <c r="FU442" s="13"/>
      <c r="FV442" s="13"/>
      <c r="FW442" s="13"/>
      <c r="FX442" s="13"/>
      <c r="FY442" s="13"/>
      <c r="FZ442" s="13"/>
      <c r="GA442" s="13"/>
      <c r="GB442" s="13"/>
      <c r="GC442" s="13"/>
      <c r="GD442" s="13"/>
      <c r="GE442" s="13"/>
      <c r="GF442" s="13"/>
    </row>
    <row r="443" spans="1:188" s="10" customFormat="1" ht="20.25" customHeight="1" x14ac:dyDescent="0.3">
      <c r="A443" s="289"/>
      <c r="B443" s="290"/>
      <c r="C443" s="291"/>
      <c r="D443" s="238" t="s">
        <v>497</v>
      </c>
      <c r="E443" s="239" t="s">
        <v>498</v>
      </c>
      <c r="F443" s="121" t="s">
        <v>124</v>
      </c>
      <c r="G443" s="157"/>
      <c r="H443" s="162"/>
      <c r="I443" s="210"/>
      <c r="J443" s="227"/>
      <c r="K443" s="227"/>
      <c r="L443" s="272"/>
      <c r="M443" s="268"/>
      <c r="N443" s="213">
        <f>SUM(M443:M450)</f>
        <v>0</v>
      </c>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row>
    <row r="444" spans="1:188" s="13" customFormat="1" ht="52.2" x14ac:dyDescent="0.3">
      <c r="A444" s="292"/>
      <c r="B444" s="293"/>
      <c r="C444" s="294"/>
      <c r="D444" s="238"/>
      <c r="E444" s="239"/>
      <c r="F444" s="121" t="s">
        <v>499</v>
      </c>
      <c r="G444" s="206"/>
      <c r="H444" s="270"/>
      <c r="I444" s="211"/>
      <c r="J444" s="404"/>
      <c r="K444" s="404"/>
      <c r="L444" s="272"/>
      <c r="M444" s="268"/>
      <c r="N444" s="215"/>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188" ht="20.25" customHeight="1" x14ac:dyDescent="0.3">
      <c r="A445" s="292"/>
      <c r="B445" s="293"/>
      <c r="C445" s="294"/>
      <c r="D445" s="238"/>
      <c r="E445" s="239"/>
      <c r="F445" s="121" t="s">
        <v>500</v>
      </c>
      <c r="G445" s="206"/>
      <c r="H445" s="271"/>
      <c r="I445" s="211"/>
      <c r="J445" s="404"/>
      <c r="K445" s="404"/>
      <c r="L445" s="272"/>
      <c r="M445" s="268"/>
      <c r="N445" s="215"/>
    </row>
    <row r="446" spans="1:188" ht="17.399999999999999" x14ac:dyDescent="0.3">
      <c r="A446" s="292"/>
      <c r="B446" s="293"/>
      <c r="C446" s="294"/>
      <c r="D446" s="238"/>
      <c r="E446" s="239"/>
      <c r="F446" s="121" t="s">
        <v>501</v>
      </c>
      <c r="G446" s="206"/>
      <c r="H446" s="271"/>
      <c r="I446" s="211"/>
      <c r="J446" s="404"/>
      <c r="K446" s="404"/>
      <c r="L446" s="272"/>
      <c r="M446" s="268"/>
      <c r="N446" s="215"/>
    </row>
    <row r="447" spans="1:188" ht="17.399999999999999" x14ac:dyDescent="0.3">
      <c r="A447" s="292"/>
      <c r="B447" s="293"/>
      <c r="C447" s="294"/>
      <c r="D447" s="238"/>
      <c r="E447" s="239"/>
      <c r="F447" s="121" t="s">
        <v>502</v>
      </c>
      <c r="G447" s="206"/>
      <c r="H447" s="271"/>
      <c r="I447" s="211"/>
      <c r="J447" s="404"/>
      <c r="K447" s="404"/>
      <c r="L447" s="272"/>
      <c r="M447" s="268"/>
      <c r="N447" s="215"/>
    </row>
    <row r="448" spans="1:188" ht="34.799999999999997" x14ac:dyDescent="0.3">
      <c r="A448" s="292"/>
      <c r="B448" s="293"/>
      <c r="C448" s="294"/>
      <c r="D448" s="238"/>
      <c r="E448" s="239"/>
      <c r="F448" s="121" t="s">
        <v>503</v>
      </c>
      <c r="G448" s="206"/>
      <c r="H448" s="271"/>
      <c r="I448" s="211"/>
      <c r="J448" s="404"/>
      <c r="K448" s="404"/>
      <c r="L448" s="272"/>
      <c r="M448" s="268"/>
      <c r="N448" s="215"/>
    </row>
    <row r="449" spans="1:14" ht="20.25" customHeight="1" x14ac:dyDescent="0.3">
      <c r="A449" s="292"/>
      <c r="B449" s="293"/>
      <c r="C449" s="294"/>
      <c r="D449" s="238"/>
      <c r="E449" s="239"/>
      <c r="F449" s="121" t="s">
        <v>504</v>
      </c>
      <c r="G449" s="206"/>
      <c r="H449" s="271"/>
      <c r="I449" s="211"/>
      <c r="J449" s="404"/>
      <c r="K449" s="404"/>
      <c r="L449" s="272"/>
      <c r="M449" s="268"/>
      <c r="N449" s="215"/>
    </row>
    <row r="450" spans="1:14" ht="34.799999999999997" x14ac:dyDescent="0.3">
      <c r="A450" s="295"/>
      <c r="B450" s="296"/>
      <c r="C450" s="297"/>
      <c r="D450" s="238"/>
      <c r="E450" s="239"/>
      <c r="F450" s="121" t="s">
        <v>505</v>
      </c>
      <c r="G450" s="206"/>
      <c r="H450" s="271"/>
      <c r="I450" s="212"/>
      <c r="J450" s="228"/>
      <c r="K450" s="228"/>
      <c r="L450" s="272"/>
      <c r="M450" s="268"/>
      <c r="N450" s="216"/>
    </row>
    <row r="451" spans="1:14" ht="20.25" customHeight="1" x14ac:dyDescent="0.3">
      <c r="A451" s="289"/>
      <c r="B451" s="290"/>
      <c r="C451" s="291"/>
      <c r="D451" s="238" t="s">
        <v>506</v>
      </c>
      <c r="E451" s="239" t="s">
        <v>507</v>
      </c>
      <c r="F451" s="121" t="s">
        <v>124</v>
      </c>
      <c r="G451" s="206"/>
      <c r="H451" s="270"/>
      <c r="I451" s="206"/>
      <c r="J451" s="227"/>
      <c r="K451" s="227"/>
      <c r="L451" s="272"/>
      <c r="M451" s="244"/>
      <c r="N451" s="213">
        <f t="shared" ref="N451:N465" si="5">M451</f>
        <v>0</v>
      </c>
    </row>
    <row r="452" spans="1:14" ht="104.4" x14ac:dyDescent="0.3">
      <c r="A452" s="292"/>
      <c r="B452" s="293"/>
      <c r="C452" s="294"/>
      <c r="D452" s="238"/>
      <c r="E452" s="239"/>
      <c r="F452" s="121" t="s">
        <v>508</v>
      </c>
      <c r="G452" s="206"/>
      <c r="H452" s="270"/>
      <c r="I452" s="206"/>
      <c r="J452" s="404"/>
      <c r="K452" s="404"/>
      <c r="L452" s="272"/>
      <c r="M452" s="244"/>
      <c r="N452" s="214"/>
    </row>
    <row r="453" spans="1:14" ht="87" x14ac:dyDescent="0.3">
      <c r="A453" s="292"/>
      <c r="B453" s="293"/>
      <c r="C453" s="294"/>
      <c r="D453" s="238"/>
      <c r="E453" s="239"/>
      <c r="F453" s="121" t="s">
        <v>509</v>
      </c>
      <c r="G453" s="206"/>
      <c r="H453" s="270"/>
      <c r="I453" s="206"/>
      <c r="J453" s="404"/>
      <c r="K453" s="404"/>
      <c r="L453" s="272"/>
      <c r="M453" s="244"/>
      <c r="N453" s="214"/>
    </row>
    <row r="454" spans="1:14" ht="87" x14ac:dyDescent="0.3">
      <c r="A454" s="292"/>
      <c r="B454" s="293"/>
      <c r="C454" s="294"/>
      <c r="D454" s="238"/>
      <c r="E454" s="239"/>
      <c r="F454" s="121" t="s">
        <v>510</v>
      </c>
      <c r="G454" s="206"/>
      <c r="H454" s="270"/>
      <c r="I454" s="206"/>
      <c r="J454" s="404"/>
      <c r="K454" s="404"/>
      <c r="L454" s="272"/>
      <c r="M454" s="244"/>
      <c r="N454" s="214"/>
    </row>
    <row r="455" spans="1:14" ht="17.399999999999999" x14ac:dyDescent="0.3">
      <c r="A455" s="292"/>
      <c r="B455" s="293"/>
      <c r="C455" s="294"/>
      <c r="D455" s="238"/>
      <c r="E455" s="239"/>
      <c r="F455" s="121" t="s">
        <v>511</v>
      </c>
      <c r="G455" s="206"/>
      <c r="H455" s="270"/>
      <c r="I455" s="206"/>
      <c r="J455" s="404"/>
      <c r="K455" s="404"/>
      <c r="L455" s="272"/>
      <c r="M455" s="244"/>
      <c r="N455" s="214"/>
    </row>
    <row r="456" spans="1:14" ht="17.399999999999999" x14ac:dyDescent="0.3">
      <c r="A456" s="292"/>
      <c r="B456" s="293"/>
      <c r="C456" s="294"/>
      <c r="D456" s="238"/>
      <c r="E456" s="239"/>
      <c r="F456" s="121" t="s">
        <v>512</v>
      </c>
      <c r="G456" s="206"/>
      <c r="H456" s="270"/>
      <c r="I456" s="206"/>
      <c r="J456" s="404"/>
      <c r="K456" s="404"/>
      <c r="L456" s="272"/>
      <c r="M456" s="244"/>
      <c r="N456" s="214"/>
    </row>
    <row r="457" spans="1:14" ht="20.25" customHeight="1" x14ac:dyDescent="0.3">
      <c r="A457" s="292"/>
      <c r="B457" s="293"/>
      <c r="C457" s="294"/>
      <c r="D457" s="238"/>
      <c r="E457" s="239"/>
      <c r="F457" s="121" t="s">
        <v>513</v>
      </c>
      <c r="G457" s="206"/>
      <c r="H457" s="270"/>
      <c r="I457" s="206"/>
      <c r="J457" s="404"/>
      <c r="K457" s="404"/>
      <c r="L457" s="272"/>
      <c r="M457" s="244"/>
      <c r="N457" s="214"/>
    </row>
    <row r="458" spans="1:14" ht="20.25" customHeight="1" x14ac:dyDescent="0.3">
      <c r="A458" s="292"/>
      <c r="B458" s="293"/>
      <c r="C458" s="294"/>
      <c r="D458" s="238"/>
      <c r="E458" s="239"/>
      <c r="F458" s="121" t="s">
        <v>514</v>
      </c>
      <c r="G458" s="206"/>
      <c r="H458" s="270"/>
      <c r="I458" s="206"/>
      <c r="J458" s="404"/>
      <c r="K458" s="404"/>
      <c r="L458" s="272"/>
      <c r="M458" s="244"/>
      <c r="N458" s="214"/>
    </row>
    <row r="459" spans="1:14" ht="20.25" customHeight="1" x14ac:dyDescent="0.3">
      <c r="A459" s="292"/>
      <c r="B459" s="293"/>
      <c r="C459" s="294"/>
      <c r="D459" s="238"/>
      <c r="E459" s="239"/>
      <c r="F459" s="121" t="s">
        <v>515</v>
      </c>
      <c r="G459" s="206"/>
      <c r="H459" s="270"/>
      <c r="I459" s="206"/>
      <c r="J459" s="404"/>
      <c r="K459" s="404"/>
      <c r="L459" s="272"/>
      <c r="M459" s="244"/>
      <c r="N459" s="214"/>
    </row>
    <row r="460" spans="1:14" ht="34.799999999999997" x14ac:dyDescent="0.3">
      <c r="A460" s="292"/>
      <c r="B460" s="293"/>
      <c r="C460" s="294"/>
      <c r="D460" s="238"/>
      <c r="E460" s="239"/>
      <c r="F460" s="121" t="s">
        <v>516</v>
      </c>
      <c r="G460" s="206"/>
      <c r="H460" s="270"/>
      <c r="I460" s="206"/>
      <c r="J460" s="404"/>
      <c r="K460" s="404"/>
      <c r="L460" s="272"/>
      <c r="M460" s="244"/>
      <c r="N460" s="214"/>
    </row>
    <row r="461" spans="1:14" ht="26.4" customHeight="1" x14ac:dyDescent="0.3">
      <c r="A461" s="295"/>
      <c r="B461" s="296"/>
      <c r="C461" s="297"/>
      <c r="D461" s="238"/>
      <c r="E461" s="239"/>
      <c r="F461" s="121" t="s">
        <v>517</v>
      </c>
      <c r="G461" s="206"/>
      <c r="H461" s="270"/>
      <c r="I461" s="206"/>
      <c r="J461" s="228"/>
      <c r="K461" s="228"/>
      <c r="L461" s="272"/>
      <c r="M461" s="244"/>
      <c r="N461" s="217"/>
    </row>
    <row r="462" spans="1:14" ht="20.25" customHeight="1" x14ac:dyDescent="0.3">
      <c r="A462" s="289"/>
      <c r="B462" s="290"/>
      <c r="C462" s="291"/>
      <c r="D462" s="238" t="s">
        <v>518</v>
      </c>
      <c r="E462" s="239" t="s">
        <v>519</v>
      </c>
      <c r="F462" s="121" t="s">
        <v>124</v>
      </c>
      <c r="G462" s="206"/>
      <c r="H462" s="162"/>
      <c r="I462" s="206"/>
      <c r="J462" s="227"/>
      <c r="K462" s="227"/>
      <c r="L462" s="272"/>
      <c r="M462" s="268"/>
      <c r="N462" s="213">
        <f>SUM(M462:M464)</f>
        <v>0</v>
      </c>
    </row>
    <row r="463" spans="1:14" ht="52.2" x14ac:dyDescent="0.3">
      <c r="A463" s="292"/>
      <c r="B463" s="293"/>
      <c r="C463" s="294"/>
      <c r="D463" s="238"/>
      <c r="E463" s="239"/>
      <c r="F463" s="121" t="s">
        <v>520</v>
      </c>
      <c r="G463" s="206"/>
      <c r="H463" s="270"/>
      <c r="I463" s="206"/>
      <c r="J463" s="404"/>
      <c r="K463" s="404"/>
      <c r="L463" s="272"/>
      <c r="M463" s="268"/>
      <c r="N463" s="215"/>
    </row>
    <row r="464" spans="1:14" ht="156.6" x14ac:dyDescent="0.3">
      <c r="A464" s="295"/>
      <c r="B464" s="296"/>
      <c r="C464" s="297"/>
      <c r="D464" s="238"/>
      <c r="E464" s="239"/>
      <c r="F464" s="121" t="s">
        <v>521</v>
      </c>
      <c r="G464" s="206"/>
      <c r="H464" s="271"/>
      <c r="I464" s="206"/>
      <c r="J464" s="228"/>
      <c r="K464" s="228"/>
      <c r="L464" s="272"/>
      <c r="M464" s="268"/>
      <c r="N464" s="216"/>
    </row>
    <row r="465" spans="1:14" ht="20.25" customHeight="1" x14ac:dyDescent="0.3">
      <c r="A465" s="289"/>
      <c r="B465" s="290"/>
      <c r="C465" s="291"/>
      <c r="D465" s="238" t="s">
        <v>522</v>
      </c>
      <c r="E465" s="239" t="s">
        <v>523</v>
      </c>
      <c r="F465" s="121" t="s">
        <v>124</v>
      </c>
      <c r="G465" s="206"/>
      <c r="H465" s="270"/>
      <c r="I465" s="206"/>
      <c r="J465" s="227"/>
      <c r="K465" s="227"/>
      <c r="L465" s="272"/>
      <c r="M465" s="244"/>
      <c r="N465" s="250">
        <f t="shared" si="5"/>
        <v>0</v>
      </c>
    </row>
    <row r="466" spans="1:14" ht="87" x14ac:dyDescent="0.3">
      <c r="A466" s="295"/>
      <c r="B466" s="296"/>
      <c r="C466" s="297"/>
      <c r="D466" s="238"/>
      <c r="E466" s="239"/>
      <c r="F466" s="121" t="s">
        <v>524</v>
      </c>
      <c r="G466" s="206"/>
      <c r="H466" s="270"/>
      <c r="I466" s="206"/>
      <c r="J466" s="228"/>
      <c r="K466" s="228"/>
      <c r="L466" s="272"/>
      <c r="M466" s="244"/>
      <c r="N466" s="249"/>
    </row>
    <row r="467" spans="1:14" ht="84.6" thickBot="1" x14ac:dyDescent="0.35">
      <c r="A467" s="298"/>
      <c r="B467" s="299"/>
      <c r="C467" s="300"/>
      <c r="D467" s="160" t="s">
        <v>525</v>
      </c>
      <c r="E467" s="161" t="s">
        <v>185</v>
      </c>
      <c r="F467" s="121"/>
      <c r="G467" s="157"/>
      <c r="H467" s="162"/>
      <c r="I467" s="157"/>
      <c r="J467" s="162"/>
      <c r="K467" s="162"/>
      <c r="L467" s="272"/>
      <c r="M467" s="165"/>
      <c r="N467" s="175"/>
    </row>
    <row r="468" spans="1:14" ht="34.799999999999997" x14ac:dyDescent="0.3">
      <c r="A468" s="275"/>
      <c r="B468" s="276"/>
      <c r="C468" s="236" t="s">
        <v>526</v>
      </c>
      <c r="D468" s="237" t="s">
        <v>527</v>
      </c>
      <c r="E468" s="237"/>
      <c r="F468" s="184" t="s">
        <v>528</v>
      </c>
      <c r="G468" s="156"/>
      <c r="H468" s="177"/>
      <c r="I468" s="241"/>
      <c r="J468" s="177"/>
      <c r="K468" s="177"/>
      <c r="L468" s="115"/>
      <c r="M468" s="165"/>
      <c r="N468" s="252">
        <f>N486+N499+N505+N511+N516+N522+N527+N533+N539+N544</f>
        <v>0</v>
      </c>
    </row>
    <row r="469" spans="1:14" ht="17.399999999999999" x14ac:dyDescent="0.3">
      <c r="A469" s="284"/>
      <c r="B469" s="285"/>
      <c r="C469" s="236"/>
      <c r="D469" s="237"/>
      <c r="E469" s="237"/>
      <c r="F469" s="184" t="s">
        <v>529</v>
      </c>
      <c r="G469" s="156"/>
      <c r="H469" s="177"/>
      <c r="I469" s="242"/>
      <c r="J469" s="177"/>
      <c r="K469" s="177"/>
      <c r="L469" s="115"/>
      <c r="M469" s="165"/>
      <c r="N469" s="215"/>
    </row>
    <row r="470" spans="1:14" ht="20.25" customHeight="1" x14ac:dyDescent="0.3">
      <c r="A470" s="284"/>
      <c r="B470" s="285"/>
      <c r="C470" s="236"/>
      <c r="D470" s="237"/>
      <c r="E470" s="237"/>
      <c r="F470" s="184" t="s">
        <v>530</v>
      </c>
      <c r="G470" s="156"/>
      <c r="H470" s="177"/>
      <c r="I470" s="242"/>
      <c r="J470" s="177"/>
      <c r="K470" s="177"/>
      <c r="L470" s="115"/>
      <c r="M470" s="165"/>
      <c r="N470" s="215"/>
    </row>
    <row r="471" spans="1:14" ht="20.25" customHeight="1" x14ac:dyDescent="0.3">
      <c r="A471" s="284"/>
      <c r="B471" s="285"/>
      <c r="C471" s="236"/>
      <c r="D471" s="237"/>
      <c r="E471" s="237"/>
      <c r="F471" s="184" t="s">
        <v>531</v>
      </c>
      <c r="G471" s="156"/>
      <c r="H471" s="177"/>
      <c r="I471" s="242"/>
      <c r="J471" s="177"/>
      <c r="K471" s="177"/>
      <c r="L471" s="115"/>
      <c r="M471" s="165"/>
      <c r="N471" s="215"/>
    </row>
    <row r="472" spans="1:14" ht="20.25" customHeight="1" x14ac:dyDescent="0.3">
      <c r="A472" s="284"/>
      <c r="B472" s="285"/>
      <c r="C472" s="236"/>
      <c r="D472" s="237"/>
      <c r="E472" s="237"/>
      <c r="F472" s="184" t="s">
        <v>532</v>
      </c>
      <c r="G472" s="156"/>
      <c r="H472" s="177"/>
      <c r="I472" s="242"/>
      <c r="J472" s="177"/>
      <c r="K472" s="177"/>
      <c r="L472" s="115"/>
      <c r="M472" s="165"/>
      <c r="N472" s="215"/>
    </row>
    <row r="473" spans="1:14" ht="17.399999999999999" x14ac:dyDescent="0.3">
      <c r="A473" s="284"/>
      <c r="B473" s="285"/>
      <c r="C473" s="236"/>
      <c r="D473" s="237"/>
      <c r="E473" s="237"/>
      <c r="F473" s="184" t="s">
        <v>533</v>
      </c>
      <c r="G473" s="156"/>
      <c r="H473" s="177"/>
      <c r="I473" s="242"/>
      <c r="J473" s="177"/>
      <c r="K473" s="177"/>
      <c r="L473" s="115"/>
      <c r="M473" s="165"/>
      <c r="N473" s="215"/>
    </row>
    <row r="474" spans="1:14" ht="20.25" customHeight="1" x14ac:dyDescent="0.3">
      <c r="A474" s="284"/>
      <c r="B474" s="285"/>
      <c r="C474" s="236"/>
      <c r="D474" s="237"/>
      <c r="E474" s="237"/>
      <c r="F474" s="184" t="s">
        <v>534</v>
      </c>
      <c r="G474" s="156"/>
      <c r="H474" s="177"/>
      <c r="I474" s="242"/>
      <c r="J474" s="177"/>
      <c r="K474" s="177"/>
      <c r="L474" s="115"/>
      <c r="M474" s="165"/>
      <c r="N474" s="215"/>
    </row>
    <row r="475" spans="1:14" ht="20.25" customHeight="1" x14ac:dyDescent="0.3">
      <c r="A475" s="284"/>
      <c r="B475" s="285"/>
      <c r="C475" s="236"/>
      <c r="D475" s="237"/>
      <c r="E475" s="237"/>
      <c r="F475" s="184" t="s">
        <v>535</v>
      </c>
      <c r="G475" s="156"/>
      <c r="H475" s="177"/>
      <c r="I475" s="242"/>
      <c r="J475" s="177"/>
      <c r="K475" s="177"/>
      <c r="L475" s="115"/>
      <c r="M475" s="165"/>
      <c r="N475" s="215"/>
    </row>
    <row r="476" spans="1:14" ht="20.25" customHeight="1" x14ac:dyDescent="0.3">
      <c r="A476" s="284"/>
      <c r="B476" s="285"/>
      <c r="C476" s="236"/>
      <c r="D476" s="237"/>
      <c r="E476" s="237"/>
      <c r="F476" s="184" t="s">
        <v>536</v>
      </c>
      <c r="G476" s="156"/>
      <c r="H476" s="177"/>
      <c r="I476" s="242"/>
      <c r="J476" s="177"/>
      <c r="K476" s="177"/>
      <c r="L476" s="115"/>
      <c r="M476" s="165"/>
      <c r="N476" s="215"/>
    </row>
    <row r="477" spans="1:14" ht="20.25" customHeight="1" x14ac:dyDescent="0.3">
      <c r="A477" s="284"/>
      <c r="B477" s="285"/>
      <c r="C477" s="236"/>
      <c r="D477" s="237"/>
      <c r="E477" s="237"/>
      <c r="F477" s="184" t="s">
        <v>537</v>
      </c>
      <c r="G477" s="156"/>
      <c r="H477" s="177"/>
      <c r="I477" s="242"/>
      <c r="J477" s="177"/>
      <c r="K477" s="177"/>
      <c r="L477" s="115"/>
      <c r="M477" s="165"/>
      <c r="N477" s="215"/>
    </row>
    <row r="478" spans="1:14" ht="20.25" customHeight="1" x14ac:dyDescent="0.3">
      <c r="A478" s="284"/>
      <c r="B478" s="285"/>
      <c r="C478" s="236"/>
      <c r="D478" s="237"/>
      <c r="E478" s="237"/>
      <c r="F478" s="184" t="s">
        <v>538</v>
      </c>
      <c r="G478" s="156"/>
      <c r="H478" s="177"/>
      <c r="I478" s="242"/>
      <c r="J478" s="177"/>
      <c r="K478" s="177"/>
      <c r="L478" s="115"/>
      <c r="M478" s="165"/>
      <c r="N478" s="215"/>
    </row>
    <row r="479" spans="1:14" ht="17.399999999999999" x14ac:dyDescent="0.3">
      <c r="A479" s="284"/>
      <c r="B479" s="285"/>
      <c r="C479" s="236"/>
      <c r="D479" s="237"/>
      <c r="E479" s="237"/>
      <c r="F479" s="184" t="s">
        <v>539</v>
      </c>
      <c r="G479" s="156"/>
      <c r="H479" s="177"/>
      <c r="I479" s="242"/>
      <c r="J479" s="177"/>
      <c r="K479" s="177"/>
      <c r="L479" s="115"/>
      <c r="M479" s="165"/>
      <c r="N479" s="215"/>
    </row>
    <row r="480" spans="1:14" ht="20.25" customHeight="1" x14ac:dyDescent="0.3">
      <c r="A480" s="284"/>
      <c r="B480" s="285"/>
      <c r="C480" s="236"/>
      <c r="D480" s="237"/>
      <c r="E480" s="237"/>
      <c r="F480" s="118" t="s">
        <v>540</v>
      </c>
      <c r="G480" s="156"/>
      <c r="H480" s="177"/>
      <c r="I480" s="242"/>
      <c r="J480" s="177"/>
      <c r="K480" s="177"/>
      <c r="L480" s="115"/>
      <c r="M480" s="165"/>
      <c r="N480" s="215"/>
    </row>
    <row r="481" spans="1:14" ht="20.25" customHeight="1" x14ac:dyDescent="0.3">
      <c r="A481" s="284"/>
      <c r="B481" s="285"/>
      <c r="C481" s="236"/>
      <c r="D481" s="237"/>
      <c r="E481" s="237"/>
      <c r="F481" s="118"/>
      <c r="G481" s="156"/>
      <c r="H481" s="177"/>
      <c r="I481" s="242"/>
      <c r="J481" s="177"/>
      <c r="K481" s="177"/>
      <c r="L481" s="115"/>
      <c r="M481" s="165"/>
      <c r="N481" s="215"/>
    </row>
    <row r="482" spans="1:14" ht="20.25" customHeight="1" x14ac:dyDescent="0.3">
      <c r="A482" s="284"/>
      <c r="B482" s="285"/>
      <c r="C482" s="236"/>
      <c r="D482" s="237"/>
      <c r="E482" s="237"/>
      <c r="F482" s="118"/>
      <c r="G482" s="156"/>
      <c r="H482" s="177"/>
      <c r="I482" s="242"/>
      <c r="J482" s="177"/>
      <c r="K482" s="177"/>
      <c r="L482" s="115"/>
      <c r="M482" s="165"/>
      <c r="N482" s="215"/>
    </row>
    <row r="483" spans="1:14" ht="20.25" customHeight="1" x14ac:dyDescent="0.3">
      <c r="A483" s="284"/>
      <c r="B483" s="285"/>
      <c r="C483" s="236"/>
      <c r="D483" s="237"/>
      <c r="E483" s="237"/>
      <c r="F483" s="118"/>
      <c r="G483" s="156"/>
      <c r="H483" s="177"/>
      <c r="I483" s="242"/>
      <c r="J483" s="177"/>
      <c r="K483" s="177"/>
      <c r="L483" s="115"/>
      <c r="M483" s="165"/>
      <c r="N483" s="215"/>
    </row>
    <row r="484" spans="1:14" ht="20.25" customHeight="1" x14ac:dyDescent="0.3">
      <c r="A484" s="284"/>
      <c r="B484" s="285"/>
      <c r="C484" s="236"/>
      <c r="D484" s="237"/>
      <c r="E484" s="237"/>
      <c r="F484" s="118"/>
      <c r="G484" s="156"/>
      <c r="H484" s="177"/>
      <c r="I484" s="242"/>
      <c r="J484" s="177"/>
      <c r="K484" s="177"/>
      <c r="L484" s="115"/>
      <c r="M484" s="165"/>
      <c r="N484" s="215"/>
    </row>
    <row r="485" spans="1:14" ht="21" customHeight="1" thickBot="1" x14ac:dyDescent="0.35">
      <c r="A485" s="277"/>
      <c r="B485" s="278"/>
      <c r="C485" s="236"/>
      <c r="D485" s="237"/>
      <c r="E485" s="237"/>
      <c r="F485" s="118"/>
      <c r="G485" s="156"/>
      <c r="H485" s="177"/>
      <c r="I485" s="243"/>
      <c r="J485" s="177"/>
      <c r="K485" s="177"/>
      <c r="L485" s="115"/>
      <c r="M485" s="165"/>
      <c r="N485" s="264"/>
    </row>
    <row r="486" spans="1:14" ht="30" customHeight="1" x14ac:dyDescent="0.3">
      <c r="A486" s="289"/>
      <c r="B486" s="290"/>
      <c r="C486" s="291"/>
      <c r="D486" s="238" t="s">
        <v>541</v>
      </c>
      <c r="E486" s="239" t="s">
        <v>542</v>
      </c>
      <c r="F486" s="305" t="s">
        <v>543</v>
      </c>
      <c r="G486" s="157"/>
      <c r="H486" s="162"/>
      <c r="I486" s="210"/>
      <c r="J486" s="227"/>
      <c r="K486" s="227"/>
      <c r="L486" s="272"/>
      <c r="M486" s="224"/>
      <c r="N486" s="218">
        <f>SUM(M486:M498)</f>
        <v>0</v>
      </c>
    </row>
    <row r="487" spans="1:14" ht="20.25" customHeight="1" x14ac:dyDescent="0.3">
      <c r="A487" s="292"/>
      <c r="B487" s="293"/>
      <c r="C487" s="294"/>
      <c r="D487" s="238"/>
      <c r="E487" s="239"/>
      <c r="F487" s="305"/>
      <c r="G487" s="157"/>
      <c r="H487" s="162"/>
      <c r="I487" s="211"/>
      <c r="J487" s="404"/>
      <c r="K487" s="404"/>
      <c r="L487" s="272"/>
      <c r="M487" s="225"/>
      <c r="N487" s="215"/>
    </row>
    <row r="488" spans="1:14" ht="20.25" customHeight="1" x14ac:dyDescent="0.3">
      <c r="A488" s="292"/>
      <c r="B488" s="293"/>
      <c r="C488" s="294"/>
      <c r="D488" s="238"/>
      <c r="E488" s="239"/>
      <c r="F488" s="305"/>
      <c r="G488" s="157"/>
      <c r="H488" s="162"/>
      <c r="I488" s="211"/>
      <c r="J488" s="404"/>
      <c r="K488" s="404"/>
      <c r="L488" s="272"/>
      <c r="M488" s="225"/>
      <c r="N488" s="215"/>
    </row>
    <row r="489" spans="1:14" ht="20.25" customHeight="1" x14ac:dyDescent="0.3">
      <c r="A489" s="292"/>
      <c r="B489" s="293"/>
      <c r="C489" s="294"/>
      <c r="D489" s="238"/>
      <c r="E489" s="239"/>
      <c r="F489" s="305"/>
      <c r="G489" s="157"/>
      <c r="H489" s="162"/>
      <c r="I489" s="211"/>
      <c r="J489" s="404"/>
      <c r="K489" s="404"/>
      <c r="L489" s="272"/>
      <c r="M489" s="225"/>
      <c r="N489" s="215"/>
    </row>
    <row r="490" spans="1:14" ht="20.25" customHeight="1" x14ac:dyDescent="0.3">
      <c r="A490" s="292"/>
      <c r="B490" s="293"/>
      <c r="C490" s="294"/>
      <c r="D490" s="238"/>
      <c r="E490" s="239"/>
      <c r="F490" s="305"/>
      <c r="G490" s="157"/>
      <c r="H490" s="162"/>
      <c r="I490" s="211"/>
      <c r="J490" s="404"/>
      <c r="K490" s="404"/>
      <c r="L490" s="272"/>
      <c r="M490" s="225"/>
      <c r="N490" s="215"/>
    </row>
    <row r="491" spans="1:14" ht="20.25" customHeight="1" x14ac:dyDescent="0.3">
      <c r="A491" s="292"/>
      <c r="B491" s="293"/>
      <c r="C491" s="294"/>
      <c r="D491" s="238"/>
      <c r="E491" s="239"/>
      <c r="F491" s="305"/>
      <c r="G491" s="157"/>
      <c r="H491" s="162"/>
      <c r="I491" s="211"/>
      <c r="J491" s="404"/>
      <c r="K491" s="404"/>
      <c r="L491" s="272"/>
      <c r="M491" s="225"/>
      <c r="N491" s="215"/>
    </row>
    <row r="492" spans="1:14" ht="20.25" customHeight="1" x14ac:dyDescent="0.3">
      <c r="A492" s="292"/>
      <c r="B492" s="293"/>
      <c r="C492" s="294"/>
      <c r="D492" s="238"/>
      <c r="E492" s="239"/>
      <c r="F492" s="305"/>
      <c r="G492" s="157"/>
      <c r="H492" s="162"/>
      <c r="I492" s="211"/>
      <c r="J492" s="404"/>
      <c r="K492" s="404"/>
      <c r="L492" s="272"/>
      <c r="M492" s="225"/>
      <c r="N492" s="215"/>
    </row>
    <row r="493" spans="1:14" ht="20.25" customHeight="1" x14ac:dyDescent="0.3">
      <c r="A493" s="292"/>
      <c r="B493" s="293"/>
      <c r="C493" s="294"/>
      <c r="D493" s="238"/>
      <c r="E493" s="239"/>
      <c r="F493" s="305"/>
      <c r="G493" s="157"/>
      <c r="H493" s="162"/>
      <c r="I493" s="211"/>
      <c r="J493" s="404"/>
      <c r="K493" s="404"/>
      <c r="L493" s="272"/>
      <c r="M493" s="225"/>
      <c r="N493" s="215"/>
    </row>
    <row r="494" spans="1:14" ht="20.25" customHeight="1" x14ac:dyDescent="0.3">
      <c r="A494" s="292"/>
      <c r="B494" s="293"/>
      <c r="C494" s="294"/>
      <c r="D494" s="238"/>
      <c r="E494" s="239"/>
      <c r="F494" s="305"/>
      <c r="G494" s="157"/>
      <c r="H494" s="162"/>
      <c r="I494" s="211"/>
      <c r="J494" s="404"/>
      <c r="K494" s="404"/>
      <c r="L494" s="272"/>
      <c r="M494" s="225"/>
      <c r="N494" s="215"/>
    </row>
    <row r="495" spans="1:14" ht="20.25" customHeight="1" x14ac:dyDescent="0.3">
      <c r="A495" s="292"/>
      <c r="B495" s="293"/>
      <c r="C495" s="294"/>
      <c r="D495" s="238"/>
      <c r="E495" s="239"/>
      <c r="F495" s="305"/>
      <c r="G495" s="157"/>
      <c r="H495" s="162"/>
      <c r="I495" s="211"/>
      <c r="J495" s="404"/>
      <c r="K495" s="404"/>
      <c r="L495" s="272"/>
      <c r="M495" s="225"/>
      <c r="N495" s="215"/>
    </row>
    <row r="496" spans="1:14" ht="20.25" customHeight="1" x14ac:dyDescent="0.3">
      <c r="A496" s="292"/>
      <c r="B496" s="293"/>
      <c r="C496" s="294"/>
      <c r="D496" s="238"/>
      <c r="E496" s="239"/>
      <c r="F496" s="305"/>
      <c r="G496" s="157"/>
      <c r="H496" s="162"/>
      <c r="I496" s="211"/>
      <c r="J496" s="404"/>
      <c r="K496" s="404"/>
      <c r="L496" s="272"/>
      <c r="M496" s="225"/>
      <c r="N496" s="215"/>
    </row>
    <row r="497" spans="1:14" ht="20.25" customHeight="1" x14ac:dyDescent="0.3">
      <c r="A497" s="292"/>
      <c r="B497" s="293"/>
      <c r="C497" s="294"/>
      <c r="D497" s="238"/>
      <c r="E497" s="239"/>
      <c r="F497" s="305"/>
      <c r="G497" s="157"/>
      <c r="H497" s="162"/>
      <c r="I497" s="211"/>
      <c r="J497" s="404"/>
      <c r="K497" s="404"/>
      <c r="L497" s="272"/>
      <c r="M497" s="225"/>
      <c r="N497" s="215"/>
    </row>
    <row r="498" spans="1:14" ht="20.25" customHeight="1" x14ac:dyDescent="0.3">
      <c r="A498" s="295"/>
      <c r="B498" s="296"/>
      <c r="C498" s="297"/>
      <c r="D498" s="238"/>
      <c r="E498" s="239"/>
      <c r="F498" s="305"/>
      <c r="G498" s="157"/>
      <c r="H498" s="162"/>
      <c r="I498" s="212"/>
      <c r="J498" s="228"/>
      <c r="K498" s="228"/>
      <c r="L498" s="272"/>
      <c r="M498" s="226"/>
      <c r="N498" s="216"/>
    </row>
    <row r="499" spans="1:14" ht="20.25" customHeight="1" x14ac:dyDescent="0.3">
      <c r="A499" s="289"/>
      <c r="B499" s="290"/>
      <c r="C499" s="291"/>
      <c r="D499" s="238" t="s">
        <v>544</v>
      </c>
      <c r="E499" s="239" t="s">
        <v>545</v>
      </c>
      <c r="F499" s="121" t="s">
        <v>124</v>
      </c>
      <c r="G499" s="206"/>
      <c r="H499" s="162"/>
      <c r="I499" s="206"/>
      <c r="J499" s="227"/>
      <c r="K499" s="227"/>
      <c r="L499" s="272"/>
      <c r="M499" s="224"/>
      <c r="N499" s="213">
        <f>SUM(M499:M504)</f>
        <v>0</v>
      </c>
    </row>
    <row r="500" spans="1:14" ht="34.799999999999997" x14ac:dyDescent="0.3">
      <c r="A500" s="292"/>
      <c r="B500" s="293"/>
      <c r="C500" s="294"/>
      <c r="D500" s="238"/>
      <c r="E500" s="239"/>
      <c r="F500" s="121" t="s">
        <v>546</v>
      </c>
      <c r="G500" s="206"/>
      <c r="H500" s="162"/>
      <c r="I500" s="206"/>
      <c r="J500" s="404"/>
      <c r="K500" s="404"/>
      <c r="L500" s="272"/>
      <c r="M500" s="225"/>
      <c r="N500" s="215"/>
    </row>
    <row r="501" spans="1:14" ht="34.799999999999997" x14ac:dyDescent="0.3">
      <c r="A501" s="292"/>
      <c r="B501" s="293"/>
      <c r="C501" s="294"/>
      <c r="D501" s="238"/>
      <c r="E501" s="239"/>
      <c r="F501" s="121" t="s">
        <v>547</v>
      </c>
      <c r="G501" s="206"/>
      <c r="H501" s="270"/>
      <c r="I501" s="206"/>
      <c r="J501" s="404"/>
      <c r="K501" s="404"/>
      <c r="L501" s="272"/>
      <c r="M501" s="225"/>
      <c r="N501" s="215"/>
    </row>
    <row r="502" spans="1:14" ht="52.2" x14ac:dyDescent="0.3">
      <c r="A502" s="292"/>
      <c r="B502" s="293"/>
      <c r="C502" s="294"/>
      <c r="D502" s="238"/>
      <c r="E502" s="239"/>
      <c r="F502" s="121" t="s">
        <v>548</v>
      </c>
      <c r="G502" s="206"/>
      <c r="H502" s="270"/>
      <c r="I502" s="206"/>
      <c r="J502" s="404"/>
      <c r="K502" s="404"/>
      <c r="L502" s="272"/>
      <c r="M502" s="225"/>
      <c r="N502" s="215"/>
    </row>
    <row r="503" spans="1:14" ht="34.799999999999997" x14ac:dyDescent="0.3">
      <c r="A503" s="292"/>
      <c r="B503" s="293"/>
      <c r="C503" s="294"/>
      <c r="D503" s="238"/>
      <c r="E503" s="239"/>
      <c r="F503" s="121" t="s">
        <v>549</v>
      </c>
      <c r="G503" s="206"/>
      <c r="H503" s="270"/>
      <c r="I503" s="206"/>
      <c r="J503" s="404"/>
      <c r="K503" s="404"/>
      <c r="L503" s="272"/>
      <c r="M503" s="225"/>
      <c r="N503" s="215"/>
    </row>
    <row r="504" spans="1:14" ht="20.25" customHeight="1" x14ac:dyDescent="0.3">
      <c r="A504" s="295"/>
      <c r="B504" s="296"/>
      <c r="C504" s="297"/>
      <c r="D504" s="238"/>
      <c r="E504" s="239"/>
      <c r="F504" s="124"/>
      <c r="G504" s="206"/>
      <c r="H504" s="270"/>
      <c r="I504" s="206"/>
      <c r="J504" s="228"/>
      <c r="K504" s="228"/>
      <c r="L504" s="272"/>
      <c r="M504" s="226"/>
      <c r="N504" s="216"/>
    </row>
    <row r="505" spans="1:14" ht="20.25" customHeight="1" x14ac:dyDescent="0.3">
      <c r="A505" s="289"/>
      <c r="B505" s="290"/>
      <c r="C505" s="291"/>
      <c r="D505" s="238" t="s">
        <v>550</v>
      </c>
      <c r="E505" s="239" t="s">
        <v>551</v>
      </c>
      <c r="F505" s="121" t="s">
        <v>124</v>
      </c>
      <c r="G505" s="206"/>
      <c r="H505" s="162"/>
      <c r="I505" s="206"/>
      <c r="J505" s="227"/>
      <c r="K505" s="227"/>
      <c r="L505" s="272"/>
      <c r="M505" s="268"/>
      <c r="N505" s="213">
        <f>SUM(M505:M510)</f>
        <v>0</v>
      </c>
    </row>
    <row r="506" spans="1:14" ht="69.599999999999994" x14ac:dyDescent="0.3">
      <c r="A506" s="292"/>
      <c r="B506" s="293"/>
      <c r="C506" s="294"/>
      <c r="D506" s="238"/>
      <c r="E506" s="239"/>
      <c r="F506" s="121" t="s">
        <v>2022</v>
      </c>
      <c r="G506" s="206"/>
      <c r="H506" s="270"/>
      <c r="I506" s="206"/>
      <c r="J506" s="404"/>
      <c r="K506" s="404"/>
      <c r="L506" s="272"/>
      <c r="M506" s="268"/>
      <c r="N506" s="215"/>
    </row>
    <row r="507" spans="1:14" ht="52.2" x14ac:dyDescent="0.3">
      <c r="A507" s="292"/>
      <c r="B507" s="293"/>
      <c r="C507" s="294"/>
      <c r="D507" s="238"/>
      <c r="E507" s="239"/>
      <c r="F507" s="121" t="s">
        <v>552</v>
      </c>
      <c r="G507" s="206"/>
      <c r="H507" s="271"/>
      <c r="I507" s="206"/>
      <c r="J507" s="404"/>
      <c r="K507" s="404"/>
      <c r="L507" s="272"/>
      <c r="M507" s="268"/>
      <c r="N507" s="215"/>
    </row>
    <row r="508" spans="1:14" ht="20.25" customHeight="1" x14ac:dyDescent="0.3">
      <c r="A508" s="292"/>
      <c r="B508" s="293"/>
      <c r="C508" s="294"/>
      <c r="D508" s="238"/>
      <c r="E508" s="239"/>
      <c r="F508" s="121" t="s">
        <v>553</v>
      </c>
      <c r="G508" s="206"/>
      <c r="H508" s="271"/>
      <c r="I508" s="206"/>
      <c r="J508" s="404"/>
      <c r="K508" s="404"/>
      <c r="L508" s="272"/>
      <c r="M508" s="268"/>
      <c r="N508" s="215"/>
    </row>
    <row r="509" spans="1:14" ht="139.19999999999999" x14ac:dyDescent="0.3">
      <c r="A509" s="292"/>
      <c r="B509" s="293"/>
      <c r="C509" s="294"/>
      <c r="D509" s="238"/>
      <c r="E509" s="239"/>
      <c r="F509" s="121" t="s">
        <v>2023</v>
      </c>
      <c r="G509" s="206"/>
      <c r="H509" s="271"/>
      <c r="I509" s="206"/>
      <c r="J509" s="404"/>
      <c r="K509" s="404"/>
      <c r="L509" s="272"/>
      <c r="M509" s="268"/>
      <c r="N509" s="215"/>
    </row>
    <row r="510" spans="1:14" ht="104.4" x14ac:dyDescent="0.3">
      <c r="A510" s="292"/>
      <c r="B510" s="293"/>
      <c r="C510" s="294"/>
      <c r="D510" s="238"/>
      <c r="E510" s="239"/>
      <c r="F510" s="121" t="s">
        <v>554</v>
      </c>
      <c r="G510" s="206"/>
      <c r="H510" s="271"/>
      <c r="I510" s="206"/>
      <c r="J510" s="404"/>
      <c r="K510" s="404"/>
      <c r="L510" s="272"/>
      <c r="M510" s="268"/>
      <c r="N510" s="215"/>
    </row>
    <row r="511" spans="1:14" ht="20.25" customHeight="1" x14ac:dyDescent="0.3">
      <c r="A511" s="289"/>
      <c r="B511" s="290"/>
      <c r="C511" s="291"/>
      <c r="D511" s="238" t="s">
        <v>555</v>
      </c>
      <c r="E511" s="239" t="s">
        <v>556</v>
      </c>
      <c r="F511" s="121" t="s">
        <v>124</v>
      </c>
      <c r="G511" s="157"/>
      <c r="H511" s="162"/>
      <c r="I511" s="210"/>
      <c r="J511" s="227"/>
      <c r="K511" s="227"/>
      <c r="L511" s="272"/>
      <c r="M511" s="268"/>
      <c r="N511" s="213">
        <f>SUM(M511:M515)</f>
        <v>0</v>
      </c>
    </row>
    <row r="512" spans="1:14" ht="34.799999999999997" x14ac:dyDescent="0.3">
      <c r="A512" s="292"/>
      <c r="B512" s="293"/>
      <c r="C512" s="294"/>
      <c r="D512" s="238"/>
      <c r="E512" s="239"/>
      <c r="F512" s="121" t="s">
        <v>557</v>
      </c>
      <c r="G512" s="206"/>
      <c r="H512" s="162"/>
      <c r="I512" s="211"/>
      <c r="J512" s="404"/>
      <c r="K512" s="404"/>
      <c r="L512" s="272"/>
      <c r="M512" s="268"/>
      <c r="N512" s="215"/>
    </row>
    <row r="513" spans="1:14" ht="52.2" x14ac:dyDescent="0.3">
      <c r="A513" s="292"/>
      <c r="B513" s="293"/>
      <c r="C513" s="294"/>
      <c r="D513" s="238"/>
      <c r="E513" s="239"/>
      <c r="F513" s="121" t="s">
        <v>558</v>
      </c>
      <c r="G513" s="206"/>
      <c r="H513" s="162"/>
      <c r="I513" s="211"/>
      <c r="J513" s="404"/>
      <c r="K513" s="404"/>
      <c r="L513" s="272"/>
      <c r="M513" s="268"/>
      <c r="N513" s="215"/>
    </row>
    <row r="514" spans="1:14" ht="69.599999999999994" x14ac:dyDescent="0.3">
      <c r="A514" s="292"/>
      <c r="B514" s="293"/>
      <c r="C514" s="294"/>
      <c r="D514" s="238"/>
      <c r="E514" s="239"/>
      <c r="F514" s="121" t="s">
        <v>559</v>
      </c>
      <c r="G514" s="206"/>
      <c r="H514" s="270"/>
      <c r="I514" s="211"/>
      <c r="J514" s="404"/>
      <c r="K514" s="404"/>
      <c r="L514" s="272"/>
      <c r="M514" s="268"/>
      <c r="N514" s="215"/>
    </row>
    <row r="515" spans="1:14" ht="34.799999999999997" x14ac:dyDescent="0.3">
      <c r="A515" s="295"/>
      <c r="B515" s="296"/>
      <c r="C515" s="297"/>
      <c r="D515" s="238"/>
      <c r="E515" s="239"/>
      <c r="F515" s="121" t="s">
        <v>560</v>
      </c>
      <c r="G515" s="206"/>
      <c r="H515" s="270"/>
      <c r="I515" s="212"/>
      <c r="J515" s="228"/>
      <c r="K515" s="228"/>
      <c r="L515" s="272"/>
      <c r="M515" s="268"/>
      <c r="N515" s="216"/>
    </row>
    <row r="516" spans="1:14" ht="20.25" customHeight="1" x14ac:dyDescent="0.3">
      <c r="A516" s="289"/>
      <c r="B516" s="290"/>
      <c r="C516" s="291"/>
      <c r="D516" s="238" t="s">
        <v>561</v>
      </c>
      <c r="E516" s="239" t="s">
        <v>562</v>
      </c>
      <c r="F516" s="121" t="s">
        <v>124</v>
      </c>
      <c r="G516" s="206"/>
      <c r="H516" s="270"/>
      <c r="I516" s="206"/>
      <c r="J516" s="227"/>
      <c r="K516" s="227"/>
      <c r="L516" s="272"/>
      <c r="M516" s="244"/>
      <c r="N516" s="213">
        <f>SUM(M516:M521)</f>
        <v>0</v>
      </c>
    </row>
    <row r="517" spans="1:14" ht="17.399999999999999" x14ac:dyDescent="0.3">
      <c r="A517" s="295"/>
      <c r="B517" s="296"/>
      <c r="C517" s="297"/>
      <c r="D517" s="238"/>
      <c r="E517" s="239"/>
      <c r="F517" s="121" t="s">
        <v>563</v>
      </c>
      <c r="G517" s="206"/>
      <c r="H517" s="271"/>
      <c r="I517" s="206"/>
      <c r="J517" s="228"/>
      <c r="K517" s="228"/>
      <c r="L517" s="272"/>
      <c r="M517" s="244"/>
      <c r="N517" s="214"/>
    </row>
    <row r="518" spans="1:14" ht="20.25" customHeight="1" x14ac:dyDescent="0.3">
      <c r="A518" s="289"/>
      <c r="B518" s="290"/>
      <c r="C518" s="291"/>
      <c r="D518" s="238" t="s">
        <v>564</v>
      </c>
      <c r="E518" s="239" t="s">
        <v>565</v>
      </c>
      <c r="F518" s="121" t="s">
        <v>124</v>
      </c>
      <c r="G518" s="206"/>
      <c r="H518" s="270"/>
      <c r="I518" s="206"/>
      <c r="J518" s="227"/>
      <c r="K518" s="227"/>
      <c r="L518" s="272"/>
      <c r="M518" s="244"/>
      <c r="N518" s="215"/>
    </row>
    <row r="519" spans="1:14" ht="87" x14ac:dyDescent="0.3">
      <c r="A519" s="292"/>
      <c r="B519" s="293"/>
      <c r="C519" s="294"/>
      <c r="D519" s="238"/>
      <c r="E519" s="239"/>
      <c r="F519" s="121" t="s">
        <v>566</v>
      </c>
      <c r="G519" s="206"/>
      <c r="H519" s="270"/>
      <c r="I519" s="206"/>
      <c r="J519" s="404"/>
      <c r="K519" s="404"/>
      <c r="L519" s="272"/>
      <c r="M519" s="244"/>
      <c r="N519" s="215"/>
    </row>
    <row r="520" spans="1:14" ht="69.599999999999994" x14ac:dyDescent="0.3">
      <c r="A520" s="292"/>
      <c r="B520" s="293"/>
      <c r="C520" s="294"/>
      <c r="D520" s="238"/>
      <c r="E520" s="239"/>
      <c r="F520" s="121" t="s">
        <v>567</v>
      </c>
      <c r="G520" s="206"/>
      <c r="H520" s="270"/>
      <c r="I520" s="206"/>
      <c r="J520" s="404"/>
      <c r="K520" s="404"/>
      <c r="L520" s="272"/>
      <c r="M520" s="244"/>
      <c r="N520" s="215"/>
    </row>
    <row r="521" spans="1:14" ht="104.4" x14ac:dyDescent="0.3">
      <c r="A521" s="295"/>
      <c r="B521" s="296"/>
      <c r="C521" s="297"/>
      <c r="D521" s="238"/>
      <c r="E521" s="239"/>
      <c r="F521" s="121" t="s">
        <v>568</v>
      </c>
      <c r="G521" s="206"/>
      <c r="H521" s="270"/>
      <c r="I521" s="206"/>
      <c r="J521" s="228"/>
      <c r="K521" s="228"/>
      <c r="L521" s="272"/>
      <c r="M521" s="244"/>
      <c r="N521" s="216"/>
    </row>
    <row r="522" spans="1:14" ht="20.25" customHeight="1" x14ac:dyDescent="0.3">
      <c r="A522" s="289"/>
      <c r="B522" s="290"/>
      <c r="C522" s="291"/>
      <c r="D522" s="238" t="s">
        <v>569</v>
      </c>
      <c r="E522" s="239" t="s">
        <v>570</v>
      </c>
      <c r="F522" s="121" t="s">
        <v>124</v>
      </c>
      <c r="G522" s="206"/>
      <c r="H522" s="270"/>
      <c r="I522" s="206"/>
      <c r="J522" s="227"/>
      <c r="K522" s="227"/>
      <c r="L522" s="272"/>
      <c r="M522" s="244"/>
      <c r="N522" s="213">
        <f t="shared" ref="N522:N544" si="6">M522</f>
        <v>0</v>
      </c>
    </row>
    <row r="523" spans="1:14" ht="17.399999999999999" x14ac:dyDescent="0.3">
      <c r="A523" s="292"/>
      <c r="B523" s="293"/>
      <c r="C523" s="294"/>
      <c r="D523" s="238"/>
      <c r="E523" s="239"/>
      <c r="F523" s="121" t="s">
        <v>571</v>
      </c>
      <c r="G523" s="206"/>
      <c r="H523" s="271"/>
      <c r="I523" s="206"/>
      <c r="J523" s="404"/>
      <c r="K523" s="404"/>
      <c r="L523" s="272"/>
      <c r="M523" s="244"/>
      <c r="N523" s="214"/>
    </row>
    <row r="524" spans="1:14" ht="87" x14ac:dyDescent="0.3">
      <c r="A524" s="292"/>
      <c r="B524" s="293"/>
      <c r="C524" s="294"/>
      <c r="D524" s="238"/>
      <c r="E524" s="239"/>
      <c r="F524" s="121" t="s">
        <v>572</v>
      </c>
      <c r="G524" s="206"/>
      <c r="H524" s="271"/>
      <c r="I524" s="206"/>
      <c r="J524" s="404"/>
      <c r="K524" s="404"/>
      <c r="L524" s="272"/>
      <c r="M524" s="244"/>
      <c r="N524" s="214"/>
    </row>
    <row r="525" spans="1:14" ht="52.2" x14ac:dyDescent="0.3">
      <c r="A525" s="292"/>
      <c r="B525" s="293"/>
      <c r="C525" s="294"/>
      <c r="D525" s="238"/>
      <c r="E525" s="239"/>
      <c r="F525" s="121" t="s">
        <v>573</v>
      </c>
      <c r="G525" s="206"/>
      <c r="H525" s="271"/>
      <c r="I525" s="206"/>
      <c r="J525" s="404"/>
      <c r="K525" s="404"/>
      <c r="L525" s="272"/>
      <c r="M525" s="244"/>
      <c r="N525" s="214"/>
    </row>
    <row r="526" spans="1:14" ht="121.8" x14ac:dyDescent="0.3">
      <c r="A526" s="295"/>
      <c r="B526" s="296"/>
      <c r="C526" s="297"/>
      <c r="D526" s="238"/>
      <c r="E526" s="239"/>
      <c r="F526" s="121" t="s">
        <v>574</v>
      </c>
      <c r="G526" s="206"/>
      <c r="H526" s="271"/>
      <c r="I526" s="206"/>
      <c r="J526" s="228"/>
      <c r="K526" s="228"/>
      <c r="L526" s="272"/>
      <c r="M526" s="244"/>
      <c r="N526" s="217"/>
    </row>
    <row r="527" spans="1:14" ht="20.25" customHeight="1" x14ac:dyDescent="0.3">
      <c r="A527" s="289"/>
      <c r="B527" s="290"/>
      <c r="C527" s="291"/>
      <c r="D527" s="238" t="s">
        <v>575</v>
      </c>
      <c r="E527" s="239" t="s">
        <v>576</v>
      </c>
      <c r="F527" s="121" t="s">
        <v>124</v>
      </c>
      <c r="G527" s="206"/>
      <c r="H527" s="270"/>
      <c r="I527" s="206"/>
      <c r="J527" s="227"/>
      <c r="K527" s="227"/>
      <c r="L527" s="272"/>
      <c r="M527" s="244"/>
      <c r="N527" s="213">
        <f t="shared" si="6"/>
        <v>0</v>
      </c>
    </row>
    <row r="528" spans="1:14" ht="87" x14ac:dyDescent="0.3">
      <c r="A528" s="292"/>
      <c r="B528" s="293"/>
      <c r="C528" s="294"/>
      <c r="D528" s="238"/>
      <c r="E528" s="239"/>
      <c r="F528" s="121" t="s">
        <v>577</v>
      </c>
      <c r="G528" s="206"/>
      <c r="H528" s="270"/>
      <c r="I528" s="206"/>
      <c r="J528" s="404"/>
      <c r="K528" s="404"/>
      <c r="L528" s="272"/>
      <c r="M528" s="244"/>
      <c r="N528" s="265">
        <f t="shared" si="6"/>
        <v>0</v>
      </c>
    </row>
    <row r="529" spans="1:14" ht="34.799999999999997" x14ac:dyDescent="0.3">
      <c r="A529" s="292"/>
      <c r="B529" s="293"/>
      <c r="C529" s="294"/>
      <c r="D529" s="238"/>
      <c r="E529" s="239"/>
      <c r="F529" s="121" t="s">
        <v>578</v>
      </c>
      <c r="G529" s="206"/>
      <c r="H529" s="270"/>
      <c r="I529" s="206"/>
      <c r="J529" s="404"/>
      <c r="K529" s="404"/>
      <c r="L529" s="272"/>
      <c r="M529" s="244"/>
      <c r="N529" s="214"/>
    </row>
    <row r="530" spans="1:14" ht="139.19999999999999" x14ac:dyDescent="0.3">
      <c r="A530" s="292"/>
      <c r="B530" s="293"/>
      <c r="C530" s="294"/>
      <c r="D530" s="238"/>
      <c r="E530" s="239"/>
      <c r="F530" s="121" t="s">
        <v>579</v>
      </c>
      <c r="G530" s="206"/>
      <c r="H530" s="270"/>
      <c r="I530" s="206"/>
      <c r="J530" s="404"/>
      <c r="K530" s="404"/>
      <c r="L530" s="272"/>
      <c r="M530" s="244"/>
      <c r="N530" s="214"/>
    </row>
    <row r="531" spans="1:14" ht="52.2" x14ac:dyDescent="0.3">
      <c r="A531" s="292"/>
      <c r="B531" s="293"/>
      <c r="C531" s="294"/>
      <c r="D531" s="238"/>
      <c r="E531" s="239"/>
      <c r="F531" s="121" t="s">
        <v>580</v>
      </c>
      <c r="G531" s="206"/>
      <c r="H531" s="270"/>
      <c r="I531" s="206"/>
      <c r="J531" s="404"/>
      <c r="K531" s="404"/>
      <c r="L531" s="272"/>
      <c r="M531" s="244"/>
      <c r="N531" s="214"/>
    </row>
    <row r="532" spans="1:14" ht="17.399999999999999" x14ac:dyDescent="0.3">
      <c r="A532" s="295"/>
      <c r="B532" s="296"/>
      <c r="C532" s="297"/>
      <c r="D532" s="238"/>
      <c r="E532" s="239"/>
      <c r="F532" s="121" t="s">
        <v>581</v>
      </c>
      <c r="G532" s="206"/>
      <c r="H532" s="270"/>
      <c r="I532" s="206"/>
      <c r="J532" s="228"/>
      <c r="K532" s="228"/>
      <c r="L532" s="272"/>
      <c r="M532" s="244"/>
      <c r="N532" s="217"/>
    </row>
    <row r="533" spans="1:14" ht="20.25" customHeight="1" x14ac:dyDescent="0.3">
      <c r="A533" s="289"/>
      <c r="B533" s="290"/>
      <c r="C533" s="291"/>
      <c r="D533" s="238" t="s">
        <v>582</v>
      </c>
      <c r="E533" s="239" t="s">
        <v>583</v>
      </c>
      <c r="F533" s="121" t="s">
        <v>124</v>
      </c>
      <c r="G533" s="206"/>
      <c r="H533" s="270"/>
      <c r="I533" s="206"/>
      <c r="J533" s="227"/>
      <c r="K533" s="227"/>
      <c r="L533" s="272"/>
      <c r="M533" s="244"/>
      <c r="N533" s="213">
        <f t="shared" si="6"/>
        <v>0</v>
      </c>
    </row>
    <row r="534" spans="1:14" ht="52.2" x14ac:dyDescent="0.3">
      <c r="A534" s="292"/>
      <c r="B534" s="293"/>
      <c r="C534" s="294"/>
      <c r="D534" s="238"/>
      <c r="E534" s="239"/>
      <c r="F534" s="121" t="s">
        <v>584</v>
      </c>
      <c r="G534" s="206"/>
      <c r="H534" s="271"/>
      <c r="I534" s="206"/>
      <c r="J534" s="404"/>
      <c r="K534" s="404"/>
      <c r="L534" s="272"/>
      <c r="M534" s="244"/>
      <c r="N534" s="265">
        <f t="shared" si="6"/>
        <v>0</v>
      </c>
    </row>
    <row r="535" spans="1:14" ht="52.2" x14ac:dyDescent="0.3">
      <c r="A535" s="292"/>
      <c r="B535" s="293"/>
      <c r="C535" s="294"/>
      <c r="D535" s="238"/>
      <c r="E535" s="239"/>
      <c r="F535" s="121" t="s">
        <v>585</v>
      </c>
      <c r="G535" s="206"/>
      <c r="H535" s="271"/>
      <c r="I535" s="206"/>
      <c r="J535" s="404"/>
      <c r="K535" s="404"/>
      <c r="L535" s="272"/>
      <c r="M535" s="244"/>
      <c r="N535" s="214"/>
    </row>
    <row r="536" spans="1:14" ht="34.799999999999997" x14ac:dyDescent="0.3">
      <c r="A536" s="292"/>
      <c r="B536" s="293"/>
      <c r="C536" s="294"/>
      <c r="D536" s="238"/>
      <c r="E536" s="239"/>
      <c r="F536" s="121" t="s">
        <v>586</v>
      </c>
      <c r="G536" s="206"/>
      <c r="H536" s="271"/>
      <c r="I536" s="206"/>
      <c r="J536" s="404"/>
      <c r="K536" s="404"/>
      <c r="L536" s="272"/>
      <c r="M536" s="244"/>
      <c r="N536" s="214"/>
    </row>
    <row r="537" spans="1:14" ht="69.599999999999994" x14ac:dyDescent="0.3">
      <c r="A537" s="292"/>
      <c r="B537" s="293"/>
      <c r="C537" s="294"/>
      <c r="D537" s="238"/>
      <c r="E537" s="239"/>
      <c r="F537" s="121" t="s">
        <v>587</v>
      </c>
      <c r="G537" s="206"/>
      <c r="H537" s="271"/>
      <c r="I537" s="206"/>
      <c r="J537" s="404"/>
      <c r="K537" s="404"/>
      <c r="L537" s="272"/>
      <c r="M537" s="244"/>
      <c r="N537" s="214"/>
    </row>
    <row r="538" spans="1:14" ht="34.799999999999997" x14ac:dyDescent="0.3">
      <c r="A538" s="295"/>
      <c r="B538" s="296"/>
      <c r="C538" s="297"/>
      <c r="D538" s="238"/>
      <c r="E538" s="239"/>
      <c r="F538" s="121" t="s">
        <v>588</v>
      </c>
      <c r="G538" s="206"/>
      <c r="H538" s="271"/>
      <c r="I538" s="206"/>
      <c r="J538" s="228"/>
      <c r="K538" s="228"/>
      <c r="L538" s="272"/>
      <c r="M538" s="244"/>
      <c r="N538" s="217"/>
    </row>
    <row r="539" spans="1:14" ht="20.25" customHeight="1" x14ac:dyDescent="0.3">
      <c r="A539" s="289"/>
      <c r="B539" s="290"/>
      <c r="C539" s="291"/>
      <c r="D539" s="238" t="s">
        <v>589</v>
      </c>
      <c r="E539" s="239" t="s">
        <v>590</v>
      </c>
      <c r="F539" s="121" t="s">
        <v>124</v>
      </c>
      <c r="G539" s="206"/>
      <c r="H539" s="162"/>
      <c r="I539" s="206"/>
      <c r="J539" s="227"/>
      <c r="K539" s="227"/>
      <c r="L539" s="272"/>
      <c r="M539" s="268"/>
      <c r="N539" s="213">
        <f>SUM(M539:M543)</f>
        <v>0</v>
      </c>
    </row>
    <row r="540" spans="1:14" ht="52.2" x14ac:dyDescent="0.3">
      <c r="A540" s="292"/>
      <c r="B540" s="293"/>
      <c r="C540" s="294"/>
      <c r="D540" s="238"/>
      <c r="E540" s="239"/>
      <c r="F540" s="121" t="s">
        <v>591</v>
      </c>
      <c r="G540" s="206"/>
      <c r="H540" s="270"/>
      <c r="I540" s="206"/>
      <c r="J540" s="404"/>
      <c r="K540" s="404"/>
      <c r="L540" s="272"/>
      <c r="M540" s="268"/>
      <c r="N540" s="215"/>
    </row>
    <row r="541" spans="1:14" ht="20.25" customHeight="1" x14ac:dyDescent="0.3">
      <c r="A541" s="292"/>
      <c r="B541" s="293"/>
      <c r="C541" s="294"/>
      <c r="D541" s="238"/>
      <c r="E541" s="239"/>
      <c r="F541" s="121" t="s">
        <v>592</v>
      </c>
      <c r="G541" s="206"/>
      <c r="H541" s="270"/>
      <c r="I541" s="206"/>
      <c r="J541" s="404"/>
      <c r="K541" s="404"/>
      <c r="L541" s="272"/>
      <c r="M541" s="268"/>
      <c r="N541" s="215"/>
    </row>
    <row r="542" spans="1:14" ht="69.599999999999994" x14ac:dyDescent="0.3">
      <c r="A542" s="292"/>
      <c r="B542" s="293"/>
      <c r="C542" s="294"/>
      <c r="D542" s="238"/>
      <c r="E542" s="239"/>
      <c r="F542" s="121" t="s">
        <v>593</v>
      </c>
      <c r="G542" s="206"/>
      <c r="H542" s="270"/>
      <c r="I542" s="206"/>
      <c r="J542" s="404"/>
      <c r="K542" s="404"/>
      <c r="L542" s="272"/>
      <c r="M542" s="268"/>
      <c r="N542" s="215"/>
    </row>
    <row r="543" spans="1:14" ht="34.799999999999997" x14ac:dyDescent="0.3">
      <c r="A543" s="295"/>
      <c r="B543" s="296"/>
      <c r="C543" s="297"/>
      <c r="D543" s="238"/>
      <c r="E543" s="239"/>
      <c r="F543" s="121" t="s">
        <v>594</v>
      </c>
      <c r="G543" s="206"/>
      <c r="H543" s="270"/>
      <c r="I543" s="206"/>
      <c r="J543" s="228"/>
      <c r="K543" s="228"/>
      <c r="L543" s="272"/>
      <c r="M543" s="268"/>
      <c r="N543" s="216"/>
    </row>
    <row r="544" spans="1:14" ht="20.25" customHeight="1" x14ac:dyDescent="0.3">
      <c r="A544" s="289"/>
      <c r="B544" s="290"/>
      <c r="C544" s="291"/>
      <c r="D544" s="238" t="s">
        <v>595</v>
      </c>
      <c r="E544" s="239" t="s">
        <v>596</v>
      </c>
      <c r="F544" s="121" t="s">
        <v>124</v>
      </c>
      <c r="G544" s="206"/>
      <c r="H544" s="270"/>
      <c r="I544" s="206"/>
      <c r="J544" s="227"/>
      <c r="K544" s="227"/>
      <c r="L544" s="272"/>
      <c r="M544" s="244"/>
      <c r="N544" s="213">
        <f t="shared" si="6"/>
        <v>0</v>
      </c>
    </row>
    <row r="545" spans="1:14" ht="20.25" customHeight="1" x14ac:dyDescent="0.3">
      <c r="A545" s="295"/>
      <c r="B545" s="296"/>
      <c r="C545" s="297"/>
      <c r="D545" s="238"/>
      <c r="E545" s="239"/>
      <c r="F545" s="121" t="s">
        <v>597</v>
      </c>
      <c r="G545" s="206"/>
      <c r="H545" s="271"/>
      <c r="I545" s="206"/>
      <c r="J545" s="228"/>
      <c r="K545" s="228"/>
      <c r="L545" s="272"/>
      <c r="M545" s="244"/>
      <c r="N545" s="214"/>
    </row>
    <row r="546" spans="1:14" ht="78.75" customHeight="1" thickBot="1" x14ac:dyDescent="0.35">
      <c r="A546" s="298"/>
      <c r="B546" s="299"/>
      <c r="C546" s="300"/>
      <c r="D546" s="160" t="s">
        <v>598</v>
      </c>
      <c r="E546" s="161" t="s">
        <v>185</v>
      </c>
      <c r="F546" s="121"/>
      <c r="G546" s="157"/>
      <c r="H546" s="162"/>
      <c r="I546" s="157"/>
      <c r="J546" s="162"/>
      <c r="K546" s="162"/>
      <c r="L546" s="115"/>
      <c r="M546" s="165"/>
      <c r="N546" s="172"/>
    </row>
    <row r="547" spans="1:14" ht="20.25" customHeight="1" x14ac:dyDescent="0.3">
      <c r="A547" s="275"/>
      <c r="B547" s="276"/>
      <c r="C547" s="236" t="s">
        <v>599</v>
      </c>
      <c r="D547" s="237" t="s">
        <v>600</v>
      </c>
      <c r="E547" s="237"/>
      <c r="F547" s="184" t="s">
        <v>124</v>
      </c>
      <c r="G547" s="156"/>
      <c r="H547" s="177"/>
      <c r="I547" s="241"/>
      <c r="J547" s="177" t="s">
        <v>601</v>
      </c>
      <c r="K547" s="177"/>
      <c r="L547" s="115"/>
      <c r="M547" s="165"/>
      <c r="N547" s="252">
        <f>N558+N571+N582+N585+N587+N605+N616+N621+N628</f>
        <v>0</v>
      </c>
    </row>
    <row r="548" spans="1:14" ht="17.399999999999999" x14ac:dyDescent="0.3">
      <c r="A548" s="284"/>
      <c r="B548" s="285"/>
      <c r="C548" s="236"/>
      <c r="D548" s="237"/>
      <c r="E548" s="237"/>
      <c r="F548" s="184" t="s">
        <v>602</v>
      </c>
      <c r="G548" s="156"/>
      <c r="H548" s="177"/>
      <c r="I548" s="242"/>
      <c r="J548" s="177" t="s">
        <v>603</v>
      </c>
      <c r="K548" s="177"/>
      <c r="L548" s="115"/>
      <c r="M548" s="165"/>
      <c r="N548" s="215"/>
    </row>
    <row r="549" spans="1:14" ht="20.25" customHeight="1" x14ac:dyDescent="0.3">
      <c r="A549" s="284"/>
      <c r="B549" s="285"/>
      <c r="C549" s="236"/>
      <c r="D549" s="237"/>
      <c r="E549" s="237"/>
      <c r="F549" s="184" t="s">
        <v>604</v>
      </c>
      <c r="G549" s="156"/>
      <c r="H549" s="177"/>
      <c r="I549" s="242"/>
      <c r="J549" s="177" t="s">
        <v>605</v>
      </c>
      <c r="K549" s="177"/>
      <c r="L549" s="115"/>
      <c r="M549" s="165"/>
      <c r="N549" s="215"/>
    </row>
    <row r="550" spans="1:14" ht="20.25" customHeight="1" x14ac:dyDescent="0.3">
      <c r="A550" s="284"/>
      <c r="B550" s="285"/>
      <c r="C550" s="236"/>
      <c r="D550" s="237"/>
      <c r="E550" s="237"/>
      <c r="F550" s="184" t="s">
        <v>606</v>
      </c>
      <c r="G550" s="156"/>
      <c r="H550" s="177"/>
      <c r="I550" s="242"/>
      <c r="J550" s="177" t="s">
        <v>607</v>
      </c>
      <c r="K550" s="177"/>
      <c r="L550" s="115"/>
      <c r="M550" s="165"/>
      <c r="N550" s="215"/>
    </row>
    <row r="551" spans="1:14" ht="20.25" customHeight="1" x14ac:dyDescent="0.3">
      <c r="A551" s="284"/>
      <c r="B551" s="285"/>
      <c r="C551" s="236"/>
      <c r="D551" s="237"/>
      <c r="E551" s="237"/>
      <c r="F551" s="184" t="s">
        <v>608</v>
      </c>
      <c r="G551" s="156"/>
      <c r="H551" s="177"/>
      <c r="I551" s="242"/>
      <c r="J551" s="177" t="s">
        <v>609</v>
      </c>
      <c r="K551" s="177"/>
      <c r="L551" s="115"/>
      <c r="M551" s="165"/>
      <c r="N551" s="215"/>
    </row>
    <row r="552" spans="1:14" ht="17.399999999999999" x14ac:dyDescent="0.3">
      <c r="A552" s="284"/>
      <c r="B552" s="285"/>
      <c r="C552" s="236"/>
      <c r="D552" s="237"/>
      <c r="E552" s="237"/>
      <c r="F552" s="184" t="s">
        <v>610</v>
      </c>
      <c r="G552" s="156"/>
      <c r="H552" s="177"/>
      <c r="I552" s="242"/>
      <c r="J552" s="177" t="s">
        <v>611</v>
      </c>
      <c r="K552" s="177"/>
      <c r="L552" s="115"/>
      <c r="M552" s="165"/>
      <c r="N552" s="215"/>
    </row>
    <row r="553" spans="1:14" ht="20.25" customHeight="1" x14ac:dyDescent="0.3">
      <c r="A553" s="284"/>
      <c r="B553" s="285"/>
      <c r="C553" s="236"/>
      <c r="D553" s="237"/>
      <c r="E553" s="237"/>
      <c r="F553" s="184" t="s">
        <v>612</v>
      </c>
      <c r="G553" s="156"/>
      <c r="H553" s="177"/>
      <c r="I553" s="242"/>
      <c r="J553" s="177" t="s">
        <v>613</v>
      </c>
      <c r="K553" s="177"/>
      <c r="L553" s="115"/>
      <c r="M553" s="165"/>
      <c r="N553" s="215"/>
    </row>
    <row r="554" spans="1:14" ht="34.799999999999997" x14ac:dyDescent="0.3">
      <c r="A554" s="284"/>
      <c r="B554" s="285"/>
      <c r="C554" s="236"/>
      <c r="D554" s="237"/>
      <c r="E554" s="237"/>
      <c r="F554" s="184" t="s">
        <v>614</v>
      </c>
      <c r="G554" s="156"/>
      <c r="H554" s="177"/>
      <c r="I554" s="242"/>
      <c r="J554" s="177" t="s">
        <v>615</v>
      </c>
      <c r="K554" s="177"/>
      <c r="L554" s="115"/>
      <c r="M554" s="165"/>
      <c r="N554" s="215"/>
    </row>
    <row r="555" spans="1:14" ht="17.399999999999999" x14ac:dyDescent="0.3">
      <c r="A555" s="284"/>
      <c r="B555" s="285"/>
      <c r="C555" s="236"/>
      <c r="D555" s="237"/>
      <c r="E555" s="237"/>
      <c r="F555" s="184" t="s">
        <v>616</v>
      </c>
      <c r="G555" s="156"/>
      <c r="H555" s="177"/>
      <c r="I555" s="242"/>
      <c r="J555" s="177" t="s">
        <v>617</v>
      </c>
      <c r="K555" s="177"/>
      <c r="L555" s="115"/>
      <c r="M555" s="165"/>
      <c r="N555" s="215"/>
    </row>
    <row r="556" spans="1:14" ht="20.25" customHeight="1" x14ac:dyDescent="0.3">
      <c r="A556" s="284"/>
      <c r="B556" s="285"/>
      <c r="C556" s="236"/>
      <c r="D556" s="237"/>
      <c r="E556" s="237"/>
      <c r="F556" s="184" t="s">
        <v>618</v>
      </c>
      <c r="G556" s="156"/>
      <c r="H556" s="177"/>
      <c r="I556" s="242"/>
      <c r="J556" s="177"/>
      <c r="K556" s="177"/>
      <c r="L556" s="115"/>
      <c r="M556" s="165"/>
      <c r="N556" s="215"/>
    </row>
    <row r="557" spans="1:14" ht="21" customHeight="1" thickBot="1" x14ac:dyDescent="0.35">
      <c r="A557" s="277"/>
      <c r="B557" s="278"/>
      <c r="C557" s="236"/>
      <c r="D557" s="237"/>
      <c r="E557" s="237"/>
      <c r="F557" s="118" t="s">
        <v>619</v>
      </c>
      <c r="G557" s="156"/>
      <c r="H557" s="177"/>
      <c r="I557" s="243"/>
      <c r="J557" s="177"/>
      <c r="K557" s="177"/>
      <c r="L557" s="115"/>
      <c r="M557" s="165"/>
      <c r="N557" s="264"/>
    </row>
    <row r="558" spans="1:14" ht="19.5" customHeight="1" x14ac:dyDescent="0.3">
      <c r="A558" s="289"/>
      <c r="B558" s="290"/>
      <c r="C558" s="291"/>
      <c r="D558" s="238" t="s">
        <v>620</v>
      </c>
      <c r="E558" s="239" t="s">
        <v>621</v>
      </c>
      <c r="F558" s="305" t="s">
        <v>622</v>
      </c>
      <c r="G558" s="157"/>
      <c r="H558" s="162"/>
      <c r="I558" s="210"/>
      <c r="J558" s="162"/>
      <c r="K558" s="162"/>
      <c r="L558" s="272"/>
      <c r="M558" s="268"/>
      <c r="N558" s="218">
        <f>SUM(M558:M570)</f>
        <v>0</v>
      </c>
    </row>
    <row r="559" spans="1:14" ht="20.25" customHeight="1" x14ac:dyDescent="0.3">
      <c r="A559" s="292"/>
      <c r="B559" s="293"/>
      <c r="C559" s="294"/>
      <c r="D559" s="238"/>
      <c r="E559" s="239"/>
      <c r="F559" s="305"/>
      <c r="G559" s="157"/>
      <c r="H559" s="162"/>
      <c r="I559" s="211"/>
      <c r="J559" s="162"/>
      <c r="K559" s="162"/>
      <c r="L559" s="272"/>
      <c r="M559" s="268"/>
      <c r="N559" s="215"/>
    </row>
    <row r="560" spans="1:14" ht="20.25" customHeight="1" x14ac:dyDescent="0.3">
      <c r="A560" s="292"/>
      <c r="B560" s="293"/>
      <c r="C560" s="294"/>
      <c r="D560" s="238"/>
      <c r="E560" s="239"/>
      <c r="F560" s="305"/>
      <c r="G560" s="157"/>
      <c r="H560" s="162"/>
      <c r="I560" s="211"/>
      <c r="J560" s="162"/>
      <c r="K560" s="162"/>
      <c r="L560" s="272"/>
      <c r="M560" s="268"/>
      <c r="N560" s="215"/>
    </row>
    <row r="561" spans="1:14" ht="20.25" customHeight="1" x14ac:dyDescent="0.3">
      <c r="A561" s="292"/>
      <c r="B561" s="293"/>
      <c r="C561" s="294"/>
      <c r="D561" s="238"/>
      <c r="E561" s="239"/>
      <c r="F561" s="305"/>
      <c r="G561" s="157"/>
      <c r="H561" s="162"/>
      <c r="I561" s="211"/>
      <c r="J561" s="162"/>
      <c r="K561" s="162"/>
      <c r="L561" s="272"/>
      <c r="M561" s="268"/>
      <c r="N561" s="215"/>
    </row>
    <row r="562" spans="1:14" ht="20.25" customHeight="1" x14ac:dyDescent="0.3">
      <c r="A562" s="292"/>
      <c r="B562" s="293"/>
      <c r="C562" s="294"/>
      <c r="D562" s="238"/>
      <c r="E562" s="239"/>
      <c r="F562" s="305"/>
      <c r="G562" s="157"/>
      <c r="H562" s="162"/>
      <c r="I562" s="211"/>
      <c r="J562" s="162"/>
      <c r="K562" s="162"/>
      <c r="L562" s="272"/>
      <c r="M562" s="268"/>
      <c r="N562" s="215"/>
    </row>
    <row r="563" spans="1:14" ht="20.25" customHeight="1" x14ac:dyDescent="0.3">
      <c r="A563" s="292"/>
      <c r="B563" s="293"/>
      <c r="C563" s="294"/>
      <c r="D563" s="238"/>
      <c r="E563" s="239"/>
      <c r="F563" s="305"/>
      <c r="G563" s="157"/>
      <c r="H563" s="162"/>
      <c r="I563" s="211"/>
      <c r="J563" s="162"/>
      <c r="K563" s="162"/>
      <c r="L563" s="272"/>
      <c r="M563" s="268"/>
      <c r="N563" s="215"/>
    </row>
    <row r="564" spans="1:14" ht="20.25" customHeight="1" x14ac:dyDescent="0.3">
      <c r="A564" s="292"/>
      <c r="B564" s="293"/>
      <c r="C564" s="294"/>
      <c r="D564" s="238"/>
      <c r="E564" s="239"/>
      <c r="F564" s="305"/>
      <c r="G564" s="157"/>
      <c r="H564" s="162"/>
      <c r="I564" s="211"/>
      <c r="J564" s="162"/>
      <c r="K564" s="162"/>
      <c r="L564" s="272"/>
      <c r="M564" s="268"/>
      <c r="N564" s="215"/>
    </row>
    <row r="565" spans="1:14" ht="20.25" customHeight="1" x14ac:dyDescent="0.3">
      <c r="A565" s="292"/>
      <c r="B565" s="293"/>
      <c r="C565" s="294"/>
      <c r="D565" s="238"/>
      <c r="E565" s="239"/>
      <c r="F565" s="305"/>
      <c r="G565" s="157"/>
      <c r="H565" s="162"/>
      <c r="I565" s="211"/>
      <c r="J565" s="162"/>
      <c r="K565" s="162"/>
      <c r="L565" s="272"/>
      <c r="M565" s="268"/>
      <c r="N565" s="215"/>
    </row>
    <row r="566" spans="1:14" ht="20.25" customHeight="1" x14ac:dyDescent="0.3">
      <c r="A566" s="292"/>
      <c r="B566" s="293"/>
      <c r="C566" s="294"/>
      <c r="D566" s="238"/>
      <c r="E566" s="239"/>
      <c r="F566" s="305"/>
      <c r="G566" s="157"/>
      <c r="H566" s="162"/>
      <c r="I566" s="211"/>
      <c r="J566" s="162"/>
      <c r="K566" s="162"/>
      <c r="L566" s="272"/>
      <c r="M566" s="268"/>
      <c r="N566" s="215"/>
    </row>
    <row r="567" spans="1:14" ht="20.25" customHeight="1" x14ac:dyDescent="0.3">
      <c r="A567" s="292"/>
      <c r="B567" s="293"/>
      <c r="C567" s="294"/>
      <c r="D567" s="238"/>
      <c r="E567" s="239"/>
      <c r="F567" s="305"/>
      <c r="G567" s="157"/>
      <c r="H567" s="162"/>
      <c r="I567" s="211"/>
      <c r="J567" s="162"/>
      <c r="K567" s="162"/>
      <c r="L567" s="272"/>
      <c r="M567" s="268"/>
      <c r="N567" s="215"/>
    </row>
    <row r="568" spans="1:14" ht="20.25" customHeight="1" x14ac:dyDescent="0.3">
      <c r="A568" s="292"/>
      <c r="B568" s="293"/>
      <c r="C568" s="294"/>
      <c r="D568" s="238"/>
      <c r="E568" s="239"/>
      <c r="F568" s="305"/>
      <c r="G568" s="157"/>
      <c r="H568" s="162"/>
      <c r="I568" s="211"/>
      <c r="J568" s="162"/>
      <c r="K568" s="162"/>
      <c r="L568" s="272"/>
      <c r="M568" s="268"/>
      <c r="N568" s="215"/>
    </row>
    <row r="569" spans="1:14" ht="20.25" customHeight="1" x14ac:dyDescent="0.3">
      <c r="A569" s="292"/>
      <c r="B569" s="293"/>
      <c r="C569" s="294"/>
      <c r="D569" s="238"/>
      <c r="E569" s="239"/>
      <c r="F569" s="305"/>
      <c r="G569" s="157"/>
      <c r="H569" s="162"/>
      <c r="I569" s="211"/>
      <c r="J569" s="162"/>
      <c r="K569" s="162"/>
      <c r="L569" s="272"/>
      <c r="M569" s="268"/>
      <c r="N569" s="215"/>
    </row>
    <row r="570" spans="1:14" ht="20.25" customHeight="1" x14ac:dyDescent="0.3">
      <c r="A570" s="295"/>
      <c r="B570" s="296"/>
      <c r="C570" s="297"/>
      <c r="D570" s="238"/>
      <c r="E570" s="239"/>
      <c r="F570" s="305"/>
      <c r="G570" s="157"/>
      <c r="H570" s="162"/>
      <c r="I570" s="212"/>
      <c r="J570" s="162"/>
      <c r="K570" s="162"/>
      <c r="L570" s="272"/>
      <c r="M570" s="268"/>
      <c r="N570" s="216"/>
    </row>
    <row r="571" spans="1:14" ht="20.25" customHeight="1" x14ac:dyDescent="0.3">
      <c r="A571" s="289"/>
      <c r="B571" s="290"/>
      <c r="C571" s="291"/>
      <c r="D571" s="238" t="s">
        <v>623</v>
      </c>
      <c r="E571" s="239" t="s">
        <v>624</v>
      </c>
      <c r="F571" s="121" t="s">
        <v>124</v>
      </c>
      <c r="G571" s="206"/>
      <c r="H571" s="270"/>
      <c r="I571" s="206"/>
      <c r="J571" s="227"/>
      <c r="K571" s="227"/>
      <c r="L571" s="208"/>
      <c r="M571" s="244"/>
      <c r="N571" s="213">
        <f t="shared" ref="N571:N621" si="7">M571</f>
        <v>0</v>
      </c>
    </row>
    <row r="572" spans="1:14" ht="121.8" x14ac:dyDescent="0.3">
      <c r="A572" s="292"/>
      <c r="B572" s="293"/>
      <c r="C572" s="294"/>
      <c r="D572" s="238"/>
      <c r="E572" s="239"/>
      <c r="F572" s="121" t="s">
        <v>625</v>
      </c>
      <c r="G572" s="206"/>
      <c r="H572" s="270"/>
      <c r="I572" s="206"/>
      <c r="J572" s="404"/>
      <c r="K572" s="404"/>
      <c r="L572" s="229"/>
      <c r="M572" s="244"/>
      <c r="N572" s="214"/>
    </row>
    <row r="573" spans="1:14" ht="104.4" x14ac:dyDescent="0.3">
      <c r="A573" s="292"/>
      <c r="B573" s="293"/>
      <c r="C573" s="294"/>
      <c r="D573" s="238"/>
      <c r="E573" s="239"/>
      <c r="F573" s="121" t="s">
        <v>626</v>
      </c>
      <c r="G573" s="206"/>
      <c r="H573" s="270"/>
      <c r="I573" s="206"/>
      <c r="J573" s="404"/>
      <c r="K573" s="404"/>
      <c r="L573" s="229"/>
      <c r="M573" s="244"/>
      <c r="N573" s="214"/>
    </row>
    <row r="574" spans="1:14" ht="52.2" x14ac:dyDescent="0.3">
      <c r="A574" s="292"/>
      <c r="B574" s="293"/>
      <c r="C574" s="294"/>
      <c r="D574" s="238"/>
      <c r="E574" s="239"/>
      <c r="F574" s="121" t="s">
        <v>627</v>
      </c>
      <c r="G574" s="206"/>
      <c r="H574" s="270"/>
      <c r="I574" s="206"/>
      <c r="J574" s="404"/>
      <c r="K574" s="404"/>
      <c r="L574" s="229"/>
      <c r="M574" s="244"/>
      <c r="N574" s="214"/>
    </row>
    <row r="575" spans="1:14" ht="69.599999999999994" x14ac:dyDescent="0.3">
      <c r="A575" s="292"/>
      <c r="B575" s="293"/>
      <c r="C575" s="294"/>
      <c r="D575" s="238"/>
      <c r="E575" s="239"/>
      <c r="F575" s="121" t="s">
        <v>628</v>
      </c>
      <c r="G575" s="206"/>
      <c r="H575" s="270"/>
      <c r="I575" s="206"/>
      <c r="J575" s="404"/>
      <c r="K575" s="404"/>
      <c r="L575" s="229"/>
      <c r="M575" s="244"/>
      <c r="N575" s="214"/>
    </row>
    <row r="576" spans="1:14" ht="34.799999999999997" x14ac:dyDescent="0.3">
      <c r="A576" s="292"/>
      <c r="B576" s="293"/>
      <c r="C576" s="294"/>
      <c r="D576" s="238"/>
      <c r="E576" s="239"/>
      <c r="F576" s="121" t="s">
        <v>629</v>
      </c>
      <c r="G576" s="206"/>
      <c r="H576" s="270"/>
      <c r="I576" s="206"/>
      <c r="J576" s="404"/>
      <c r="K576" s="404"/>
      <c r="L576" s="229"/>
      <c r="M576" s="244"/>
      <c r="N576" s="214"/>
    </row>
    <row r="577" spans="1:14" ht="69.599999999999994" x14ac:dyDescent="0.3">
      <c r="A577" s="292"/>
      <c r="B577" s="293"/>
      <c r="C577" s="294"/>
      <c r="D577" s="238"/>
      <c r="E577" s="239"/>
      <c r="F577" s="121" t="s">
        <v>630</v>
      </c>
      <c r="G577" s="206"/>
      <c r="H577" s="270"/>
      <c r="I577" s="206"/>
      <c r="J577" s="404"/>
      <c r="K577" s="404"/>
      <c r="L577" s="229"/>
      <c r="M577" s="244"/>
      <c r="N577" s="214"/>
    </row>
    <row r="578" spans="1:14" ht="52.2" x14ac:dyDescent="0.3">
      <c r="A578" s="292"/>
      <c r="B578" s="293"/>
      <c r="C578" s="294"/>
      <c r="D578" s="238"/>
      <c r="E578" s="239"/>
      <c r="F578" s="121" t="s">
        <v>631</v>
      </c>
      <c r="G578" s="206"/>
      <c r="H578" s="270"/>
      <c r="I578" s="206"/>
      <c r="J578" s="404"/>
      <c r="K578" s="404"/>
      <c r="L578" s="229"/>
      <c r="M578" s="244"/>
      <c r="N578" s="214"/>
    </row>
    <row r="579" spans="1:14" ht="17.399999999999999" x14ac:dyDescent="0.3">
      <c r="A579" s="292"/>
      <c r="B579" s="293"/>
      <c r="C579" s="294"/>
      <c r="D579" s="238"/>
      <c r="E579" s="239"/>
      <c r="F579" s="121" t="s">
        <v>632</v>
      </c>
      <c r="G579" s="206"/>
      <c r="H579" s="270"/>
      <c r="I579" s="206"/>
      <c r="J579" s="404"/>
      <c r="K579" s="404"/>
      <c r="L579" s="229"/>
      <c r="M579" s="244"/>
      <c r="N579" s="214"/>
    </row>
    <row r="580" spans="1:14" ht="17.399999999999999" x14ac:dyDescent="0.3">
      <c r="A580" s="292"/>
      <c r="B580" s="293"/>
      <c r="C580" s="294"/>
      <c r="D580" s="238"/>
      <c r="E580" s="239"/>
      <c r="F580" s="121" t="s">
        <v>633</v>
      </c>
      <c r="G580" s="206"/>
      <c r="H580" s="270"/>
      <c r="I580" s="206"/>
      <c r="J580" s="404"/>
      <c r="K580" s="404"/>
      <c r="L580" s="229"/>
      <c r="M580" s="244"/>
      <c r="N580" s="214"/>
    </row>
    <row r="581" spans="1:14" ht="17.399999999999999" x14ac:dyDescent="0.3">
      <c r="A581" s="295"/>
      <c r="B581" s="296"/>
      <c r="C581" s="297"/>
      <c r="D581" s="238"/>
      <c r="E581" s="239"/>
      <c r="F581" s="121" t="s">
        <v>634</v>
      </c>
      <c r="G581" s="206"/>
      <c r="H581" s="271"/>
      <c r="I581" s="206"/>
      <c r="J581" s="228"/>
      <c r="K581" s="228"/>
      <c r="L581" s="209"/>
      <c r="M581" s="244"/>
      <c r="N581" s="217"/>
    </row>
    <row r="582" spans="1:14" ht="20.25" customHeight="1" x14ac:dyDescent="0.3">
      <c r="A582" s="289"/>
      <c r="B582" s="290"/>
      <c r="C582" s="291"/>
      <c r="D582" s="238" t="s">
        <v>635</v>
      </c>
      <c r="E582" s="239" t="s">
        <v>636</v>
      </c>
      <c r="F582" s="121" t="s">
        <v>124</v>
      </c>
      <c r="G582" s="206"/>
      <c r="H582" s="270"/>
      <c r="I582" s="206"/>
      <c r="J582" s="227"/>
      <c r="K582" s="227"/>
      <c r="L582" s="272"/>
      <c r="M582" s="244"/>
      <c r="N582" s="213">
        <f t="shared" si="7"/>
        <v>0</v>
      </c>
    </row>
    <row r="583" spans="1:14" ht="69.599999999999994" x14ac:dyDescent="0.3">
      <c r="A583" s="292"/>
      <c r="B583" s="293"/>
      <c r="C583" s="294"/>
      <c r="D583" s="238"/>
      <c r="E583" s="239"/>
      <c r="F583" s="121" t="s">
        <v>637</v>
      </c>
      <c r="G583" s="206"/>
      <c r="H583" s="270"/>
      <c r="I583" s="206"/>
      <c r="J583" s="404"/>
      <c r="K583" s="404"/>
      <c r="L583" s="272"/>
      <c r="M583" s="244"/>
      <c r="N583" s="214"/>
    </row>
    <row r="584" spans="1:14" ht="17.399999999999999" x14ac:dyDescent="0.3">
      <c r="A584" s="295"/>
      <c r="B584" s="296"/>
      <c r="C584" s="297"/>
      <c r="D584" s="238"/>
      <c r="E584" s="239"/>
      <c r="F584" s="121" t="s">
        <v>638</v>
      </c>
      <c r="G584" s="206"/>
      <c r="H584" s="270"/>
      <c r="I584" s="206"/>
      <c r="J584" s="228"/>
      <c r="K584" s="228"/>
      <c r="L584" s="272"/>
      <c r="M584" s="244"/>
      <c r="N584" s="217"/>
    </row>
    <row r="585" spans="1:14" ht="20.25" customHeight="1" x14ac:dyDescent="0.3">
      <c r="A585" s="289"/>
      <c r="B585" s="290"/>
      <c r="C585" s="291"/>
      <c r="D585" s="238" t="s">
        <v>639</v>
      </c>
      <c r="E585" s="239" t="s">
        <v>640</v>
      </c>
      <c r="F585" s="121" t="s">
        <v>124</v>
      </c>
      <c r="G585" s="206"/>
      <c r="H585" s="270"/>
      <c r="I585" s="206"/>
      <c r="J585" s="227"/>
      <c r="K585" s="227"/>
      <c r="L585" s="272"/>
      <c r="M585" s="244"/>
      <c r="N585" s="213">
        <f t="shared" si="7"/>
        <v>0</v>
      </c>
    </row>
    <row r="586" spans="1:14" ht="104.4" x14ac:dyDescent="0.3">
      <c r="A586" s="295"/>
      <c r="B586" s="296"/>
      <c r="C586" s="297"/>
      <c r="D586" s="238"/>
      <c r="E586" s="239"/>
      <c r="F586" s="121" t="s">
        <v>641</v>
      </c>
      <c r="G586" s="206"/>
      <c r="H586" s="270"/>
      <c r="I586" s="206"/>
      <c r="J586" s="228"/>
      <c r="K586" s="228"/>
      <c r="L586" s="272"/>
      <c r="M586" s="244"/>
      <c r="N586" s="217"/>
    </row>
    <row r="587" spans="1:14" ht="20.25" customHeight="1" x14ac:dyDescent="0.3">
      <c r="A587" s="289"/>
      <c r="B587" s="290"/>
      <c r="C587" s="291"/>
      <c r="D587" s="238" t="s">
        <v>642</v>
      </c>
      <c r="E587" s="239" t="s">
        <v>643</v>
      </c>
      <c r="F587" s="121" t="s">
        <v>124</v>
      </c>
      <c r="G587" s="157"/>
      <c r="H587" s="162"/>
      <c r="I587" s="210"/>
      <c r="J587" s="227"/>
      <c r="K587" s="227"/>
      <c r="L587" s="272"/>
      <c r="M587" s="268"/>
      <c r="N587" s="213">
        <f>SUM(M587:M604)</f>
        <v>0</v>
      </c>
    </row>
    <row r="588" spans="1:14" ht="34.799999999999997" x14ac:dyDescent="0.3">
      <c r="A588" s="292"/>
      <c r="B588" s="293"/>
      <c r="C588" s="294"/>
      <c r="D588" s="238"/>
      <c r="E588" s="239"/>
      <c r="F588" s="121" t="s">
        <v>644</v>
      </c>
      <c r="G588" s="157"/>
      <c r="H588" s="162"/>
      <c r="I588" s="211"/>
      <c r="J588" s="404"/>
      <c r="K588" s="404"/>
      <c r="L588" s="272"/>
      <c r="M588" s="268"/>
      <c r="N588" s="215"/>
    </row>
    <row r="589" spans="1:14" ht="34.799999999999997" x14ac:dyDescent="0.3">
      <c r="A589" s="292"/>
      <c r="B589" s="293"/>
      <c r="C589" s="294"/>
      <c r="D589" s="238"/>
      <c r="E589" s="239"/>
      <c r="F589" s="121" t="s">
        <v>645</v>
      </c>
      <c r="G589" s="206"/>
      <c r="H589" s="270"/>
      <c r="I589" s="211"/>
      <c r="J589" s="404"/>
      <c r="K589" s="404"/>
      <c r="L589" s="272"/>
      <c r="M589" s="268"/>
      <c r="N589" s="215"/>
    </row>
    <row r="590" spans="1:14" ht="20.25" customHeight="1" x14ac:dyDescent="0.3">
      <c r="A590" s="292"/>
      <c r="B590" s="293"/>
      <c r="C590" s="294"/>
      <c r="D590" s="238"/>
      <c r="E590" s="239"/>
      <c r="F590" s="121" t="s">
        <v>646</v>
      </c>
      <c r="G590" s="206"/>
      <c r="H590" s="271"/>
      <c r="I590" s="211"/>
      <c r="J590" s="404"/>
      <c r="K590" s="404"/>
      <c r="L590" s="272"/>
      <c r="M590" s="268"/>
      <c r="N590" s="215"/>
    </row>
    <row r="591" spans="1:14" ht="20.25" customHeight="1" x14ac:dyDescent="0.3">
      <c r="A591" s="292"/>
      <c r="B591" s="293"/>
      <c r="C591" s="294"/>
      <c r="D591" s="238"/>
      <c r="E591" s="239"/>
      <c r="F591" s="121" t="s">
        <v>647</v>
      </c>
      <c r="G591" s="206"/>
      <c r="H591" s="271"/>
      <c r="I591" s="211"/>
      <c r="J591" s="404"/>
      <c r="K591" s="404"/>
      <c r="L591" s="272"/>
      <c r="M591" s="268"/>
      <c r="N591" s="215"/>
    </row>
    <row r="592" spans="1:14" ht="20.25" customHeight="1" x14ac:dyDescent="0.3">
      <c r="A592" s="292"/>
      <c r="B592" s="293"/>
      <c r="C592" s="294"/>
      <c r="D592" s="238"/>
      <c r="E592" s="239"/>
      <c r="F592" s="121" t="s">
        <v>648</v>
      </c>
      <c r="G592" s="206"/>
      <c r="H592" s="271"/>
      <c r="I592" s="211"/>
      <c r="J592" s="404"/>
      <c r="K592" s="404"/>
      <c r="L592" s="272"/>
      <c r="M592" s="268"/>
      <c r="N592" s="215"/>
    </row>
    <row r="593" spans="1:14" ht="17.399999999999999" x14ac:dyDescent="0.3">
      <c r="A593" s="292"/>
      <c r="B593" s="293"/>
      <c r="C593" s="294"/>
      <c r="D593" s="238"/>
      <c r="E593" s="239"/>
      <c r="F593" s="121" t="s">
        <v>649</v>
      </c>
      <c r="G593" s="206"/>
      <c r="H593" s="271"/>
      <c r="I593" s="211"/>
      <c r="J593" s="404"/>
      <c r="K593" s="404"/>
      <c r="L593" s="272"/>
      <c r="M593" s="268"/>
      <c r="N593" s="215"/>
    </row>
    <row r="594" spans="1:14" ht="17.399999999999999" x14ac:dyDescent="0.3">
      <c r="A594" s="292"/>
      <c r="B594" s="293"/>
      <c r="C594" s="294"/>
      <c r="D594" s="238"/>
      <c r="E594" s="239"/>
      <c r="F594" s="121" t="s">
        <v>650</v>
      </c>
      <c r="G594" s="206"/>
      <c r="H594" s="271"/>
      <c r="I594" s="211"/>
      <c r="J594" s="404"/>
      <c r="K594" s="404"/>
      <c r="L594" s="272"/>
      <c r="M594" s="268"/>
      <c r="N594" s="215"/>
    </row>
    <row r="595" spans="1:14" ht="52.2" x14ac:dyDescent="0.3">
      <c r="A595" s="292"/>
      <c r="B595" s="293"/>
      <c r="C595" s="294"/>
      <c r="D595" s="238"/>
      <c r="E595" s="239"/>
      <c r="F595" s="121" t="s">
        <v>651</v>
      </c>
      <c r="G595" s="206"/>
      <c r="H595" s="271"/>
      <c r="I595" s="211"/>
      <c r="J595" s="404"/>
      <c r="K595" s="404"/>
      <c r="L595" s="272"/>
      <c r="M595" s="268"/>
      <c r="N595" s="215"/>
    </row>
    <row r="596" spans="1:14" ht="34.799999999999997" x14ac:dyDescent="0.3">
      <c r="A596" s="292"/>
      <c r="B596" s="293"/>
      <c r="C596" s="294"/>
      <c r="D596" s="238"/>
      <c r="E596" s="239"/>
      <c r="F596" s="121" t="s">
        <v>652</v>
      </c>
      <c r="G596" s="206"/>
      <c r="H596" s="271"/>
      <c r="I596" s="211"/>
      <c r="J596" s="404"/>
      <c r="K596" s="404"/>
      <c r="L596" s="272"/>
      <c r="M596" s="268"/>
      <c r="N596" s="215"/>
    </row>
    <row r="597" spans="1:14" ht="69.599999999999994" x14ac:dyDescent="0.3">
      <c r="A597" s="292"/>
      <c r="B597" s="293"/>
      <c r="C597" s="294"/>
      <c r="D597" s="238"/>
      <c r="E597" s="239"/>
      <c r="F597" s="121" t="s">
        <v>653</v>
      </c>
      <c r="G597" s="206"/>
      <c r="H597" s="271"/>
      <c r="I597" s="211"/>
      <c r="J597" s="404"/>
      <c r="K597" s="404"/>
      <c r="L597" s="272"/>
      <c r="M597" s="268"/>
      <c r="N597" s="215"/>
    </row>
    <row r="598" spans="1:14" ht="20.25" customHeight="1" x14ac:dyDescent="0.3">
      <c r="A598" s="292"/>
      <c r="B598" s="293"/>
      <c r="C598" s="294"/>
      <c r="D598" s="238"/>
      <c r="E598" s="239"/>
      <c r="F598" s="121" t="s">
        <v>654</v>
      </c>
      <c r="G598" s="206"/>
      <c r="H598" s="271"/>
      <c r="I598" s="211"/>
      <c r="J598" s="404"/>
      <c r="K598" s="404"/>
      <c r="L598" s="272"/>
      <c r="M598" s="268"/>
      <c r="N598" s="215"/>
    </row>
    <row r="599" spans="1:14" ht="52.2" x14ac:dyDescent="0.3">
      <c r="A599" s="292"/>
      <c r="B599" s="293"/>
      <c r="C599" s="294"/>
      <c r="D599" s="238"/>
      <c r="E599" s="239"/>
      <c r="F599" s="121" t="s">
        <v>655</v>
      </c>
      <c r="G599" s="206"/>
      <c r="H599" s="271"/>
      <c r="I599" s="211"/>
      <c r="J599" s="404"/>
      <c r="K599" s="404"/>
      <c r="L599" s="272"/>
      <c r="M599" s="268"/>
      <c r="N599" s="215"/>
    </row>
    <row r="600" spans="1:14" ht="20.25" customHeight="1" x14ac:dyDescent="0.3">
      <c r="A600" s="292"/>
      <c r="B600" s="293"/>
      <c r="C600" s="294"/>
      <c r="D600" s="238"/>
      <c r="E600" s="239"/>
      <c r="F600" s="121" t="s">
        <v>656</v>
      </c>
      <c r="G600" s="206"/>
      <c r="H600" s="271"/>
      <c r="I600" s="211"/>
      <c r="J600" s="404"/>
      <c r="K600" s="404"/>
      <c r="L600" s="272"/>
      <c r="M600" s="268"/>
      <c r="N600" s="215"/>
    </row>
    <row r="601" spans="1:14" ht="20.25" customHeight="1" x14ac:dyDescent="0.3">
      <c r="A601" s="292"/>
      <c r="B601" s="293"/>
      <c r="C601" s="294"/>
      <c r="D601" s="238"/>
      <c r="E601" s="239"/>
      <c r="F601" s="121" t="s">
        <v>657</v>
      </c>
      <c r="G601" s="206"/>
      <c r="H601" s="271"/>
      <c r="I601" s="211"/>
      <c r="J601" s="404"/>
      <c r="K601" s="404"/>
      <c r="L601" s="272"/>
      <c r="M601" s="268"/>
      <c r="N601" s="215"/>
    </row>
    <row r="602" spans="1:14" ht="17.399999999999999" x14ac:dyDescent="0.3">
      <c r="A602" s="292"/>
      <c r="B602" s="293"/>
      <c r="C602" s="294"/>
      <c r="D602" s="238"/>
      <c r="E602" s="239"/>
      <c r="F602" s="121" t="s">
        <v>658</v>
      </c>
      <c r="G602" s="206"/>
      <c r="H602" s="271"/>
      <c r="I602" s="211"/>
      <c r="J602" s="404"/>
      <c r="K602" s="404"/>
      <c r="L602" s="272"/>
      <c r="M602" s="268"/>
      <c r="N602" s="215"/>
    </row>
    <row r="603" spans="1:14" ht="20.25" customHeight="1" x14ac:dyDescent="0.3">
      <c r="A603" s="292"/>
      <c r="B603" s="293"/>
      <c r="C603" s="294"/>
      <c r="D603" s="238"/>
      <c r="E603" s="239"/>
      <c r="F603" s="121" t="s">
        <v>659</v>
      </c>
      <c r="G603" s="206"/>
      <c r="H603" s="271"/>
      <c r="I603" s="211"/>
      <c r="J603" s="404"/>
      <c r="K603" s="404"/>
      <c r="L603" s="272"/>
      <c r="M603" s="268"/>
      <c r="N603" s="215"/>
    </row>
    <row r="604" spans="1:14" ht="20.25" customHeight="1" x14ac:dyDescent="0.3">
      <c r="A604" s="295"/>
      <c r="B604" s="296"/>
      <c r="C604" s="297"/>
      <c r="D604" s="238"/>
      <c r="E604" s="239"/>
      <c r="F604" s="121" t="s">
        <v>660</v>
      </c>
      <c r="G604" s="206"/>
      <c r="H604" s="271"/>
      <c r="I604" s="212"/>
      <c r="J604" s="228"/>
      <c r="K604" s="228"/>
      <c r="L604" s="272"/>
      <c r="M604" s="268"/>
      <c r="N604" s="216"/>
    </row>
    <row r="605" spans="1:14" ht="20.25" customHeight="1" x14ac:dyDescent="0.3">
      <c r="A605" s="289"/>
      <c r="B605" s="290"/>
      <c r="C605" s="291"/>
      <c r="D605" s="238" t="s">
        <v>661</v>
      </c>
      <c r="E605" s="239" t="s">
        <v>662</v>
      </c>
      <c r="F605" s="121" t="s">
        <v>124</v>
      </c>
      <c r="G605" s="206"/>
      <c r="H605" s="270"/>
      <c r="I605" s="206"/>
      <c r="J605" s="227"/>
      <c r="K605" s="227"/>
      <c r="L605" s="272"/>
      <c r="M605" s="244"/>
      <c r="N605" s="213">
        <f t="shared" si="7"/>
        <v>0</v>
      </c>
    </row>
    <row r="606" spans="1:14" ht="20.25" customHeight="1" x14ac:dyDescent="0.3">
      <c r="A606" s="292"/>
      <c r="B606" s="293"/>
      <c r="C606" s="294"/>
      <c r="D606" s="238"/>
      <c r="E606" s="239"/>
      <c r="F606" s="121" t="s">
        <v>663</v>
      </c>
      <c r="G606" s="206"/>
      <c r="H606" s="270"/>
      <c r="I606" s="206"/>
      <c r="J606" s="404"/>
      <c r="K606" s="404"/>
      <c r="L606" s="272"/>
      <c r="M606" s="244"/>
      <c r="N606" s="214"/>
    </row>
    <row r="607" spans="1:14" ht="20.25" customHeight="1" x14ac:dyDescent="0.3">
      <c r="A607" s="292"/>
      <c r="B607" s="293"/>
      <c r="C607" s="294"/>
      <c r="D607" s="238"/>
      <c r="E607" s="239"/>
      <c r="F607" s="121" t="s">
        <v>664</v>
      </c>
      <c r="G607" s="206"/>
      <c r="H607" s="270"/>
      <c r="I607" s="206"/>
      <c r="J607" s="404"/>
      <c r="K607" s="404"/>
      <c r="L607" s="272"/>
      <c r="M607" s="244"/>
      <c r="N607" s="214"/>
    </row>
    <row r="608" spans="1:14" ht="34.799999999999997" x14ac:dyDescent="0.3">
      <c r="A608" s="292"/>
      <c r="B608" s="293"/>
      <c r="C608" s="294"/>
      <c r="D608" s="238"/>
      <c r="E608" s="239"/>
      <c r="F608" s="121" t="s">
        <v>665</v>
      </c>
      <c r="G608" s="206"/>
      <c r="H608" s="270"/>
      <c r="I608" s="206"/>
      <c r="J608" s="404"/>
      <c r="K608" s="404"/>
      <c r="L608" s="272"/>
      <c r="M608" s="244"/>
      <c r="N608" s="214"/>
    </row>
    <row r="609" spans="1:14" ht="52.95" customHeight="1" x14ac:dyDescent="0.3">
      <c r="A609" s="292"/>
      <c r="B609" s="293"/>
      <c r="C609" s="294"/>
      <c r="D609" s="238"/>
      <c r="E609" s="239"/>
      <c r="F609" s="121" t="s">
        <v>666</v>
      </c>
      <c r="G609" s="206"/>
      <c r="H609" s="270"/>
      <c r="I609" s="206"/>
      <c r="J609" s="404"/>
      <c r="K609" s="404"/>
      <c r="L609" s="272"/>
      <c r="M609" s="244"/>
      <c r="N609" s="214"/>
    </row>
    <row r="610" spans="1:14" ht="69.599999999999994" x14ac:dyDescent="0.3">
      <c r="A610" s="292"/>
      <c r="B610" s="293"/>
      <c r="C610" s="294"/>
      <c r="D610" s="238"/>
      <c r="E610" s="239"/>
      <c r="F610" s="121" t="s">
        <v>667</v>
      </c>
      <c r="G610" s="206"/>
      <c r="H610" s="270"/>
      <c r="I610" s="206"/>
      <c r="J610" s="404"/>
      <c r="K610" s="404"/>
      <c r="L610" s="272"/>
      <c r="M610" s="244"/>
      <c r="N610" s="214"/>
    </row>
    <row r="611" spans="1:14" ht="34.799999999999997" x14ac:dyDescent="0.3">
      <c r="A611" s="292"/>
      <c r="B611" s="293"/>
      <c r="C611" s="294"/>
      <c r="D611" s="238"/>
      <c r="E611" s="239"/>
      <c r="F611" s="121" t="s">
        <v>668</v>
      </c>
      <c r="G611" s="206"/>
      <c r="H611" s="270"/>
      <c r="I611" s="206"/>
      <c r="J611" s="404"/>
      <c r="K611" s="404"/>
      <c r="L611" s="272"/>
      <c r="M611" s="244"/>
      <c r="N611" s="214"/>
    </row>
    <row r="612" spans="1:14" ht="34.799999999999997" x14ac:dyDescent="0.3">
      <c r="A612" s="292"/>
      <c r="B612" s="293"/>
      <c r="C612" s="294"/>
      <c r="D612" s="238"/>
      <c r="E612" s="239"/>
      <c r="F612" s="121" t="s">
        <v>669</v>
      </c>
      <c r="G612" s="206"/>
      <c r="H612" s="270"/>
      <c r="I612" s="206"/>
      <c r="J612" s="404"/>
      <c r="K612" s="404"/>
      <c r="L612" s="272"/>
      <c r="M612" s="244"/>
      <c r="N612" s="214"/>
    </row>
    <row r="613" spans="1:14" ht="20.25" customHeight="1" x14ac:dyDescent="0.3">
      <c r="A613" s="292"/>
      <c r="B613" s="293"/>
      <c r="C613" s="294"/>
      <c r="D613" s="238"/>
      <c r="E613" s="239"/>
      <c r="F613" s="121" t="s">
        <v>670</v>
      </c>
      <c r="G613" s="206"/>
      <c r="H613" s="270"/>
      <c r="I613" s="206"/>
      <c r="J613" s="404"/>
      <c r="K613" s="404"/>
      <c r="L613" s="272"/>
      <c r="M613" s="244"/>
      <c r="N613" s="214"/>
    </row>
    <row r="614" spans="1:14" ht="20.25" customHeight="1" x14ac:dyDescent="0.3">
      <c r="A614" s="292"/>
      <c r="B614" s="293"/>
      <c r="C614" s="294"/>
      <c r="D614" s="238"/>
      <c r="E614" s="239"/>
      <c r="F614" s="121" t="s">
        <v>671</v>
      </c>
      <c r="G614" s="206"/>
      <c r="H614" s="270"/>
      <c r="I614" s="206"/>
      <c r="J614" s="404"/>
      <c r="K614" s="404"/>
      <c r="L614" s="272"/>
      <c r="M614" s="244"/>
      <c r="N614" s="214"/>
    </row>
    <row r="615" spans="1:14" ht="52.2" x14ac:dyDescent="0.3">
      <c r="A615" s="295"/>
      <c r="B615" s="296"/>
      <c r="C615" s="297"/>
      <c r="D615" s="238"/>
      <c r="E615" s="239"/>
      <c r="F615" s="121" t="s">
        <v>672</v>
      </c>
      <c r="G615" s="206"/>
      <c r="H615" s="270"/>
      <c r="I615" s="206"/>
      <c r="J615" s="228"/>
      <c r="K615" s="228"/>
      <c r="L615" s="272"/>
      <c r="M615" s="244"/>
      <c r="N615" s="217"/>
    </row>
    <row r="616" spans="1:14" ht="20.25" customHeight="1" x14ac:dyDescent="0.3">
      <c r="A616" s="289"/>
      <c r="B616" s="290"/>
      <c r="C616" s="291"/>
      <c r="D616" s="238" t="s">
        <v>673</v>
      </c>
      <c r="E616" s="239" t="s">
        <v>674</v>
      </c>
      <c r="F616" s="121" t="s">
        <v>124</v>
      </c>
      <c r="G616" s="206"/>
      <c r="H616" s="270"/>
      <c r="I616" s="206"/>
      <c r="J616" s="227"/>
      <c r="K616" s="227"/>
      <c r="L616" s="272"/>
      <c r="M616" s="244"/>
      <c r="N616" s="213">
        <f t="shared" si="7"/>
        <v>0</v>
      </c>
    </row>
    <row r="617" spans="1:14" ht="20.25" customHeight="1" x14ac:dyDescent="0.3">
      <c r="A617" s="292"/>
      <c r="B617" s="293"/>
      <c r="C617" s="294"/>
      <c r="D617" s="238"/>
      <c r="E617" s="239"/>
      <c r="F617" s="121" t="s">
        <v>675</v>
      </c>
      <c r="G617" s="206"/>
      <c r="H617" s="270"/>
      <c r="I617" s="206"/>
      <c r="J617" s="404"/>
      <c r="K617" s="404"/>
      <c r="L617" s="272"/>
      <c r="M617" s="244"/>
      <c r="N617" s="214"/>
    </row>
    <row r="618" spans="1:14" ht="20.25" customHeight="1" x14ac:dyDescent="0.3">
      <c r="A618" s="292"/>
      <c r="B618" s="293"/>
      <c r="C618" s="294"/>
      <c r="D618" s="238"/>
      <c r="E618" s="239"/>
      <c r="F618" s="121" t="s">
        <v>676</v>
      </c>
      <c r="G618" s="206"/>
      <c r="H618" s="270"/>
      <c r="I618" s="206"/>
      <c r="J618" s="404"/>
      <c r="K618" s="404"/>
      <c r="L618" s="272"/>
      <c r="M618" s="244"/>
      <c r="N618" s="214"/>
    </row>
    <row r="619" spans="1:14" ht="34.799999999999997" x14ac:dyDescent="0.3">
      <c r="A619" s="292"/>
      <c r="B619" s="293"/>
      <c r="C619" s="294"/>
      <c r="D619" s="238"/>
      <c r="E619" s="239"/>
      <c r="F619" s="121" t="s">
        <v>677</v>
      </c>
      <c r="G619" s="206"/>
      <c r="H619" s="270"/>
      <c r="I619" s="206"/>
      <c r="J619" s="404"/>
      <c r="K619" s="404"/>
      <c r="L619" s="272"/>
      <c r="M619" s="244"/>
      <c r="N619" s="214"/>
    </row>
    <row r="620" spans="1:14" ht="20.25" customHeight="1" x14ac:dyDescent="0.3">
      <c r="A620" s="295"/>
      <c r="B620" s="296"/>
      <c r="C620" s="297"/>
      <c r="D620" s="238"/>
      <c r="E620" s="239"/>
      <c r="F620" s="121" t="s">
        <v>678</v>
      </c>
      <c r="G620" s="206"/>
      <c r="H620" s="270"/>
      <c r="I620" s="206"/>
      <c r="J620" s="228"/>
      <c r="K620" s="228"/>
      <c r="L620" s="272"/>
      <c r="M620" s="244"/>
      <c r="N620" s="217"/>
    </row>
    <row r="621" spans="1:14" ht="20.25" customHeight="1" x14ac:dyDescent="0.3">
      <c r="A621" s="289"/>
      <c r="B621" s="290"/>
      <c r="C621" s="291"/>
      <c r="D621" s="238" t="s">
        <v>679</v>
      </c>
      <c r="E621" s="239" t="s">
        <v>680</v>
      </c>
      <c r="F621" s="121" t="s">
        <v>124</v>
      </c>
      <c r="G621" s="206"/>
      <c r="H621" s="270"/>
      <c r="I621" s="206"/>
      <c r="J621" s="227"/>
      <c r="K621" s="227"/>
      <c r="L621" s="272"/>
      <c r="M621" s="244"/>
      <c r="N621" s="213">
        <f t="shared" si="7"/>
        <v>0</v>
      </c>
    </row>
    <row r="622" spans="1:14" ht="20.25" customHeight="1" x14ac:dyDescent="0.3">
      <c r="A622" s="292"/>
      <c r="B622" s="293"/>
      <c r="C622" s="294"/>
      <c r="D622" s="238"/>
      <c r="E622" s="239"/>
      <c r="F622" s="121" t="s">
        <v>681</v>
      </c>
      <c r="G622" s="206"/>
      <c r="H622" s="270"/>
      <c r="I622" s="206"/>
      <c r="J622" s="404"/>
      <c r="K622" s="404"/>
      <c r="L622" s="272"/>
      <c r="M622" s="244"/>
      <c r="N622" s="214"/>
    </row>
    <row r="623" spans="1:14" ht="20.25" customHeight="1" x14ac:dyDescent="0.3">
      <c r="A623" s="292"/>
      <c r="B623" s="293"/>
      <c r="C623" s="294"/>
      <c r="D623" s="238"/>
      <c r="E623" s="239"/>
      <c r="F623" s="121" t="s">
        <v>682</v>
      </c>
      <c r="G623" s="206"/>
      <c r="H623" s="270"/>
      <c r="I623" s="206"/>
      <c r="J623" s="404"/>
      <c r="K623" s="404"/>
      <c r="L623" s="272"/>
      <c r="M623" s="244"/>
      <c r="N623" s="214"/>
    </row>
    <row r="624" spans="1:14" ht="20.25" customHeight="1" x14ac:dyDescent="0.3">
      <c r="A624" s="292"/>
      <c r="B624" s="293"/>
      <c r="C624" s="294"/>
      <c r="D624" s="238"/>
      <c r="E624" s="239"/>
      <c r="F624" s="121" t="s">
        <v>683</v>
      </c>
      <c r="G624" s="206"/>
      <c r="H624" s="270"/>
      <c r="I624" s="206"/>
      <c r="J624" s="404"/>
      <c r="K624" s="404"/>
      <c r="L624" s="272"/>
      <c r="M624" s="244"/>
      <c r="N624" s="214"/>
    </row>
    <row r="625" spans="1:14" ht="20.25" customHeight="1" x14ac:dyDescent="0.3">
      <c r="A625" s="292"/>
      <c r="B625" s="293"/>
      <c r="C625" s="294"/>
      <c r="D625" s="238"/>
      <c r="E625" s="239"/>
      <c r="F625" s="121" t="s">
        <v>684</v>
      </c>
      <c r="G625" s="206"/>
      <c r="H625" s="270"/>
      <c r="I625" s="206"/>
      <c r="J625" s="404"/>
      <c r="K625" s="404"/>
      <c r="L625" s="272"/>
      <c r="M625" s="244"/>
      <c r="N625" s="214"/>
    </row>
    <row r="626" spans="1:14" ht="20.25" customHeight="1" x14ac:dyDescent="0.3">
      <c r="A626" s="292"/>
      <c r="B626" s="293"/>
      <c r="C626" s="294"/>
      <c r="D626" s="238"/>
      <c r="E626" s="239"/>
      <c r="F626" s="121" t="s">
        <v>685</v>
      </c>
      <c r="G626" s="206"/>
      <c r="H626" s="270"/>
      <c r="I626" s="206"/>
      <c r="J626" s="404"/>
      <c r="K626" s="404"/>
      <c r="L626" s="272"/>
      <c r="M626" s="244"/>
      <c r="N626" s="214"/>
    </row>
    <row r="627" spans="1:14" ht="20.25" customHeight="1" x14ac:dyDescent="0.3">
      <c r="A627" s="295"/>
      <c r="B627" s="296"/>
      <c r="C627" s="297"/>
      <c r="D627" s="238"/>
      <c r="E627" s="239"/>
      <c r="F627" s="121" t="s">
        <v>686</v>
      </c>
      <c r="G627" s="206"/>
      <c r="H627" s="270"/>
      <c r="I627" s="206"/>
      <c r="J627" s="228"/>
      <c r="K627" s="228"/>
      <c r="L627" s="272"/>
      <c r="M627" s="244"/>
      <c r="N627" s="217"/>
    </row>
    <row r="628" spans="1:14" ht="20.25" customHeight="1" x14ac:dyDescent="0.3">
      <c r="A628" s="289"/>
      <c r="B628" s="290"/>
      <c r="C628" s="291"/>
      <c r="D628" s="238" t="s">
        <v>687</v>
      </c>
      <c r="E628" s="239" t="s">
        <v>688</v>
      </c>
      <c r="F628" s="121" t="s">
        <v>124</v>
      </c>
      <c r="G628" s="206"/>
      <c r="H628" s="270"/>
      <c r="I628" s="206"/>
      <c r="J628" s="227"/>
      <c r="K628" s="227"/>
      <c r="L628" s="272"/>
      <c r="M628" s="244"/>
      <c r="N628" s="213">
        <f t="shared" ref="N628" si="8">M628</f>
        <v>0</v>
      </c>
    </row>
    <row r="629" spans="1:14" ht="52.2" x14ac:dyDescent="0.3">
      <c r="A629" s="292"/>
      <c r="B629" s="293"/>
      <c r="C629" s="294"/>
      <c r="D629" s="238"/>
      <c r="E629" s="239"/>
      <c r="F629" s="121" t="s">
        <v>689</v>
      </c>
      <c r="G629" s="206"/>
      <c r="H629" s="271"/>
      <c r="I629" s="206"/>
      <c r="J629" s="404"/>
      <c r="K629" s="404"/>
      <c r="L629" s="272"/>
      <c r="M629" s="244"/>
      <c r="N629" s="214"/>
    </row>
    <row r="630" spans="1:14" ht="17.399999999999999" x14ac:dyDescent="0.3">
      <c r="A630" s="295"/>
      <c r="B630" s="296"/>
      <c r="C630" s="297"/>
      <c r="D630" s="238"/>
      <c r="E630" s="239"/>
      <c r="F630" s="121" t="s">
        <v>690</v>
      </c>
      <c r="G630" s="206"/>
      <c r="H630" s="271"/>
      <c r="I630" s="206"/>
      <c r="J630" s="228"/>
      <c r="K630" s="228"/>
      <c r="L630" s="272"/>
      <c r="M630" s="244"/>
      <c r="N630" s="214"/>
    </row>
    <row r="631" spans="1:14" ht="84.6" thickBot="1" x14ac:dyDescent="0.35">
      <c r="A631" s="298"/>
      <c r="B631" s="299"/>
      <c r="C631" s="300"/>
      <c r="D631" s="160" t="s">
        <v>691</v>
      </c>
      <c r="E631" s="161" t="s">
        <v>185</v>
      </c>
      <c r="F631" s="121"/>
      <c r="G631" s="157"/>
      <c r="H631" s="162"/>
      <c r="I631" s="157"/>
      <c r="J631" s="162"/>
      <c r="K631" s="162"/>
      <c r="L631" s="115"/>
      <c r="M631" s="165"/>
      <c r="N631" s="172"/>
    </row>
    <row r="632" spans="1:14" ht="20.25" customHeight="1" x14ac:dyDescent="0.3">
      <c r="A632" s="275"/>
      <c r="B632" s="276"/>
      <c r="C632" s="236" t="s">
        <v>692</v>
      </c>
      <c r="D632" s="237" t="s">
        <v>693</v>
      </c>
      <c r="E632" s="237"/>
      <c r="F632" s="184" t="s">
        <v>124</v>
      </c>
      <c r="G632" s="156"/>
      <c r="H632" s="177"/>
      <c r="I632" s="241"/>
      <c r="J632" s="177"/>
      <c r="K632" s="177"/>
      <c r="L632" s="115"/>
      <c r="M632" s="165"/>
      <c r="N632" s="252">
        <f>N640+N653+N657+N660+N673</f>
        <v>0</v>
      </c>
    </row>
    <row r="633" spans="1:14" ht="17.399999999999999" x14ac:dyDescent="0.3">
      <c r="A633" s="284"/>
      <c r="B633" s="285"/>
      <c r="C633" s="236"/>
      <c r="D633" s="237"/>
      <c r="E633" s="237"/>
      <c r="F633" s="184" t="s">
        <v>529</v>
      </c>
      <c r="G633" s="156"/>
      <c r="H633" s="177"/>
      <c r="I633" s="242"/>
      <c r="J633" s="177"/>
      <c r="K633" s="177"/>
      <c r="L633" s="115"/>
      <c r="M633" s="165"/>
      <c r="N633" s="215"/>
    </row>
    <row r="634" spans="1:14" ht="20.25" customHeight="1" x14ac:dyDescent="0.3">
      <c r="A634" s="284"/>
      <c r="B634" s="285"/>
      <c r="C634" s="236"/>
      <c r="D634" s="237"/>
      <c r="E634" s="237"/>
      <c r="F634" s="184" t="s">
        <v>694</v>
      </c>
      <c r="G634" s="156"/>
      <c r="H634" s="177"/>
      <c r="I634" s="242"/>
      <c r="J634" s="177"/>
      <c r="K634" s="177"/>
      <c r="L634" s="115"/>
      <c r="M634" s="165"/>
      <c r="N634" s="215"/>
    </row>
    <row r="635" spans="1:14" ht="20.25" customHeight="1" x14ac:dyDescent="0.3">
      <c r="A635" s="284"/>
      <c r="B635" s="285"/>
      <c r="C635" s="236"/>
      <c r="D635" s="237"/>
      <c r="E635" s="237"/>
      <c r="F635" s="184" t="s">
        <v>695</v>
      </c>
      <c r="G635" s="156"/>
      <c r="H635" s="177"/>
      <c r="I635" s="242"/>
      <c r="J635" s="177"/>
      <c r="K635" s="177"/>
      <c r="L635" s="115"/>
      <c r="M635" s="165"/>
      <c r="N635" s="215"/>
    </row>
    <row r="636" spans="1:14" ht="20.25" customHeight="1" x14ac:dyDescent="0.3">
      <c r="A636" s="284"/>
      <c r="B636" s="285"/>
      <c r="C636" s="236"/>
      <c r="D636" s="237"/>
      <c r="E636" s="237"/>
      <c r="F636" s="184" t="s">
        <v>696</v>
      </c>
      <c r="G636" s="156"/>
      <c r="H636" s="177"/>
      <c r="I636" s="242"/>
      <c r="J636" s="177"/>
      <c r="K636" s="177"/>
      <c r="L636" s="115"/>
      <c r="M636" s="165"/>
      <c r="N636" s="215"/>
    </row>
    <row r="637" spans="1:14" ht="20.25" customHeight="1" x14ac:dyDescent="0.3">
      <c r="A637" s="284"/>
      <c r="B637" s="285"/>
      <c r="C637" s="236"/>
      <c r="D637" s="237"/>
      <c r="E637" s="237"/>
      <c r="F637" s="184" t="s">
        <v>697</v>
      </c>
      <c r="G637" s="156"/>
      <c r="H637" s="177"/>
      <c r="I637" s="242"/>
      <c r="J637" s="177"/>
      <c r="K637" s="177"/>
      <c r="L637" s="115"/>
      <c r="M637" s="165"/>
      <c r="N637" s="215"/>
    </row>
    <row r="638" spans="1:14" ht="20.25" customHeight="1" x14ac:dyDescent="0.3">
      <c r="A638" s="284"/>
      <c r="B638" s="285"/>
      <c r="C638" s="236"/>
      <c r="D638" s="237"/>
      <c r="E638" s="237"/>
      <c r="F638" s="118" t="s">
        <v>698</v>
      </c>
      <c r="G638" s="156"/>
      <c r="H638" s="177"/>
      <c r="I638" s="242"/>
      <c r="J638" s="177"/>
      <c r="K638" s="177"/>
      <c r="L638" s="115"/>
      <c r="M638" s="165"/>
      <c r="N638" s="215"/>
    </row>
    <row r="639" spans="1:14" ht="21" customHeight="1" thickBot="1" x14ac:dyDescent="0.35">
      <c r="A639" s="277"/>
      <c r="B639" s="278"/>
      <c r="C639" s="236"/>
      <c r="D639" s="237"/>
      <c r="E639" s="237"/>
      <c r="F639" s="118"/>
      <c r="G639" s="156"/>
      <c r="H639" s="177"/>
      <c r="I639" s="243"/>
      <c r="J639" s="177"/>
      <c r="K639" s="177"/>
      <c r="L639" s="115"/>
      <c r="M639" s="165"/>
      <c r="N639" s="264"/>
    </row>
    <row r="640" spans="1:14" ht="108" customHeight="1" x14ac:dyDescent="0.3">
      <c r="A640" s="289"/>
      <c r="B640" s="290"/>
      <c r="C640" s="291"/>
      <c r="D640" s="238" t="s">
        <v>699</v>
      </c>
      <c r="E640" s="239" t="s">
        <v>700</v>
      </c>
      <c r="F640" s="306" t="s">
        <v>701</v>
      </c>
      <c r="G640" s="157"/>
      <c r="H640" s="162"/>
      <c r="I640" s="210"/>
      <c r="J640" s="403"/>
      <c r="K640" s="403"/>
      <c r="L640" s="208"/>
      <c r="M640" s="224"/>
      <c r="N640" s="218">
        <f>SUM(M640:M652)</f>
        <v>0</v>
      </c>
    </row>
    <row r="641" spans="1:14" ht="20.25" customHeight="1" x14ac:dyDescent="0.3">
      <c r="A641" s="292"/>
      <c r="B641" s="293"/>
      <c r="C641" s="294"/>
      <c r="D641" s="238"/>
      <c r="E641" s="239"/>
      <c r="F641" s="309"/>
      <c r="G641" s="157"/>
      <c r="H641" s="162"/>
      <c r="I641" s="211"/>
      <c r="J641" s="307"/>
      <c r="K641" s="307"/>
      <c r="L641" s="229"/>
      <c r="M641" s="225"/>
      <c r="N641" s="215"/>
    </row>
    <row r="642" spans="1:14" ht="20.25" customHeight="1" x14ac:dyDescent="0.3">
      <c r="A642" s="292"/>
      <c r="B642" s="293"/>
      <c r="C642" s="294"/>
      <c r="D642" s="238"/>
      <c r="E642" s="239"/>
      <c r="F642" s="309"/>
      <c r="G642" s="157"/>
      <c r="H642" s="162"/>
      <c r="I642" s="211"/>
      <c r="J642" s="307"/>
      <c r="K642" s="307"/>
      <c r="L642" s="229"/>
      <c r="M642" s="225"/>
      <c r="N642" s="215"/>
    </row>
    <row r="643" spans="1:14" ht="20.25" customHeight="1" x14ac:dyDescent="0.3">
      <c r="A643" s="292"/>
      <c r="B643" s="293"/>
      <c r="C643" s="294"/>
      <c r="D643" s="238"/>
      <c r="E643" s="239"/>
      <c r="F643" s="309"/>
      <c r="G643" s="157"/>
      <c r="H643" s="162"/>
      <c r="I643" s="211"/>
      <c r="J643" s="307"/>
      <c r="K643" s="307"/>
      <c r="L643" s="229"/>
      <c r="M643" s="225"/>
      <c r="N643" s="215"/>
    </row>
    <row r="644" spans="1:14" ht="20.25" customHeight="1" x14ac:dyDescent="0.3">
      <c r="A644" s="292"/>
      <c r="B644" s="293"/>
      <c r="C644" s="294"/>
      <c r="D644" s="238"/>
      <c r="E644" s="239"/>
      <c r="F644" s="309"/>
      <c r="G644" s="157"/>
      <c r="H644" s="162"/>
      <c r="I644" s="211"/>
      <c r="J644" s="307"/>
      <c r="K644" s="307"/>
      <c r="L644" s="229"/>
      <c r="M644" s="225"/>
      <c r="N644" s="215"/>
    </row>
    <row r="645" spans="1:14" ht="20.25" customHeight="1" x14ac:dyDescent="0.3">
      <c r="A645" s="292"/>
      <c r="B645" s="293"/>
      <c r="C645" s="294"/>
      <c r="D645" s="238"/>
      <c r="E645" s="239"/>
      <c r="F645" s="309"/>
      <c r="G645" s="157"/>
      <c r="H645" s="162"/>
      <c r="I645" s="211"/>
      <c r="J645" s="307"/>
      <c r="K645" s="307"/>
      <c r="L645" s="229"/>
      <c r="M645" s="225"/>
      <c r="N645" s="215"/>
    </row>
    <row r="646" spans="1:14" ht="20.25" customHeight="1" x14ac:dyDescent="0.3">
      <c r="A646" s="292"/>
      <c r="B646" s="293"/>
      <c r="C646" s="294"/>
      <c r="D646" s="238"/>
      <c r="E646" s="239"/>
      <c r="F646" s="309"/>
      <c r="G646" s="157"/>
      <c r="H646" s="162"/>
      <c r="I646" s="211"/>
      <c r="J646" s="307"/>
      <c r="K646" s="307"/>
      <c r="L646" s="229"/>
      <c r="M646" s="225"/>
      <c r="N646" s="215"/>
    </row>
    <row r="647" spans="1:14" ht="20.25" customHeight="1" x14ac:dyDescent="0.3">
      <c r="A647" s="292"/>
      <c r="B647" s="293"/>
      <c r="C647" s="294"/>
      <c r="D647" s="238"/>
      <c r="E647" s="239"/>
      <c r="F647" s="309"/>
      <c r="G647" s="157"/>
      <c r="H647" s="162"/>
      <c r="I647" s="211"/>
      <c r="J647" s="307"/>
      <c r="K647" s="307"/>
      <c r="L647" s="229"/>
      <c r="M647" s="225"/>
      <c r="N647" s="215"/>
    </row>
    <row r="648" spans="1:14" ht="20.25" customHeight="1" x14ac:dyDescent="0.3">
      <c r="A648" s="292"/>
      <c r="B648" s="293"/>
      <c r="C648" s="294"/>
      <c r="D648" s="238"/>
      <c r="E648" s="239"/>
      <c r="F648" s="309"/>
      <c r="G648" s="157"/>
      <c r="H648" s="162"/>
      <c r="I648" s="211"/>
      <c r="J648" s="307"/>
      <c r="K648" s="307"/>
      <c r="L648" s="229"/>
      <c r="M648" s="225"/>
      <c r="N648" s="215"/>
    </row>
    <row r="649" spans="1:14" ht="20.25" customHeight="1" x14ac:dyDescent="0.3">
      <c r="A649" s="292"/>
      <c r="B649" s="293"/>
      <c r="C649" s="294"/>
      <c r="D649" s="238"/>
      <c r="E649" s="239"/>
      <c r="F649" s="309"/>
      <c r="G649" s="157"/>
      <c r="H649" s="162"/>
      <c r="I649" s="211"/>
      <c r="J649" s="307"/>
      <c r="K649" s="307"/>
      <c r="L649" s="229"/>
      <c r="M649" s="225"/>
      <c r="N649" s="215"/>
    </row>
    <row r="650" spans="1:14" ht="20.25" customHeight="1" x14ac:dyDescent="0.3">
      <c r="A650" s="292"/>
      <c r="B650" s="293"/>
      <c r="C650" s="294"/>
      <c r="D650" s="238"/>
      <c r="E650" s="239"/>
      <c r="F650" s="309"/>
      <c r="G650" s="157"/>
      <c r="H650" s="162"/>
      <c r="I650" s="211"/>
      <c r="J650" s="307"/>
      <c r="K650" s="307"/>
      <c r="L650" s="229"/>
      <c r="M650" s="225"/>
      <c r="N650" s="215"/>
    </row>
    <row r="651" spans="1:14" ht="20.25" customHeight="1" x14ac:dyDescent="0.3">
      <c r="A651" s="292"/>
      <c r="B651" s="293"/>
      <c r="C651" s="294"/>
      <c r="D651" s="238"/>
      <c r="E651" s="239"/>
      <c r="F651" s="309"/>
      <c r="G651" s="157"/>
      <c r="H651" s="162"/>
      <c r="I651" s="211"/>
      <c r="J651" s="307"/>
      <c r="K651" s="307"/>
      <c r="L651" s="229"/>
      <c r="M651" s="225"/>
      <c r="N651" s="215"/>
    </row>
    <row r="652" spans="1:14" ht="20.25" customHeight="1" x14ac:dyDescent="0.3">
      <c r="A652" s="295"/>
      <c r="B652" s="296"/>
      <c r="C652" s="297"/>
      <c r="D652" s="238"/>
      <c r="E652" s="239"/>
      <c r="F652" s="310"/>
      <c r="G652" s="157"/>
      <c r="H652" s="162"/>
      <c r="I652" s="212"/>
      <c r="J652" s="308"/>
      <c r="K652" s="308"/>
      <c r="L652" s="209"/>
      <c r="M652" s="226"/>
      <c r="N652" s="216"/>
    </row>
    <row r="653" spans="1:14" ht="20.25" customHeight="1" x14ac:dyDescent="0.3">
      <c r="A653" s="289"/>
      <c r="B653" s="290"/>
      <c r="C653" s="291"/>
      <c r="D653" s="238" t="s">
        <v>702</v>
      </c>
      <c r="E653" s="239" t="s">
        <v>693</v>
      </c>
      <c r="F653" s="121" t="s">
        <v>124</v>
      </c>
      <c r="G653" s="206"/>
      <c r="H653" s="270"/>
      <c r="I653" s="206"/>
      <c r="J653" s="227"/>
      <c r="K653" s="227"/>
      <c r="L653" s="272"/>
      <c r="M653" s="244"/>
      <c r="N653" s="213">
        <f t="shared" ref="N653:N680" si="9">M653</f>
        <v>0</v>
      </c>
    </row>
    <row r="654" spans="1:14" ht="17.399999999999999" x14ac:dyDescent="0.3">
      <c r="A654" s="292"/>
      <c r="B654" s="293"/>
      <c r="C654" s="294"/>
      <c r="D654" s="238"/>
      <c r="E654" s="239"/>
      <c r="F654" s="121" t="s">
        <v>703</v>
      </c>
      <c r="G654" s="206"/>
      <c r="H654" s="270"/>
      <c r="I654" s="206"/>
      <c r="J654" s="404"/>
      <c r="K654" s="404"/>
      <c r="L654" s="272"/>
      <c r="M654" s="244"/>
      <c r="N654" s="214"/>
    </row>
    <row r="655" spans="1:14" ht="17.399999999999999" x14ac:dyDescent="0.3">
      <c r="A655" s="292"/>
      <c r="B655" s="293"/>
      <c r="C655" s="294"/>
      <c r="D655" s="238"/>
      <c r="E655" s="239"/>
      <c r="F655" s="121" t="s">
        <v>704</v>
      </c>
      <c r="G655" s="206"/>
      <c r="H655" s="270"/>
      <c r="I655" s="206"/>
      <c r="J655" s="404"/>
      <c r="K655" s="404"/>
      <c r="L655" s="272"/>
      <c r="M655" s="244"/>
      <c r="N655" s="214"/>
    </row>
    <row r="656" spans="1:14" ht="17.399999999999999" x14ac:dyDescent="0.3">
      <c r="A656" s="295"/>
      <c r="B656" s="296"/>
      <c r="C656" s="297"/>
      <c r="D656" s="238"/>
      <c r="E656" s="239"/>
      <c r="F656" s="121" t="s">
        <v>705</v>
      </c>
      <c r="G656" s="206"/>
      <c r="H656" s="270"/>
      <c r="I656" s="206"/>
      <c r="J656" s="228"/>
      <c r="K656" s="228"/>
      <c r="L656" s="272"/>
      <c r="M656" s="244"/>
      <c r="N656" s="217"/>
    </row>
    <row r="657" spans="1:14" ht="20.25" customHeight="1" x14ac:dyDescent="0.3">
      <c r="A657" s="289"/>
      <c r="B657" s="290"/>
      <c r="C657" s="291"/>
      <c r="D657" s="238" t="s">
        <v>706</v>
      </c>
      <c r="E657" s="239" t="s">
        <v>707</v>
      </c>
      <c r="F657" s="121" t="s">
        <v>124</v>
      </c>
      <c r="G657" s="206"/>
      <c r="H657" s="270"/>
      <c r="I657" s="206"/>
      <c r="J657" s="227"/>
      <c r="K657" s="227"/>
      <c r="L657" s="272"/>
      <c r="M657" s="244"/>
      <c r="N657" s="213">
        <f t="shared" si="9"/>
        <v>0</v>
      </c>
    </row>
    <row r="658" spans="1:14" ht="17.399999999999999" x14ac:dyDescent="0.3">
      <c r="A658" s="292"/>
      <c r="B658" s="293"/>
      <c r="C658" s="294"/>
      <c r="D658" s="238"/>
      <c r="E658" s="239"/>
      <c r="F658" s="121" t="s">
        <v>708</v>
      </c>
      <c r="G658" s="206"/>
      <c r="H658" s="271"/>
      <c r="I658" s="206"/>
      <c r="J658" s="404"/>
      <c r="K658" s="404"/>
      <c r="L658" s="272"/>
      <c r="M658" s="244"/>
      <c r="N658" s="214"/>
    </row>
    <row r="659" spans="1:14" ht="87" x14ac:dyDescent="0.3">
      <c r="A659" s="295"/>
      <c r="B659" s="296"/>
      <c r="C659" s="297"/>
      <c r="D659" s="238"/>
      <c r="E659" s="239"/>
      <c r="F659" s="121" t="s">
        <v>709</v>
      </c>
      <c r="G659" s="206"/>
      <c r="H659" s="271"/>
      <c r="I659" s="206"/>
      <c r="J659" s="228"/>
      <c r="K659" s="228"/>
      <c r="L659" s="272"/>
      <c r="M659" s="244"/>
      <c r="N659" s="217"/>
    </row>
    <row r="660" spans="1:14" ht="20.25" customHeight="1" x14ac:dyDescent="0.3">
      <c r="A660" s="289"/>
      <c r="B660" s="290"/>
      <c r="C660" s="291"/>
      <c r="D660" s="238" t="s">
        <v>710</v>
      </c>
      <c r="E660" s="239" t="s">
        <v>711</v>
      </c>
      <c r="F660" s="121" t="s">
        <v>124</v>
      </c>
      <c r="G660" s="157"/>
      <c r="H660" s="270"/>
      <c r="I660" s="210"/>
      <c r="J660" s="227"/>
      <c r="K660" s="227"/>
      <c r="L660" s="208"/>
      <c r="M660" s="224"/>
      <c r="N660" s="213">
        <f>SUM(M660:M672)</f>
        <v>0</v>
      </c>
    </row>
    <row r="661" spans="1:14" ht="34.799999999999997" x14ac:dyDescent="0.3">
      <c r="A661" s="292"/>
      <c r="B661" s="293"/>
      <c r="C661" s="294"/>
      <c r="D661" s="238"/>
      <c r="E661" s="239"/>
      <c r="F661" s="121" t="s">
        <v>712</v>
      </c>
      <c r="G661" s="206"/>
      <c r="H661" s="270"/>
      <c r="I661" s="211"/>
      <c r="J661" s="404"/>
      <c r="K661" s="404"/>
      <c r="L661" s="229"/>
      <c r="M661" s="225"/>
      <c r="N661" s="214"/>
    </row>
    <row r="662" spans="1:14" ht="34.799999999999997" x14ac:dyDescent="0.3">
      <c r="A662" s="292"/>
      <c r="B662" s="293"/>
      <c r="C662" s="294"/>
      <c r="D662" s="238"/>
      <c r="E662" s="239"/>
      <c r="F662" s="121" t="s">
        <v>713</v>
      </c>
      <c r="G662" s="206"/>
      <c r="H662" s="270"/>
      <c r="I662" s="211"/>
      <c r="J662" s="404"/>
      <c r="K662" s="404"/>
      <c r="L662" s="229"/>
      <c r="M662" s="225"/>
      <c r="N662" s="214"/>
    </row>
    <row r="663" spans="1:14" ht="20.25" customHeight="1" x14ac:dyDescent="0.3">
      <c r="A663" s="292"/>
      <c r="B663" s="293"/>
      <c r="C663" s="294"/>
      <c r="D663" s="238"/>
      <c r="E663" s="239"/>
      <c r="F663" s="121" t="s">
        <v>714</v>
      </c>
      <c r="G663" s="206"/>
      <c r="H663" s="270"/>
      <c r="I663" s="211"/>
      <c r="J663" s="404"/>
      <c r="K663" s="404"/>
      <c r="L663" s="229"/>
      <c r="M663" s="225"/>
      <c r="N663" s="214"/>
    </row>
    <row r="664" spans="1:14" ht="34.799999999999997" x14ac:dyDescent="0.3">
      <c r="A664" s="292"/>
      <c r="B664" s="293"/>
      <c r="C664" s="294"/>
      <c r="D664" s="238"/>
      <c r="E664" s="239"/>
      <c r="F664" s="121" t="s">
        <v>715</v>
      </c>
      <c r="G664" s="206"/>
      <c r="H664" s="270"/>
      <c r="I664" s="211"/>
      <c r="J664" s="404"/>
      <c r="K664" s="404"/>
      <c r="L664" s="229"/>
      <c r="M664" s="225"/>
      <c r="N664" s="214"/>
    </row>
    <row r="665" spans="1:14" ht="34.799999999999997" x14ac:dyDescent="0.3">
      <c r="A665" s="292"/>
      <c r="B665" s="293"/>
      <c r="C665" s="294"/>
      <c r="D665" s="238"/>
      <c r="E665" s="239"/>
      <c r="F665" s="121" t="s">
        <v>716</v>
      </c>
      <c r="G665" s="206"/>
      <c r="H665" s="270"/>
      <c r="I665" s="211"/>
      <c r="J665" s="404"/>
      <c r="K665" s="404"/>
      <c r="L665" s="229"/>
      <c r="M665" s="225"/>
      <c r="N665" s="214"/>
    </row>
    <row r="666" spans="1:14" ht="34.799999999999997" x14ac:dyDescent="0.3">
      <c r="A666" s="292"/>
      <c r="B666" s="293"/>
      <c r="C666" s="294"/>
      <c r="D666" s="238"/>
      <c r="E666" s="239"/>
      <c r="F666" s="121" t="s">
        <v>717</v>
      </c>
      <c r="G666" s="206"/>
      <c r="H666" s="270"/>
      <c r="I666" s="211"/>
      <c r="J666" s="404"/>
      <c r="K666" s="404"/>
      <c r="L666" s="229"/>
      <c r="M666" s="225"/>
      <c r="N666" s="214"/>
    </row>
    <row r="667" spans="1:14" ht="20.25" customHeight="1" x14ac:dyDescent="0.3">
      <c r="A667" s="292"/>
      <c r="B667" s="293"/>
      <c r="C667" s="294"/>
      <c r="D667" s="238"/>
      <c r="E667" s="239"/>
      <c r="F667" s="121" t="s">
        <v>718</v>
      </c>
      <c r="G667" s="206"/>
      <c r="H667" s="270"/>
      <c r="I667" s="211"/>
      <c r="J667" s="404"/>
      <c r="K667" s="404"/>
      <c r="L667" s="229"/>
      <c r="M667" s="225"/>
      <c r="N667" s="214"/>
    </row>
    <row r="668" spans="1:14" ht="34.799999999999997" x14ac:dyDescent="0.3">
      <c r="A668" s="292"/>
      <c r="B668" s="293"/>
      <c r="C668" s="294"/>
      <c r="D668" s="238"/>
      <c r="E668" s="239"/>
      <c r="F668" s="121" t="s">
        <v>719</v>
      </c>
      <c r="G668" s="206"/>
      <c r="H668" s="270"/>
      <c r="I668" s="211"/>
      <c r="J668" s="404"/>
      <c r="K668" s="404"/>
      <c r="L668" s="229"/>
      <c r="M668" s="225"/>
      <c r="N668" s="214"/>
    </row>
    <row r="669" spans="1:14" ht="34.799999999999997" x14ac:dyDescent="0.3">
      <c r="A669" s="292"/>
      <c r="B669" s="293"/>
      <c r="C669" s="294"/>
      <c r="D669" s="238"/>
      <c r="E669" s="239"/>
      <c r="F669" s="121" t="s">
        <v>720</v>
      </c>
      <c r="G669" s="206"/>
      <c r="H669" s="270"/>
      <c r="I669" s="211"/>
      <c r="J669" s="404"/>
      <c r="K669" s="404"/>
      <c r="L669" s="229"/>
      <c r="M669" s="225"/>
      <c r="N669" s="214"/>
    </row>
    <row r="670" spans="1:14" ht="52.2" x14ac:dyDescent="0.3">
      <c r="A670" s="292"/>
      <c r="B670" s="293"/>
      <c r="C670" s="294"/>
      <c r="D670" s="238"/>
      <c r="E670" s="239"/>
      <c r="F670" s="121" t="s">
        <v>721</v>
      </c>
      <c r="G670" s="206"/>
      <c r="H670" s="270"/>
      <c r="I670" s="211"/>
      <c r="J670" s="404"/>
      <c r="K670" s="404"/>
      <c r="L670" s="229"/>
      <c r="M670" s="225"/>
      <c r="N670" s="214"/>
    </row>
    <row r="671" spans="1:14" ht="34.799999999999997" x14ac:dyDescent="0.3">
      <c r="A671" s="292"/>
      <c r="B671" s="293"/>
      <c r="C671" s="294"/>
      <c r="D671" s="238"/>
      <c r="E671" s="239"/>
      <c r="F671" s="121" t="s">
        <v>722</v>
      </c>
      <c r="G671" s="206"/>
      <c r="H671" s="270"/>
      <c r="I671" s="211"/>
      <c r="J671" s="404"/>
      <c r="K671" s="404"/>
      <c r="L671" s="229"/>
      <c r="M671" s="225"/>
      <c r="N671" s="214"/>
    </row>
    <row r="672" spans="1:14" ht="34.799999999999997" x14ac:dyDescent="0.3">
      <c r="A672" s="295"/>
      <c r="B672" s="296"/>
      <c r="C672" s="297"/>
      <c r="D672" s="238"/>
      <c r="E672" s="239"/>
      <c r="F672" s="121" t="s">
        <v>723</v>
      </c>
      <c r="G672" s="206"/>
      <c r="H672" s="270"/>
      <c r="I672" s="212"/>
      <c r="J672" s="228"/>
      <c r="K672" s="228"/>
      <c r="L672" s="209"/>
      <c r="M672" s="226"/>
      <c r="N672" s="217"/>
    </row>
    <row r="673" spans="1:14" ht="20.25" customHeight="1" x14ac:dyDescent="0.3">
      <c r="A673" s="289"/>
      <c r="B673" s="290"/>
      <c r="C673" s="291"/>
      <c r="D673" s="238" t="s">
        <v>724</v>
      </c>
      <c r="E673" s="239" t="s">
        <v>725</v>
      </c>
      <c r="F673" s="121" t="s">
        <v>124</v>
      </c>
      <c r="G673" s="206"/>
      <c r="H673" s="270"/>
      <c r="I673" s="206"/>
      <c r="J673" s="227"/>
      <c r="K673" s="227"/>
      <c r="L673" s="208"/>
      <c r="M673" s="244"/>
      <c r="N673" s="213">
        <f t="shared" si="9"/>
        <v>0</v>
      </c>
    </row>
    <row r="674" spans="1:14" ht="20.25" customHeight="1" x14ac:dyDescent="0.3">
      <c r="A674" s="292"/>
      <c r="B674" s="293"/>
      <c r="C674" s="294"/>
      <c r="D674" s="238"/>
      <c r="E674" s="239"/>
      <c r="F674" s="121" t="s">
        <v>726</v>
      </c>
      <c r="G674" s="206"/>
      <c r="H674" s="270"/>
      <c r="I674" s="206"/>
      <c r="J674" s="404"/>
      <c r="K674" s="404"/>
      <c r="L674" s="229"/>
      <c r="M674" s="244"/>
      <c r="N674" s="214"/>
    </row>
    <row r="675" spans="1:14" ht="34.799999999999997" x14ac:dyDescent="0.3">
      <c r="A675" s="292"/>
      <c r="B675" s="293"/>
      <c r="C675" s="294"/>
      <c r="D675" s="238"/>
      <c r="E675" s="239"/>
      <c r="F675" s="121" t="s">
        <v>727</v>
      </c>
      <c r="G675" s="206"/>
      <c r="H675" s="270"/>
      <c r="I675" s="206"/>
      <c r="J675" s="404"/>
      <c r="K675" s="404"/>
      <c r="L675" s="229"/>
      <c r="M675" s="244"/>
      <c r="N675" s="214"/>
    </row>
    <row r="676" spans="1:14" ht="34.799999999999997" x14ac:dyDescent="0.3">
      <c r="A676" s="292"/>
      <c r="B676" s="293"/>
      <c r="C676" s="294"/>
      <c r="D676" s="238"/>
      <c r="E676" s="239"/>
      <c r="F676" s="121" t="s">
        <v>728</v>
      </c>
      <c r="G676" s="206"/>
      <c r="H676" s="270"/>
      <c r="I676" s="206"/>
      <c r="J676" s="404"/>
      <c r="K676" s="404"/>
      <c r="L676" s="229"/>
      <c r="M676" s="244"/>
      <c r="N676" s="214"/>
    </row>
    <row r="677" spans="1:14" ht="34.799999999999997" x14ac:dyDescent="0.3">
      <c r="A677" s="295"/>
      <c r="B677" s="296"/>
      <c r="C677" s="297"/>
      <c r="D677" s="238"/>
      <c r="E677" s="239"/>
      <c r="F677" s="121" t="s">
        <v>729</v>
      </c>
      <c r="G677" s="206"/>
      <c r="H677" s="270"/>
      <c r="I677" s="206"/>
      <c r="J677" s="228"/>
      <c r="K677" s="228"/>
      <c r="L677" s="209"/>
      <c r="M677" s="244"/>
      <c r="N677" s="214"/>
    </row>
    <row r="678" spans="1:14" ht="84.6" thickBot="1" x14ac:dyDescent="0.35">
      <c r="A678" s="298"/>
      <c r="B678" s="299"/>
      <c r="C678" s="300"/>
      <c r="D678" s="160" t="s">
        <v>730</v>
      </c>
      <c r="E678" s="161" t="s">
        <v>185</v>
      </c>
      <c r="F678" s="121"/>
      <c r="G678" s="157"/>
      <c r="H678" s="162"/>
      <c r="I678" s="157"/>
      <c r="J678" s="162"/>
      <c r="K678" s="162"/>
      <c r="L678" s="185"/>
      <c r="M678" s="165"/>
      <c r="N678" s="172"/>
    </row>
    <row r="679" spans="1:14" ht="130.5" customHeight="1" thickBot="1" x14ac:dyDescent="0.4">
      <c r="A679" s="142"/>
      <c r="B679" s="117"/>
      <c r="C679" s="159" t="s">
        <v>731</v>
      </c>
      <c r="D679" s="237" t="s">
        <v>732</v>
      </c>
      <c r="E679" s="237"/>
      <c r="F679" s="118"/>
      <c r="G679" s="156"/>
      <c r="H679" s="177"/>
      <c r="I679" s="156"/>
      <c r="J679" s="177"/>
      <c r="K679" s="177"/>
      <c r="L679" s="115"/>
      <c r="M679" s="165"/>
      <c r="N679" s="54">
        <f>N680+N696+N705+N717</f>
        <v>0</v>
      </c>
    </row>
    <row r="680" spans="1:14" ht="20.25" customHeight="1" x14ac:dyDescent="0.3">
      <c r="A680" s="289"/>
      <c r="B680" s="290"/>
      <c r="C680" s="291"/>
      <c r="D680" s="238" t="s">
        <v>733</v>
      </c>
      <c r="E680" s="239" t="s">
        <v>734</v>
      </c>
      <c r="F680" s="121" t="s">
        <v>124</v>
      </c>
      <c r="G680" s="206"/>
      <c r="H680" s="270"/>
      <c r="I680" s="206"/>
      <c r="J680" s="227"/>
      <c r="K680" s="227"/>
      <c r="L680" s="272"/>
      <c r="M680" s="244"/>
      <c r="N680" s="218">
        <f t="shared" si="9"/>
        <v>0</v>
      </c>
    </row>
    <row r="681" spans="1:14" ht="20.25" customHeight="1" x14ac:dyDescent="0.3">
      <c r="A681" s="292"/>
      <c r="B681" s="293"/>
      <c r="C681" s="294"/>
      <c r="D681" s="238"/>
      <c r="E681" s="239"/>
      <c r="F681" s="121" t="s">
        <v>735</v>
      </c>
      <c r="G681" s="206"/>
      <c r="H681" s="270"/>
      <c r="I681" s="206"/>
      <c r="J681" s="404"/>
      <c r="K681" s="404"/>
      <c r="L681" s="272"/>
      <c r="M681" s="244"/>
      <c r="N681" s="214"/>
    </row>
    <row r="682" spans="1:14" ht="17.399999999999999" x14ac:dyDescent="0.3">
      <c r="A682" s="292"/>
      <c r="B682" s="293"/>
      <c r="C682" s="294"/>
      <c r="D682" s="238"/>
      <c r="E682" s="239"/>
      <c r="F682" s="121" t="s">
        <v>736</v>
      </c>
      <c r="G682" s="206"/>
      <c r="H682" s="270"/>
      <c r="I682" s="206"/>
      <c r="J682" s="404"/>
      <c r="K682" s="404"/>
      <c r="L682" s="272"/>
      <c r="M682" s="244"/>
      <c r="N682" s="214"/>
    </row>
    <row r="683" spans="1:14" ht="20.25" customHeight="1" x14ac:dyDescent="0.3">
      <c r="A683" s="292"/>
      <c r="B683" s="293"/>
      <c r="C683" s="294"/>
      <c r="D683" s="238"/>
      <c r="E683" s="239"/>
      <c r="F683" s="121" t="s">
        <v>737</v>
      </c>
      <c r="G683" s="206"/>
      <c r="H683" s="270"/>
      <c r="I683" s="206"/>
      <c r="J683" s="404"/>
      <c r="K683" s="404"/>
      <c r="L683" s="272"/>
      <c r="M683" s="244"/>
      <c r="N683" s="214"/>
    </row>
    <row r="684" spans="1:14" ht="20.25" customHeight="1" x14ac:dyDescent="0.3">
      <c r="A684" s="292"/>
      <c r="B684" s="293"/>
      <c r="C684" s="294"/>
      <c r="D684" s="238"/>
      <c r="E684" s="239"/>
      <c r="F684" s="121" t="s">
        <v>738</v>
      </c>
      <c r="G684" s="206"/>
      <c r="H684" s="270"/>
      <c r="I684" s="206"/>
      <c r="J684" s="404"/>
      <c r="K684" s="404"/>
      <c r="L684" s="272"/>
      <c r="M684" s="244"/>
      <c r="N684" s="214"/>
    </row>
    <row r="685" spans="1:14" ht="20.25" customHeight="1" x14ac:dyDescent="0.3">
      <c r="A685" s="292"/>
      <c r="B685" s="293"/>
      <c r="C685" s="294"/>
      <c r="D685" s="238"/>
      <c r="E685" s="239"/>
      <c r="F685" s="121" t="s">
        <v>739</v>
      </c>
      <c r="G685" s="206"/>
      <c r="H685" s="270"/>
      <c r="I685" s="206"/>
      <c r="J685" s="404"/>
      <c r="K685" s="404"/>
      <c r="L685" s="272"/>
      <c r="M685" s="244"/>
      <c r="N685" s="214"/>
    </row>
    <row r="686" spans="1:14" ht="17.399999999999999" x14ac:dyDescent="0.3">
      <c r="A686" s="292"/>
      <c r="B686" s="293"/>
      <c r="C686" s="294"/>
      <c r="D686" s="238"/>
      <c r="E686" s="239"/>
      <c r="F686" s="121" t="s">
        <v>740</v>
      </c>
      <c r="G686" s="206"/>
      <c r="H686" s="270"/>
      <c r="I686" s="206"/>
      <c r="J686" s="404"/>
      <c r="K686" s="404"/>
      <c r="L686" s="272"/>
      <c r="M686" s="244"/>
      <c r="N686" s="214"/>
    </row>
    <row r="687" spans="1:14" ht="20.25" customHeight="1" x14ac:dyDescent="0.3">
      <c r="A687" s="292"/>
      <c r="B687" s="293"/>
      <c r="C687" s="294"/>
      <c r="D687" s="238"/>
      <c r="E687" s="239"/>
      <c r="F687" s="121" t="s">
        <v>741</v>
      </c>
      <c r="G687" s="206"/>
      <c r="H687" s="270"/>
      <c r="I687" s="206"/>
      <c r="J687" s="404"/>
      <c r="K687" s="404"/>
      <c r="L687" s="272"/>
      <c r="M687" s="244"/>
      <c r="N687" s="214"/>
    </row>
    <row r="688" spans="1:14" ht="34.799999999999997" x14ac:dyDescent="0.3">
      <c r="A688" s="292"/>
      <c r="B688" s="293"/>
      <c r="C688" s="294"/>
      <c r="D688" s="238"/>
      <c r="E688" s="239"/>
      <c r="F688" s="121" t="s">
        <v>742</v>
      </c>
      <c r="G688" s="206"/>
      <c r="H688" s="270"/>
      <c r="I688" s="206"/>
      <c r="J688" s="404"/>
      <c r="K688" s="404"/>
      <c r="L688" s="272"/>
      <c r="M688" s="244"/>
      <c r="N688" s="214"/>
    </row>
    <row r="689" spans="1:14" ht="69.599999999999994" x14ac:dyDescent="0.3">
      <c r="A689" s="292"/>
      <c r="B689" s="293"/>
      <c r="C689" s="294"/>
      <c r="D689" s="238"/>
      <c r="E689" s="239"/>
      <c r="F689" s="121" t="s">
        <v>743</v>
      </c>
      <c r="G689" s="206"/>
      <c r="H689" s="270"/>
      <c r="I689" s="206"/>
      <c r="J689" s="404"/>
      <c r="K689" s="404"/>
      <c r="L689" s="272"/>
      <c r="M689" s="244"/>
      <c r="N689" s="214"/>
    </row>
    <row r="690" spans="1:14" ht="34.799999999999997" x14ac:dyDescent="0.3">
      <c r="A690" s="292"/>
      <c r="B690" s="293"/>
      <c r="C690" s="294"/>
      <c r="D690" s="238"/>
      <c r="E690" s="239"/>
      <c r="F690" s="121" t="s">
        <v>744</v>
      </c>
      <c r="G690" s="206"/>
      <c r="H690" s="270"/>
      <c r="I690" s="206"/>
      <c r="J690" s="404"/>
      <c r="K690" s="404"/>
      <c r="L690" s="272"/>
      <c r="M690" s="244"/>
      <c r="N690" s="214"/>
    </row>
    <row r="691" spans="1:14" ht="34.799999999999997" x14ac:dyDescent="0.3">
      <c r="A691" s="292"/>
      <c r="B691" s="293"/>
      <c r="C691" s="294"/>
      <c r="D691" s="238"/>
      <c r="E691" s="239"/>
      <c r="F691" s="121" t="s">
        <v>745</v>
      </c>
      <c r="G691" s="206"/>
      <c r="H691" s="270"/>
      <c r="I691" s="206"/>
      <c r="J691" s="404"/>
      <c r="K691" s="404"/>
      <c r="L691" s="272"/>
      <c r="M691" s="244"/>
      <c r="N691" s="214"/>
    </row>
    <row r="692" spans="1:14" ht="17.399999999999999" x14ac:dyDescent="0.3">
      <c r="A692" s="292"/>
      <c r="B692" s="293"/>
      <c r="C692" s="294"/>
      <c r="D692" s="238"/>
      <c r="E692" s="239"/>
      <c r="F692" s="121" t="s">
        <v>746</v>
      </c>
      <c r="G692" s="206"/>
      <c r="H692" s="270"/>
      <c r="I692" s="206"/>
      <c r="J692" s="404"/>
      <c r="K692" s="404"/>
      <c r="L692" s="272"/>
      <c r="M692" s="244"/>
      <c r="N692" s="214"/>
    </row>
    <row r="693" spans="1:14" ht="17.399999999999999" x14ac:dyDescent="0.3">
      <c r="A693" s="292"/>
      <c r="B693" s="293"/>
      <c r="C693" s="294"/>
      <c r="D693" s="238"/>
      <c r="E693" s="239"/>
      <c r="F693" s="121" t="s">
        <v>747</v>
      </c>
      <c r="G693" s="206"/>
      <c r="H693" s="270"/>
      <c r="I693" s="206"/>
      <c r="J693" s="404"/>
      <c r="K693" s="404"/>
      <c r="L693" s="272"/>
      <c r="M693" s="244"/>
      <c r="N693" s="214"/>
    </row>
    <row r="694" spans="1:14" ht="20.25" customHeight="1" x14ac:dyDescent="0.3">
      <c r="A694" s="292"/>
      <c r="B694" s="293"/>
      <c r="C694" s="294"/>
      <c r="D694" s="238"/>
      <c r="E694" s="239"/>
      <c r="F694" s="124"/>
      <c r="G694" s="206"/>
      <c r="H694" s="270"/>
      <c r="I694" s="206"/>
      <c r="J694" s="404"/>
      <c r="K694" s="404"/>
      <c r="L694" s="272"/>
      <c r="M694" s="244"/>
      <c r="N694" s="214"/>
    </row>
    <row r="695" spans="1:14" ht="20.25" customHeight="1" x14ac:dyDescent="0.3">
      <c r="A695" s="295"/>
      <c r="B695" s="296"/>
      <c r="C695" s="297"/>
      <c r="D695" s="238"/>
      <c r="E695" s="239"/>
      <c r="F695" s="124"/>
      <c r="G695" s="206"/>
      <c r="H695" s="270"/>
      <c r="I695" s="206"/>
      <c r="J695" s="228"/>
      <c r="K695" s="228"/>
      <c r="L695" s="272"/>
      <c r="M695" s="244"/>
      <c r="N695" s="217"/>
    </row>
    <row r="696" spans="1:14" ht="20.25" customHeight="1" x14ac:dyDescent="0.3">
      <c r="A696" s="289"/>
      <c r="B696" s="290"/>
      <c r="C696" s="291"/>
      <c r="D696" s="238" t="s">
        <v>748</v>
      </c>
      <c r="E696" s="239" t="s">
        <v>749</v>
      </c>
      <c r="F696" s="121" t="s">
        <v>124</v>
      </c>
      <c r="G696" s="206"/>
      <c r="H696" s="270"/>
      <c r="I696" s="206"/>
      <c r="J696" s="227"/>
      <c r="K696" s="227"/>
      <c r="L696" s="272"/>
      <c r="M696" s="244"/>
      <c r="N696" s="213">
        <f>M696</f>
        <v>0</v>
      </c>
    </row>
    <row r="697" spans="1:14" ht="69.599999999999994" x14ac:dyDescent="0.3">
      <c r="A697" s="292"/>
      <c r="B697" s="293"/>
      <c r="C697" s="294"/>
      <c r="D697" s="238"/>
      <c r="E697" s="239"/>
      <c r="F697" s="121" t="s">
        <v>750</v>
      </c>
      <c r="G697" s="206"/>
      <c r="H697" s="270"/>
      <c r="I697" s="206"/>
      <c r="J697" s="404"/>
      <c r="K697" s="404"/>
      <c r="L697" s="272"/>
      <c r="M697" s="244"/>
      <c r="N697" s="214"/>
    </row>
    <row r="698" spans="1:14" ht="52.2" x14ac:dyDescent="0.3">
      <c r="A698" s="292"/>
      <c r="B698" s="293"/>
      <c r="C698" s="294"/>
      <c r="D698" s="238"/>
      <c r="E698" s="239"/>
      <c r="F698" s="121" t="s">
        <v>751</v>
      </c>
      <c r="G698" s="206"/>
      <c r="H698" s="270"/>
      <c r="I698" s="206"/>
      <c r="J698" s="404"/>
      <c r="K698" s="404"/>
      <c r="L698" s="272"/>
      <c r="M698" s="244"/>
      <c r="N698" s="214"/>
    </row>
    <row r="699" spans="1:14" ht="34.799999999999997" x14ac:dyDescent="0.3">
      <c r="A699" s="292"/>
      <c r="B699" s="293"/>
      <c r="C699" s="294"/>
      <c r="D699" s="238"/>
      <c r="E699" s="239"/>
      <c r="F699" s="121" t="s">
        <v>752</v>
      </c>
      <c r="G699" s="206"/>
      <c r="H699" s="270"/>
      <c r="I699" s="206"/>
      <c r="J699" s="404"/>
      <c r="K699" s="404"/>
      <c r="L699" s="272"/>
      <c r="M699" s="244"/>
      <c r="N699" s="214"/>
    </row>
    <row r="700" spans="1:14" ht="52.2" x14ac:dyDescent="0.3">
      <c r="A700" s="292"/>
      <c r="B700" s="293"/>
      <c r="C700" s="294"/>
      <c r="D700" s="238"/>
      <c r="E700" s="239"/>
      <c r="F700" s="121" t="s">
        <v>753</v>
      </c>
      <c r="G700" s="206"/>
      <c r="H700" s="270"/>
      <c r="I700" s="206"/>
      <c r="J700" s="404"/>
      <c r="K700" s="404"/>
      <c r="L700" s="272"/>
      <c r="M700" s="244"/>
      <c r="N700" s="214"/>
    </row>
    <row r="701" spans="1:14" ht="34.799999999999997" x14ac:dyDescent="0.3">
      <c r="A701" s="292"/>
      <c r="B701" s="293"/>
      <c r="C701" s="294"/>
      <c r="D701" s="238"/>
      <c r="E701" s="239"/>
      <c r="F701" s="121" t="s">
        <v>754</v>
      </c>
      <c r="G701" s="206"/>
      <c r="H701" s="270"/>
      <c r="I701" s="206"/>
      <c r="J701" s="404"/>
      <c r="K701" s="404"/>
      <c r="L701" s="272"/>
      <c r="M701" s="244"/>
      <c r="N701" s="214"/>
    </row>
    <row r="702" spans="1:14" ht="20.25" customHeight="1" x14ac:dyDescent="0.3">
      <c r="A702" s="292"/>
      <c r="B702" s="293"/>
      <c r="C702" s="294"/>
      <c r="D702" s="238"/>
      <c r="E702" s="239"/>
      <c r="F702" s="121" t="s">
        <v>755</v>
      </c>
      <c r="G702" s="206"/>
      <c r="H702" s="270"/>
      <c r="I702" s="206"/>
      <c r="J702" s="404"/>
      <c r="K702" s="404"/>
      <c r="L702" s="272"/>
      <c r="M702" s="244"/>
      <c r="N702" s="214"/>
    </row>
    <row r="703" spans="1:14" ht="17.399999999999999" x14ac:dyDescent="0.3">
      <c r="A703" s="292"/>
      <c r="B703" s="293"/>
      <c r="C703" s="294"/>
      <c r="D703" s="238"/>
      <c r="E703" s="239"/>
      <c r="F703" s="121" t="s">
        <v>756</v>
      </c>
      <c r="G703" s="206"/>
      <c r="H703" s="270"/>
      <c r="I703" s="206"/>
      <c r="J703" s="404"/>
      <c r="K703" s="404"/>
      <c r="L703" s="272"/>
      <c r="M703" s="244"/>
      <c r="N703" s="214"/>
    </row>
    <row r="704" spans="1:14" ht="69.599999999999994" x14ac:dyDescent="0.3">
      <c r="A704" s="292"/>
      <c r="B704" s="293"/>
      <c r="C704" s="294"/>
      <c r="D704" s="238"/>
      <c r="E704" s="239"/>
      <c r="F704" s="121" t="s">
        <v>757</v>
      </c>
      <c r="G704" s="206"/>
      <c r="H704" s="270"/>
      <c r="I704" s="206"/>
      <c r="J704" s="404"/>
      <c r="K704" s="404"/>
      <c r="L704" s="272"/>
      <c r="M704" s="244"/>
      <c r="N704" s="214"/>
    </row>
    <row r="705" spans="1:14" ht="40.5" customHeight="1" x14ac:dyDescent="0.3">
      <c r="A705" s="289"/>
      <c r="B705" s="290"/>
      <c r="C705" s="291"/>
      <c r="D705" s="238" t="s">
        <v>758</v>
      </c>
      <c r="E705" s="230" t="s">
        <v>759</v>
      </c>
      <c r="F705" s="121" t="s">
        <v>124</v>
      </c>
      <c r="G705" s="206"/>
      <c r="H705" s="270"/>
      <c r="I705" s="206"/>
      <c r="J705" s="227"/>
      <c r="K705" s="227"/>
      <c r="L705" s="272"/>
      <c r="M705" s="244"/>
      <c r="N705" s="250">
        <f t="shared" ref="N705" si="10">M705</f>
        <v>0</v>
      </c>
    </row>
    <row r="706" spans="1:14" ht="34.799999999999997" x14ac:dyDescent="0.3">
      <c r="A706" s="292"/>
      <c r="B706" s="293"/>
      <c r="C706" s="294"/>
      <c r="D706" s="238"/>
      <c r="E706" s="231"/>
      <c r="F706" s="121" t="s">
        <v>760</v>
      </c>
      <c r="G706" s="206"/>
      <c r="H706" s="270"/>
      <c r="I706" s="206"/>
      <c r="J706" s="404"/>
      <c r="K706" s="404"/>
      <c r="L706" s="272"/>
      <c r="M706" s="244"/>
      <c r="N706" s="251"/>
    </row>
    <row r="707" spans="1:14" ht="18" customHeight="1" x14ac:dyDescent="0.3">
      <c r="A707" s="292"/>
      <c r="B707" s="293"/>
      <c r="C707" s="294"/>
      <c r="D707" s="238"/>
      <c r="E707" s="231"/>
      <c r="F707" s="121" t="s">
        <v>761</v>
      </c>
      <c r="G707" s="206"/>
      <c r="H707" s="270"/>
      <c r="I707" s="206"/>
      <c r="J707" s="404"/>
      <c r="K707" s="404"/>
      <c r="L707" s="272"/>
      <c r="M707" s="244"/>
      <c r="N707" s="251"/>
    </row>
    <row r="708" spans="1:14" ht="34.799999999999997" x14ac:dyDescent="0.3">
      <c r="A708" s="292"/>
      <c r="B708" s="293"/>
      <c r="C708" s="294"/>
      <c r="D708" s="238"/>
      <c r="E708" s="231"/>
      <c r="F708" s="121" t="s">
        <v>762</v>
      </c>
      <c r="G708" s="206"/>
      <c r="H708" s="270"/>
      <c r="I708" s="206"/>
      <c r="J708" s="404"/>
      <c r="K708" s="404"/>
      <c r="L708" s="272"/>
      <c r="M708" s="244"/>
      <c r="N708" s="251"/>
    </row>
    <row r="709" spans="1:14" ht="34.799999999999997" x14ac:dyDescent="0.3">
      <c r="A709" s="292"/>
      <c r="B709" s="293"/>
      <c r="C709" s="294"/>
      <c r="D709" s="238"/>
      <c r="E709" s="231"/>
      <c r="F709" s="121" t="s">
        <v>763</v>
      </c>
      <c r="G709" s="206"/>
      <c r="H709" s="270"/>
      <c r="I709" s="206"/>
      <c r="J709" s="404"/>
      <c r="K709" s="404"/>
      <c r="L709" s="272"/>
      <c r="M709" s="244"/>
      <c r="N709" s="251"/>
    </row>
    <row r="710" spans="1:14" ht="17.399999999999999" x14ac:dyDescent="0.3">
      <c r="A710" s="292"/>
      <c r="B710" s="293"/>
      <c r="C710" s="294"/>
      <c r="D710" s="238"/>
      <c r="E710" s="231"/>
      <c r="F710" s="121" t="s">
        <v>764</v>
      </c>
      <c r="G710" s="206"/>
      <c r="H710" s="270"/>
      <c r="I710" s="206"/>
      <c r="J710" s="404"/>
      <c r="K710" s="404"/>
      <c r="L710" s="272"/>
      <c r="M710" s="244"/>
      <c r="N710" s="251"/>
    </row>
    <row r="711" spans="1:14" ht="18" customHeight="1" x14ac:dyDescent="0.3">
      <c r="A711" s="292"/>
      <c r="B711" s="293"/>
      <c r="C711" s="294"/>
      <c r="D711" s="238"/>
      <c r="E711" s="231"/>
      <c r="F711" s="121" t="s">
        <v>765</v>
      </c>
      <c r="G711" s="206"/>
      <c r="H711" s="270"/>
      <c r="I711" s="206"/>
      <c r="J711" s="404"/>
      <c r="K711" s="404"/>
      <c r="L711" s="272"/>
      <c r="M711" s="244"/>
      <c r="N711" s="251"/>
    </row>
    <row r="712" spans="1:14" ht="17.399999999999999" x14ac:dyDescent="0.3">
      <c r="A712" s="292"/>
      <c r="B712" s="293"/>
      <c r="C712" s="294"/>
      <c r="D712" s="238"/>
      <c r="E712" s="231"/>
      <c r="F712" s="121" t="s">
        <v>766</v>
      </c>
      <c r="G712" s="206"/>
      <c r="H712" s="270"/>
      <c r="I712" s="206"/>
      <c r="J712" s="404"/>
      <c r="K712" s="404"/>
      <c r="L712" s="272"/>
      <c r="M712" s="244"/>
      <c r="N712" s="251"/>
    </row>
    <row r="713" spans="1:14" ht="34.799999999999997" x14ac:dyDescent="0.3">
      <c r="A713" s="292"/>
      <c r="B713" s="293"/>
      <c r="C713" s="294"/>
      <c r="D713" s="238"/>
      <c r="E713" s="231"/>
      <c r="F713" s="121" t="s">
        <v>767</v>
      </c>
      <c r="G713" s="206"/>
      <c r="H713" s="270"/>
      <c r="I713" s="206"/>
      <c r="J713" s="404"/>
      <c r="K713" s="404"/>
      <c r="L713" s="272"/>
      <c r="M713" s="244"/>
      <c r="N713" s="251"/>
    </row>
    <row r="714" spans="1:14" ht="20.25" customHeight="1" x14ac:dyDescent="0.3">
      <c r="A714" s="292"/>
      <c r="B714" s="293"/>
      <c r="C714" s="294"/>
      <c r="D714" s="238"/>
      <c r="E714" s="231"/>
      <c r="F714" s="121" t="s">
        <v>768</v>
      </c>
      <c r="G714" s="206"/>
      <c r="H714" s="270"/>
      <c r="I714" s="206"/>
      <c r="J714" s="404"/>
      <c r="K714" s="404"/>
      <c r="L714" s="272"/>
      <c r="M714" s="244"/>
      <c r="N714" s="251"/>
    </row>
    <row r="715" spans="1:14" ht="20.25" customHeight="1" x14ac:dyDescent="0.3">
      <c r="A715" s="292"/>
      <c r="B715" s="293"/>
      <c r="C715" s="294"/>
      <c r="D715" s="238"/>
      <c r="E715" s="231"/>
      <c r="F715" s="121" t="s">
        <v>769</v>
      </c>
      <c r="G715" s="206"/>
      <c r="H715" s="270"/>
      <c r="I715" s="206"/>
      <c r="J715" s="404"/>
      <c r="K715" s="404"/>
      <c r="L715" s="272"/>
      <c r="M715" s="244"/>
      <c r="N715" s="251"/>
    </row>
    <row r="716" spans="1:14" ht="18" customHeight="1" x14ac:dyDescent="0.3">
      <c r="A716" s="295"/>
      <c r="B716" s="296"/>
      <c r="C716" s="297"/>
      <c r="D716" s="238"/>
      <c r="E716" s="232"/>
      <c r="F716" s="121" t="s">
        <v>770</v>
      </c>
      <c r="G716" s="206"/>
      <c r="H716" s="270"/>
      <c r="I716" s="206"/>
      <c r="J716" s="228"/>
      <c r="K716" s="228"/>
      <c r="L716" s="272"/>
      <c r="M716" s="244"/>
      <c r="N716" s="251"/>
    </row>
    <row r="717" spans="1:14" ht="20.25" customHeight="1" x14ac:dyDescent="0.3">
      <c r="A717" s="289"/>
      <c r="B717" s="290"/>
      <c r="C717" s="291"/>
      <c r="D717" s="238" t="s">
        <v>771</v>
      </c>
      <c r="E717" s="239" t="s">
        <v>772</v>
      </c>
      <c r="F717" s="121" t="s">
        <v>124</v>
      </c>
      <c r="G717" s="206"/>
      <c r="H717" s="270"/>
      <c r="I717" s="206"/>
      <c r="J717" s="227"/>
      <c r="K717" s="227"/>
      <c r="L717" s="272"/>
      <c r="M717" s="244"/>
      <c r="N717" s="213">
        <f>SUM(M717:M720)</f>
        <v>0</v>
      </c>
    </row>
    <row r="718" spans="1:14" ht="34.799999999999997" x14ac:dyDescent="0.3">
      <c r="A718" s="292"/>
      <c r="B718" s="293"/>
      <c r="C718" s="294"/>
      <c r="D718" s="238"/>
      <c r="E718" s="239"/>
      <c r="F718" s="121" t="s">
        <v>773</v>
      </c>
      <c r="G718" s="206"/>
      <c r="H718" s="207"/>
      <c r="I718" s="206"/>
      <c r="J718" s="404"/>
      <c r="K718" s="404"/>
      <c r="L718" s="272"/>
      <c r="M718" s="359"/>
      <c r="N718" s="215"/>
    </row>
    <row r="719" spans="1:14" ht="34.799999999999997" x14ac:dyDescent="0.3">
      <c r="A719" s="292"/>
      <c r="B719" s="293"/>
      <c r="C719" s="294"/>
      <c r="D719" s="238"/>
      <c r="E719" s="239"/>
      <c r="F719" s="121" t="s">
        <v>774</v>
      </c>
      <c r="G719" s="206"/>
      <c r="H719" s="207"/>
      <c r="I719" s="206"/>
      <c r="J719" s="404"/>
      <c r="K719" s="404"/>
      <c r="L719" s="272"/>
      <c r="M719" s="359"/>
      <c r="N719" s="215"/>
    </row>
    <row r="720" spans="1:14" ht="20.25" customHeight="1" x14ac:dyDescent="0.3">
      <c r="A720" s="295"/>
      <c r="B720" s="296"/>
      <c r="C720" s="297"/>
      <c r="D720" s="238"/>
      <c r="E720" s="239"/>
      <c r="F720" s="124"/>
      <c r="G720" s="206"/>
      <c r="H720" s="207"/>
      <c r="I720" s="206"/>
      <c r="J720" s="228"/>
      <c r="K720" s="228"/>
      <c r="L720" s="272"/>
      <c r="M720" s="359"/>
      <c r="N720" s="215"/>
    </row>
    <row r="721" spans="1:14" ht="84.6" thickBot="1" x14ac:dyDescent="0.35">
      <c r="A721" s="298"/>
      <c r="B721" s="299"/>
      <c r="C721" s="300"/>
      <c r="D721" s="160" t="s">
        <v>775</v>
      </c>
      <c r="E721" s="161" t="s">
        <v>185</v>
      </c>
      <c r="F721" s="124"/>
      <c r="G721" s="157"/>
      <c r="H721" s="157"/>
      <c r="I721" s="157"/>
      <c r="J721" s="162"/>
      <c r="K721" s="162"/>
      <c r="L721" s="115"/>
      <c r="M721" s="166"/>
      <c r="N721" s="168"/>
    </row>
    <row r="722" spans="1:14" ht="34.799999999999997" x14ac:dyDescent="0.3">
      <c r="A722" s="275"/>
      <c r="B722" s="276"/>
      <c r="C722" s="236" t="s">
        <v>776</v>
      </c>
      <c r="D722" s="237" t="s">
        <v>777</v>
      </c>
      <c r="E722" s="237"/>
      <c r="F722" s="184" t="s">
        <v>778</v>
      </c>
      <c r="G722" s="156"/>
      <c r="H722" s="177"/>
      <c r="I722" s="153"/>
      <c r="J722" s="177"/>
      <c r="K722" s="177"/>
      <c r="L722" s="115"/>
      <c r="M722" s="165"/>
      <c r="N722" s="252">
        <f>SUM(M722:M723)</f>
        <v>0</v>
      </c>
    </row>
    <row r="723" spans="1:14" ht="20.25" customHeight="1" x14ac:dyDescent="0.3">
      <c r="A723" s="277"/>
      <c r="B723" s="278"/>
      <c r="C723" s="236"/>
      <c r="D723" s="237"/>
      <c r="E723" s="237"/>
      <c r="F723" s="118" t="s">
        <v>779</v>
      </c>
      <c r="G723" s="156"/>
      <c r="H723" s="177"/>
      <c r="I723" s="153"/>
      <c r="J723" s="177"/>
      <c r="K723" s="177"/>
      <c r="L723" s="115"/>
      <c r="M723" s="165"/>
      <c r="N723" s="216"/>
    </row>
    <row r="724" spans="1:14" ht="20.25" customHeight="1" x14ac:dyDescent="0.3">
      <c r="A724" s="275"/>
      <c r="B724" s="276"/>
      <c r="C724" s="236" t="s">
        <v>780</v>
      </c>
      <c r="D724" s="237" t="s">
        <v>781</v>
      </c>
      <c r="E724" s="237"/>
      <c r="F724" s="405" t="s">
        <v>782</v>
      </c>
      <c r="G724" s="156"/>
      <c r="H724" s="177"/>
      <c r="I724" s="153"/>
      <c r="J724" s="177"/>
      <c r="K724" s="177"/>
      <c r="L724" s="115"/>
      <c r="M724" s="165"/>
      <c r="N724" s="253">
        <f>SUM(M724:M730)</f>
        <v>0</v>
      </c>
    </row>
    <row r="725" spans="1:14" ht="108.75" customHeight="1" x14ac:dyDescent="0.3">
      <c r="A725" s="284"/>
      <c r="B725" s="285"/>
      <c r="C725" s="236"/>
      <c r="D725" s="237"/>
      <c r="E725" s="237"/>
      <c r="F725" s="406"/>
      <c r="G725" s="156"/>
      <c r="H725" s="177"/>
      <c r="I725" s="153"/>
      <c r="J725" s="177"/>
      <c r="K725" s="177"/>
      <c r="L725" s="115"/>
      <c r="M725" s="165"/>
      <c r="N725" s="220"/>
    </row>
    <row r="726" spans="1:14" ht="20.25" customHeight="1" x14ac:dyDescent="0.3">
      <c r="A726" s="284"/>
      <c r="B726" s="285"/>
      <c r="C726" s="236"/>
      <c r="D726" s="237"/>
      <c r="E726" s="237"/>
      <c r="F726" s="406"/>
      <c r="G726" s="156"/>
      <c r="H726" s="177"/>
      <c r="I726" s="153"/>
      <c r="J726" s="177"/>
      <c r="K726" s="177"/>
      <c r="L726" s="115"/>
      <c r="M726" s="165"/>
      <c r="N726" s="220"/>
    </row>
    <row r="727" spans="1:14" ht="20.25" customHeight="1" x14ac:dyDescent="0.3">
      <c r="A727" s="284"/>
      <c r="B727" s="285"/>
      <c r="C727" s="236"/>
      <c r="D727" s="237"/>
      <c r="E727" s="237"/>
      <c r="F727" s="406"/>
      <c r="G727" s="156"/>
      <c r="H727" s="177"/>
      <c r="I727" s="153"/>
      <c r="J727" s="177"/>
      <c r="K727" s="177"/>
      <c r="L727" s="115"/>
      <c r="M727" s="165"/>
      <c r="N727" s="220"/>
    </row>
    <row r="728" spans="1:14" ht="20.25" customHeight="1" x14ac:dyDescent="0.3">
      <c r="A728" s="284"/>
      <c r="B728" s="285"/>
      <c r="C728" s="236"/>
      <c r="D728" s="237"/>
      <c r="E728" s="237"/>
      <c r="F728" s="406"/>
      <c r="G728" s="156"/>
      <c r="H728" s="177"/>
      <c r="I728" s="153"/>
      <c r="J728" s="177"/>
      <c r="K728" s="177"/>
      <c r="L728" s="115"/>
      <c r="M728" s="165"/>
      <c r="N728" s="220"/>
    </row>
    <row r="729" spans="1:14" ht="20.25" customHeight="1" x14ac:dyDescent="0.3">
      <c r="A729" s="284"/>
      <c r="B729" s="285"/>
      <c r="C729" s="236"/>
      <c r="D729" s="237"/>
      <c r="E729" s="237"/>
      <c r="F729" s="406"/>
      <c r="G729" s="156"/>
      <c r="H729" s="177"/>
      <c r="I729" s="153"/>
      <c r="J729" s="177"/>
      <c r="K729" s="177"/>
      <c r="L729" s="115"/>
      <c r="M729" s="165"/>
      <c r="N729" s="220"/>
    </row>
    <row r="730" spans="1:14" ht="21" customHeight="1" thickBot="1" x14ac:dyDescent="0.35">
      <c r="A730" s="277"/>
      <c r="B730" s="278"/>
      <c r="C730" s="236"/>
      <c r="D730" s="237"/>
      <c r="E730" s="237"/>
      <c r="F730" s="407"/>
      <c r="G730" s="156"/>
      <c r="H730" s="177"/>
      <c r="I730" s="153"/>
      <c r="J730" s="177"/>
      <c r="K730" s="177"/>
      <c r="L730" s="115"/>
      <c r="M730" s="165"/>
      <c r="N730" s="254"/>
    </row>
    <row r="731" spans="1:14" ht="52.2" x14ac:dyDescent="0.3">
      <c r="A731" s="286"/>
      <c r="B731" s="281" t="s">
        <v>783</v>
      </c>
      <c r="C731" s="279" t="s">
        <v>784</v>
      </c>
      <c r="D731" s="279"/>
      <c r="E731" s="279"/>
      <c r="F731" s="180" t="s">
        <v>785</v>
      </c>
      <c r="G731" s="245"/>
      <c r="H731" s="170"/>
      <c r="I731" s="245"/>
      <c r="J731" s="170"/>
      <c r="K731" s="170"/>
      <c r="L731" s="115"/>
      <c r="M731" s="165"/>
      <c r="N731" s="255">
        <f>SUM(M731:M750)</f>
        <v>0</v>
      </c>
    </row>
    <row r="732" spans="1:14" ht="69.599999999999994" x14ac:dyDescent="0.3">
      <c r="A732" s="287"/>
      <c r="B732" s="281"/>
      <c r="C732" s="279"/>
      <c r="D732" s="279"/>
      <c r="E732" s="279"/>
      <c r="F732" s="180" t="s">
        <v>786</v>
      </c>
      <c r="G732" s="245"/>
      <c r="H732" s="269"/>
      <c r="I732" s="245"/>
      <c r="J732" s="170"/>
      <c r="K732" s="170"/>
      <c r="L732" s="115"/>
      <c r="M732" s="165"/>
      <c r="N732" s="215"/>
    </row>
    <row r="733" spans="1:14" ht="34.799999999999997" x14ac:dyDescent="0.3">
      <c r="A733" s="287"/>
      <c r="B733" s="281"/>
      <c r="C733" s="279"/>
      <c r="D733" s="279"/>
      <c r="E733" s="279"/>
      <c r="F733" s="180" t="s">
        <v>787</v>
      </c>
      <c r="G733" s="245"/>
      <c r="H733" s="269"/>
      <c r="I733" s="245"/>
      <c r="J733" s="170"/>
      <c r="K733" s="170"/>
      <c r="L733" s="115"/>
      <c r="M733" s="165"/>
      <c r="N733" s="215"/>
    </row>
    <row r="734" spans="1:14" ht="52.2" x14ac:dyDescent="0.3">
      <c r="A734" s="287"/>
      <c r="B734" s="281"/>
      <c r="C734" s="279"/>
      <c r="D734" s="279"/>
      <c r="E734" s="279"/>
      <c r="F734" s="180" t="s">
        <v>788</v>
      </c>
      <c r="G734" s="245"/>
      <c r="H734" s="269"/>
      <c r="I734" s="245"/>
      <c r="J734" s="170"/>
      <c r="K734" s="170"/>
      <c r="L734" s="115"/>
      <c r="M734" s="165"/>
      <c r="N734" s="215"/>
    </row>
    <row r="735" spans="1:14" ht="52.2" x14ac:dyDescent="0.3">
      <c r="A735" s="287"/>
      <c r="B735" s="281"/>
      <c r="C735" s="279"/>
      <c r="D735" s="279"/>
      <c r="E735" s="279"/>
      <c r="F735" s="180" t="s">
        <v>789</v>
      </c>
      <c r="G735" s="245"/>
      <c r="H735" s="269"/>
      <c r="I735" s="245"/>
      <c r="J735" s="170"/>
      <c r="K735" s="170"/>
      <c r="L735" s="115"/>
      <c r="M735" s="165"/>
      <c r="N735" s="215"/>
    </row>
    <row r="736" spans="1:14" ht="17.399999999999999" x14ac:dyDescent="0.3">
      <c r="A736" s="287"/>
      <c r="B736" s="281"/>
      <c r="C736" s="279"/>
      <c r="D736" s="279"/>
      <c r="E736" s="279"/>
      <c r="F736" s="180" t="s">
        <v>790</v>
      </c>
      <c r="G736" s="245"/>
      <c r="H736" s="269"/>
      <c r="I736" s="245"/>
      <c r="J736" s="170"/>
      <c r="K736" s="170"/>
      <c r="L736" s="115"/>
      <c r="M736" s="165"/>
      <c r="N736" s="215"/>
    </row>
    <row r="737" spans="1:14" ht="52.2" x14ac:dyDescent="0.3">
      <c r="A737" s="287"/>
      <c r="B737" s="281"/>
      <c r="C737" s="279"/>
      <c r="D737" s="279"/>
      <c r="E737" s="279"/>
      <c r="F737" s="180" t="s">
        <v>791</v>
      </c>
      <c r="G737" s="245"/>
      <c r="H737" s="269"/>
      <c r="I737" s="245"/>
      <c r="J737" s="170"/>
      <c r="K737" s="170"/>
      <c r="L737" s="115"/>
      <c r="M737" s="165"/>
      <c r="N737" s="215"/>
    </row>
    <row r="738" spans="1:14" ht="52.2" x14ac:dyDescent="0.3">
      <c r="A738" s="287"/>
      <c r="B738" s="281"/>
      <c r="C738" s="279"/>
      <c r="D738" s="279"/>
      <c r="E738" s="279"/>
      <c r="F738" s="180" t="s">
        <v>792</v>
      </c>
      <c r="G738" s="245"/>
      <c r="H738" s="269"/>
      <c r="I738" s="245"/>
      <c r="J738" s="170"/>
      <c r="K738" s="170"/>
      <c r="L738" s="115"/>
      <c r="M738" s="165"/>
      <c r="N738" s="215"/>
    </row>
    <row r="739" spans="1:14" ht="104.4" x14ac:dyDescent="0.3">
      <c r="A739" s="287"/>
      <c r="B739" s="281"/>
      <c r="C739" s="279"/>
      <c r="D739" s="279"/>
      <c r="E739" s="279"/>
      <c r="F739" s="180" t="s">
        <v>793</v>
      </c>
      <c r="G739" s="245"/>
      <c r="H739" s="269"/>
      <c r="I739" s="245"/>
      <c r="J739" s="170"/>
      <c r="K739" s="170"/>
      <c r="L739" s="115"/>
      <c r="M739" s="165"/>
      <c r="N739" s="215"/>
    </row>
    <row r="740" spans="1:14" ht="34.799999999999997" x14ac:dyDescent="0.3">
      <c r="A740" s="287"/>
      <c r="B740" s="281"/>
      <c r="C740" s="279"/>
      <c r="D740" s="279"/>
      <c r="E740" s="279"/>
      <c r="F740" s="180" t="s">
        <v>794</v>
      </c>
      <c r="G740" s="245"/>
      <c r="H740" s="269"/>
      <c r="I740" s="245"/>
      <c r="J740" s="170"/>
      <c r="K740" s="170"/>
      <c r="L740" s="115"/>
      <c r="M740" s="165"/>
      <c r="N740" s="215"/>
    </row>
    <row r="741" spans="1:14" ht="104.4" x14ac:dyDescent="0.3">
      <c r="A741" s="287"/>
      <c r="B741" s="281"/>
      <c r="C741" s="279"/>
      <c r="D741" s="279"/>
      <c r="E741" s="279"/>
      <c r="F741" s="180" t="s">
        <v>795</v>
      </c>
      <c r="G741" s="245"/>
      <c r="H741" s="269"/>
      <c r="I741" s="245"/>
      <c r="J741" s="170"/>
      <c r="K741" s="170"/>
      <c r="L741" s="115"/>
      <c r="M741" s="165"/>
      <c r="N741" s="215"/>
    </row>
    <row r="742" spans="1:14" ht="34.799999999999997" x14ac:dyDescent="0.3">
      <c r="A742" s="287"/>
      <c r="B742" s="281"/>
      <c r="C742" s="279"/>
      <c r="D742" s="279"/>
      <c r="E742" s="279"/>
      <c r="F742" s="180" t="s">
        <v>796</v>
      </c>
      <c r="G742" s="245"/>
      <c r="H742" s="269"/>
      <c r="I742" s="245"/>
      <c r="J742" s="170"/>
      <c r="K742" s="170"/>
      <c r="L742" s="115"/>
      <c r="M742" s="165"/>
      <c r="N742" s="215"/>
    </row>
    <row r="743" spans="1:14" ht="18" customHeight="1" x14ac:dyDescent="0.3">
      <c r="A743" s="287"/>
      <c r="B743" s="281"/>
      <c r="C743" s="279"/>
      <c r="D743" s="279"/>
      <c r="E743" s="279"/>
      <c r="F743" s="180" t="s">
        <v>797</v>
      </c>
      <c r="G743" s="245"/>
      <c r="H743" s="269"/>
      <c r="I743" s="245"/>
      <c r="J743" s="170"/>
      <c r="K743" s="170"/>
      <c r="L743" s="115"/>
      <c r="M743" s="165"/>
      <c r="N743" s="215"/>
    </row>
    <row r="744" spans="1:14" ht="17.399999999999999" x14ac:dyDescent="0.3">
      <c r="A744" s="287"/>
      <c r="B744" s="281"/>
      <c r="C744" s="279"/>
      <c r="D744" s="279"/>
      <c r="E744" s="279"/>
      <c r="F744" s="180" t="s">
        <v>798</v>
      </c>
      <c r="G744" s="245"/>
      <c r="H744" s="269"/>
      <c r="I744" s="245"/>
      <c r="J744" s="170"/>
      <c r="K744" s="170"/>
      <c r="L744" s="115"/>
      <c r="M744" s="165"/>
      <c r="N744" s="215"/>
    </row>
    <row r="745" spans="1:14" ht="52.2" x14ac:dyDescent="0.3">
      <c r="A745" s="287"/>
      <c r="B745" s="281"/>
      <c r="C745" s="279"/>
      <c r="D745" s="279"/>
      <c r="E745" s="279"/>
      <c r="F745" s="180" t="s">
        <v>799</v>
      </c>
      <c r="G745" s="245"/>
      <c r="H745" s="269"/>
      <c r="I745" s="245"/>
      <c r="J745" s="170"/>
      <c r="K745" s="170"/>
      <c r="L745" s="115"/>
      <c r="M745" s="165"/>
      <c r="N745" s="215"/>
    </row>
    <row r="746" spans="1:14" ht="104.4" x14ac:dyDescent="0.3">
      <c r="A746" s="287"/>
      <c r="B746" s="281"/>
      <c r="C746" s="279"/>
      <c r="D746" s="279"/>
      <c r="E746" s="279"/>
      <c r="F746" s="180" t="s">
        <v>800</v>
      </c>
      <c r="G746" s="245"/>
      <c r="H746" s="269"/>
      <c r="I746" s="245"/>
      <c r="J746" s="170"/>
      <c r="K746" s="170"/>
      <c r="L746" s="115"/>
      <c r="M746" s="165"/>
      <c r="N746" s="215"/>
    </row>
    <row r="747" spans="1:14" ht="52.2" x14ac:dyDescent="0.3">
      <c r="A747" s="287"/>
      <c r="B747" s="281"/>
      <c r="C747" s="279"/>
      <c r="D747" s="279"/>
      <c r="E747" s="279"/>
      <c r="F747" s="180" t="s">
        <v>2024</v>
      </c>
      <c r="G747" s="245"/>
      <c r="H747" s="269"/>
      <c r="I747" s="245"/>
      <c r="J747" s="170"/>
      <c r="K747" s="170"/>
      <c r="L747" s="115"/>
      <c r="M747" s="165"/>
      <c r="N747" s="215"/>
    </row>
    <row r="748" spans="1:14" ht="18" customHeight="1" x14ac:dyDescent="0.3">
      <c r="A748" s="287"/>
      <c r="B748" s="281"/>
      <c r="C748" s="279"/>
      <c r="D748" s="279"/>
      <c r="E748" s="279"/>
      <c r="F748" s="126" t="s">
        <v>801</v>
      </c>
      <c r="G748" s="245"/>
      <c r="H748" s="269"/>
      <c r="I748" s="245"/>
      <c r="J748" s="170"/>
      <c r="K748" s="170"/>
      <c r="L748" s="115"/>
      <c r="M748" s="165"/>
      <c r="N748" s="215"/>
    </row>
    <row r="749" spans="1:14" ht="34.799999999999997" x14ac:dyDescent="0.3">
      <c r="A749" s="287"/>
      <c r="B749" s="281"/>
      <c r="C749" s="279"/>
      <c r="D749" s="279"/>
      <c r="E749" s="279"/>
      <c r="F749" s="180" t="s">
        <v>802</v>
      </c>
      <c r="G749" s="245"/>
      <c r="H749" s="269"/>
      <c r="I749" s="245"/>
      <c r="J749" s="170"/>
      <c r="K749" s="170"/>
      <c r="L749" s="115"/>
      <c r="M749" s="165"/>
      <c r="N749" s="215"/>
    </row>
    <row r="750" spans="1:14" ht="87" x14ac:dyDescent="0.3">
      <c r="A750" s="287"/>
      <c r="B750" s="281"/>
      <c r="C750" s="279"/>
      <c r="D750" s="279"/>
      <c r="E750" s="279"/>
      <c r="F750" s="180" t="s">
        <v>803</v>
      </c>
      <c r="G750" s="245"/>
      <c r="H750" s="269"/>
      <c r="I750" s="245"/>
      <c r="J750" s="170"/>
      <c r="K750" s="170"/>
      <c r="L750" s="115"/>
      <c r="M750" s="165"/>
      <c r="N750" s="216"/>
    </row>
    <row r="751" spans="1:14" ht="20.25" customHeight="1" x14ac:dyDescent="0.3">
      <c r="A751" s="288"/>
      <c r="B751" s="281"/>
      <c r="C751" s="279"/>
      <c r="D751" s="279"/>
      <c r="E751" s="279"/>
      <c r="F751" s="180" t="s">
        <v>804</v>
      </c>
      <c r="G751" s="164"/>
      <c r="H751" s="170"/>
      <c r="I751" s="164"/>
      <c r="J751" s="170"/>
      <c r="K751" s="170"/>
      <c r="L751" s="115"/>
      <c r="M751" s="165"/>
      <c r="N751" s="168"/>
    </row>
    <row r="752" spans="1:14" ht="69.599999999999994" x14ac:dyDescent="0.3">
      <c r="A752" s="286"/>
      <c r="B752" s="281" t="s">
        <v>805</v>
      </c>
      <c r="C752" s="279" t="s">
        <v>806</v>
      </c>
      <c r="D752" s="279"/>
      <c r="E752" s="279"/>
      <c r="F752" s="180" t="s">
        <v>807</v>
      </c>
      <c r="G752" s="164"/>
      <c r="H752" s="269"/>
      <c r="I752" s="360"/>
      <c r="J752" s="170"/>
      <c r="K752" s="170"/>
      <c r="L752" s="115"/>
      <c r="M752" s="165"/>
      <c r="N752" s="213">
        <f>SUM(M752:M757)</f>
        <v>0</v>
      </c>
    </row>
    <row r="753" spans="1:14" ht="69.599999999999994" x14ac:dyDescent="0.3">
      <c r="A753" s="287"/>
      <c r="B753" s="281"/>
      <c r="C753" s="279"/>
      <c r="D753" s="279"/>
      <c r="E753" s="279"/>
      <c r="F753" s="180" t="s">
        <v>808</v>
      </c>
      <c r="G753" s="245"/>
      <c r="H753" s="271"/>
      <c r="I753" s="361"/>
      <c r="J753" s="170"/>
      <c r="K753" s="170"/>
      <c r="L753" s="115"/>
      <c r="M753" s="165"/>
      <c r="N753" s="214"/>
    </row>
    <row r="754" spans="1:14" ht="87" x14ac:dyDescent="0.3">
      <c r="A754" s="287"/>
      <c r="B754" s="281"/>
      <c r="C754" s="279"/>
      <c r="D754" s="279"/>
      <c r="E754" s="279"/>
      <c r="F754" s="180" t="s">
        <v>809</v>
      </c>
      <c r="G754" s="245"/>
      <c r="H754" s="271"/>
      <c r="I754" s="361"/>
      <c r="J754" s="170"/>
      <c r="K754" s="170"/>
      <c r="L754" s="115"/>
      <c r="M754" s="166"/>
      <c r="N754" s="214"/>
    </row>
    <row r="755" spans="1:14" ht="104.4" x14ac:dyDescent="0.3">
      <c r="A755" s="287"/>
      <c r="B755" s="281"/>
      <c r="C755" s="279"/>
      <c r="D755" s="279"/>
      <c r="E755" s="279"/>
      <c r="F755" s="180" t="s">
        <v>810</v>
      </c>
      <c r="G755" s="245"/>
      <c r="H755" s="271"/>
      <c r="I755" s="361"/>
      <c r="J755" s="170"/>
      <c r="K755" s="170"/>
      <c r="L755" s="115"/>
      <c r="M755" s="166"/>
      <c r="N755" s="214"/>
    </row>
    <row r="756" spans="1:14" ht="34.799999999999997" x14ac:dyDescent="0.3">
      <c r="A756" s="287"/>
      <c r="B756" s="281"/>
      <c r="C756" s="279"/>
      <c r="D756" s="279"/>
      <c r="E756" s="279"/>
      <c r="F756" s="180" t="s">
        <v>811</v>
      </c>
      <c r="G756" s="245"/>
      <c r="H756" s="271"/>
      <c r="I756" s="361"/>
      <c r="J756" s="170"/>
      <c r="K756" s="170"/>
      <c r="L756" s="115"/>
      <c r="M756" s="166"/>
      <c r="N756" s="214"/>
    </row>
    <row r="757" spans="1:14" ht="139.19999999999999" x14ac:dyDescent="0.3">
      <c r="A757" s="287"/>
      <c r="B757" s="281"/>
      <c r="C757" s="279"/>
      <c r="D757" s="279"/>
      <c r="E757" s="279"/>
      <c r="F757" s="180" t="s">
        <v>812</v>
      </c>
      <c r="G757" s="245"/>
      <c r="H757" s="271"/>
      <c r="I757" s="362"/>
      <c r="J757" s="170"/>
      <c r="K757" s="170"/>
      <c r="L757" s="115"/>
      <c r="M757" s="166"/>
      <c r="N757" s="217"/>
    </row>
    <row r="758" spans="1:14" ht="17.399999999999999" x14ac:dyDescent="0.3">
      <c r="A758" s="288"/>
      <c r="B758" s="281"/>
      <c r="C758" s="279"/>
      <c r="D758" s="279"/>
      <c r="E758" s="279"/>
      <c r="F758" s="180" t="s">
        <v>813</v>
      </c>
      <c r="G758" s="164"/>
      <c r="H758" s="170"/>
      <c r="I758" s="164"/>
      <c r="J758" s="170"/>
      <c r="K758" s="170"/>
      <c r="L758" s="115"/>
      <c r="M758" s="166"/>
      <c r="N758" s="174"/>
    </row>
    <row r="759" spans="1:14" ht="82.5" customHeight="1" x14ac:dyDescent="0.3">
      <c r="A759" s="192"/>
      <c r="B759" s="190">
        <v>1.4</v>
      </c>
      <c r="C759" s="366" t="s">
        <v>814</v>
      </c>
      <c r="D759" s="367"/>
      <c r="E759" s="368"/>
      <c r="F759" s="191" t="s">
        <v>2025</v>
      </c>
      <c r="G759" s="189"/>
      <c r="H759" s="188"/>
      <c r="I759" s="189"/>
      <c r="J759" s="188"/>
      <c r="K759" s="188"/>
      <c r="L759" s="115"/>
      <c r="M759" s="166"/>
      <c r="N759" s="174"/>
    </row>
    <row r="760" spans="1:14" ht="104.4" x14ac:dyDescent="0.3">
      <c r="A760" s="286"/>
      <c r="B760" s="281">
        <v>1.5</v>
      </c>
      <c r="C760" s="279" t="s">
        <v>816</v>
      </c>
      <c r="D760" s="279"/>
      <c r="E760" s="279"/>
      <c r="F760" s="180" t="s">
        <v>817</v>
      </c>
      <c r="G760" s="245"/>
      <c r="H760" s="269"/>
      <c r="I760" s="245"/>
      <c r="J760" s="400"/>
      <c r="K760" s="400"/>
      <c r="L760" s="115"/>
      <c r="M760" s="165"/>
      <c r="N760" s="251">
        <f>N768+N786+N791+N794+N798</f>
        <v>0</v>
      </c>
    </row>
    <row r="761" spans="1:14" ht="87" x14ac:dyDescent="0.3">
      <c r="A761" s="287"/>
      <c r="B761" s="281"/>
      <c r="C761" s="279"/>
      <c r="D761" s="279"/>
      <c r="E761" s="279"/>
      <c r="F761" s="180" t="s">
        <v>818</v>
      </c>
      <c r="G761" s="247"/>
      <c r="H761" s="271"/>
      <c r="I761" s="247"/>
      <c r="J761" s="401"/>
      <c r="K761" s="401"/>
      <c r="L761" s="115"/>
      <c r="M761" s="165"/>
      <c r="N761" s="251"/>
    </row>
    <row r="762" spans="1:14" ht="34.799999999999997" x14ac:dyDescent="0.3">
      <c r="A762" s="287"/>
      <c r="B762" s="281"/>
      <c r="C762" s="279"/>
      <c r="D762" s="279"/>
      <c r="E762" s="279"/>
      <c r="F762" s="180" t="s">
        <v>819</v>
      </c>
      <c r="G762" s="247"/>
      <c r="H762" s="271"/>
      <c r="I762" s="247"/>
      <c r="J762" s="401"/>
      <c r="K762" s="401"/>
      <c r="L762" s="115"/>
      <c r="M762" s="165"/>
      <c r="N762" s="251"/>
    </row>
    <row r="763" spans="1:14" ht="52.2" x14ac:dyDescent="0.3">
      <c r="A763" s="287"/>
      <c r="B763" s="281"/>
      <c r="C763" s="279"/>
      <c r="D763" s="279"/>
      <c r="E763" s="279"/>
      <c r="F763" s="180" t="s">
        <v>2026</v>
      </c>
      <c r="G763" s="247"/>
      <c r="H763" s="271"/>
      <c r="I763" s="247"/>
      <c r="J763" s="401"/>
      <c r="K763" s="401"/>
      <c r="L763" s="115"/>
      <c r="M763" s="165"/>
      <c r="N763" s="251"/>
    </row>
    <row r="764" spans="1:14" ht="17.399999999999999" x14ac:dyDescent="0.3">
      <c r="A764" s="287"/>
      <c r="B764" s="281"/>
      <c r="C764" s="279"/>
      <c r="D764" s="279"/>
      <c r="E764" s="279"/>
      <c r="F764" s="126" t="s">
        <v>801</v>
      </c>
      <c r="G764" s="247"/>
      <c r="H764" s="271"/>
      <c r="I764" s="247"/>
      <c r="J764" s="401"/>
      <c r="K764" s="401"/>
      <c r="L764" s="115"/>
      <c r="M764" s="165"/>
      <c r="N764" s="251"/>
    </row>
    <row r="765" spans="1:14" ht="52.2" x14ac:dyDescent="0.3">
      <c r="A765" s="287"/>
      <c r="B765" s="281"/>
      <c r="C765" s="279"/>
      <c r="D765" s="279"/>
      <c r="E765" s="279"/>
      <c r="F765" s="180" t="s">
        <v>820</v>
      </c>
      <c r="G765" s="247"/>
      <c r="H765" s="271"/>
      <c r="I765" s="247"/>
      <c r="J765" s="401"/>
      <c r="K765" s="401"/>
      <c r="L765" s="115"/>
      <c r="M765" s="165"/>
      <c r="N765" s="251"/>
    </row>
    <row r="766" spans="1:14" ht="34.799999999999997" x14ac:dyDescent="0.3">
      <c r="A766" s="287"/>
      <c r="B766" s="281"/>
      <c r="C766" s="279"/>
      <c r="D766" s="279"/>
      <c r="E766" s="279"/>
      <c r="F766" s="180" t="s">
        <v>821</v>
      </c>
      <c r="G766" s="247"/>
      <c r="H766" s="271"/>
      <c r="I766" s="247"/>
      <c r="J766" s="402"/>
      <c r="K766" s="402"/>
      <c r="L766" s="115"/>
      <c r="M766" s="165"/>
      <c r="N766" s="251"/>
    </row>
    <row r="767" spans="1:14" ht="20.25" customHeight="1" x14ac:dyDescent="0.3">
      <c r="A767" s="288"/>
      <c r="B767" s="281"/>
      <c r="C767" s="279"/>
      <c r="D767" s="279"/>
      <c r="E767" s="279"/>
      <c r="F767" s="180" t="s">
        <v>779</v>
      </c>
      <c r="G767" s="164"/>
      <c r="H767" s="170"/>
      <c r="I767" s="164"/>
      <c r="J767" s="170"/>
      <c r="K767" s="170"/>
      <c r="L767" s="115"/>
      <c r="M767" s="165"/>
      <c r="N767" s="167"/>
    </row>
    <row r="768" spans="1:14" ht="20.25" customHeight="1" x14ac:dyDescent="0.3">
      <c r="A768" s="275"/>
      <c r="B768" s="276"/>
      <c r="C768" s="236" t="s">
        <v>868</v>
      </c>
      <c r="D768" s="237" t="s">
        <v>823</v>
      </c>
      <c r="E768" s="237"/>
      <c r="F768" s="184" t="s">
        <v>124</v>
      </c>
      <c r="G768" s="205"/>
      <c r="H768" s="273"/>
      <c r="I768" s="205"/>
      <c r="J768" s="177"/>
      <c r="K768" s="177"/>
      <c r="L768" s="115"/>
      <c r="M768" s="165"/>
      <c r="N768" s="213">
        <f t="shared" ref="N768" si="11">M768</f>
        <v>0</v>
      </c>
    </row>
    <row r="769" spans="1:14" ht="104.4" x14ac:dyDescent="0.3">
      <c r="A769" s="284"/>
      <c r="B769" s="285"/>
      <c r="C769" s="236"/>
      <c r="D769" s="237"/>
      <c r="E769" s="237"/>
      <c r="F769" s="184" t="s">
        <v>824</v>
      </c>
      <c r="G769" s="205"/>
      <c r="H769" s="273"/>
      <c r="I769" s="205"/>
      <c r="J769" s="177"/>
      <c r="K769" s="177"/>
      <c r="L769" s="115"/>
      <c r="M769" s="165"/>
      <c r="N769" s="214"/>
    </row>
    <row r="770" spans="1:14" ht="69.599999999999994" x14ac:dyDescent="0.3">
      <c r="A770" s="284"/>
      <c r="B770" s="285"/>
      <c r="C770" s="236"/>
      <c r="D770" s="237"/>
      <c r="E770" s="237"/>
      <c r="F770" s="184" t="s">
        <v>825</v>
      </c>
      <c r="G770" s="205"/>
      <c r="H770" s="273"/>
      <c r="I770" s="205"/>
      <c r="J770" s="177"/>
      <c r="K770" s="177"/>
      <c r="L770" s="115"/>
      <c r="M770" s="165"/>
      <c r="N770" s="214"/>
    </row>
    <row r="771" spans="1:14" ht="52.2" x14ac:dyDescent="0.3">
      <c r="A771" s="284"/>
      <c r="B771" s="285"/>
      <c r="C771" s="236"/>
      <c r="D771" s="237"/>
      <c r="E771" s="237"/>
      <c r="F771" s="184" t="s">
        <v>826</v>
      </c>
      <c r="G771" s="205"/>
      <c r="H771" s="273"/>
      <c r="I771" s="205"/>
      <c r="J771" s="177"/>
      <c r="K771" s="177"/>
      <c r="L771" s="115"/>
      <c r="M771" s="165"/>
      <c r="N771" s="214"/>
    </row>
    <row r="772" spans="1:14" ht="52.2" x14ac:dyDescent="0.3">
      <c r="A772" s="284"/>
      <c r="B772" s="285"/>
      <c r="C772" s="236"/>
      <c r="D772" s="237"/>
      <c r="E772" s="237"/>
      <c r="F772" s="184" t="s">
        <v>827</v>
      </c>
      <c r="G772" s="205"/>
      <c r="H772" s="273"/>
      <c r="I772" s="205"/>
      <c r="J772" s="177"/>
      <c r="K772" s="177"/>
      <c r="L772" s="115"/>
      <c r="M772" s="165"/>
      <c r="N772" s="214"/>
    </row>
    <row r="773" spans="1:14" ht="34.799999999999997" x14ac:dyDescent="0.3">
      <c r="A773" s="284"/>
      <c r="B773" s="285"/>
      <c r="C773" s="236"/>
      <c r="D773" s="237"/>
      <c r="E773" s="237"/>
      <c r="F773" s="184" t="s">
        <v>828</v>
      </c>
      <c r="G773" s="205"/>
      <c r="H773" s="273"/>
      <c r="I773" s="205"/>
      <c r="J773" s="177"/>
      <c r="K773" s="177"/>
      <c r="L773" s="115"/>
      <c r="M773" s="165"/>
      <c r="N773" s="214"/>
    </row>
    <row r="774" spans="1:14" ht="52.2" x14ac:dyDescent="0.3">
      <c r="A774" s="284"/>
      <c r="B774" s="285"/>
      <c r="C774" s="236"/>
      <c r="D774" s="237"/>
      <c r="E774" s="237"/>
      <c r="F774" s="184" t="s">
        <v>829</v>
      </c>
      <c r="G774" s="205"/>
      <c r="H774" s="273"/>
      <c r="I774" s="205"/>
      <c r="J774" s="177"/>
      <c r="K774" s="177"/>
      <c r="L774" s="115"/>
      <c r="M774" s="165"/>
      <c r="N774" s="214"/>
    </row>
    <row r="775" spans="1:14" ht="52.2" x14ac:dyDescent="0.3">
      <c r="A775" s="284"/>
      <c r="B775" s="285"/>
      <c r="C775" s="236"/>
      <c r="D775" s="237"/>
      <c r="E775" s="237"/>
      <c r="F775" s="184" t="s">
        <v>830</v>
      </c>
      <c r="G775" s="205"/>
      <c r="H775" s="273"/>
      <c r="I775" s="205"/>
      <c r="J775" s="177"/>
      <c r="K775" s="177"/>
      <c r="L775" s="115"/>
      <c r="M775" s="165"/>
      <c r="N775" s="214"/>
    </row>
    <row r="776" spans="1:14" ht="54.6" x14ac:dyDescent="0.3">
      <c r="A776" s="284"/>
      <c r="B776" s="285"/>
      <c r="C776" s="236"/>
      <c r="D776" s="237"/>
      <c r="E776" s="237"/>
      <c r="F776" s="184" t="s">
        <v>831</v>
      </c>
      <c r="G776" s="205"/>
      <c r="H776" s="273"/>
      <c r="I776" s="205"/>
      <c r="J776" s="177"/>
      <c r="K776" s="177"/>
      <c r="L776" s="115"/>
      <c r="M776" s="165"/>
      <c r="N776" s="214"/>
    </row>
    <row r="777" spans="1:14" ht="139.19999999999999" x14ac:dyDescent="0.3">
      <c r="A777" s="284"/>
      <c r="B777" s="285"/>
      <c r="C777" s="236"/>
      <c r="D777" s="237"/>
      <c r="E777" s="237"/>
      <c r="F777" s="184" t="s">
        <v>832</v>
      </c>
      <c r="G777" s="205"/>
      <c r="H777" s="273"/>
      <c r="I777" s="205"/>
      <c r="J777" s="177"/>
      <c r="K777" s="177"/>
      <c r="L777" s="115"/>
      <c r="M777" s="165"/>
      <c r="N777" s="214"/>
    </row>
    <row r="778" spans="1:14" ht="17.399999999999999" x14ac:dyDescent="0.3">
      <c r="A778" s="284"/>
      <c r="B778" s="285"/>
      <c r="C778" s="236"/>
      <c r="D778" s="237"/>
      <c r="E778" s="237"/>
      <c r="F778" s="184" t="s">
        <v>833</v>
      </c>
      <c r="G778" s="205"/>
      <c r="H778" s="273"/>
      <c r="I778" s="205"/>
      <c r="J778" s="177"/>
      <c r="K778" s="177"/>
      <c r="L778" s="115"/>
      <c r="M778" s="165"/>
      <c r="N778" s="214"/>
    </row>
    <row r="779" spans="1:14" ht="34.799999999999997" x14ac:dyDescent="0.3">
      <c r="A779" s="284"/>
      <c r="B779" s="285"/>
      <c r="C779" s="236"/>
      <c r="D779" s="237"/>
      <c r="E779" s="237"/>
      <c r="F779" s="184" t="s">
        <v>834</v>
      </c>
      <c r="G779" s="205"/>
      <c r="H779" s="273"/>
      <c r="I779" s="205"/>
      <c r="J779" s="177"/>
      <c r="K779" s="177"/>
      <c r="L779" s="115"/>
      <c r="M779" s="165"/>
      <c r="N779" s="214"/>
    </row>
    <row r="780" spans="1:14" ht="17.399999999999999" x14ac:dyDescent="0.3">
      <c r="A780" s="284"/>
      <c r="B780" s="285"/>
      <c r="C780" s="236"/>
      <c r="D780" s="237"/>
      <c r="E780" s="237"/>
      <c r="F780" s="184" t="s">
        <v>835</v>
      </c>
      <c r="G780" s="205"/>
      <c r="H780" s="273"/>
      <c r="I780" s="205"/>
      <c r="J780" s="177"/>
      <c r="K780" s="177"/>
      <c r="L780" s="115"/>
      <c r="M780" s="165"/>
      <c r="N780" s="214"/>
    </row>
    <row r="781" spans="1:14" ht="17.399999999999999" x14ac:dyDescent="0.3">
      <c r="A781" s="284"/>
      <c r="B781" s="285"/>
      <c r="C781" s="236"/>
      <c r="D781" s="237"/>
      <c r="E781" s="237"/>
      <c r="F781" s="184" t="s">
        <v>836</v>
      </c>
      <c r="G781" s="205"/>
      <c r="H781" s="273"/>
      <c r="I781" s="205"/>
      <c r="J781" s="177"/>
      <c r="K781" s="177"/>
      <c r="L781" s="115"/>
      <c r="M781" s="165"/>
      <c r="N781" s="214"/>
    </row>
    <row r="782" spans="1:14" ht="17.399999999999999" x14ac:dyDescent="0.3">
      <c r="A782" s="284"/>
      <c r="B782" s="285"/>
      <c r="C782" s="236"/>
      <c r="D782" s="237"/>
      <c r="E782" s="237"/>
      <c r="F782" s="184" t="s">
        <v>837</v>
      </c>
      <c r="G782" s="205"/>
      <c r="H782" s="273"/>
      <c r="I782" s="205"/>
      <c r="J782" s="177"/>
      <c r="K782" s="177"/>
      <c r="L782" s="115"/>
      <c r="M782" s="165"/>
      <c r="N782" s="214"/>
    </row>
    <row r="783" spans="1:14" ht="34.799999999999997" x14ac:dyDescent="0.3">
      <c r="A783" s="284"/>
      <c r="B783" s="285"/>
      <c r="C783" s="236"/>
      <c r="D783" s="237"/>
      <c r="E783" s="237"/>
      <c r="F783" s="184" t="s">
        <v>838</v>
      </c>
      <c r="G783" s="205"/>
      <c r="H783" s="273"/>
      <c r="I783" s="205"/>
      <c r="J783" s="177"/>
      <c r="K783" s="177"/>
      <c r="L783" s="115"/>
      <c r="M783" s="165"/>
      <c r="N783" s="214"/>
    </row>
    <row r="784" spans="1:14" ht="52.2" x14ac:dyDescent="0.3">
      <c r="A784" s="284"/>
      <c r="B784" s="285"/>
      <c r="C784" s="236"/>
      <c r="D784" s="237"/>
      <c r="E784" s="237"/>
      <c r="F784" s="184" t="s">
        <v>839</v>
      </c>
      <c r="G784" s="205"/>
      <c r="H784" s="273"/>
      <c r="I784" s="205"/>
      <c r="J784" s="177"/>
      <c r="K784" s="177"/>
      <c r="L784" s="115"/>
      <c r="M784" s="165"/>
      <c r="N784" s="214"/>
    </row>
    <row r="785" spans="1:14" ht="87" x14ac:dyDescent="0.3">
      <c r="A785" s="277"/>
      <c r="B785" s="278"/>
      <c r="C785" s="236"/>
      <c r="D785" s="237"/>
      <c r="E785" s="237"/>
      <c r="F785" s="184" t="s">
        <v>840</v>
      </c>
      <c r="G785" s="205"/>
      <c r="H785" s="273"/>
      <c r="I785" s="205"/>
      <c r="J785" s="177"/>
      <c r="K785" s="177"/>
      <c r="L785" s="115"/>
      <c r="M785" s="165"/>
      <c r="N785" s="217"/>
    </row>
    <row r="786" spans="1:14" ht="104.4" x14ac:dyDescent="0.3">
      <c r="A786" s="275"/>
      <c r="B786" s="276"/>
      <c r="C786" s="236" t="s">
        <v>872</v>
      </c>
      <c r="D786" s="237" t="s">
        <v>842</v>
      </c>
      <c r="E786" s="237"/>
      <c r="F786" s="184" t="s">
        <v>843</v>
      </c>
      <c r="G786" s="205"/>
      <c r="H786" s="273"/>
      <c r="I786" s="205"/>
      <c r="J786" s="233"/>
      <c r="K786" s="233"/>
      <c r="L786" s="208"/>
      <c r="M786" s="244"/>
      <c r="N786" s="213">
        <f>M786</f>
        <v>0</v>
      </c>
    </row>
    <row r="787" spans="1:14" ht="34.799999999999997" x14ac:dyDescent="0.3">
      <c r="A787" s="284"/>
      <c r="B787" s="285"/>
      <c r="C787" s="236"/>
      <c r="D787" s="237"/>
      <c r="E787" s="237"/>
      <c r="F787" s="184" t="s">
        <v>844</v>
      </c>
      <c r="G787" s="205"/>
      <c r="H787" s="273"/>
      <c r="I787" s="205"/>
      <c r="J787" s="234"/>
      <c r="K787" s="234"/>
      <c r="L787" s="229"/>
      <c r="M787" s="244"/>
      <c r="N787" s="214"/>
    </row>
    <row r="788" spans="1:14" ht="87" x14ac:dyDescent="0.3">
      <c r="A788" s="284"/>
      <c r="B788" s="285"/>
      <c r="C788" s="236"/>
      <c r="D788" s="237"/>
      <c r="E788" s="237"/>
      <c r="F788" s="184" t="s">
        <v>845</v>
      </c>
      <c r="G788" s="205"/>
      <c r="H788" s="273"/>
      <c r="I788" s="205"/>
      <c r="J788" s="234"/>
      <c r="K788" s="234"/>
      <c r="L788" s="229"/>
      <c r="M788" s="244"/>
      <c r="N788" s="214"/>
    </row>
    <row r="789" spans="1:14" ht="34.799999999999997" x14ac:dyDescent="0.3">
      <c r="A789" s="284"/>
      <c r="B789" s="285"/>
      <c r="C789" s="236"/>
      <c r="D789" s="237"/>
      <c r="E789" s="237"/>
      <c r="F789" s="184" t="s">
        <v>846</v>
      </c>
      <c r="G789" s="205"/>
      <c r="H789" s="273"/>
      <c r="I789" s="205"/>
      <c r="J789" s="234"/>
      <c r="K789" s="234"/>
      <c r="L789" s="229"/>
      <c r="M789" s="244"/>
      <c r="N789" s="214"/>
    </row>
    <row r="790" spans="1:14" ht="104.4" x14ac:dyDescent="0.3">
      <c r="A790" s="277"/>
      <c r="B790" s="278"/>
      <c r="C790" s="236"/>
      <c r="D790" s="237"/>
      <c r="E790" s="237"/>
      <c r="F790" s="184" t="s">
        <v>847</v>
      </c>
      <c r="G790" s="205"/>
      <c r="H790" s="273"/>
      <c r="I790" s="205"/>
      <c r="J790" s="235"/>
      <c r="K790" s="235"/>
      <c r="L790" s="209"/>
      <c r="M790" s="244"/>
      <c r="N790" s="217"/>
    </row>
    <row r="791" spans="1:14" ht="139.19999999999999" x14ac:dyDescent="0.3">
      <c r="A791" s="275"/>
      <c r="B791" s="276"/>
      <c r="C791" s="236" t="s">
        <v>879</v>
      </c>
      <c r="D791" s="237" t="s">
        <v>849</v>
      </c>
      <c r="E791" s="237"/>
      <c r="F791" s="184" t="s">
        <v>850</v>
      </c>
      <c r="G791" s="205"/>
      <c r="H791" s="273"/>
      <c r="I791" s="205"/>
      <c r="J791" s="233"/>
      <c r="K791" s="233"/>
      <c r="L791" s="208"/>
      <c r="M791" s="224"/>
      <c r="N791" s="213">
        <f>M791</f>
        <v>0</v>
      </c>
    </row>
    <row r="792" spans="1:14" ht="20.25" customHeight="1" x14ac:dyDescent="0.3">
      <c r="A792" s="284"/>
      <c r="B792" s="285"/>
      <c r="C792" s="236"/>
      <c r="D792" s="237"/>
      <c r="E792" s="237"/>
      <c r="F792" s="184" t="s">
        <v>851</v>
      </c>
      <c r="G792" s="205"/>
      <c r="H792" s="271"/>
      <c r="I792" s="205"/>
      <c r="J792" s="234"/>
      <c r="K792" s="234"/>
      <c r="L792" s="229"/>
      <c r="M792" s="225"/>
      <c r="N792" s="214"/>
    </row>
    <row r="793" spans="1:14" ht="34.799999999999997" x14ac:dyDescent="0.3">
      <c r="A793" s="277"/>
      <c r="B793" s="278"/>
      <c r="C793" s="236"/>
      <c r="D793" s="237"/>
      <c r="E793" s="237"/>
      <c r="F793" s="184" t="s">
        <v>852</v>
      </c>
      <c r="G793" s="205"/>
      <c r="H793" s="271"/>
      <c r="I793" s="205"/>
      <c r="J793" s="235"/>
      <c r="K793" s="235"/>
      <c r="L793" s="209"/>
      <c r="M793" s="226"/>
      <c r="N793" s="217"/>
    </row>
    <row r="794" spans="1:14" ht="69.599999999999994" x14ac:dyDescent="0.3">
      <c r="A794" s="275"/>
      <c r="B794" s="276"/>
      <c r="C794" s="236" t="s">
        <v>884</v>
      </c>
      <c r="D794" s="237" t="s">
        <v>854</v>
      </c>
      <c r="E794" s="237"/>
      <c r="F794" s="184" t="s">
        <v>855</v>
      </c>
      <c r="G794" s="205"/>
      <c r="H794" s="273"/>
      <c r="I794" s="205"/>
      <c r="J794" s="233"/>
      <c r="K794" s="233"/>
      <c r="L794" s="208"/>
      <c r="M794" s="224"/>
      <c r="N794" s="213">
        <f>M794</f>
        <v>0</v>
      </c>
    </row>
    <row r="795" spans="1:14" ht="87" x14ac:dyDescent="0.3">
      <c r="A795" s="284"/>
      <c r="B795" s="285"/>
      <c r="C795" s="236"/>
      <c r="D795" s="237"/>
      <c r="E795" s="237"/>
      <c r="F795" s="184" t="s">
        <v>856</v>
      </c>
      <c r="G795" s="205"/>
      <c r="H795" s="273"/>
      <c r="I795" s="205"/>
      <c r="J795" s="234"/>
      <c r="K795" s="234"/>
      <c r="L795" s="229"/>
      <c r="M795" s="225"/>
      <c r="N795" s="214"/>
    </row>
    <row r="796" spans="1:14" ht="20.25" customHeight="1" x14ac:dyDescent="0.3">
      <c r="A796" s="284"/>
      <c r="B796" s="285"/>
      <c r="C796" s="236"/>
      <c r="D796" s="237"/>
      <c r="E796" s="237"/>
      <c r="F796" s="127" t="s">
        <v>801</v>
      </c>
      <c r="G796" s="205"/>
      <c r="H796" s="273"/>
      <c r="I796" s="205"/>
      <c r="J796" s="234"/>
      <c r="K796" s="234"/>
      <c r="L796" s="229"/>
      <c r="M796" s="225"/>
      <c r="N796" s="214"/>
    </row>
    <row r="797" spans="1:14" ht="69.599999999999994" x14ac:dyDescent="0.3">
      <c r="A797" s="277"/>
      <c r="B797" s="278"/>
      <c r="C797" s="236"/>
      <c r="D797" s="237"/>
      <c r="E797" s="237"/>
      <c r="F797" s="184" t="s">
        <v>857</v>
      </c>
      <c r="G797" s="205"/>
      <c r="H797" s="273"/>
      <c r="I797" s="205"/>
      <c r="J797" s="235"/>
      <c r="K797" s="235"/>
      <c r="L797" s="209"/>
      <c r="M797" s="226"/>
      <c r="N797" s="217"/>
    </row>
    <row r="798" spans="1:14" ht="69.599999999999994" x14ac:dyDescent="0.3">
      <c r="A798" s="275"/>
      <c r="B798" s="276"/>
      <c r="C798" s="236" t="s">
        <v>1906</v>
      </c>
      <c r="D798" s="237" t="s">
        <v>859</v>
      </c>
      <c r="E798" s="237"/>
      <c r="F798" s="184" t="s">
        <v>860</v>
      </c>
      <c r="G798" s="205"/>
      <c r="H798" s="273"/>
      <c r="I798" s="205"/>
      <c r="J798" s="233"/>
      <c r="K798" s="233"/>
      <c r="L798" s="208"/>
      <c r="M798" s="244"/>
      <c r="N798" s="213">
        <f>M798</f>
        <v>0</v>
      </c>
    </row>
    <row r="799" spans="1:14" ht="34.799999999999997" x14ac:dyDescent="0.3">
      <c r="A799" s="284"/>
      <c r="B799" s="285"/>
      <c r="C799" s="236"/>
      <c r="D799" s="237"/>
      <c r="E799" s="237"/>
      <c r="F799" s="184" t="s">
        <v>861</v>
      </c>
      <c r="G799" s="205"/>
      <c r="H799" s="273"/>
      <c r="I799" s="205"/>
      <c r="J799" s="234"/>
      <c r="K799" s="234"/>
      <c r="L799" s="229"/>
      <c r="M799" s="244"/>
      <c r="N799" s="214"/>
    </row>
    <row r="800" spans="1:14" ht="20.25" customHeight="1" x14ac:dyDescent="0.3">
      <c r="A800" s="284"/>
      <c r="B800" s="285"/>
      <c r="C800" s="236"/>
      <c r="D800" s="237"/>
      <c r="E800" s="237"/>
      <c r="F800" s="127" t="s">
        <v>801</v>
      </c>
      <c r="G800" s="205"/>
      <c r="H800" s="273"/>
      <c r="I800" s="205"/>
      <c r="J800" s="234"/>
      <c r="K800" s="234"/>
      <c r="L800" s="229"/>
      <c r="M800" s="244"/>
      <c r="N800" s="214"/>
    </row>
    <row r="801" spans="1:14" ht="17.399999999999999" x14ac:dyDescent="0.3">
      <c r="A801" s="277"/>
      <c r="B801" s="278"/>
      <c r="C801" s="236"/>
      <c r="D801" s="237"/>
      <c r="E801" s="237"/>
      <c r="F801" s="184" t="s">
        <v>862</v>
      </c>
      <c r="G801" s="205"/>
      <c r="H801" s="273"/>
      <c r="I801" s="205"/>
      <c r="J801" s="235"/>
      <c r="K801" s="235"/>
      <c r="L801" s="209"/>
      <c r="M801" s="244"/>
      <c r="N801" s="217"/>
    </row>
    <row r="802" spans="1:14" ht="72.75" customHeight="1" x14ac:dyDescent="0.3">
      <c r="A802" s="282"/>
      <c r="B802" s="283"/>
      <c r="C802" s="159" t="s">
        <v>1907</v>
      </c>
      <c r="D802" s="237" t="s">
        <v>185</v>
      </c>
      <c r="E802" s="237"/>
      <c r="F802" s="184"/>
      <c r="G802" s="156"/>
      <c r="H802" s="177"/>
      <c r="I802" s="156"/>
      <c r="J802" s="177"/>
      <c r="K802" s="177"/>
      <c r="L802" s="115"/>
      <c r="M802" s="165"/>
      <c r="N802" s="172"/>
    </row>
    <row r="803" spans="1:14" ht="69.599999999999994" x14ac:dyDescent="0.3">
      <c r="A803" s="286"/>
      <c r="B803" s="281">
        <v>1.6</v>
      </c>
      <c r="C803" s="280" t="s">
        <v>864</v>
      </c>
      <c r="D803" s="280"/>
      <c r="E803" s="280"/>
      <c r="F803" s="180" t="s">
        <v>865</v>
      </c>
      <c r="G803" s="164"/>
      <c r="H803" s="170"/>
      <c r="I803" s="360"/>
      <c r="J803" s="400"/>
      <c r="K803" s="400"/>
      <c r="L803" s="208"/>
      <c r="M803" s="224"/>
      <c r="N803" s="249">
        <f>N808+N809+N810+N816</f>
        <v>0</v>
      </c>
    </row>
    <row r="804" spans="1:14" ht="52.2" x14ac:dyDescent="0.3">
      <c r="A804" s="287"/>
      <c r="B804" s="281"/>
      <c r="C804" s="280"/>
      <c r="D804" s="280"/>
      <c r="E804" s="280"/>
      <c r="F804" s="180" t="s">
        <v>866</v>
      </c>
      <c r="G804" s="164"/>
      <c r="H804" s="170"/>
      <c r="I804" s="361"/>
      <c r="J804" s="401"/>
      <c r="K804" s="401"/>
      <c r="L804" s="229"/>
      <c r="M804" s="225"/>
      <c r="N804" s="215"/>
    </row>
    <row r="805" spans="1:14" ht="18" customHeight="1" x14ac:dyDescent="0.3">
      <c r="A805" s="287"/>
      <c r="B805" s="281"/>
      <c r="C805" s="280"/>
      <c r="D805" s="280"/>
      <c r="E805" s="280"/>
      <c r="F805" s="126" t="s">
        <v>801</v>
      </c>
      <c r="G805" s="245"/>
      <c r="H805" s="269"/>
      <c r="I805" s="361"/>
      <c r="J805" s="401"/>
      <c r="K805" s="401"/>
      <c r="L805" s="229"/>
      <c r="M805" s="225"/>
      <c r="N805" s="215"/>
    </row>
    <row r="806" spans="1:14" ht="52.2" x14ac:dyDescent="0.3">
      <c r="A806" s="287"/>
      <c r="B806" s="281"/>
      <c r="C806" s="280"/>
      <c r="D806" s="280"/>
      <c r="E806" s="280"/>
      <c r="F806" s="180" t="s">
        <v>867</v>
      </c>
      <c r="G806" s="245"/>
      <c r="H806" s="271"/>
      <c r="I806" s="361"/>
      <c r="J806" s="401"/>
      <c r="K806" s="401"/>
      <c r="L806" s="209"/>
      <c r="M806" s="226"/>
      <c r="N806" s="216"/>
    </row>
    <row r="807" spans="1:14" ht="20.25" customHeight="1" x14ac:dyDescent="0.3">
      <c r="A807" s="288"/>
      <c r="B807" s="281"/>
      <c r="C807" s="280"/>
      <c r="D807" s="280"/>
      <c r="E807" s="280"/>
      <c r="F807" s="180" t="s">
        <v>2027</v>
      </c>
      <c r="G807" s="164"/>
      <c r="H807" s="170"/>
      <c r="I807" s="362"/>
      <c r="J807" s="402"/>
      <c r="K807" s="402"/>
      <c r="L807" s="115"/>
      <c r="M807" s="165"/>
      <c r="N807" s="169"/>
    </row>
    <row r="808" spans="1:14" ht="52.2" x14ac:dyDescent="0.3">
      <c r="A808" s="275"/>
      <c r="B808" s="276"/>
      <c r="C808" s="236" t="s">
        <v>892</v>
      </c>
      <c r="D808" s="237" t="s">
        <v>869</v>
      </c>
      <c r="E808" s="237"/>
      <c r="F808" s="184" t="s">
        <v>870</v>
      </c>
      <c r="G808" s="205"/>
      <c r="H808" s="177"/>
      <c r="I808" s="205"/>
      <c r="J808" s="233"/>
      <c r="K808" s="233"/>
      <c r="L808" s="208"/>
      <c r="M808" s="224"/>
      <c r="N808" s="173">
        <f>M808</f>
        <v>0</v>
      </c>
    </row>
    <row r="809" spans="1:14" ht="52.2" x14ac:dyDescent="0.3">
      <c r="A809" s="277"/>
      <c r="B809" s="278"/>
      <c r="C809" s="236"/>
      <c r="D809" s="237"/>
      <c r="E809" s="237"/>
      <c r="F809" s="184" t="s">
        <v>871</v>
      </c>
      <c r="G809" s="205"/>
      <c r="H809" s="177"/>
      <c r="I809" s="205"/>
      <c r="J809" s="235"/>
      <c r="K809" s="235"/>
      <c r="L809" s="209"/>
      <c r="M809" s="226"/>
      <c r="N809" s="173">
        <f>M809</f>
        <v>0</v>
      </c>
    </row>
    <row r="810" spans="1:14" ht="34.799999999999997" x14ac:dyDescent="0.3">
      <c r="A810" s="275"/>
      <c r="B810" s="276"/>
      <c r="C810" s="236" t="s">
        <v>897</v>
      </c>
      <c r="D810" s="237" t="s">
        <v>873</v>
      </c>
      <c r="E810" s="237"/>
      <c r="F810" s="184" t="s">
        <v>874</v>
      </c>
      <c r="G810" s="156"/>
      <c r="H810" s="273"/>
      <c r="I810" s="241"/>
      <c r="J810" s="233"/>
      <c r="K810" s="233"/>
      <c r="L810" s="208"/>
      <c r="M810" s="244"/>
      <c r="N810" s="213">
        <f t="shared" ref="N810:N816" si="12">M810</f>
        <v>0</v>
      </c>
    </row>
    <row r="811" spans="1:14" ht="87" x14ac:dyDescent="0.3">
      <c r="A811" s="284"/>
      <c r="B811" s="285"/>
      <c r="C811" s="236"/>
      <c r="D811" s="237"/>
      <c r="E811" s="237"/>
      <c r="F811" s="184" t="s">
        <v>875</v>
      </c>
      <c r="G811" s="205"/>
      <c r="H811" s="273"/>
      <c r="I811" s="242"/>
      <c r="J811" s="234"/>
      <c r="K811" s="234"/>
      <c r="L811" s="229"/>
      <c r="M811" s="244"/>
      <c r="N811" s="214"/>
    </row>
    <row r="812" spans="1:14" ht="34.799999999999997" x14ac:dyDescent="0.3">
      <c r="A812" s="284"/>
      <c r="B812" s="285"/>
      <c r="C812" s="236"/>
      <c r="D812" s="237"/>
      <c r="E812" s="237"/>
      <c r="F812" s="184" t="s">
        <v>876</v>
      </c>
      <c r="G812" s="205"/>
      <c r="H812" s="273"/>
      <c r="I812" s="242"/>
      <c r="J812" s="234"/>
      <c r="K812" s="234"/>
      <c r="L812" s="229"/>
      <c r="M812" s="244"/>
      <c r="N812" s="214"/>
    </row>
    <row r="813" spans="1:14" ht="20.25" customHeight="1" x14ac:dyDescent="0.3">
      <c r="A813" s="284"/>
      <c r="B813" s="285"/>
      <c r="C813" s="236"/>
      <c r="D813" s="237"/>
      <c r="E813" s="237"/>
      <c r="F813" s="127" t="s">
        <v>801</v>
      </c>
      <c r="G813" s="205"/>
      <c r="H813" s="273"/>
      <c r="I813" s="242"/>
      <c r="J813" s="234"/>
      <c r="K813" s="234"/>
      <c r="L813" s="229"/>
      <c r="M813" s="244"/>
      <c r="N813" s="214"/>
    </row>
    <row r="814" spans="1:14" ht="34.799999999999997" x14ac:dyDescent="0.3">
      <c r="A814" s="284"/>
      <c r="B814" s="285"/>
      <c r="C814" s="236"/>
      <c r="D814" s="237"/>
      <c r="E814" s="237"/>
      <c r="F814" s="184" t="s">
        <v>877</v>
      </c>
      <c r="G814" s="205"/>
      <c r="H814" s="273"/>
      <c r="I814" s="242"/>
      <c r="J814" s="234"/>
      <c r="K814" s="234"/>
      <c r="L814" s="229"/>
      <c r="M814" s="244"/>
      <c r="N814" s="214"/>
    </row>
    <row r="815" spans="1:14" ht="34.799999999999997" x14ac:dyDescent="0.3">
      <c r="A815" s="277"/>
      <c r="B815" s="278"/>
      <c r="C815" s="236"/>
      <c r="D815" s="237"/>
      <c r="E815" s="237"/>
      <c r="F815" s="184" t="s">
        <v>878</v>
      </c>
      <c r="G815" s="205"/>
      <c r="H815" s="273"/>
      <c r="I815" s="243"/>
      <c r="J815" s="235"/>
      <c r="K815" s="235"/>
      <c r="L815" s="209"/>
      <c r="M815" s="244"/>
      <c r="N815" s="217"/>
    </row>
    <row r="816" spans="1:14" ht="34.799999999999997" x14ac:dyDescent="0.3">
      <c r="A816" s="275"/>
      <c r="B816" s="276"/>
      <c r="C816" s="236" t="s">
        <v>904</v>
      </c>
      <c r="D816" s="237" t="s">
        <v>880</v>
      </c>
      <c r="E816" s="237"/>
      <c r="F816" s="184" t="s">
        <v>881</v>
      </c>
      <c r="G816" s="205"/>
      <c r="H816" s="273"/>
      <c r="I816" s="205"/>
      <c r="J816" s="233"/>
      <c r="K816" s="233"/>
      <c r="L816" s="208"/>
      <c r="M816" s="244"/>
      <c r="N816" s="213">
        <f t="shared" si="12"/>
        <v>0</v>
      </c>
    </row>
    <row r="817" spans="1:14" ht="20.25" customHeight="1" x14ac:dyDescent="0.3">
      <c r="A817" s="284"/>
      <c r="B817" s="285"/>
      <c r="C817" s="236"/>
      <c r="D817" s="237"/>
      <c r="E817" s="237"/>
      <c r="F817" s="127" t="s">
        <v>801</v>
      </c>
      <c r="G817" s="205"/>
      <c r="H817" s="273"/>
      <c r="I817" s="205"/>
      <c r="J817" s="234"/>
      <c r="K817" s="234"/>
      <c r="L817" s="229"/>
      <c r="M817" s="244"/>
      <c r="N817" s="214"/>
    </row>
    <row r="818" spans="1:14" ht="34.799999999999997" x14ac:dyDescent="0.3">
      <c r="A818" s="284"/>
      <c r="B818" s="285"/>
      <c r="C818" s="236"/>
      <c r="D818" s="237"/>
      <c r="E818" s="237"/>
      <c r="F818" s="184" t="s">
        <v>882</v>
      </c>
      <c r="G818" s="205"/>
      <c r="H818" s="273"/>
      <c r="I818" s="205"/>
      <c r="J818" s="234"/>
      <c r="K818" s="234"/>
      <c r="L818" s="229"/>
      <c r="M818" s="244"/>
      <c r="N818" s="214"/>
    </row>
    <row r="819" spans="1:14" ht="34.799999999999997" x14ac:dyDescent="0.3">
      <c r="A819" s="277"/>
      <c r="B819" s="278"/>
      <c r="C819" s="236"/>
      <c r="D819" s="237"/>
      <c r="E819" s="237"/>
      <c r="F819" s="184" t="s">
        <v>883</v>
      </c>
      <c r="G819" s="205"/>
      <c r="H819" s="273"/>
      <c r="I819" s="205"/>
      <c r="J819" s="235"/>
      <c r="K819" s="235"/>
      <c r="L819" s="209"/>
      <c r="M819" s="244"/>
      <c r="N819" s="214"/>
    </row>
    <row r="820" spans="1:14" ht="57.75" customHeight="1" x14ac:dyDescent="0.3">
      <c r="A820" s="282"/>
      <c r="B820" s="283"/>
      <c r="C820" s="159" t="s">
        <v>908</v>
      </c>
      <c r="D820" s="237" t="s">
        <v>185</v>
      </c>
      <c r="E820" s="237"/>
      <c r="F820" s="118"/>
      <c r="G820" s="156"/>
      <c r="H820" s="177"/>
      <c r="I820" s="156"/>
      <c r="J820" s="177"/>
      <c r="K820" s="177"/>
      <c r="L820" s="115"/>
      <c r="M820" s="165"/>
      <c r="N820" s="172"/>
    </row>
    <row r="821" spans="1:14" ht="34.799999999999997" x14ac:dyDescent="0.3">
      <c r="A821" s="369"/>
      <c r="B821" s="281">
        <v>1.7</v>
      </c>
      <c r="C821" s="280" t="s">
        <v>886</v>
      </c>
      <c r="D821" s="280"/>
      <c r="E821" s="280"/>
      <c r="F821" s="180" t="s">
        <v>887</v>
      </c>
      <c r="G821" s="164"/>
      <c r="H821" s="170"/>
      <c r="I821" s="360"/>
      <c r="J821" s="400"/>
      <c r="K821" s="400"/>
      <c r="L821" s="208"/>
      <c r="M821" s="224"/>
      <c r="N821" s="249">
        <f>N826+N827+N829+N835+N837+N839</f>
        <v>0</v>
      </c>
    </row>
    <row r="822" spans="1:14" ht="34.799999999999997" x14ac:dyDescent="0.3">
      <c r="A822" s="369"/>
      <c r="B822" s="281"/>
      <c r="C822" s="280"/>
      <c r="D822" s="280"/>
      <c r="E822" s="280"/>
      <c r="F822" s="180" t="s">
        <v>888</v>
      </c>
      <c r="G822" s="245"/>
      <c r="H822" s="269"/>
      <c r="I822" s="361"/>
      <c r="J822" s="401"/>
      <c r="K822" s="401"/>
      <c r="L822" s="229"/>
      <c r="M822" s="225"/>
      <c r="N822" s="215"/>
    </row>
    <row r="823" spans="1:14" ht="34.799999999999997" x14ac:dyDescent="0.3">
      <c r="A823" s="369"/>
      <c r="B823" s="281"/>
      <c r="C823" s="280"/>
      <c r="D823" s="280"/>
      <c r="E823" s="280"/>
      <c r="F823" s="180" t="s">
        <v>889</v>
      </c>
      <c r="G823" s="245"/>
      <c r="H823" s="271"/>
      <c r="I823" s="361"/>
      <c r="J823" s="401"/>
      <c r="K823" s="401"/>
      <c r="L823" s="229"/>
      <c r="M823" s="225"/>
      <c r="N823" s="215"/>
    </row>
    <row r="824" spans="1:14" ht="52.2" x14ac:dyDescent="0.3">
      <c r="A824" s="369"/>
      <c r="B824" s="281"/>
      <c r="C824" s="280"/>
      <c r="D824" s="280"/>
      <c r="E824" s="280"/>
      <c r="F824" s="180" t="s">
        <v>890</v>
      </c>
      <c r="G824" s="245"/>
      <c r="H824" s="271"/>
      <c r="I824" s="361"/>
      <c r="J824" s="401"/>
      <c r="K824" s="401"/>
      <c r="L824" s="209"/>
      <c r="M824" s="226"/>
      <c r="N824" s="216"/>
    </row>
    <row r="825" spans="1:14" ht="20.25" customHeight="1" x14ac:dyDescent="0.3">
      <c r="A825" s="369"/>
      <c r="B825" s="281"/>
      <c r="C825" s="280"/>
      <c r="D825" s="280"/>
      <c r="E825" s="280"/>
      <c r="F825" s="180" t="s">
        <v>891</v>
      </c>
      <c r="G825" s="164"/>
      <c r="H825" s="170"/>
      <c r="I825" s="362"/>
      <c r="J825" s="402"/>
      <c r="K825" s="402"/>
      <c r="L825" s="185"/>
      <c r="M825" s="165"/>
      <c r="N825" s="169"/>
    </row>
    <row r="826" spans="1:14" ht="104.4" x14ac:dyDescent="0.3">
      <c r="A826" s="275"/>
      <c r="B826" s="276"/>
      <c r="C826" s="236" t="s">
        <v>927</v>
      </c>
      <c r="D826" s="237" t="s">
        <v>893</v>
      </c>
      <c r="E826" s="237"/>
      <c r="F826" s="184" t="s">
        <v>894</v>
      </c>
      <c r="G826" s="248"/>
      <c r="H826" s="177"/>
      <c r="I826" s="248"/>
      <c r="J826" s="233"/>
      <c r="K826" s="233"/>
      <c r="L826" s="115"/>
      <c r="M826" s="165"/>
      <c r="N826" s="173">
        <f t="shared" ref="N826" si="13">M826</f>
        <v>0</v>
      </c>
    </row>
    <row r="827" spans="1:14" ht="52.2" x14ac:dyDescent="0.3">
      <c r="A827" s="284"/>
      <c r="B827" s="285"/>
      <c r="C827" s="236"/>
      <c r="D827" s="237"/>
      <c r="E827" s="237"/>
      <c r="F827" s="184" t="s">
        <v>895</v>
      </c>
      <c r="G827" s="205"/>
      <c r="H827" s="177"/>
      <c r="I827" s="205"/>
      <c r="J827" s="234"/>
      <c r="K827" s="234"/>
      <c r="L827" s="115"/>
      <c r="M827" s="165"/>
      <c r="N827" s="213">
        <f>SUM(M827:M828)</f>
        <v>0</v>
      </c>
    </row>
    <row r="828" spans="1:14" ht="20.25" customHeight="1" x14ac:dyDescent="0.3">
      <c r="A828" s="284"/>
      <c r="B828" s="285"/>
      <c r="C828" s="236"/>
      <c r="D828" s="237"/>
      <c r="E828" s="237"/>
      <c r="F828" s="184" t="s">
        <v>896</v>
      </c>
      <c r="G828" s="205"/>
      <c r="H828" s="177"/>
      <c r="I828" s="205"/>
      <c r="J828" s="234"/>
      <c r="K828" s="234"/>
      <c r="L828" s="115"/>
      <c r="M828" s="165"/>
      <c r="N828" s="215"/>
    </row>
    <row r="829" spans="1:14" ht="121.8" x14ac:dyDescent="0.3">
      <c r="A829" s="275"/>
      <c r="B829" s="276"/>
      <c r="C829" s="236" t="s">
        <v>932</v>
      </c>
      <c r="D829" s="237" t="s">
        <v>898</v>
      </c>
      <c r="E829" s="237"/>
      <c r="F829" s="184" t="s">
        <v>899</v>
      </c>
      <c r="G829" s="205"/>
      <c r="H829" s="273"/>
      <c r="I829" s="205"/>
      <c r="J829" s="233"/>
      <c r="K829" s="233"/>
      <c r="L829" s="208"/>
      <c r="M829" s="244"/>
      <c r="N829" s="213">
        <f>M829</f>
        <v>0</v>
      </c>
    </row>
    <row r="830" spans="1:14" ht="87" x14ac:dyDescent="0.3">
      <c r="A830" s="284"/>
      <c r="B830" s="285"/>
      <c r="C830" s="236"/>
      <c r="D830" s="237"/>
      <c r="E830" s="237"/>
      <c r="F830" s="184" t="s">
        <v>900</v>
      </c>
      <c r="G830" s="205"/>
      <c r="H830" s="273"/>
      <c r="I830" s="205"/>
      <c r="J830" s="234"/>
      <c r="K830" s="234"/>
      <c r="L830" s="229"/>
      <c r="M830" s="244"/>
      <c r="N830" s="214"/>
    </row>
    <row r="831" spans="1:14" ht="17.399999999999999" x14ac:dyDescent="0.3">
      <c r="A831" s="284"/>
      <c r="B831" s="285"/>
      <c r="C831" s="236"/>
      <c r="D831" s="237"/>
      <c r="E831" s="237"/>
      <c r="F831" s="184" t="s">
        <v>901</v>
      </c>
      <c r="G831" s="205"/>
      <c r="H831" s="273"/>
      <c r="I831" s="205"/>
      <c r="J831" s="234"/>
      <c r="K831" s="234"/>
      <c r="L831" s="229"/>
      <c r="M831" s="244"/>
      <c r="N831" s="214"/>
    </row>
    <row r="832" spans="1:14" ht="69.599999999999994" x14ac:dyDescent="0.3">
      <c r="A832" s="284"/>
      <c r="B832" s="285"/>
      <c r="C832" s="236"/>
      <c r="D832" s="237"/>
      <c r="E832" s="237"/>
      <c r="F832" s="184" t="s">
        <v>902</v>
      </c>
      <c r="G832" s="205"/>
      <c r="H832" s="273"/>
      <c r="I832" s="205"/>
      <c r="J832" s="234"/>
      <c r="K832" s="234"/>
      <c r="L832" s="229"/>
      <c r="M832" s="244"/>
      <c r="N832" s="214"/>
    </row>
    <row r="833" spans="1:14" ht="20.25" customHeight="1" x14ac:dyDescent="0.3">
      <c r="A833" s="284"/>
      <c r="B833" s="285"/>
      <c r="C833" s="236"/>
      <c r="D833" s="237"/>
      <c r="E833" s="237"/>
      <c r="F833" s="127" t="s">
        <v>801</v>
      </c>
      <c r="G833" s="205"/>
      <c r="H833" s="273"/>
      <c r="I833" s="205"/>
      <c r="J833" s="234"/>
      <c r="K833" s="234"/>
      <c r="L833" s="229"/>
      <c r="M833" s="244"/>
      <c r="N833" s="214"/>
    </row>
    <row r="834" spans="1:14" ht="52.2" x14ac:dyDescent="0.3">
      <c r="A834" s="277"/>
      <c r="B834" s="278"/>
      <c r="C834" s="236"/>
      <c r="D834" s="237"/>
      <c r="E834" s="237"/>
      <c r="F834" s="184" t="s">
        <v>903</v>
      </c>
      <c r="G834" s="205"/>
      <c r="H834" s="273"/>
      <c r="I834" s="205"/>
      <c r="J834" s="235"/>
      <c r="K834" s="235"/>
      <c r="L834" s="209"/>
      <c r="M834" s="244"/>
      <c r="N834" s="217"/>
    </row>
    <row r="835" spans="1:14" ht="52.2" x14ac:dyDescent="0.3">
      <c r="A835" s="275"/>
      <c r="B835" s="276"/>
      <c r="C835" s="236" t="s">
        <v>936</v>
      </c>
      <c r="D835" s="237" t="s">
        <v>905</v>
      </c>
      <c r="E835" s="237"/>
      <c r="F835" s="184" t="s">
        <v>906</v>
      </c>
      <c r="G835" s="205"/>
      <c r="H835" s="273"/>
      <c r="I835" s="205"/>
      <c r="J835" s="233"/>
      <c r="K835" s="233"/>
      <c r="L835" s="208"/>
      <c r="M835" s="244"/>
      <c r="N835" s="213">
        <f>M835</f>
        <v>0</v>
      </c>
    </row>
    <row r="836" spans="1:14" ht="52.2" x14ac:dyDescent="0.3">
      <c r="A836" s="277"/>
      <c r="B836" s="278"/>
      <c r="C836" s="236"/>
      <c r="D836" s="237"/>
      <c r="E836" s="237"/>
      <c r="F836" s="184" t="s">
        <v>907</v>
      </c>
      <c r="G836" s="205"/>
      <c r="H836" s="273"/>
      <c r="I836" s="205"/>
      <c r="J836" s="235"/>
      <c r="K836" s="235"/>
      <c r="L836" s="209"/>
      <c r="M836" s="244"/>
      <c r="N836" s="217"/>
    </row>
    <row r="837" spans="1:14" ht="34.799999999999997" x14ac:dyDescent="0.3">
      <c r="A837" s="275"/>
      <c r="B837" s="276"/>
      <c r="C837" s="236" t="s">
        <v>1908</v>
      </c>
      <c r="D837" s="237" t="s">
        <v>909</v>
      </c>
      <c r="E837" s="237"/>
      <c r="F837" s="184" t="s">
        <v>910</v>
      </c>
      <c r="G837" s="205"/>
      <c r="H837" s="273"/>
      <c r="I837" s="205"/>
      <c r="J837" s="233"/>
      <c r="K837" s="233"/>
      <c r="L837" s="208"/>
      <c r="M837" s="244"/>
      <c r="N837" s="213">
        <f>M837</f>
        <v>0</v>
      </c>
    </row>
    <row r="838" spans="1:14" ht="87" x14ac:dyDescent="0.3">
      <c r="A838" s="277"/>
      <c r="B838" s="278"/>
      <c r="C838" s="236"/>
      <c r="D838" s="237"/>
      <c r="E838" s="237"/>
      <c r="F838" s="184" t="s">
        <v>911</v>
      </c>
      <c r="G838" s="205"/>
      <c r="H838" s="273"/>
      <c r="I838" s="205"/>
      <c r="J838" s="235"/>
      <c r="K838" s="235"/>
      <c r="L838" s="209"/>
      <c r="M838" s="244"/>
      <c r="N838" s="217"/>
    </row>
    <row r="839" spans="1:14" ht="139.19999999999999" x14ac:dyDescent="0.3">
      <c r="A839" s="275"/>
      <c r="B839" s="276"/>
      <c r="C839" s="236" t="s">
        <v>1909</v>
      </c>
      <c r="D839" s="237" t="s">
        <v>913</v>
      </c>
      <c r="E839" s="237"/>
      <c r="F839" s="184" t="s">
        <v>914</v>
      </c>
      <c r="G839" s="205"/>
      <c r="H839" s="273"/>
      <c r="I839" s="205"/>
      <c r="J839" s="233"/>
      <c r="K839" s="233"/>
      <c r="L839" s="208"/>
      <c r="M839" s="244"/>
      <c r="N839" s="213">
        <f>M839</f>
        <v>0</v>
      </c>
    </row>
    <row r="840" spans="1:14" ht="34.799999999999997" x14ac:dyDescent="0.3">
      <c r="A840" s="284"/>
      <c r="B840" s="285"/>
      <c r="C840" s="236"/>
      <c r="D840" s="237"/>
      <c r="E840" s="237"/>
      <c r="F840" s="184" t="s">
        <v>915</v>
      </c>
      <c r="G840" s="205"/>
      <c r="H840" s="273"/>
      <c r="I840" s="205"/>
      <c r="J840" s="234"/>
      <c r="K840" s="234"/>
      <c r="L840" s="229"/>
      <c r="M840" s="244"/>
      <c r="N840" s="214"/>
    </row>
    <row r="841" spans="1:14" ht="20.25" customHeight="1" x14ac:dyDescent="0.3">
      <c r="A841" s="284"/>
      <c r="B841" s="285"/>
      <c r="C841" s="236"/>
      <c r="D841" s="237"/>
      <c r="E841" s="237"/>
      <c r="F841" s="127" t="s">
        <v>801</v>
      </c>
      <c r="G841" s="205"/>
      <c r="H841" s="273"/>
      <c r="I841" s="205"/>
      <c r="J841" s="234"/>
      <c r="K841" s="234"/>
      <c r="L841" s="229"/>
      <c r="M841" s="244"/>
      <c r="N841" s="214"/>
    </row>
    <row r="842" spans="1:14" ht="34.799999999999997" x14ac:dyDescent="0.3">
      <c r="A842" s="284"/>
      <c r="B842" s="285"/>
      <c r="C842" s="236"/>
      <c r="D842" s="237"/>
      <c r="E842" s="237"/>
      <c r="F842" s="184" t="s">
        <v>916</v>
      </c>
      <c r="G842" s="205"/>
      <c r="H842" s="273"/>
      <c r="I842" s="205"/>
      <c r="J842" s="234"/>
      <c r="K842" s="234"/>
      <c r="L842" s="229"/>
      <c r="M842" s="244"/>
      <c r="N842" s="214"/>
    </row>
    <row r="843" spans="1:14" ht="52.2" x14ac:dyDescent="0.3">
      <c r="A843" s="277"/>
      <c r="B843" s="278"/>
      <c r="C843" s="236"/>
      <c r="D843" s="237"/>
      <c r="E843" s="237"/>
      <c r="F843" s="184" t="s">
        <v>917</v>
      </c>
      <c r="G843" s="205"/>
      <c r="H843" s="273"/>
      <c r="I843" s="205"/>
      <c r="J843" s="235"/>
      <c r="K843" s="235"/>
      <c r="L843" s="209"/>
      <c r="M843" s="244"/>
      <c r="N843" s="214"/>
    </row>
    <row r="844" spans="1:14" ht="59.25" customHeight="1" x14ac:dyDescent="0.3">
      <c r="A844" s="282"/>
      <c r="B844" s="283"/>
      <c r="C844" s="159" t="s">
        <v>1910</v>
      </c>
      <c r="D844" s="237" t="s">
        <v>185</v>
      </c>
      <c r="E844" s="237"/>
      <c r="F844" s="118"/>
      <c r="G844" s="156"/>
      <c r="H844" s="177"/>
      <c r="I844" s="156"/>
      <c r="J844" s="177"/>
      <c r="K844" s="177"/>
      <c r="L844" s="115"/>
      <c r="M844" s="165"/>
      <c r="N844" s="172"/>
    </row>
    <row r="845" spans="1:14" ht="87" x14ac:dyDescent="0.3">
      <c r="A845" s="352">
        <v>1.8</v>
      </c>
      <c r="B845" s="281"/>
      <c r="C845" s="279" t="s">
        <v>919</v>
      </c>
      <c r="D845" s="279"/>
      <c r="E845" s="279"/>
      <c r="F845" s="180" t="s">
        <v>920</v>
      </c>
      <c r="G845" s="164"/>
      <c r="H845" s="170"/>
      <c r="I845" s="360"/>
      <c r="J845" s="170"/>
      <c r="K845" s="170"/>
      <c r="L845" s="115"/>
      <c r="M845" s="165"/>
      <c r="N845" s="249">
        <f>N853+N856</f>
        <v>0</v>
      </c>
    </row>
    <row r="846" spans="1:14" ht="52.2" x14ac:dyDescent="0.3">
      <c r="A846" s="352"/>
      <c r="B846" s="281"/>
      <c r="C846" s="279"/>
      <c r="D846" s="279"/>
      <c r="E846" s="279"/>
      <c r="F846" s="180" t="s">
        <v>921</v>
      </c>
      <c r="G846" s="245"/>
      <c r="H846" s="269"/>
      <c r="I846" s="361"/>
      <c r="J846" s="400"/>
      <c r="K846" s="400"/>
      <c r="L846" s="208"/>
      <c r="M846" s="244"/>
      <c r="N846" s="215"/>
    </row>
    <row r="847" spans="1:14" ht="87" x14ac:dyDescent="0.3">
      <c r="A847" s="352"/>
      <c r="B847" s="281"/>
      <c r="C847" s="279"/>
      <c r="D847" s="279"/>
      <c r="E847" s="279"/>
      <c r="F847" s="180" t="s">
        <v>922</v>
      </c>
      <c r="G847" s="245"/>
      <c r="H847" s="271"/>
      <c r="I847" s="361"/>
      <c r="J847" s="401"/>
      <c r="K847" s="401"/>
      <c r="L847" s="229"/>
      <c r="M847" s="244"/>
      <c r="N847" s="215"/>
    </row>
    <row r="848" spans="1:14" ht="34.799999999999997" x14ac:dyDescent="0.3">
      <c r="A848" s="352"/>
      <c r="B848" s="281"/>
      <c r="C848" s="279"/>
      <c r="D848" s="279"/>
      <c r="E848" s="279"/>
      <c r="F848" s="180" t="s">
        <v>923</v>
      </c>
      <c r="G848" s="245"/>
      <c r="H848" s="271"/>
      <c r="I848" s="361"/>
      <c r="J848" s="401"/>
      <c r="K848" s="401"/>
      <c r="L848" s="229"/>
      <c r="M848" s="244"/>
      <c r="N848" s="215"/>
    </row>
    <row r="849" spans="1:14" ht="18" customHeight="1" x14ac:dyDescent="0.3">
      <c r="A849" s="352"/>
      <c r="B849" s="281"/>
      <c r="C849" s="279"/>
      <c r="D849" s="279"/>
      <c r="E849" s="279"/>
      <c r="F849" s="126" t="s">
        <v>801</v>
      </c>
      <c r="G849" s="245"/>
      <c r="H849" s="271"/>
      <c r="I849" s="361"/>
      <c r="J849" s="401"/>
      <c r="K849" s="401"/>
      <c r="L849" s="229"/>
      <c r="M849" s="244"/>
      <c r="N849" s="215"/>
    </row>
    <row r="850" spans="1:14" ht="52.2" x14ac:dyDescent="0.3">
      <c r="A850" s="352"/>
      <c r="B850" s="281"/>
      <c r="C850" s="279"/>
      <c r="D850" s="279"/>
      <c r="E850" s="279"/>
      <c r="F850" s="180" t="s">
        <v>924</v>
      </c>
      <c r="G850" s="245"/>
      <c r="H850" s="271"/>
      <c r="I850" s="361"/>
      <c r="J850" s="401"/>
      <c r="K850" s="401"/>
      <c r="L850" s="229"/>
      <c r="M850" s="244"/>
      <c r="N850" s="215"/>
    </row>
    <row r="851" spans="1:14" ht="52.2" x14ac:dyDescent="0.3">
      <c r="A851" s="352"/>
      <c r="B851" s="281"/>
      <c r="C851" s="279"/>
      <c r="D851" s="279"/>
      <c r="E851" s="279"/>
      <c r="F851" s="180" t="s">
        <v>925</v>
      </c>
      <c r="G851" s="245"/>
      <c r="H851" s="271"/>
      <c r="I851" s="362"/>
      <c r="J851" s="402"/>
      <c r="K851" s="402"/>
      <c r="L851" s="209"/>
      <c r="M851" s="244"/>
      <c r="N851" s="216"/>
    </row>
    <row r="852" spans="1:14" ht="20.25" customHeight="1" x14ac:dyDescent="0.3">
      <c r="A852" s="352"/>
      <c r="B852" s="281"/>
      <c r="C852" s="279"/>
      <c r="D852" s="279"/>
      <c r="E852" s="279"/>
      <c r="F852" s="180" t="s">
        <v>926</v>
      </c>
      <c r="G852" s="164"/>
      <c r="H852" s="170"/>
      <c r="I852" s="164"/>
      <c r="J852" s="170"/>
      <c r="K852" s="170"/>
      <c r="L852" s="115"/>
      <c r="M852" s="165"/>
      <c r="N852" s="168"/>
    </row>
    <row r="853" spans="1:14" ht="104.4" x14ac:dyDescent="0.3">
      <c r="A853" s="275"/>
      <c r="B853" s="276"/>
      <c r="C853" s="236" t="s">
        <v>943</v>
      </c>
      <c r="D853" s="237" t="s">
        <v>928</v>
      </c>
      <c r="E853" s="237"/>
      <c r="F853" s="184" t="s">
        <v>929</v>
      </c>
      <c r="G853" s="205"/>
      <c r="H853" s="273"/>
      <c r="I853" s="205"/>
      <c r="J853" s="233"/>
      <c r="K853" s="233"/>
      <c r="L853" s="208"/>
      <c r="M853" s="244"/>
      <c r="N853" s="213">
        <f>M853</f>
        <v>0</v>
      </c>
    </row>
    <row r="854" spans="1:14" ht="104.4" x14ac:dyDescent="0.3">
      <c r="A854" s="284"/>
      <c r="B854" s="285"/>
      <c r="C854" s="236"/>
      <c r="D854" s="237"/>
      <c r="E854" s="237"/>
      <c r="F854" s="184" t="s">
        <v>930</v>
      </c>
      <c r="G854" s="205"/>
      <c r="H854" s="273"/>
      <c r="I854" s="205"/>
      <c r="J854" s="234"/>
      <c r="K854" s="234"/>
      <c r="L854" s="229"/>
      <c r="M854" s="244"/>
      <c r="N854" s="214"/>
    </row>
    <row r="855" spans="1:14" ht="52.2" x14ac:dyDescent="0.3">
      <c r="A855" s="277"/>
      <c r="B855" s="278"/>
      <c r="C855" s="236"/>
      <c r="D855" s="237"/>
      <c r="E855" s="237"/>
      <c r="F855" s="184" t="s">
        <v>931</v>
      </c>
      <c r="G855" s="205"/>
      <c r="H855" s="273"/>
      <c r="I855" s="205"/>
      <c r="J855" s="235"/>
      <c r="K855" s="235"/>
      <c r="L855" s="209"/>
      <c r="M855" s="244"/>
      <c r="N855" s="217"/>
    </row>
    <row r="856" spans="1:14" ht="43.5" customHeight="1" x14ac:dyDescent="0.3">
      <c r="A856" s="275"/>
      <c r="B856" s="276"/>
      <c r="C856" s="236" t="s">
        <v>945</v>
      </c>
      <c r="D856" s="237" t="s">
        <v>933</v>
      </c>
      <c r="E856" s="237"/>
      <c r="F856" s="184" t="s">
        <v>934</v>
      </c>
      <c r="G856" s="205"/>
      <c r="H856" s="273"/>
      <c r="I856" s="205"/>
      <c r="J856" s="233"/>
      <c r="K856" s="233"/>
      <c r="L856" s="208"/>
      <c r="M856" s="244"/>
      <c r="N856" s="213">
        <f>M856</f>
        <v>0</v>
      </c>
    </row>
    <row r="857" spans="1:14" ht="89.25" customHeight="1" x14ac:dyDescent="0.3">
      <c r="A857" s="277"/>
      <c r="B857" s="278"/>
      <c r="C857" s="236"/>
      <c r="D857" s="237"/>
      <c r="E857" s="237"/>
      <c r="F857" s="184" t="s">
        <v>935</v>
      </c>
      <c r="G857" s="205"/>
      <c r="H857" s="273"/>
      <c r="I857" s="205"/>
      <c r="J857" s="235"/>
      <c r="K857" s="235"/>
      <c r="L857" s="209"/>
      <c r="M857" s="244"/>
      <c r="N857" s="217"/>
    </row>
    <row r="858" spans="1:14" ht="79.2" customHeight="1" x14ac:dyDescent="0.3">
      <c r="A858" s="282"/>
      <c r="B858" s="283"/>
      <c r="C858" s="159" t="s">
        <v>948</v>
      </c>
      <c r="D858" s="237" t="s">
        <v>185</v>
      </c>
      <c r="E858" s="237"/>
      <c r="F858" s="184"/>
      <c r="G858" s="156"/>
      <c r="H858" s="177"/>
      <c r="I858" s="156"/>
      <c r="J858" s="177"/>
      <c r="K858" s="177"/>
      <c r="L858" s="115"/>
      <c r="M858" s="165"/>
      <c r="N858" s="174"/>
    </row>
    <row r="859" spans="1:14" ht="69.599999999999994" x14ac:dyDescent="0.3">
      <c r="A859" s="286"/>
      <c r="B859" s="281">
        <v>1.9</v>
      </c>
      <c r="C859" s="280" t="s">
        <v>938</v>
      </c>
      <c r="D859" s="280"/>
      <c r="E859" s="280"/>
      <c r="F859" s="180" t="s">
        <v>939</v>
      </c>
      <c r="G859" s="246"/>
      <c r="H859" s="269"/>
      <c r="I859" s="246"/>
      <c r="J859" s="400"/>
      <c r="K859" s="400"/>
      <c r="L859" s="208"/>
      <c r="M859" s="244"/>
      <c r="N859" s="251">
        <f>N863+N866</f>
        <v>0</v>
      </c>
    </row>
    <row r="860" spans="1:14" ht="34.799999999999997" x14ac:dyDescent="0.3">
      <c r="A860" s="287"/>
      <c r="B860" s="281"/>
      <c r="C860" s="280"/>
      <c r="D860" s="280"/>
      <c r="E860" s="280"/>
      <c r="F860" s="180" t="s">
        <v>940</v>
      </c>
      <c r="G860" s="246"/>
      <c r="H860" s="269"/>
      <c r="I860" s="246"/>
      <c r="J860" s="401"/>
      <c r="K860" s="401"/>
      <c r="L860" s="229"/>
      <c r="M860" s="244"/>
      <c r="N860" s="251"/>
    </row>
    <row r="861" spans="1:14" ht="34.799999999999997" x14ac:dyDescent="0.3">
      <c r="A861" s="287"/>
      <c r="B861" s="281"/>
      <c r="C861" s="280"/>
      <c r="D861" s="280"/>
      <c r="E861" s="280"/>
      <c r="F861" s="180" t="s">
        <v>941</v>
      </c>
      <c r="G861" s="246"/>
      <c r="H861" s="269"/>
      <c r="I861" s="246"/>
      <c r="J861" s="402"/>
      <c r="K861" s="402"/>
      <c r="L861" s="209"/>
      <c r="M861" s="244"/>
      <c r="N861" s="251"/>
    </row>
    <row r="862" spans="1:14" ht="20.25" customHeight="1" x14ac:dyDescent="0.3">
      <c r="A862" s="288"/>
      <c r="B862" s="281"/>
      <c r="C862" s="280"/>
      <c r="D862" s="280"/>
      <c r="E862" s="280"/>
      <c r="F862" s="180" t="s">
        <v>942</v>
      </c>
      <c r="G862" s="158"/>
      <c r="H862" s="170"/>
      <c r="I862" s="158"/>
      <c r="J862" s="170"/>
      <c r="K862" s="170"/>
      <c r="L862" s="115"/>
      <c r="M862" s="165"/>
      <c r="N862" s="167"/>
    </row>
    <row r="863" spans="1:14" ht="104.4" x14ac:dyDescent="0.3">
      <c r="A863" s="275"/>
      <c r="B863" s="276"/>
      <c r="C863" s="236" t="s">
        <v>956</v>
      </c>
      <c r="D863" s="237" t="s">
        <v>928</v>
      </c>
      <c r="E863" s="237"/>
      <c r="F863" s="184" t="s">
        <v>944</v>
      </c>
      <c r="G863" s="205"/>
      <c r="H863" s="273"/>
      <c r="I863" s="205"/>
      <c r="J863" s="177"/>
      <c r="K863" s="177"/>
      <c r="L863" s="115"/>
      <c r="M863" s="244"/>
      <c r="N863" s="213">
        <f>M863</f>
        <v>0</v>
      </c>
    </row>
    <row r="864" spans="1:14" ht="104.4" x14ac:dyDescent="0.3">
      <c r="A864" s="284"/>
      <c r="B864" s="285"/>
      <c r="C864" s="236"/>
      <c r="D864" s="237"/>
      <c r="E864" s="237"/>
      <c r="F864" s="184" t="s">
        <v>930</v>
      </c>
      <c r="G864" s="205"/>
      <c r="H864" s="273"/>
      <c r="I864" s="205"/>
      <c r="J864" s="177"/>
      <c r="K864" s="177"/>
      <c r="L864" s="115"/>
      <c r="M864" s="244"/>
      <c r="N864" s="214"/>
    </row>
    <row r="865" spans="1:14" ht="52.2" x14ac:dyDescent="0.3">
      <c r="A865" s="277"/>
      <c r="B865" s="278"/>
      <c r="C865" s="236"/>
      <c r="D865" s="237"/>
      <c r="E865" s="237"/>
      <c r="F865" s="184" t="s">
        <v>931</v>
      </c>
      <c r="G865" s="205"/>
      <c r="H865" s="273"/>
      <c r="I865" s="205"/>
      <c r="J865" s="177"/>
      <c r="K865" s="177"/>
      <c r="L865" s="115"/>
      <c r="M865" s="244"/>
      <c r="N865" s="217"/>
    </row>
    <row r="866" spans="1:14" ht="34.799999999999997" x14ac:dyDescent="0.3">
      <c r="A866" s="275"/>
      <c r="B866" s="276"/>
      <c r="C866" s="236" t="s">
        <v>961</v>
      </c>
      <c r="D866" s="237" t="s">
        <v>933</v>
      </c>
      <c r="E866" s="237"/>
      <c r="F866" s="184" t="s">
        <v>946</v>
      </c>
      <c r="G866" s="205"/>
      <c r="H866" s="273"/>
      <c r="I866" s="205"/>
      <c r="J866" s="233"/>
      <c r="K866" s="233"/>
      <c r="L866" s="208"/>
      <c r="M866" s="244"/>
      <c r="N866" s="213">
        <f>M866</f>
        <v>0</v>
      </c>
    </row>
    <row r="867" spans="1:14" ht="69.599999999999994" x14ac:dyDescent="0.3">
      <c r="A867" s="277"/>
      <c r="B867" s="278"/>
      <c r="C867" s="236"/>
      <c r="D867" s="237"/>
      <c r="E867" s="237"/>
      <c r="F867" s="184" t="s">
        <v>947</v>
      </c>
      <c r="G867" s="205"/>
      <c r="H867" s="273"/>
      <c r="I867" s="205"/>
      <c r="J867" s="235"/>
      <c r="K867" s="235"/>
      <c r="L867" s="209"/>
      <c r="M867" s="244"/>
      <c r="N867" s="217"/>
    </row>
    <row r="868" spans="1:14" ht="65.25" customHeight="1" x14ac:dyDescent="0.3">
      <c r="A868" s="282"/>
      <c r="B868" s="283"/>
      <c r="C868" s="159" t="s">
        <v>965</v>
      </c>
      <c r="D868" s="237" t="s">
        <v>185</v>
      </c>
      <c r="E868" s="237"/>
      <c r="F868" s="184"/>
      <c r="G868" s="156"/>
      <c r="H868" s="177"/>
      <c r="I868" s="156"/>
      <c r="J868" s="177"/>
      <c r="K868" s="177"/>
      <c r="L868" s="115"/>
      <c r="M868" s="165"/>
      <c r="N868" s="172"/>
    </row>
    <row r="869" spans="1:14" ht="69.599999999999994" x14ac:dyDescent="0.3">
      <c r="A869" s="286"/>
      <c r="B869" s="370">
        <v>1.1000000000000001</v>
      </c>
      <c r="C869" s="280" t="s">
        <v>950</v>
      </c>
      <c r="D869" s="280"/>
      <c r="E869" s="280"/>
      <c r="F869" s="180" t="s">
        <v>951</v>
      </c>
      <c r="G869" s="164"/>
      <c r="H869" s="170"/>
      <c r="I869" s="360"/>
      <c r="J869" s="170"/>
      <c r="K869" s="170"/>
      <c r="L869" s="115"/>
      <c r="M869" s="165"/>
      <c r="N869" s="249">
        <f>N874+N877+N879+N881+N883</f>
        <v>0</v>
      </c>
    </row>
    <row r="870" spans="1:14" ht="17.399999999999999" x14ac:dyDescent="0.3">
      <c r="A870" s="287"/>
      <c r="B870" s="370"/>
      <c r="C870" s="280"/>
      <c r="D870" s="280"/>
      <c r="E870" s="280"/>
      <c r="F870" s="180" t="s">
        <v>952</v>
      </c>
      <c r="G870" s="164"/>
      <c r="H870" s="170"/>
      <c r="I870" s="361"/>
      <c r="J870" s="170"/>
      <c r="K870" s="170"/>
      <c r="L870" s="115"/>
      <c r="M870" s="165"/>
      <c r="N870" s="215"/>
    </row>
    <row r="871" spans="1:14" ht="52.2" x14ac:dyDescent="0.3">
      <c r="A871" s="287"/>
      <c r="B871" s="370"/>
      <c r="C871" s="280"/>
      <c r="D871" s="280"/>
      <c r="E871" s="280"/>
      <c r="F871" s="180" t="s">
        <v>953</v>
      </c>
      <c r="G871" s="164"/>
      <c r="H871" s="170"/>
      <c r="I871" s="361"/>
      <c r="J871" s="170"/>
      <c r="K871" s="170"/>
      <c r="L871" s="115"/>
      <c r="M871" s="165"/>
      <c r="N871" s="215"/>
    </row>
    <row r="872" spans="1:14" ht="17.399999999999999" x14ac:dyDescent="0.3">
      <c r="A872" s="287"/>
      <c r="B872" s="370"/>
      <c r="C872" s="280"/>
      <c r="D872" s="280"/>
      <c r="E872" s="280"/>
      <c r="F872" s="180" t="s">
        <v>954</v>
      </c>
      <c r="G872" s="164"/>
      <c r="H872" s="170"/>
      <c r="I872" s="361"/>
      <c r="J872" s="170"/>
      <c r="K872" s="170"/>
      <c r="L872" s="115"/>
      <c r="M872" s="165"/>
      <c r="N872" s="215"/>
    </row>
    <row r="873" spans="1:14" ht="17.399999999999999" x14ac:dyDescent="0.3">
      <c r="A873" s="287"/>
      <c r="B873" s="370"/>
      <c r="C873" s="280"/>
      <c r="D873" s="280"/>
      <c r="E873" s="280"/>
      <c r="F873" s="128" t="s">
        <v>955</v>
      </c>
      <c r="G873" s="164"/>
      <c r="H873" s="170"/>
      <c r="I873" s="361"/>
      <c r="J873" s="170"/>
      <c r="K873" s="170"/>
      <c r="L873" s="115"/>
      <c r="M873" s="165"/>
      <c r="N873" s="215"/>
    </row>
    <row r="874" spans="1:14" ht="34.799999999999997" x14ac:dyDescent="0.3">
      <c r="A874" s="275"/>
      <c r="B874" s="276"/>
      <c r="C874" s="236" t="s">
        <v>992</v>
      </c>
      <c r="D874" s="237" t="s">
        <v>957</v>
      </c>
      <c r="E874" s="237"/>
      <c r="F874" s="184" t="s">
        <v>958</v>
      </c>
      <c r="G874" s="156"/>
      <c r="H874" s="122"/>
      <c r="I874" s="241"/>
      <c r="J874" s="122"/>
      <c r="K874" s="122"/>
      <c r="L874" s="123"/>
      <c r="M874" s="176"/>
      <c r="N874" s="213">
        <f>SUM(M874:M876)</f>
        <v>0</v>
      </c>
    </row>
    <row r="875" spans="1:14" ht="69.599999999999994" x14ac:dyDescent="0.3">
      <c r="A875" s="284"/>
      <c r="B875" s="285"/>
      <c r="C875" s="236"/>
      <c r="D875" s="237"/>
      <c r="E875" s="237"/>
      <c r="F875" s="184" t="s">
        <v>959</v>
      </c>
      <c r="G875" s="156"/>
      <c r="H875" s="177"/>
      <c r="I875" s="242"/>
      <c r="J875" s="177"/>
      <c r="K875" s="177"/>
      <c r="L875" s="115"/>
      <c r="M875" s="165"/>
      <c r="N875" s="215"/>
    </row>
    <row r="876" spans="1:14" ht="69.599999999999994" x14ac:dyDescent="0.3">
      <c r="A876" s="284"/>
      <c r="B876" s="285"/>
      <c r="C876" s="236"/>
      <c r="D876" s="237"/>
      <c r="E876" s="237"/>
      <c r="F876" s="184" t="s">
        <v>960</v>
      </c>
      <c r="G876" s="156"/>
      <c r="H876" s="177"/>
      <c r="I876" s="242"/>
      <c r="J876" s="177"/>
      <c r="K876" s="177"/>
      <c r="L876" s="115"/>
      <c r="M876" s="165"/>
      <c r="N876" s="215"/>
    </row>
    <row r="877" spans="1:14" ht="72" customHeight="1" x14ac:dyDescent="0.3">
      <c r="A877" s="275"/>
      <c r="B877" s="276"/>
      <c r="C877" s="236" t="s">
        <v>995</v>
      </c>
      <c r="D877" s="237" t="s">
        <v>962</v>
      </c>
      <c r="E877" s="237"/>
      <c r="F877" s="184" t="s">
        <v>963</v>
      </c>
      <c r="G877" s="205"/>
      <c r="H877" s="273"/>
      <c r="I877" s="205"/>
      <c r="J877" s="233"/>
      <c r="K877" s="233"/>
      <c r="L877" s="208"/>
      <c r="M877" s="244"/>
      <c r="N877" s="213">
        <f>M877</f>
        <v>0</v>
      </c>
    </row>
    <row r="878" spans="1:14" ht="66" customHeight="1" x14ac:dyDescent="0.3">
      <c r="A878" s="277"/>
      <c r="B878" s="278"/>
      <c r="C878" s="236"/>
      <c r="D878" s="237"/>
      <c r="E878" s="237"/>
      <c r="F878" s="184" t="s">
        <v>964</v>
      </c>
      <c r="G878" s="205"/>
      <c r="H878" s="273"/>
      <c r="I878" s="205"/>
      <c r="J878" s="235"/>
      <c r="K878" s="235"/>
      <c r="L878" s="209"/>
      <c r="M878" s="244"/>
      <c r="N878" s="217"/>
    </row>
    <row r="879" spans="1:14" ht="52.2" x14ac:dyDescent="0.3">
      <c r="A879" s="275"/>
      <c r="B879" s="276"/>
      <c r="C879" s="236" t="s">
        <v>998</v>
      </c>
      <c r="D879" s="237" t="s">
        <v>966</v>
      </c>
      <c r="E879" s="237"/>
      <c r="F879" s="184" t="s">
        <v>967</v>
      </c>
      <c r="G879" s="205"/>
      <c r="H879" s="273"/>
      <c r="I879" s="205"/>
      <c r="J879" s="233"/>
      <c r="K879" s="233"/>
      <c r="L879" s="208"/>
      <c r="M879" s="244"/>
      <c r="N879" s="213">
        <f>M879</f>
        <v>0</v>
      </c>
    </row>
    <row r="880" spans="1:14" ht="17.399999999999999" x14ac:dyDescent="0.3">
      <c r="A880" s="277"/>
      <c r="B880" s="278"/>
      <c r="C880" s="236"/>
      <c r="D880" s="237"/>
      <c r="E880" s="237"/>
      <c r="F880" s="184" t="s">
        <v>968</v>
      </c>
      <c r="G880" s="205"/>
      <c r="H880" s="273"/>
      <c r="I880" s="205"/>
      <c r="J880" s="235"/>
      <c r="K880" s="235"/>
      <c r="L880" s="209"/>
      <c r="M880" s="244"/>
      <c r="N880" s="217"/>
    </row>
    <row r="881" spans="1:14" ht="69.599999999999994" x14ac:dyDescent="0.3">
      <c r="A881" s="275"/>
      <c r="B881" s="276"/>
      <c r="C881" s="236" t="s">
        <v>1001</v>
      </c>
      <c r="D881" s="237" t="s">
        <v>970</v>
      </c>
      <c r="E881" s="237"/>
      <c r="F881" s="184" t="s">
        <v>971</v>
      </c>
      <c r="G881" s="205"/>
      <c r="H881" s="273"/>
      <c r="I881" s="205"/>
      <c r="J881" s="233"/>
      <c r="K881" s="233"/>
      <c r="L881" s="208"/>
      <c r="M881" s="244"/>
      <c r="N881" s="213">
        <f>M881</f>
        <v>0</v>
      </c>
    </row>
    <row r="882" spans="1:14" ht="52.2" x14ac:dyDescent="0.3">
      <c r="A882" s="277"/>
      <c r="B882" s="278"/>
      <c r="C882" s="236"/>
      <c r="D882" s="237"/>
      <c r="E882" s="237"/>
      <c r="F882" s="184" t="s">
        <v>972</v>
      </c>
      <c r="G882" s="205"/>
      <c r="H882" s="273"/>
      <c r="I882" s="205"/>
      <c r="J882" s="235"/>
      <c r="K882" s="235"/>
      <c r="L882" s="209"/>
      <c r="M882" s="244"/>
      <c r="N882" s="217"/>
    </row>
    <row r="883" spans="1:14" ht="69.599999999999994" x14ac:dyDescent="0.3">
      <c r="A883" s="275"/>
      <c r="B883" s="276"/>
      <c r="C883" s="236" t="s">
        <v>1911</v>
      </c>
      <c r="D883" s="237" t="s">
        <v>974</v>
      </c>
      <c r="E883" s="237"/>
      <c r="F883" s="184" t="s">
        <v>975</v>
      </c>
      <c r="G883" s="156"/>
      <c r="H883" s="273"/>
      <c r="I883" s="241"/>
      <c r="J883" s="233"/>
      <c r="K883" s="233"/>
      <c r="L883" s="115"/>
      <c r="M883" s="165"/>
      <c r="N883" s="213">
        <f>SUM(M883:M891)</f>
        <v>0</v>
      </c>
    </row>
    <row r="884" spans="1:14" ht="87" x14ac:dyDescent="0.3">
      <c r="A884" s="284"/>
      <c r="B884" s="285"/>
      <c r="C884" s="236"/>
      <c r="D884" s="237"/>
      <c r="E884" s="237"/>
      <c r="F884" s="184" t="s">
        <v>976</v>
      </c>
      <c r="G884" s="205"/>
      <c r="H884" s="273"/>
      <c r="I884" s="242"/>
      <c r="J884" s="234"/>
      <c r="K884" s="234"/>
      <c r="L884" s="208"/>
      <c r="M884" s="244"/>
      <c r="N884" s="214"/>
    </row>
    <row r="885" spans="1:14" ht="52.2" x14ac:dyDescent="0.3">
      <c r="A885" s="284"/>
      <c r="B885" s="285"/>
      <c r="C885" s="236"/>
      <c r="D885" s="237"/>
      <c r="E885" s="237"/>
      <c r="F885" s="184" t="s">
        <v>977</v>
      </c>
      <c r="G885" s="205"/>
      <c r="H885" s="273"/>
      <c r="I885" s="242"/>
      <c r="J885" s="234"/>
      <c r="K885" s="234"/>
      <c r="L885" s="229"/>
      <c r="M885" s="359"/>
      <c r="N885" s="214"/>
    </row>
    <row r="886" spans="1:14" ht="17.399999999999999" x14ac:dyDescent="0.3">
      <c r="A886" s="284"/>
      <c r="B886" s="285"/>
      <c r="C886" s="236"/>
      <c r="D886" s="237"/>
      <c r="E886" s="237"/>
      <c r="F886" s="184" t="s">
        <v>978</v>
      </c>
      <c r="G886" s="205"/>
      <c r="H886" s="273"/>
      <c r="I886" s="242"/>
      <c r="J886" s="234"/>
      <c r="K886" s="234"/>
      <c r="L886" s="229"/>
      <c r="M886" s="359"/>
      <c r="N886" s="214"/>
    </row>
    <row r="887" spans="1:14" ht="17.399999999999999" x14ac:dyDescent="0.3">
      <c r="A887" s="284"/>
      <c r="B887" s="285"/>
      <c r="C887" s="236"/>
      <c r="D887" s="237"/>
      <c r="E887" s="237"/>
      <c r="F887" s="184" t="s">
        <v>979</v>
      </c>
      <c r="G887" s="205"/>
      <c r="H887" s="273"/>
      <c r="I887" s="242"/>
      <c r="J887" s="234"/>
      <c r="K887" s="234"/>
      <c r="L887" s="229"/>
      <c r="M887" s="359"/>
      <c r="N887" s="214"/>
    </row>
    <row r="888" spans="1:14" ht="17.399999999999999" x14ac:dyDescent="0.3">
      <c r="A888" s="284"/>
      <c r="B888" s="285"/>
      <c r="C888" s="236"/>
      <c r="D888" s="237"/>
      <c r="E888" s="237"/>
      <c r="F888" s="184" t="s">
        <v>980</v>
      </c>
      <c r="G888" s="205"/>
      <c r="H888" s="273"/>
      <c r="I888" s="242"/>
      <c r="J888" s="234"/>
      <c r="K888" s="234"/>
      <c r="L888" s="229"/>
      <c r="M888" s="359"/>
      <c r="N888" s="214"/>
    </row>
    <row r="889" spans="1:14" ht="34.799999999999997" x14ac:dyDescent="0.3">
      <c r="A889" s="284"/>
      <c r="B889" s="285"/>
      <c r="C889" s="236"/>
      <c r="D889" s="237"/>
      <c r="E889" s="237"/>
      <c r="F889" s="184" t="s">
        <v>981</v>
      </c>
      <c r="G889" s="205"/>
      <c r="H889" s="273"/>
      <c r="I889" s="242"/>
      <c r="J889" s="234"/>
      <c r="K889" s="234"/>
      <c r="L889" s="229"/>
      <c r="M889" s="359"/>
      <c r="N889" s="214"/>
    </row>
    <row r="890" spans="1:14" ht="34.799999999999997" x14ac:dyDescent="0.3">
      <c r="A890" s="284"/>
      <c r="B890" s="285"/>
      <c r="C890" s="236"/>
      <c r="D890" s="237"/>
      <c r="E890" s="237"/>
      <c r="F890" s="184" t="s">
        <v>982</v>
      </c>
      <c r="G890" s="205"/>
      <c r="H890" s="273"/>
      <c r="I890" s="242"/>
      <c r="J890" s="234"/>
      <c r="K890" s="234"/>
      <c r="L890" s="229"/>
      <c r="M890" s="359"/>
      <c r="N890" s="214"/>
    </row>
    <row r="891" spans="1:14" ht="34.799999999999997" x14ac:dyDescent="0.3">
      <c r="A891" s="284"/>
      <c r="B891" s="285"/>
      <c r="C891" s="236"/>
      <c r="D891" s="237"/>
      <c r="E891" s="237"/>
      <c r="F891" s="184" t="s">
        <v>983</v>
      </c>
      <c r="G891" s="205"/>
      <c r="H891" s="273"/>
      <c r="I891" s="243"/>
      <c r="J891" s="235"/>
      <c r="K891" s="235"/>
      <c r="L891" s="209"/>
      <c r="M891" s="359"/>
      <c r="N891" s="217"/>
    </row>
    <row r="892" spans="1:14" ht="57.75" customHeight="1" x14ac:dyDescent="0.3">
      <c r="A892" s="277"/>
      <c r="B892" s="278"/>
      <c r="C892" s="159" t="s">
        <v>1912</v>
      </c>
      <c r="D892" s="237" t="s">
        <v>185</v>
      </c>
      <c r="E892" s="237"/>
      <c r="F892" s="184"/>
      <c r="G892" s="156"/>
      <c r="H892" s="177"/>
      <c r="I892" s="156"/>
      <c r="J892" s="177"/>
      <c r="K892" s="177"/>
      <c r="L892" s="115"/>
      <c r="M892" s="166"/>
      <c r="N892" s="172"/>
    </row>
    <row r="893" spans="1:14" ht="69.599999999999994" x14ac:dyDescent="0.3">
      <c r="A893" s="286"/>
      <c r="B893" s="281">
        <v>1.1100000000000001</v>
      </c>
      <c r="C893" s="280" t="s">
        <v>985</v>
      </c>
      <c r="D893" s="280"/>
      <c r="E893" s="280"/>
      <c r="F893" s="180" t="s">
        <v>986</v>
      </c>
      <c r="G893" s="164"/>
      <c r="H893" s="170"/>
      <c r="I893" s="360"/>
      <c r="J893" s="400"/>
      <c r="K893" s="400"/>
      <c r="L893" s="208"/>
      <c r="M893" s="224"/>
      <c r="N893" s="249">
        <f>N900+N901+N902</f>
        <v>0</v>
      </c>
    </row>
    <row r="894" spans="1:14" ht="17.399999999999999" x14ac:dyDescent="0.3">
      <c r="A894" s="287"/>
      <c r="B894" s="281"/>
      <c r="C894" s="280"/>
      <c r="D894" s="280"/>
      <c r="E894" s="280"/>
      <c r="F894" s="180" t="s">
        <v>987</v>
      </c>
      <c r="G894" s="164"/>
      <c r="H894" s="269"/>
      <c r="I894" s="361"/>
      <c r="J894" s="401"/>
      <c r="K894" s="401"/>
      <c r="L894" s="229"/>
      <c r="M894" s="225"/>
      <c r="N894" s="215"/>
    </row>
    <row r="895" spans="1:14" ht="17.399999999999999" x14ac:dyDescent="0.3">
      <c r="A895" s="287"/>
      <c r="B895" s="281"/>
      <c r="C895" s="280"/>
      <c r="D895" s="280"/>
      <c r="E895" s="280"/>
      <c r="F895" s="180" t="s">
        <v>988</v>
      </c>
      <c r="G895" s="164"/>
      <c r="H895" s="271"/>
      <c r="I895" s="361"/>
      <c r="J895" s="401"/>
      <c r="K895" s="401"/>
      <c r="L895" s="229"/>
      <c r="M895" s="225"/>
      <c r="N895" s="215"/>
    </row>
    <row r="896" spans="1:14" ht="34.799999999999997" x14ac:dyDescent="0.3">
      <c r="A896" s="287"/>
      <c r="B896" s="281"/>
      <c r="C896" s="280"/>
      <c r="D896" s="280"/>
      <c r="E896" s="280"/>
      <c r="F896" s="180" t="s">
        <v>989</v>
      </c>
      <c r="G896" s="164"/>
      <c r="H896" s="271"/>
      <c r="I896" s="361"/>
      <c r="J896" s="401"/>
      <c r="K896" s="401"/>
      <c r="L896" s="229"/>
      <c r="M896" s="225"/>
      <c r="N896" s="215"/>
    </row>
    <row r="897" spans="1:14" ht="17.399999999999999" x14ac:dyDescent="0.3">
      <c r="A897" s="287"/>
      <c r="B897" s="281"/>
      <c r="C897" s="280"/>
      <c r="D897" s="280"/>
      <c r="E897" s="280"/>
      <c r="F897" s="126" t="s">
        <v>801</v>
      </c>
      <c r="G897" s="360"/>
      <c r="H897" s="271"/>
      <c r="I897" s="361"/>
      <c r="J897" s="401"/>
      <c r="K897" s="401"/>
      <c r="L897" s="229"/>
      <c r="M897" s="225"/>
      <c r="N897" s="215"/>
    </row>
    <row r="898" spans="1:14" ht="17.399999999999999" x14ac:dyDescent="0.3">
      <c r="A898" s="287"/>
      <c r="B898" s="281"/>
      <c r="C898" s="280"/>
      <c r="D898" s="280"/>
      <c r="E898" s="280"/>
      <c r="F898" s="180" t="s">
        <v>990</v>
      </c>
      <c r="G898" s="361"/>
      <c r="H898" s="271"/>
      <c r="I898" s="361"/>
      <c r="J898" s="401"/>
      <c r="K898" s="401"/>
      <c r="L898" s="229"/>
      <c r="M898" s="225"/>
      <c r="N898" s="216"/>
    </row>
    <row r="899" spans="1:14" ht="20.25" customHeight="1" x14ac:dyDescent="0.3">
      <c r="A899" s="288"/>
      <c r="B899" s="281"/>
      <c r="C899" s="280"/>
      <c r="D899" s="280"/>
      <c r="E899" s="280"/>
      <c r="F899" s="180" t="s">
        <v>991</v>
      </c>
      <c r="G899" s="362"/>
      <c r="H899" s="170"/>
      <c r="I899" s="362"/>
      <c r="J899" s="402"/>
      <c r="K899" s="402"/>
      <c r="L899" s="209"/>
      <c r="M899" s="226"/>
      <c r="N899" s="168"/>
    </row>
    <row r="900" spans="1:14" ht="52.2" x14ac:dyDescent="0.3">
      <c r="A900" s="344"/>
      <c r="B900" s="345"/>
      <c r="C900" s="159" t="s">
        <v>1913</v>
      </c>
      <c r="D900" s="237" t="s">
        <v>993</v>
      </c>
      <c r="E900" s="237"/>
      <c r="F900" s="182" t="s">
        <v>994</v>
      </c>
      <c r="G900" s="156"/>
      <c r="H900" s="177"/>
      <c r="I900" s="156"/>
      <c r="J900" s="177"/>
      <c r="K900" s="177"/>
      <c r="L900" s="115"/>
      <c r="M900" s="165"/>
      <c r="N900" s="171">
        <f>SUM(M900:M900)</f>
        <v>0</v>
      </c>
    </row>
    <row r="901" spans="1:14" ht="69.599999999999994" x14ac:dyDescent="0.3">
      <c r="A901" s="344"/>
      <c r="B901" s="345"/>
      <c r="C901" s="159" t="s">
        <v>1914</v>
      </c>
      <c r="D901" s="237" t="s">
        <v>996</v>
      </c>
      <c r="E901" s="237"/>
      <c r="F901" s="182" t="s">
        <v>997</v>
      </c>
      <c r="G901" s="156"/>
      <c r="H901" s="177"/>
      <c r="I901" s="156"/>
      <c r="J901" s="177"/>
      <c r="K901" s="177"/>
      <c r="L901" s="115"/>
      <c r="M901" s="165"/>
      <c r="N901" s="171">
        <f>SUM(M901:M901)</f>
        <v>0</v>
      </c>
    </row>
    <row r="902" spans="1:14" ht="48" customHeight="1" x14ac:dyDescent="0.3">
      <c r="A902" s="344"/>
      <c r="B902" s="345"/>
      <c r="C902" s="159" t="s">
        <v>1915</v>
      </c>
      <c r="D902" s="237" t="s">
        <v>999</v>
      </c>
      <c r="E902" s="237"/>
      <c r="F902" s="182" t="s">
        <v>1000</v>
      </c>
      <c r="G902" s="156"/>
      <c r="H902" s="177"/>
      <c r="I902" s="156"/>
      <c r="J902" s="177"/>
      <c r="K902" s="177"/>
      <c r="L902" s="115"/>
      <c r="M902" s="165"/>
      <c r="N902" s="173">
        <f>M902</f>
        <v>0</v>
      </c>
    </row>
    <row r="903" spans="1:14" ht="71.25" customHeight="1" x14ac:dyDescent="0.3">
      <c r="A903" s="344"/>
      <c r="B903" s="345"/>
      <c r="C903" s="159" t="s">
        <v>1916</v>
      </c>
      <c r="D903" s="237" t="s">
        <v>185</v>
      </c>
      <c r="E903" s="237"/>
      <c r="F903" s="182"/>
      <c r="G903" s="156"/>
      <c r="H903" s="177"/>
      <c r="I903" s="156"/>
      <c r="J903" s="177"/>
      <c r="K903" s="177"/>
      <c r="L903" s="115"/>
      <c r="M903" s="165"/>
      <c r="N903" s="171"/>
    </row>
    <row r="904" spans="1:14" ht="52.2" x14ac:dyDescent="0.3">
      <c r="A904" s="369"/>
      <c r="B904" s="281">
        <v>1.1200000000000001</v>
      </c>
      <c r="C904" s="280" t="s">
        <v>1003</v>
      </c>
      <c r="D904" s="280"/>
      <c r="E904" s="280"/>
      <c r="F904" s="129" t="s">
        <v>1004</v>
      </c>
      <c r="G904" s="245"/>
      <c r="H904" s="170"/>
      <c r="I904" s="245"/>
      <c r="J904" s="400"/>
      <c r="K904" s="400"/>
      <c r="L904" s="115"/>
      <c r="M904" s="165"/>
      <c r="N904" s="249">
        <f>SUM(M904:M908)</f>
        <v>0</v>
      </c>
    </row>
    <row r="905" spans="1:14" ht="69.599999999999994" x14ac:dyDescent="0.3">
      <c r="A905" s="369"/>
      <c r="B905" s="281"/>
      <c r="C905" s="280"/>
      <c r="D905" s="280"/>
      <c r="E905" s="280"/>
      <c r="F905" s="129" t="s">
        <v>1005</v>
      </c>
      <c r="G905" s="245"/>
      <c r="H905" s="269"/>
      <c r="I905" s="245"/>
      <c r="J905" s="401"/>
      <c r="K905" s="401"/>
      <c r="L905" s="115"/>
      <c r="M905" s="165"/>
      <c r="N905" s="215"/>
    </row>
    <row r="906" spans="1:14" ht="34.799999999999997" x14ac:dyDescent="0.3">
      <c r="A906" s="369"/>
      <c r="B906" s="281"/>
      <c r="C906" s="280"/>
      <c r="D906" s="280"/>
      <c r="E906" s="280"/>
      <c r="F906" s="129" t="s">
        <v>1006</v>
      </c>
      <c r="G906" s="245"/>
      <c r="H906" s="271"/>
      <c r="I906" s="245"/>
      <c r="J906" s="401"/>
      <c r="K906" s="401"/>
      <c r="L906" s="208"/>
      <c r="M906" s="224"/>
      <c r="N906" s="215"/>
    </row>
    <row r="907" spans="1:14" ht="17.399999999999999" x14ac:dyDescent="0.3">
      <c r="A907" s="369"/>
      <c r="B907" s="281"/>
      <c r="C907" s="280"/>
      <c r="D907" s="280"/>
      <c r="E907" s="280"/>
      <c r="F907" s="130" t="s">
        <v>801</v>
      </c>
      <c r="G907" s="245"/>
      <c r="H907" s="271"/>
      <c r="I907" s="245"/>
      <c r="J907" s="401"/>
      <c r="K907" s="401"/>
      <c r="L907" s="229"/>
      <c r="M907" s="225"/>
      <c r="N907" s="215"/>
    </row>
    <row r="908" spans="1:14" ht="52.2" x14ac:dyDescent="0.3">
      <c r="A908" s="369"/>
      <c r="B908" s="281"/>
      <c r="C908" s="280"/>
      <c r="D908" s="280"/>
      <c r="E908" s="280"/>
      <c r="F908" s="129" t="s">
        <v>1007</v>
      </c>
      <c r="G908" s="245"/>
      <c r="H908" s="271"/>
      <c r="I908" s="245"/>
      <c r="J908" s="402"/>
      <c r="K908" s="402"/>
      <c r="L908" s="209"/>
      <c r="M908" s="226"/>
      <c r="N908" s="215"/>
    </row>
    <row r="909" spans="1:14" ht="47.25" customHeight="1" x14ac:dyDescent="0.3">
      <c r="A909" s="369"/>
      <c r="B909" s="281"/>
      <c r="C909" s="280"/>
      <c r="D909" s="280"/>
      <c r="E909" s="280"/>
      <c r="F909" s="129" t="s">
        <v>185</v>
      </c>
      <c r="G909" s="164"/>
      <c r="H909" s="164"/>
      <c r="I909" s="164"/>
      <c r="J909" s="170"/>
      <c r="K909" s="170"/>
      <c r="L909" s="115"/>
      <c r="M909" s="165"/>
      <c r="N909" s="168"/>
    </row>
    <row r="910" spans="1:14" ht="87" x14ac:dyDescent="0.3">
      <c r="A910" s="369"/>
      <c r="B910" s="190">
        <v>1.1299999999999999</v>
      </c>
      <c r="C910" s="279" t="s">
        <v>1009</v>
      </c>
      <c r="D910" s="279"/>
      <c r="E910" s="279"/>
      <c r="F910" s="129" t="s">
        <v>1010</v>
      </c>
      <c r="G910" s="164"/>
      <c r="H910" s="170"/>
      <c r="I910" s="164"/>
      <c r="J910" s="170"/>
      <c r="K910" s="170"/>
      <c r="L910" s="115"/>
      <c r="M910" s="165"/>
      <c r="N910" s="55">
        <f>SUM(N911:N912)</f>
        <v>0</v>
      </c>
    </row>
    <row r="911" spans="1:14" ht="69.599999999999994" x14ac:dyDescent="0.3">
      <c r="A911" s="344"/>
      <c r="B911" s="345"/>
      <c r="C911" s="159" t="s">
        <v>1019</v>
      </c>
      <c r="D911" s="237" t="s">
        <v>1012</v>
      </c>
      <c r="E911" s="237"/>
      <c r="F911" s="182" t="s">
        <v>1013</v>
      </c>
      <c r="G911" s="156"/>
      <c r="H911" s="177"/>
      <c r="I911" s="156"/>
      <c r="J911" s="177"/>
      <c r="K911" s="177"/>
      <c r="L911" s="115"/>
      <c r="M911" s="165"/>
      <c r="N911" s="173">
        <f>M911</f>
        <v>0</v>
      </c>
    </row>
    <row r="912" spans="1:14" ht="110.25" customHeight="1" thickBot="1" x14ac:dyDescent="0.35">
      <c r="A912" s="344"/>
      <c r="B912" s="345"/>
      <c r="C912" s="159" t="s">
        <v>1917</v>
      </c>
      <c r="D912" s="237" t="s">
        <v>1015</v>
      </c>
      <c r="E912" s="237"/>
      <c r="F912" s="182" t="s">
        <v>1016</v>
      </c>
      <c r="G912" s="156"/>
      <c r="H912" s="177"/>
      <c r="I912" s="156"/>
      <c r="J912" s="177"/>
      <c r="K912" s="177"/>
      <c r="L912" s="115"/>
      <c r="M912" s="165"/>
      <c r="N912" s="56">
        <f>M912</f>
        <v>0</v>
      </c>
    </row>
    <row r="913" spans="1:188" ht="69" customHeight="1" x14ac:dyDescent="0.3">
      <c r="A913" s="344"/>
      <c r="B913" s="345"/>
      <c r="C913" s="159" t="s">
        <v>1918</v>
      </c>
      <c r="D913" s="237" t="s">
        <v>185</v>
      </c>
      <c r="E913" s="237"/>
      <c r="F913" s="182"/>
      <c r="G913" s="156"/>
      <c r="H913" s="177"/>
      <c r="I913" s="156"/>
      <c r="J913" s="177"/>
      <c r="K913" s="177"/>
      <c r="L913" s="115"/>
      <c r="M913" s="165"/>
      <c r="N913" s="61"/>
    </row>
    <row r="914" spans="1:188" ht="78.75" customHeight="1" x14ac:dyDescent="0.35">
      <c r="A914" s="144"/>
      <c r="B914" s="131"/>
      <c r="C914" s="313" t="s">
        <v>1017</v>
      </c>
      <c r="D914" s="314"/>
      <c r="E914" s="314"/>
      <c r="F914" s="314"/>
      <c r="G914" s="314"/>
      <c r="H914" s="314"/>
      <c r="I914" s="314"/>
      <c r="J914" s="314"/>
      <c r="K914" s="314"/>
      <c r="L914" s="314"/>
      <c r="M914" s="315"/>
      <c r="N914" s="61"/>
    </row>
    <row r="915" spans="1:188" s="58" customFormat="1" ht="59.25" customHeight="1" x14ac:dyDescent="0.25">
      <c r="A915" s="286"/>
      <c r="B915" s="281">
        <v>1.1399999999999999</v>
      </c>
      <c r="C915" s="279" t="s">
        <v>1018</v>
      </c>
      <c r="D915" s="279"/>
      <c r="E915" s="279"/>
      <c r="F915" s="311" t="s">
        <v>1957</v>
      </c>
      <c r="G915" s="338"/>
      <c r="H915" s="338"/>
      <c r="I915" s="374"/>
      <c r="J915" s="374"/>
      <c r="K915" s="374"/>
      <c r="L915" s="335"/>
      <c r="M915" s="145"/>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V915" s="150"/>
      <c r="AW915" s="150"/>
      <c r="AX915" s="150"/>
      <c r="AY915" s="150"/>
      <c r="AZ915" s="150"/>
      <c r="BA915" s="150"/>
      <c r="BB915" s="150"/>
      <c r="BC915" s="150"/>
      <c r="BD915" s="150"/>
      <c r="BE915" s="150"/>
      <c r="BF915" s="150"/>
      <c r="BG915" s="150"/>
      <c r="BH915" s="150"/>
      <c r="BI915" s="150"/>
      <c r="BJ915" s="150"/>
      <c r="BK915" s="150"/>
      <c r="BL915" s="150"/>
      <c r="BM915" s="150"/>
      <c r="BN915" s="150"/>
      <c r="BO915" s="150"/>
      <c r="BP915" s="150"/>
      <c r="BQ915" s="150"/>
      <c r="BR915" s="150"/>
      <c r="BS915" s="150"/>
      <c r="BT915" s="150"/>
      <c r="BU915" s="150"/>
      <c r="BV915" s="150"/>
      <c r="BW915" s="150"/>
      <c r="BX915" s="150"/>
      <c r="BY915" s="150"/>
      <c r="BZ915" s="150"/>
      <c r="CA915" s="150"/>
      <c r="CB915" s="150"/>
      <c r="CC915" s="150"/>
      <c r="CD915" s="150"/>
      <c r="CE915" s="150"/>
      <c r="CF915" s="150"/>
      <c r="CG915" s="150"/>
      <c r="CH915" s="150"/>
      <c r="CI915" s="150"/>
      <c r="CJ915" s="150"/>
      <c r="CK915" s="150"/>
      <c r="CL915" s="150"/>
      <c r="CM915" s="150"/>
      <c r="CN915" s="150"/>
      <c r="CO915" s="150"/>
      <c r="CP915" s="150"/>
      <c r="CQ915" s="150"/>
      <c r="CR915" s="150"/>
      <c r="CS915" s="150"/>
      <c r="CT915" s="150"/>
      <c r="CU915" s="150"/>
      <c r="CV915" s="150"/>
      <c r="CW915" s="150"/>
      <c r="CX915" s="150"/>
      <c r="CY915" s="150"/>
      <c r="CZ915" s="150"/>
      <c r="DA915" s="150"/>
      <c r="DB915" s="150"/>
      <c r="DC915" s="150"/>
      <c r="DD915" s="150"/>
      <c r="DE915" s="150"/>
      <c r="DF915" s="150"/>
      <c r="DG915" s="150"/>
      <c r="DH915" s="150"/>
      <c r="DI915" s="150"/>
      <c r="DJ915" s="150"/>
      <c r="DK915" s="150"/>
      <c r="DL915" s="150"/>
      <c r="DM915" s="150"/>
      <c r="DN915" s="150"/>
      <c r="DO915" s="150"/>
      <c r="DP915" s="150"/>
      <c r="DQ915" s="150"/>
      <c r="DR915" s="150"/>
      <c r="DS915" s="150"/>
      <c r="DT915" s="150"/>
      <c r="DU915" s="150"/>
      <c r="DV915" s="150"/>
      <c r="DW915" s="150"/>
      <c r="DX915" s="150"/>
      <c r="DY915" s="150"/>
      <c r="DZ915" s="150"/>
      <c r="EA915" s="150"/>
      <c r="EB915" s="150"/>
      <c r="EC915" s="150"/>
      <c r="ED915" s="150"/>
      <c r="EE915" s="150"/>
      <c r="EF915" s="150"/>
      <c r="EG915" s="150"/>
      <c r="EH915" s="150"/>
      <c r="EI915" s="150"/>
      <c r="EJ915" s="150"/>
      <c r="EK915" s="150"/>
      <c r="EL915" s="150"/>
      <c r="EM915" s="150"/>
      <c r="EN915" s="150"/>
      <c r="EO915" s="150"/>
      <c r="EP915" s="150"/>
      <c r="EQ915" s="150"/>
      <c r="ER915" s="150"/>
      <c r="ES915" s="150"/>
      <c r="ET915" s="150"/>
      <c r="EU915" s="150"/>
      <c r="EV915" s="150"/>
      <c r="EW915" s="150"/>
      <c r="EX915" s="150"/>
      <c r="EY915" s="150"/>
      <c r="EZ915" s="150"/>
      <c r="FA915" s="150"/>
      <c r="FB915" s="150"/>
      <c r="FC915" s="150"/>
      <c r="FD915" s="150"/>
      <c r="FE915" s="150"/>
      <c r="FF915" s="150"/>
      <c r="FG915" s="150"/>
      <c r="FH915" s="150"/>
      <c r="FI915" s="150"/>
      <c r="FJ915" s="150"/>
      <c r="FK915" s="150"/>
      <c r="FL915" s="150"/>
      <c r="FM915" s="150"/>
      <c r="FN915" s="150"/>
      <c r="FO915" s="150"/>
      <c r="FP915" s="150"/>
      <c r="FQ915" s="150"/>
      <c r="FR915" s="150"/>
      <c r="FS915" s="150"/>
      <c r="FT915" s="150"/>
      <c r="FU915" s="150"/>
      <c r="FV915" s="150"/>
      <c r="FW915" s="150"/>
      <c r="FX915" s="150"/>
      <c r="FY915" s="150"/>
      <c r="FZ915" s="150"/>
      <c r="GA915" s="150"/>
      <c r="GB915" s="150"/>
      <c r="GC915" s="150"/>
      <c r="GD915" s="150"/>
      <c r="GE915" s="150"/>
      <c r="GF915" s="150"/>
    </row>
    <row r="916" spans="1:188" s="58" customFormat="1" ht="18" customHeight="1" x14ac:dyDescent="0.25">
      <c r="A916" s="287"/>
      <c r="B916" s="281"/>
      <c r="C916" s="279"/>
      <c r="D916" s="279"/>
      <c r="E916" s="279"/>
      <c r="F916" s="312"/>
      <c r="G916" s="339"/>
      <c r="H916" s="339"/>
      <c r="I916" s="375"/>
      <c r="J916" s="375"/>
      <c r="K916" s="375"/>
      <c r="L916" s="336"/>
      <c r="M916" s="145"/>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c r="AR916" s="57"/>
      <c r="AS916" s="57"/>
      <c r="AV916" s="150"/>
      <c r="AW916" s="150"/>
      <c r="AX916" s="150"/>
      <c r="AY916" s="150"/>
      <c r="AZ916" s="150"/>
      <c r="BA916" s="150"/>
      <c r="BB916" s="150"/>
      <c r="BC916" s="150"/>
      <c r="BD916" s="150"/>
      <c r="BE916" s="150"/>
      <c r="BF916" s="150"/>
      <c r="BG916" s="150"/>
      <c r="BH916" s="150"/>
      <c r="BI916" s="150"/>
      <c r="BJ916" s="150"/>
      <c r="BK916" s="150"/>
      <c r="BL916" s="150"/>
      <c r="BM916" s="150"/>
      <c r="BN916" s="150"/>
      <c r="BO916" s="150"/>
      <c r="BP916" s="150"/>
      <c r="BQ916" s="150"/>
      <c r="BR916" s="150"/>
      <c r="BS916" s="150"/>
      <c r="BT916" s="150"/>
      <c r="BU916" s="150"/>
      <c r="BV916" s="150"/>
      <c r="BW916" s="150"/>
      <c r="BX916" s="150"/>
      <c r="BY916" s="150"/>
      <c r="BZ916" s="150"/>
      <c r="CA916" s="150"/>
      <c r="CB916" s="150"/>
      <c r="CC916" s="150"/>
      <c r="CD916" s="150"/>
      <c r="CE916" s="150"/>
      <c r="CF916" s="150"/>
      <c r="CG916" s="150"/>
      <c r="CH916" s="150"/>
      <c r="CI916" s="150"/>
      <c r="CJ916" s="150"/>
      <c r="CK916" s="150"/>
      <c r="CL916" s="150"/>
      <c r="CM916" s="150"/>
      <c r="CN916" s="150"/>
      <c r="CO916" s="150"/>
      <c r="CP916" s="150"/>
      <c r="CQ916" s="150"/>
      <c r="CR916" s="150"/>
      <c r="CS916" s="150"/>
      <c r="CT916" s="150"/>
      <c r="CU916" s="150"/>
      <c r="CV916" s="150"/>
      <c r="CW916" s="150"/>
      <c r="CX916" s="150"/>
      <c r="CY916" s="150"/>
      <c r="CZ916" s="150"/>
      <c r="DA916" s="150"/>
      <c r="DB916" s="150"/>
      <c r="DC916" s="150"/>
      <c r="DD916" s="150"/>
      <c r="DE916" s="150"/>
      <c r="DF916" s="150"/>
      <c r="DG916" s="150"/>
      <c r="DH916" s="150"/>
      <c r="DI916" s="150"/>
      <c r="DJ916" s="150"/>
      <c r="DK916" s="150"/>
      <c r="DL916" s="150"/>
      <c r="DM916" s="150"/>
      <c r="DN916" s="150"/>
      <c r="DO916" s="150"/>
      <c r="DP916" s="150"/>
      <c r="DQ916" s="150"/>
      <c r="DR916" s="150"/>
      <c r="DS916" s="150"/>
      <c r="DT916" s="150"/>
      <c r="DU916" s="150"/>
      <c r="DV916" s="150"/>
      <c r="DW916" s="150"/>
      <c r="DX916" s="150"/>
      <c r="DY916" s="150"/>
      <c r="DZ916" s="150"/>
      <c r="EA916" s="150"/>
      <c r="EB916" s="150"/>
      <c r="EC916" s="150"/>
      <c r="ED916" s="150"/>
      <c r="EE916" s="150"/>
      <c r="EF916" s="150"/>
      <c r="EG916" s="150"/>
      <c r="EH916" s="150"/>
      <c r="EI916" s="150"/>
      <c r="EJ916" s="150"/>
      <c r="EK916" s="150"/>
      <c r="EL916" s="150"/>
      <c r="EM916" s="150"/>
      <c r="EN916" s="150"/>
      <c r="EO916" s="150"/>
      <c r="EP916" s="150"/>
      <c r="EQ916" s="150"/>
      <c r="ER916" s="150"/>
      <c r="ES916" s="150"/>
      <c r="ET916" s="150"/>
      <c r="EU916" s="150"/>
      <c r="EV916" s="150"/>
      <c r="EW916" s="150"/>
      <c r="EX916" s="150"/>
      <c r="EY916" s="150"/>
      <c r="EZ916" s="150"/>
      <c r="FA916" s="150"/>
      <c r="FB916" s="150"/>
      <c r="FC916" s="150"/>
      <c r="FD916" s="150"/>
      <c r="FE916" s="150"/>
      <c r="FF916" s="150"/>
      <c r="FG916" s="150"/>
      <c r="FH916" s="150"/>
      <c r="FI916" s="150"/>
      <c r="FJ916" s="150"/>
      <c r="FK916" s="150"/>
      <c r="FL916" s="150"/>
      <c r="FM916" s="150"/>
      <c r="FN916" s="150"/>
      <c r="FO916" s="150"/>
      <c r="FP916" s="150"/>
      <c r="FQ916" s="150"/>
      <c r="FR916" s="150"/>
      <c r="FS916" s="150"/>
      <c r="FT916" s="150"/>
      <c r="FU916" s="150"/>
      <c r="FV916" s="150"/>
      <c r="FW916" s="150"/>
      <c r="FX916" s="150"/>
      <c r="FY916" s="150"/>
      <c r="FZ916" s="150"/>
      <c r="GA916" s="150"/>
      <c r="GB916" s="150"/>
      <c r="GC916" s="150"/>
      <c r="GD916" s="150"/>
      <c r="GE916" s="150"/>
      <c r="GF916" s="150"/>
    </row>
    <row r="917" spans="1:188" s="58" customFormat="1" ht="18" customHeight="1" x14ac:dyDescent="0.25">
      <c r="A917" s="287"/>
      <c r="B917" s="281"/>
      <c r="C917" s="279"/>
      <c r="D917" s="279"/>
      <c r="E917" s="279"/>
      <c r="F917" s="312"/>
      <c r="G917" s="339"/>
      <c r="H917" s="339"/>
      <c r="I917" s="375"/>
      <c r="J917" s="375"/>
      <c r="K917" s="375"/>
      <c r="L917" s="336"/>
      <c r="M917" s="145"/>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c r="AR917" s="57"/>
      <c r="AS917" s="57"/>
      <c r="AV917" s="150"/>
      <c r="AW917" s="150"/>
      <c r="AX917" s="150"/>
      <c r="AY917" s="150"/>
      <c r="AZ917" s="150"/>
      <c r="BA917" s="150"/>
      <c r="BB917" s="150"/>
      <c r="BC917" s="150"/>
      <c r="BD917" s="150"/>
      <c r="BE917" s="150"/>
      <c r="BF917" s="150"/>
      <c r="BG917" s="150"/>
      <c r="BH917" s="150"/>
      <c r="BI917" s="150"/>
      <c r="BJ917" s="150"/>
      <c r="BK917" s="150"/>
      <c r="BL917" s="150"/>
      <c r="BM917" s="150"/>
      <c r="BN917" s="150"/>
      <c r="BO917" s="150"/>
      <c r="BP917" s="150"/>
      <c r="BQ917" s="150"/>
      <c r="BR917" s="150"/>
      <c r="BS917" s="150"/>
      <c r="BT917" s="150"/>
      <c r="BU917" s="150"/>
      <c r="BV917" s="150"/>
      <c r="BW917" s="150"/>
      <c r="BX917" s="150"/>
      <c r="BY917" s="150"/>
      <c r="BZ917" s="150"/>
      <c r="CA917" s="150"/>
      <c r="CB917" s="150"/>
      <c r="CC917" s="150"/>
      <c r="CD917" s="150"/>
      <c r="CE917" s="150"/>
      <c r="CF917" s="150"/>
      <c r="CG917" s="150"/>
      <c r="CH917" s="150"/>
      <c r="CI917" s="150"/>
      <c r="CJ917" s="150"/>
      <c r="CK917" s="150"/>
      <c r="CL917" s="150"/>
      <c r="CM917" s="150"/>
      <c r="CN917" s="150"/>
      <c r="CO917" s="150"/>
      <c r="CP917" s="150"/>
      <c r="CQ917" s="150"/>
      <c r="CR917" s="150"/>
      <c r="CS917" s="150"/>
      <c r="CT917" s="150"/>
      <c r="CU917" s="150"/>
      <c r="CV917" s="150"/>
      <c r="CW917" s="150"/>
      <c r="CX917" s="150"/>
      <c r="CY917" s="150"/>
      <c r="CZ917" s="150"/>
      <c r="DA917" s="150"/>
      <c r="DB917" s="150"/>
      <c r="DC917" s="150"/>
      <c r="DD917" s="150"/>
      <c r="DE917" s="150"/>
      <c r="DF917" s="150"/>
      <c r="DG917" s="150"/>
      <c r="DH917" s="150"/>
      <c r="DI917" s="150"/>
      <c r="DJ917" s="150"/>
      <c r="DK917" s="150"/>
      <c r="DL917" s="150"/>
      <c r="DM917" s="150"/>
      <c r="DN917" s="150"/>
      <c r="DO917" s="150"/>
      <c r="DP917" s="150"/>
      <c r="DQ917" s="150"/>
      <c r="DR917" s="150"/>
      <c r="DS917" s="150"/>
      <c r="DT917" s="150"/>
      <c r="DU917" s="150"/>
      <c r="DV917" s="150"/>
      <c r="DW917" s="150"/>
      <c r="DX917" s="150"/>
      <c r="DY917" s="150"/>
      <c r="DZ917" s="150"/>
      <c r="EA917" s="150"/>
      <c r="EB917" s="150"/>
      <c r="EC917" s="150"/>
      <c r="ED917" s="150"/>
      <c r="EE917" s="150"/>
      <c r="EF917" s="150"/>
      <c r="EG917" s="150"/>
      <c r="EH917" s="150"/>
      <c r="EI917" s="150"/>
      <c r="EJ917" s="150"/>
      <c r="EK917" s="150"/>
      <c r="EL917" s="150"/>
      <c r="EM917" s="150"/>
      <c r="EN917" s="150"/>
      <c r="EO917" s="150"/>
      <c r="EP917" s="150"/>
      <c r="EQ917" s="150"/>
      <c r="ER917" s="150"/>
      <c r="ES917" s="150"/>
      <c r="ET917" s="150"/>
      <c r="EU917" s="150"/>
      <c r="EV917" s="150"/>
      <c r="EW917" s="150"/>
      <c r="EX917" s="150"/>
      <c r="EY917" s="150"/>
      <c r="EZ917" s="150"/>
      <c r="FA917" s="150"/>
      <c r="FB917" s="150"/>
      <c r="FC917" s="150"/>
      <c r="FD917" s="150"/>
      <c r="FE917" s="150"/>
      <c r="FF917" s="150"/>
      <c r="FG917" s="150"/>
      <c r="FH917" s="150"/>
      <c r="FI917" s="150"/>
      <c r="FJ917" s="150"/>
      <c r="FK917" s="150"/>
      <c r="FL917" s="150"/>
      <c r="FM917" s="150"/>
      <c r="FN917" s="150"/>
      <c r="FO917" s="150"/>
      <c r="FP917" s="150"/>
      <c r="FQ917" s="150"/>
      <c r="FR917" s="150"/>
      <c r="FS917" s="150"/>
      <c r="FT917" s="150"/>
      <c r="FU917" s="150"/>
      <c r="FV917" s="150"/>
      <c r="FW917" s="150"/>
      <c r="FX917" s="150"/>
      <c r="FY917" s="150"/>
      <c r="FZ917" s="150"/>
      <c r="GA917" s="150"/>
      <c r="GB917" s="150"/>
      <c r="GC917" s="150"/>
      <c r="GD917" s="150"/>
      <c r="GE917" s="150"/>
      <c r="GF917" s="150"/>
    </row>
    <row r="918" spans="1:188" s="58" customFormat="1" ht="18" customHeight="1" x14ac:dyDescent="0.25">
      <c r="A918" s="287"/>
      <c r="B918" s="281"/>
      <c r="C918" s="279"/>
      <c r="D918" s="279"/>
      <c r="E918" s="279"/>
      <c r="F918" s="312"/>
      <c r="G918" s="339"/>
      <c r="H918" s="339"/>
      <c r="I918" s="375"/>
      <c r="J918" s="375"/>
      <c r="K918" s="375"/>
      <c r="L918" s="336"/>
      <c r="M918" s="145"/>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V918" s="150"/>
      <c r="AW918" s="150"/>
      <c r="AX918" s="150"/>
      <c r="AY918" s="150"/>
      <c r="AZ918" s="150"/>
      <c r="BA918" s="150"/>
      <c r="BB918" s="150"/>
      <c r="BC918" s="150"/>
      <c r="BD918" s="150"/>
      <c r="BE918" s="150"/>
      <c r="BF918" s="150"/>
      <c r="BG918" s="150"/>
      <c r="BH918" s="150"/>
      <c r="BI918" s="150"/>
      <c r="BJ918" s="150"/>
      <c r="BK918" s="150"/>
      <c r="BL918" s="150"/>
      <c r="BM918" s="150"/>
      <c r="BN918" s="150"/>
      <c r="BO918" s="150"/>
      <c r="BP918" s="150"/>
      <c r="BQ918" s="150"/>
      <c r="BR918" s="150"/>
      <c r="BS918" s="150"/>
      <c r="BT918" s="150"/>
      <c r="BU918" s="150"/>
      <c r="BV918" s="150"/>
      <c r="BW918" s="150"/>
      <c r="BX918" s="150"/>
      <c r="BY918" s="150"/>
      <c r="BZ918" s="150"/>
      <c r="CA918" s="150"/>
      <c r="CB918" s="150"/>
      <c r="CC918" s="150"/>
      <c r="CD918" s="150"/>
      <c r="CE918" s="150"/>
      <c r="CF918" s="150"/>
      <c r="CG918" s="150"/>
      <c r="CH918" s="150"/>
      <c r="CI918" s="150"/>
      <c r="CJ918" s="150"/>
      <c r="CK918" s="150"/>
      <c r="CL918" s="150"/>
      <c r="CM918" s="150"/>
      <c r="CN918" s="150"/>
      <c r="CO918" s="150"/>
      <c r="CP918" s="150"/>
      <c r="CQ918" s="150"/>
      <c r="CR918" s="150"/>
      <c r="CS918" s="150"/>
      <c r="CT918" s="150"/>
      <c r="CU918" s="150"/>
      <c r="CV918" s="150"/>
      <c r="CW918" s="150"/>
      <c r="CX918" s="150"/>
      <c r="CY918" s="150"/>
      <c r="CZ918" s="150"/>
      <c r="DA918" s="150"/>
      <c r="DB918" s="150"/>
      <c r="DC918" s="150"/>
      <c r="DD918" s="150"/>
      <c r="DE918" s="150"/>
      <c r="DF918" s="150"/>
      <c r="DG918" s="150"/>
      <c r="DH918" s="150"/>
      <c r="DI918" s="150"/>
      <c r="DJ918" s="150"/>
      <c r="DK918" s="150"/>
      <c r="DL918" s="150"/>
      <c r="DM918" s="150"/>
      <c r="DN918" s="150"/>
      <c r="DO918" s="150"/>
      <c r="DP918" s="150"/>
      <c r="DQ918" s="150"/>
      <c r="DR918" s="150"/>
      <c r="DS918" s="150"/>
      <c r="DT918" s="150"/>
      <c r="DU918" s="150"/>
      <c r="DV918" s="150"/>
      <c r="DW918" s="150"/>
      <c r="DX918" s="150"/>
      <c r="DY918" s="150"/>
      <c r="DZ918" s="150"/>
      <c r="EA918" s="150"/>
      <c r="EB918" s="150"/>
      <c r="EC918" s="150"/>
      <c r="ED918" s="150"/>
      <c r="EE918" s="150"/>
      <c r="EF918" s="150"/>
      <c r="EG918" s="150"/>
      <c r="EH918" s="150"/>
      <c r="EI918" s="150"/>
      <c r="EJ918" s="150"/>
      <c r="EK918" s="150"/>
      <c r="EL918" s="150"/>
      <c r="EM918" s="150"/>
      <c r="EN918" s="150"/>
      <c r="EO918" s="150"/>
      <c r="EP918" s="150"/>
      <c r="EQ918" s="150"/>
      <c r="ER918" s="150"/>
      <c r="ES918" s="150"/>
      <c r="ET918" s="150"/>
      <c r="EU918" s="150"/>
      <c r="EV918" s="150"/>
      <c r="EW918" s="150"/>
      <c r="EX918" s="150"/>
      <c r="EY918" s="150"/>
      <c r="EZ918" s="150"/>
      <c r="FA918" s="150"/>
      <c r="FB918" s="150"/>
      <c r="FC918" s="150"/>
      <c r="FD918" s="150"/>
      <c r="FE918" s="150"/>
      <c r="FF918" s="150"/>
      <c r="FG918" s="150"/>
      <c r="FH918" s="150"/>
      <c r="FI918" s="150"/>
      <c r="FJ918" s="150"/>
      <c r="FK918" s="150"/>
      <c r="FL918" s="150"/>
      <c r="FM918" s="150"/>
      <c r="FN918" s="150"/>
      <c r="FO918" s="150"/>
      <c r="FP918" s="150"/>
      <c r="FQ918" s="150"/>
      <c r="FR918" s="150"/>
      <c r="FS918" s="150"/>
      <c r="FT918" s="150"/>
      <c r="FU918" s="150"/>
      <c r="FV918" s="150"/>
      <c r="FW918" s="150"/>
      <c r="FX918" s="150"/>
      <c r="FY918" s="150"/>
      <c r="FZ918" s="150"/>
      <c r="GA918" s="150"/>
      <c r="GB918" s="150"/>
      <c r="GC918" s="150"/>
      <c r="GD918" s="150"/>
      <c r="GE918" s="150"/>
      <c r="GF918" s="150"/>
    </row>
    <row r="919" spans="1:188" s="58" customFormat="1" ht="18" customHeight="1" x14ac:dyDescent="0.25">
      <c r="A919" s="287"/>
      <c r="B919" s="281"/>
      <c r="C919" s="279"/>
      <c r="D919" s="279"/>
      <c r="E919" s="279"/>
      <c r="F919" s="312"/>
      <c r="G919" s="339"/>
      <c r="H919" s="339"/>
      <c r="I919" s="375"/>
      <c r="J919" s="375"/>
      <c r="K919" s="375"/>
      <c r="L919" s="336"/>
      <c r="M919" s="145"/>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c r="AR919" s="57"/>
      <c r="AS919" s="57"/>
      <c r="AV919" s="150"/>
      <c r="AW919" s="150"/>
      <c r="AX919" s="150"/>
      <c r="AY919" s="150"/>
      <c r="AZ919" s="150"/>
      <c r="BA919" s="150"/>
      <c r="BB919" s="150"/>
      <c r="BC919" s="150"/>
      <c r="BD919" s="150"/>
      <c r="BE919" s="150"/>
      <c r="BF919" s="150"/>
      <c r="BG919" s="150"/>
      <c r="BH919" s="150"/>
      <c r="BI919" s="150"/>
      <c r="BJ919" s="150"/>
      <c r="BK919" s="150"/>
      <c r="BL919" s="150"/>
      <c r="BM919" s="150"/>
      <c r="BN919" s="150"/>
      <c r="BO919" s="150"/>
      <c r="BP919" s="150"/>
      <c r="BQ919" s="150"/>
      <c r="BR919" s="150"/>
      <c r="BS919" s="150"/>
      <c r="BT919" s="150"/>
      <c r="BU919" s="150"/>
      <c r="BV919" s="150"/>
      <c r="BW919" s="150"/>
      <c r="BX919" s="150"/>
      <c r="BY919" s="150"/>
      <c r="BZ919" s="150"/>
      <c r="CA919" s="150"/>
      <c r="CB919" s="150"/>
      <c r="CC919" s="150"/>
      <c r="CD919" s="150"/>
      <c r="CE919" s="150"/>
      <c r="CF919" s="150"/>
      <c r="CG919" s="150"/>
      <c r="CH919" s="150"/>
      <c r="CI919" s="150"/>
      <c r="CJ919" s="150"/>
      <c r="CK919" s="150"/>
      <c r="CL919" s="150"/>
      <c r="CM919" s="150"/>
      <c r="CN919" s="150"/>
      <c r="CO919" s="150"/>
      <c r="CP919" s="150"/>
      <c r="CQ919" s="150"/>
      <c r="CR919" s="150"/>
      <c r="CS919" s="150"/>
      <c r="CT919" s="150"/>
      <c r="CU919" s="150"/>
      <c r="CV919" s="150"/>
      <c r="CW919" s="150"/>
      <c r="CX919" s="150"/>
      <c r="CY919" s="150"/>
      <c r="CZ919" s="150"/>
      <c r="DA919" s="150"/>
      <c r="DB919" s="150"/>
      <c r="DC919" s="150"/>
      <c r="DD919" s="150"/>
      <c r="DE919" s="150"/>
      <c r="DF919" s="150"/>
      <c r="DG919" s="150"/>
      <c r="DH919" s="150"/>
      <c r="DI919" s="150"/>
      <c r="DJ919" s="150"/>
      <c r="DK919" s="150"/>
      <c r="DL919" s="150"/>
      <c r="DM919" s="150"/>
      <c r="DN919" s="150"/>
      <c r="DO919" s="150"/>
      <c r="DP919" s="150"/>
      <c r="DQ919" s="150"/>
      <c r="DR919" s="150"/>
      <c r="DS919" s="150"/>
      <c r="DT919" s="150"/>
      <c r="DU919" s="150"/>
      <c r="DV919" s="150"/>
      <c r="DW919" s="150"/>
      <c r="DX919" s="150"/>
      <c r="DY919" s="150"/>
      <c r="DZ919" s="150"/>
      <c r="EA919" s="150"/>
      <c r="EB919" s="150"/>
      <c r="EC919" s="150"/>
      <c r="ED919" s="150"/>
      <c r="EE919" s="150"/>
      <c r="EF919" s="150"/>
      <c r="EG919" s="150"/>
      <c r="EH919" s="150"/>
      <c r="EI919" s="150"/>
      <c r="EJ919" s="150"/>
      <c r="EK919" s="150"/>
      <c r="EL919" s="150"/>
      <c r="EM919" s="150"/>
      <c r="EN919" s="150"/>
      <c r="EO919" s="150"/>
      <c r="EP919" s="150"/>
      <c r="EQ919" s="150"/>
      <c r="ER919" s="150"/>
      <c r="ES919" s="150"/>
      <c r="ET919" s="150"/>
      <c r="EU919" s="150"/>
      <c r="EV919" s="150"/>
      <c r="EW919" s="150"/>
      <c r="EX919" s="150"/>
      <c r="EY919" s="150"/>
      <c r="EZ919" s="150"/>
      <c r="FA919" s="150"/>
      <c r="FB919" s="150"/>
      <c r="FC919" s="150"/>
      <c r="FD919" s="150"/>
      <c r="FE919" s="150"/>
      <c r="FF919" s="150"/>
      <c r="FG919" s="150"/>
      <c r="FH919" s="150"/>
      <c r="FI919" s="150"/>
      <c r="FJ919" s="150"/>
      <c r="FK919" s="150"/>
      <c r="FL919" s="150"/>
      <c r="FM919" s="150"/>
      <c r="FN919" s="150"/>
      <c r="FO919" s="150"/>
      <c r="FP919" s="150"/>
      <c r="FQ919" s="150"/>
      <c r="FR919" s="150"/>
      <c r="FS919" s="150"/>
      <c r="FT919" s="150"/>
      <c r="FU919" s="150"/>
      <c r="FV919" s="150"/>
      <c r="FW919" s="150"/>
      <c r="FX919" s="150"/>
      <c r="FY919" s="150"/>
      <c r="FZ919" s="150"/>
      <c r="GA919" s="150"/>
      <c r="GB919" s="150"/>
      <c r="GC919" s="150"/>
      <c r="GD919" s="150"/>
      <c r="GE919" s="150"/>
      <c r="GF919" s="150"/>
    </row>
    <row r="920" spans="1:188" s="58" customFormat="1" ht="18" customHeight="1" x14ac:dyDescent="0.25">
      <c r="A920" s="287"/>
      <c r="B920" s="281"/>
      <c r="C920" s="279"/>
      <c r="D920" s="279"/>
      <c r="E920" s="279"/>
      <c r="F920" s="312"/>
      <c r="G920" s="339"/>
      <c r="H920" s="339"/>
      <c r="I920" s="375"/>
      <c r="J920" s="375"/>
      <c r="K920" s="375"/>
      <c r="L920" s="336"/>
      <c r="M920" s="145"/>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V920" s="150"/>
      <c r="AW920" s="150"/>
      <c r="AX920" s="150"/>
      <c r="AY920" s="150"/>
      <c r="AZ920" s="150"/>
      <c r="BA920" s="150"/>
      <c r="BB920" s="150"/>
      <c r="BC920" s="150"/>
      <c r="BD920" s="150"/>
      <c r="BE920" s="150"/>
      <c r="BF920" s="150"/>
      <c r="BG920" s="150"/>
      <c r="BH920" s="150"/>
      <c r="BI920" s="150"/>
      <c r="BJ920" s="150"/>
      <c r="BK920" s="150"/>
      <c r="BL920" s="150"/>
      <c r="BM920" s="150"/>
      <c r="BN920" s="150"/>
      <c r="BO920" s="150"/>
      <c r="BP920" s="150"/>
      <c r="BQ920" s="150"/>
      <c r="BR920" s="150"/>
      <c r="BS920" s="150"/>
      <c r="BT920" s="150"/>
      <c r="BU920" s="150"/>
      <c r="BV920" s="150"/>
      <c r="BW920" s="150"/>
      <c r="BX920" s="150"/>
      <c r="BY920" s="150"/>
      <c r="BZ920" s="150"/>
      <c r="CA920" s="150"/>
      <c r="CB920" s="150"/>
      <c r="CC920" s="150"/>
      <c r="CD920" s="150"/>
      <c r="CE920" s="150"/>
      <c r="CF920" s="150"/>
      <c r="CG920" s="150"/>
      <c r="CH920" s="150"/>
      <c r="CI920" s="150"/>
      <c r="CJ920" s="150"/>
      <c r="CK920" s="150"/>
      <c r="CL920" s="150"/>
      <c r="CM920" s="150"/>
      <c r="CN920" s="150"/>
      <c r="CO920" s="150"/>
      <c r="CP920" s="150"/>
      <c r="CQ920" s="150"/>
      <c r="CR920" s="150"/>
      <c r="CS920" s="150"/>
      <c r="CT920" s="150"/>
      <c r="CU920" s="150"/>
      <c r="CV920" s="150"/>
      <c r="CW920" s="150"/>
      <c r="CX920" s="150"/>
      <c r="CY920" s="150"/>
      <c r="CZ920" s="150"/>
      <c r="DA920" s="150"/>
      <c r="DB920" s="150"/>
      <c r="DC920" s="150"/>
      <c r="DD920" s="150"/>
      <c r="DE920" s="150"/>
      <c r="DF920" s="150"/>
      <c r="DG920" s="150"/>
      <c r="DH920" s="150"/>
      <c r="DI920" s="150"/>
      <c r="DJ920" s="150"/>
      <c r="DK920" s="150"/>
      <c r="DL920" s="150"/>
      <c r="DM920" s="150"/>
      <c r="DN920" s="150"/>
      <c r="DO920" s="150"/>
      <c r="DP920" s="150"/>
      <c r="DQ920" s="150"/>
      <c r="DR920" s="150"/>
      <c r="DS920" s="150"/>
      <c r="DT920" s="150"/>
      <c r="DU920" s="150"/>
      <c r="DV920" s="150"/>
      <c r="DW920" s="150"/>
      <c r="DX920" s="150"/>
      <c r="DY920" s="150"/>
      <c r="DZ920" s="150"/>
      <c r="EA920" s="150"/>
      <c r="EB920" s="150"/>
      <c r="EC920" s="150"/>
      <c r="ED920" s="150"/>
      <c r="EE920" s="150"/>
      <c r="EF920" s="150"/>
      <c r="EG920" s="150"/>
      <c r="EH920" s="150"/>
      <c r="EI920" s="150"/>
      <c r="EJ920" s="150"/>
      <c r="EK920" s="150"/>
      <c r="EL920" s="150"/>
      <c r="EM920" s="150"/>
      <c r="EN920" s="150"/>
      <c r="EO920" s="150"/>
      <c r="EP920" s="150"/>
      <c r="EQ920" s="150"/>
      <c r="ER920" s="150"/>
      <c r="ES920" s="150"/>
      <c r="ET920" s="150"/>
      <c r="EU920" s="150"/>
      <c r="EV920" s="150"/>
      <c r="EW920" s="150"/>
      <c r="EX920" s="150"/>
      <c r="EY920" s="150"/>
      <c r="EZ920" s="150"/>
      <c r="FA920" s="150"/>
      <c r="FB920" s="150"/>
      <c r="FC920" s="150"/>
      <c r="FD920" s="150"/>
      <c r="FE920" s="150"/>
      <c r="FF920" s="150"/>
      <c r="FG920" s="150"/>
      <c r="FH920" s="150"/>
      <c r="FI920" s="150"/>
      <c r="FJ920" s="150"/>
      <c r="FK920" s="150"/>
      <c r="FL920" s="150"/>
      <c r="FM920" s="150"/>
      <c r="FN920" s="150"/>
      <c r="FO920" s="150"/>
      <c r="FP920" s="150"/>
      <c r="FQ920" s="150"/>
      <c r="FR920" s="150"/>
      <c r="FS920" s="150"/>
      <c r="FT920" s="150"/>
      <c r="FU920" s="150"/>
      <c r="FV920" s="150"/>
      <c r="FW920" s="150"/>
      <c r="FX920" s="150"/>
      <c r="FY920" s="150"/>
      <c r="FZ920" s="150"/>
      <c r="GA920" s="150"/>
      <c r="GB920" s="150"/>
      <c r="GC920" s="150"/>
      <c r="GD920" s="150"/>
      <c r="GE920" s="150"/>
      <c r="GF920" s="150"/>
    </row>
    <row r="921" spans="1:188" s="58" customFormat="1" ht="18" customHeight="1" x14ac:dyDescent="0.25">
      <c r="A921" s="287"/>
      <c r="B921" s="281"/>
      <c r="C921" s="279"/>
      <c r="D921" s="279"/>
      <c r="E921" s="279"/>
      <c r="F921" s="312"/>
      <c r="G921" s="339"/>
      <c r="H921" s="339"/>
      <c r="I921" s="375"/>
      <c r="J921" s="375"/>
      <c r="K921" s="375"/>
      <c r="L921" s="336"/>
      <c r="M921" s="145"/>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V921" s="150"/>
      <c r="AW921" s="150"/>
      <c r="AX921" s="150"/>
      <c r="AY921" s="150"/>
      <c r="AZ921" s="150"/>
      <c r="BA921" s="150"/>
      <c r="BB921" s="150"/>
      <c r="BC921" s="150"/>
      <c r="BD921" s="150"/>
      <c r="BE921" s="150"/>
      <c r="BF921" s="150"/>
      <c r="BG921" s="150"/>
      <c r="BH921" s="150"/>
      <c r="BI921" s="150"/>
      <c r="BJ921" s="150"/>
      <c r="BK921" s="150"/>
      <c r="BL921" s="150"/>
      <c r="BM921" s="150"/>
      <c r="BN921" s="150"/>
      <c r="BO921" s="150"/>
      <c r="BP921" s="150"/>
      <c r="BQ921" s="150"/>
      <c r="BR921" s="150"/>
      <c r="BS921" s="150"/>
      <c r="BT921" s="150"/>
      <c r="BU921" s="150"/>
      <c r="BV921" s="150"/>
      <c r="BW921" s="150"/>
      <c r="BX921" s="150"/>
      <c r="BY921" s="150"/>
      <c r="BZ921" s="150"/>
      <c r="CA921" s="150"/>
      <c r="CB921" s="150"/>
      <c r="CC921" s="150"/>
      <c r="CD921" s="150"/>
      <c r="CE921" s="150"/>
      <c r="CF921" s="150"/>
      <c r="CG921" s="150"/>
      <c r="CH921" s="150"/>
      <c r="CI921" s="150"/>
      <c r="CJ921" s="150"/>
      <c r="CK921" s="150"/>
      <c r="CL921" s="150"/>
      <c r="CM921" s="150"/>
      <c r="CN921" s="150"/>
      <c r="CO921" s="150"/>
      <c r="CP921" s="150"/>
      <c r="CQ921" s="150"/>
      <c r="CR921" s="150"/>
      <c r="CS921" s="150"/>
      <c r="CT921" s="150"/>
      <c r="CU921" s="150"/>
      <c r="CV921" s="150"/>
      <c r="CW921" s="150"/>
      <c r="CX921" s="150"/>
      <c r="CY921" s="150"/>
      <c r="CZ921" s="150"/>
      <c r="DA921" s="150"/>
      <c r="DB921" s="150"/>
      <c r="DC921" s="150"/>
      <c r="DD921" s="150"/>
      <c r="DE921" s="150"/>
      <c r="DF921" s="150"/>
      <c r="DG921" s="150"/>
      <c r="DH921" s="150"/>
      <c r="DI921" s="150"/>
      <c r="DJ921" s="150"/>
      <c r="DK921" s="150"/>
      <c r="DL921" s="150"/>
      <c r="DM921" s="150"/>
      <c r="DN921" s="150"/>
      <c r="DO921" s="150"/>
      <c r="DP921" s="150"/>
      <c r="DQ921" s="150"/>
      <c r="DR921" s="150"/>
      <c r="DS921" s="150"/>
      <c r="DT921" s="150"/>
      <c r="DU921" s="150"/>
      <c r="DV921" s="150"/>
      <c r="DW921" s="150"/>
      <c r="DX921" s="150"/>
      <c r="DY921" s="150"/>
      <c r="DZ921" s="150"/>
      <c r="EA921" s="150"/>
      <c r="EB921" s="150"/>
      <c r="EC921" s="150"/>
      <c r="ED921" s="150"/>
      <c r="EE921" s="150"/>
      <c r="EF921" s="150"/>
      <c r="EG921" s="150"/>
      <c r="EH921" s="150"/>
      <c r="EI921" s="150"/>
      <c r="EJ921" s="150"/>
      <c r="EK921" s="150"/>
      <c r="EL921" s="150"/>
      <c r="EM921" s="150"/>
      <c r="EN921" s="150"/>
      <c r="EO921" s="150"/>
      <c r="EP921" s="150"/>
      <c r="EQ921" s="150"/>
      <c r="ER921" s="150"/>
      <c r="ES921" s="150"/>
      <c r="ET921" s="150"/>
      <c r="EU921" s="150"/>
      <c r="EV921" s="150"/>
      <c r="EW921" s="150"/>
      <c r="EX921" s="150"/>
      <c r="EY921" s="150"/>
      <c r="EZ921" s="150"/>
      <c r="FA921" s="150"/>
      <c r="FB921" s="150"/>
      <c r="FC921" s="150"/>
      <c r="FD921" s="150"/>
      <c r="FE921" s="150"/>
      <c r="FF921" s="150"/>
      <c r="FG921" s="150"/>
      <c r="FH921" s="150"/>
      <c r="FI921" s="150"/>
      <c r="FJ921" s="150"/>
      <c r="FK921" s="150"/>
      <c r="FL921" s="150"/>
      <c r="FM921" s="150"/>
      <c r="FN921" s="150"/>
      <c r="FO921" s="150"/>
      <c r="FP921" s="150"/>
      <c r="FQ921" s="150"/>
      <c r="FR921" s="150"/>
      <c r="FS921" s="150"/>
      <c r="FT921" s="150"/>
      <c r="FU921" s="150"/>
      <c r="FV921" s="150"/>
      <c r="FW921" s="150"/>
      <c r="FX921" s="150"/>
      <c r="FY921" s="150"/>
      <c r="FZ921" s="150"/>
      <c r="GA921" s="150"/>
      <c r="GB921" s="150"/>
      <c r="GC921" s="150"/>
      <c r="GD921" s="150"/>
      <c r="GE921" s="150"/>
      <c r="GF921" s="150"/>
    </row>
    <row r="922" spans="1:188" s="58" customFormat="1" ht="18" customHeight="1" x14ac:dyDescent="0.25">
      <c r="A922" s="288"/>
      <c r="B922" s="281"/>
      <c r="C922" s="279"/>
      <c r="D922" s="279"/>
      <c r="E922" s="279"/>
      <c r="F922" s="312"/>
      <c r="G922" s="340"/>
      <c r="H922" s="340"/>
      <c r="I922" s="376"/>
      <c r="J922" s="376"/>
      <c r="K922" s="376"/>
      <c r="L922" s="337"/>
      <c r="M922" s="145"/>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V922" s="150"/>
      <c r="AW922" s="150"/>
      <c r="AX922" s="150"/>
      <c r="AY922" s="150"/>
      <c r="AZ922" s="150"/>
      <c r="BA922" s="150"/>
      <c r="BB922" s="150"/>
      <c r="BC922" s="150"/>
      <c r="BD922" s="150"/>
      <c r="BE922" s="150"/>
      <c r="BF922" s="150"/>
      <c r="BG922" s="150"/>
      <c r="BH922" s="150"/>
      <c r="BI922" s="150"/>
      <c r="BJ922" s="150"/>
      <c r="BK922" s="150"/>
      <c r="BL922" s="150"/>
      <c r="BM922" s="150"/>
      <c r="BN922" s="150"/>
      <c r="BO922" s="150"/>
      <c r="BP922" s="150"/>
      <c r="BQ922" s="150"/>
      <c r="BR922" s="150"/>
      <c r="BS922" s="150"/>
      <c r="BT922" s="150"/>
      <c r="BU922" s="150"/>
      <c r="BV922" s="150"/>
      <c r="BW922" s="150"/>
      <c r="BX922" s="150"/>
      <c r="BY922" s="150"/>
      <c r="BZ922" s="150"/>
      <c r="CA922" s="150"/>
      <c r="CB922" s="150"/>
      <c r="CC922" s="150"/>
      <c r="CD922" s="150"/>
      <c r="CE922" s="150"/>
      <c r="CF922" s="150"/>
      <c r="CG922" s="150"/>
      <c r="CH922" s="150"/>
      <c r="CI922" s="150"/>
      <c r="CJ922" s="150"/>
      <c r="CK922" s="150"/>
      <c r="CL922" s="150"/>
      <c r="CM922" s="150"/>
      <c r="CN922" s="150"/>
      <c r="CO922" s="150"/>
      <c r="CP922" s="150"/>
      <c r="CQ922" s="150"/>
      <c r="CR922" s="150"/>
      <c r="CS922" s="150"/>
      <c r="CT922" s="150"/>
      <c r="CU922" s="150"/>
      <c r="CV922" s="150"/>
      <c r="CW922" s="150"/>
      <c r="CX922" s="150"/>
      <c r="CY922" s="150"/>
      <c r="CZ922" s="150"/>
      <c r="DA922" s="150"/>
      <c r="DB922" s="150"/>
      <c r="DC922" s="150"/>
      <c r="DD922" s="150"/>
      <c r="DE922" s="150"/>
      <c r="DF922" s="150"/>
      <c r="DG922" s="150"/>
      <c r="DH922" s="150"/>
      <c r="DI922" s="150"/>
      <c r="DJ922" s="150"/>
      <c r="DK922" s="150"/>
      <c r="DL922" s="150"/>
      <c r="DM922" s="150"/>
      <c r="DN922" s="150"/>
      <c r="DO922" s="150"/>
      <c r="DP922" s="150"/>
      <c r="DQ922" s="150"/>
      <c r="DR922" s="150"/>
      <c r="DS922" s="150"/>
      <c r="DT922" s="150"/>
      <c r="DU922" s="150"/>
      <c r="DV922" s="150"/>
      <c r="DW922" s="150"/>
      <c r="DX922" s="150"/>
      <c r="DY922" s="150"/>
      <c r="DZ922" s="150"/>
      <c r="EA922" s="150"/>
      <c r="EB922" s="150"/>
      <c r="EC922" s="150"/>
      <c r="ED922" s="150"/>
      <c r="EE922" s="150"/>
      <c r="EF922" s="150"/>
      <c r="EG922" s="150"/>
      <c r="EH922" s="150"/>
      <c r="EI922" s="150"/>
      <c r="EJ922" s="150"/>
      <c r="EK922" s="150"/>
      <c r="EL922" s="150"/>
      <c r="EM922" s="150"/>
      <c r="EN922" s="150"/>
      <c r="EO922" s="150"/>
      <c r="EP922" s="150"/>
      <c r="EQ922" s="150"/>
      <c r="ER922" s="150"/>
      <c r="ES922" s="150"/>
      <c r="ET922" s="150"/>
      <c r="EU922" s="150"/>
      <c r="EV922" s="150"/>
      <c r="EW922" s="150"/>
      <c r="EX922" s="150"/>
      <c r="EY922" s="150"/>
      <c r="EZ922" s="150"/>
      <c r="FA922" s="150"/>
      <c r="FB922" s="150"/>
      <c r="FC922" s="150"/>
      <c r="FD922" s="150"/>
      <c r="FE922" s="150"/>
      <c r="FF922" s="150"/>
      <c r="FG922" s="150"/>
      <c r="FH922" s="150"/>
      <c r="FI922" s="150"/>
      <c r="FJ922" s="150"/>
      <c r="FK922" s="150"/>
      <c r="FL922" s="150"/>
      <c r="FM922" s="150"/>
      <c r="FN922" s="150"/>
      <c r="FO922" s="150"/>
      <c r="FP922" s="150"/>
      <c r="FQ922" s="150"/>
      <c r="FR922" s="150"/>
      <c r="FS922" s="150"/>
      <c r="FT922" s="150"/>
      <c r="FU922" s="150"/>
      <c r="FV922" s="150"/>
      <c r="FW922" s="150"/>
      <c r="FX922" s="150"/>
      <c r="FY922" s="150"/>
      <c r="FZ922" s="150"/>
      <c r="GA922" s="150"/>
      <c r="GB922" s="150"/>
      <c r="GC922" s="150"/>
      <c r="GD922" s="150"/>
      <c r="GE922" s="150"/>
      <c r="GF922" s="150"/>
    </row>
    <row r="923" spans="1:188" s="59" customFormat="1" ht="45.75" customHeight="1" x14ac:dyDescent="0.25">
      <c r="A923" s="275"/>
      <c r="B923" s="276"/>
      <c r="C923" s="236" t="s">
        <v>1919</v>
      </c>
      <c r="D923" s="237" t="s">
        <v>1020</v>
      </c>
      <c r="E923" s="237"/>
      <c r="F923" s="316" t="s">
        <v>1958</v>
      </c>
      <c r="G923" s="371"/>
      <c r="H923" s="371"/>
      <c r="I923" s="377"/>
      <c r="J923" s="377"/>
      <c r="K923" s="377"/>
      <c r="L923" s="335"/>
      <c r="M923" s="145"/>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c r="AR923" s="57"/>
      <c r="AS923" s="57"/>
      <c r="AV923" s="150"/>
      <c r="AW923" s="150"/>
      <c r="AX923" s="150"/>
      <c r="AY923" s="150"/>
      <c r="AZ923" s="150"/>
      <c r="BA923" s="150"/>
      <c r="BB923" s="150"/>
      <c r="BC923" s="150"/>
      <c r="BD923" s="150"/>
      <c r="BE923" s="150"/>
      <c r="BF923" s="150"/>
      <c r="BG923" s="150"/>
      <c r="BH923" s="150"/>
      <c r="BI923" s="150"/>
      <c r="BJ923" s="150"/>
      <c r="BK923" s="150"/>
      <c r="BL923" s="150"/>
      <c r="BM923" s="150"/>
      <c r="BN923" s="150"/>
      <c r="BO923" s="150"/>
      <c r="BP923" s="150"/>
      <c r="BQ923" s="150"/>
      <c r="BR923" s="150"/>
      <c r="BS923" s="150"/>
      <c r="BT923" s="150"/>
      <c r="BU923" s="150"/>
      <c r="BV923" s="150"/>
      <c r="BW923" s="150"/>
      <c r="BX923" s="150"/>
      <c r="BY923" s="150"/>
      <c r="BZ923" s="150"/>
      <c r="CA923" s="150"/>
      <c r="CB923" s="150"/>
      <c r="CC923" s="150"/>
      <c r="CD923" s="150"/>
      <c r="CE923" s="150"/>
      <c r="CF923" s="150"/>
      <c r="CG923" s="150"/>
      <c r="CH923" s="150"/>
      <c r="CI923" s="150"/>
      <c r="CJ923" s="150"/>
      <c r="CK923" s="150"/>
      <c r="CL923" s="150"/>
      <c r="CM923" s="150"/>
      <c r="CN923" s="150"/>
      <c r="CO923" s="150"/>
      <c r="CP923" s="150"/>
      <c r="CQ923" s="150"/>
      <c r="CR923" s="150"/>
      <c r="CS923" s="150"/>
      <c r="CT923" s="150"/>
      <c r="CU923" s="150"/>
      <c r="CV923" s="150"/>
      <c r="CW923" s="150"/>
      <c r="CX923" s="150"/>
      <c r="CY923" s="150"/>
      <c r="CZ923" s="150"/>
      <c r="DA923" s="150"/>
      <c r="DB923" s="150"/>
      <c r="DC923" s="150"/>
      <c r="DD923" s="150"/>
      <c r="DE923" s="150"/>
      <c r="DF923" s="150"/>
      <c r="DG923" s="150"/>
      <c r="DH923" s="150"/>
      <c r="DI923" s="150"/>
      <c r="DJ923" s="150"/>
      <c r="DK923" s="150"/>
      <c r="DL923" s="150"/>
      <c r="DM923" s="150"/>
      <c r="DN923" s="150"/>
      <c r="DO923" s="150"/>
      <c r="DP923" s="150"/>
      <c r="DQ923" s="150"/>
      <c r="DR923" s="150"/>
      <c r="DS923" s="150"/>
      <c r="DT923" s="150"/>
      <c r="DU923" s="150"/>
      <c r="DV923" s="150"/>
      <c r="DW923" s="150"/>
      <c r="DX923" s="150"/>
      <c r="DY923" s="150"/>
      <c r="DZ923" s="150"/>
      <c r="EA923" s="150"/>
      <c r="EB923" s="150"/>
      <c r="EC923" s="150"/>
      <c r="ED923" s="150"/>
      <c r="EE923" s="150"/>
      <c r="EF923" s="150"/>
      <c r="EG923" s="150"/>
      <c r="EH923" s="150"/>
      <c r="EI923" s="150"/>
      <c r="EJ923" s="150"/>
      <c r="EK923" s="150"/>
      <c r="EL923" s="150"/>
      <c r="EM923" s="150"/>
      <c r="EN923" s="150"/>
      <c r="EO923" s="150"/>
      <c r="EP923" s="150"/>
      <c r="EQ923" s="150"/>
      <c r="ER923" s="150"/>
      <c r="ES923" s="150"/>
      <c r="ET923" s="150"/>
      <c r="EU923" s="150"/>
      <c r="EV923" s="150"/>
      <c r="EW923" s="150"/>
      <c r="EX923" s="150"/>
      <c r="EY923" s="150"/>
      <c r="EZ923" s="150"/>
      <c r="FA923" s="150"/>
      <c r="FB923" s="150"/>
      <c r="FC923" s="150"/>
      <c r="FD923" s="150"/>
      <c r="FE923" s="150"/>
      <c r="FF923" s="150"/>
      <c r="FG923" s="150"/>
      <c r="FH923" s="150"/>
      <c r="FI923" s="150"/>
      <c r="FJ923" s="150"/>
      <c r="FK923" s="150"/>
      <c r="FL923" s="150"/>
      <c r="FM923" s="150"/>
      <c r="FN923" s="150"/>
      <c r="FO923" s="150"/>
      <c r="FP923" s="150"/>
      <c r="FQ923" s="150"/>
      <c r="FR923" s="150"/>
      <c r="FS923" s="150"/>
      <c r="FT923" s="150"/>
      <c r="FU923" s="150"/>
      <c r="FV923" s="150"/>
      <c r="FW923" s="150"/>
      <c r="FX923" s="150"/>
      <c r="FY923" s="150"/>
      <c r="FZ923" s="150"/>
      <c r="GA923" s="150"/>
      <c r="GB923" s="150"/>
      <c r="GC923" s="150"/>
      <c r="GD923" s="150"/>
      <c r="GE923" s="150"/>
      <c r="GF923" s="150"/>
    </row>
    <row r="924" spans="1:188" s="59" customFormat="1" ht="18" customHeight="1" x14ac:dyDescent="0.25">
      <c r="A924" s="284"/>
      <c r="B924" s="285"/>
      <c r="C924" s="236"/>
      <c r="D924" s="237"/>
      <c r="E924" s="237"/>
      <c r="F924" s="317"/>
      <c r="G924" s="372"/>
      <c r="H924" s="372"/>
      <c r="I924" s="378"/>
      <c r="J924" s="378"/>
      <c r="K924" s="378"/>
      <c r="L924" s="336"/>
      <c r="M924" s="145"/>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V924" s="150"/>
      <c r="AW924" s="150"/>
      <c r="AX924" s="150"/>
      <c r="AY924" s="150"/>
      <c r="AZ924" s="150"/>
      <c r="BA924" s="150"/>
      <c r="BB924" s="150"/>
      <c r="BC924" s="150"/>
      <c r="BD924" s="150"/>
      <c r="BE924" s="150"/>
      <c r="BF924" s="150"/>
      <c r="BG924" s="150"/>
      <c r="BH924" s="150"/>
      <c r="BI924" s="150"/>
      <c r="BJ924" s="150"/>
      <c r="BK924" s="150"/>
      <c r="BL924" s="150"/>
      <c r="BM924" s="150"/>
      <c r="BN924" s="150"/>
      <c r="BO924" s="150"/>
      <c r="BP924" s="150"/>
      <c r="BQ924" s="150"/>
      <c r="BR924" s="150"/>
      <c r="BS924" s="150"/>
      <c r="BT924" s="150"/>
      <c r="BU924" s="150"/>
      <c r="BV924" s="150"/>
      <c r="BW924" s="150"/>
      <c r="BX924" s="150"/>
      <c r="BY924" s="150"/>
      <c r="BZ924" s="150"/>
      <c r="CA924" s="150"/>
      <c r="CB924" s="150"/>
      <c r="CC924" s="150"/>
      <c r="CD924" s="150"/>
      <c r="CE924" s="150"/>
      <c r="CF924" s="150"/>
      <c r="CG924" s="150"/>
      <c r="CH924" s="150"/>
      <c r="CI924" s="150"/>
      <c r="CJ924" s="150"/>
      <c r="CK924" s="150"/>
      <c r="CL924" s="150"/>
      <c r="CM924" s="150"/>
      <c r="CN924" s="150"/>
      <c r="CO924" s="150"/>
      <c r="CP924" s="150"/>
      <c r="CQ924" s="150"/>
      <c r="CR924" s="150"/>
      <c r="CS924" s="150"/>
      <c r="CT924" s="150"/>
      <c r="CU924" s="150"/>
      <c r="CV924" s="150"/>
      <c r="CW924" s="150"/>
      <c r="CX924" s="150"/>
      <c r="CY924" s="150"/>
      <c r="CZ924" s="150"/>
      <c r="DA924" s="150"/>
      <c r="DB924" s="150"/>
      <c r="DC924" s="150"/>
      <c r="DD924" s="150"/>
      <c r="DE924" s="150"/>
      <c r="DF924" s="150"/>
      <c r="DG924" s="150"/>
      <c r="DH924" s="150"/>
      <c r="DI924" s="150"/>
      <c r="DJ924" s="150"/>
      <c r="DK924" s="150"/>
      <c r="DL924" s="150"/>
      <c r="DM924" s="150"/>
      <c r="DN924" s="150"/>
      <c r="DO924" s="150"/>
      <c r="DP924" s="150"/>
      <c r="DQ924" s="150"/>
      <c r="DR924" s="150"/>
      <c r="DS924" s="150"/>
      <c r="DT924" s="150"/>
      <c r="DU924" s="150"/>
      <c r="DV924" s="150"/>
      <c r="DW924" s="150"/>
      <c r="DX924" s="150"/>
      <c r="DY924" s="150"/>
      <c r="DZ924" s="150"/>
      <c r="EA924" s="150"/>
      <c r="EB924" s="150"/>
      <c r="EC924" s="150"/>
      <c r="ED924" s="150"/>
      <c r="EE924" s="150"/>
      <c r="EF924" s="150"/>
      <c r="EG924" s="150"/>
      <c r="EH924" s="150"/>
      <c r="EI924" s="150"/>
      <c r="EJ924" s="150"/>
      <c r="EK924" s="150"/>
      <c r="EL924" s="150"/>
      <c r="EM924" s="150"/>
      <c r="EN924" s="150"/>
      <c r="EO924" s="150"/>
      <c r="EP924" s="150"/>
      <c r="EQ924" s="150"/>
      <c r="ER924" s="150"/>
      <c r="ES924" s="150"/>
      <c r="ET924" s="150"/>
      <c r="EU924" s="150"/>
      <c r="EV924" s="150"/>
      <c r="EW924" s="150"/>
      <c r="EX924" s="150"/>
      <c r="EY924" s="150"/>
      <c r="EZ924" s="150"/>
      <c r="FA924" s="150"/>
      <c r="FB924" s="150"/>
      <c r="FC924" s="150"/>
      <c r="FD924" s="150"/>
      <c r="FE924" s="150"/>
      <c r="FF924" s="150"/>
      <c r="FG924" s="150"/>
      <c r="FH924" s="150"/>
      <c r="FI924" s="150"/>
      <c r="FJ924" s="150"/>
      <c r="FK924" s="150"/>
      <c r="FL924" s="150"/>
      <c r="FM924" s="150"/>
      <c r="FN924" s="150"/>
      <c r="FO924" s="150"/>
      <c r="FP924" s="150"/>
      <c r="FQ924" s="150"/>
      <c r="FR924" s="150"/>
      <c r="FS924" s="150"/>
      <c r="FT924" s="150"/>
      <c r="FU924" s="150"/>
      <c r="FV924" s="150"/>
      <c r="FW924" s="150"/>
      <c r="FX924" s="150"/>
      <c r="FY924" s="150"/>
      <c r="FZ924" s="150"/>
      <c r="GA924" s="150"/>
      <c r="GB924" s="150"/>
      <c r="GC924" s="150"/>
      <c r="GD924" s="150"/>
      <c r="GE924" s="150"/>
      <c r="GF924" s="150"/>
    </row>
    <row r="925" spans="1:188" s="59" customFormat="1" ht="18" customHeight="1" x14ac:dyDescent="0.25">
      <c r="A925" s="284"/>
      <c r="B925" s="285"/>
      <c r="C925" s="236"/>
      <c r="D925" s="237"/>
      <c r="E925" s="237"/>
      <c r="F925" s="317"/>
      <c r="G925" s="372"/>
      <c r="H925" s="372"/>
      <c r="I925" s="378"/>
      <c r="J925" s="378"/>
      <c r="K925" s="378"/>
      <c r="L925" s="336"/>
      <c r="M925" s="145"/>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V925" s="150"/>
      <c r="AW925" s="150"/>
      <c r="AX925" s="150"/>
      <c r="AY925" s="150"/>
      <c r="AZ925" s="150"/>
      <c r="BA925" s="150"/>
      <c r="BB925" s="150"/>
      <c r="BC925" s="150"/>
      <c r="BD925" s="150"/>
      <c r="BE925" s="150"/>
      <c r="BF925" s="150"/>
      <c r="BG925" s="150"/>
      <c r="BH925" s="150"/>
      <c r="BI925" s="150"/>
      <c r="BJ925" s="150"/>
      <c r="BK925" s="150"/>
      <c r="BL925" s="150"/>
      <c r="BM925" s="150"/>
      <c r="BN925" s="150"/>
      <c r="BO925" s="150"/>
      <c r="BP925" s="150"/>
      <c r="BQ925" s="150"/>
      <c r="BR925" s="150"/>
      <c r="BS925" s="150"/>
      <c r="BT925" s="150"/>
      <c r="BU925" s="150"/>
      <c r="BV925" s="150"/>
      <c r="BW925" s="150"/>
      <c r="BX925" s="150"/>
      <c r="BY925" s="150"/>
      <c r="BZ925" s="150"/>
      <c r="CA925" s="150"/>
      <c r="CB925" s="150"/>
      <c r="CC925" s="150"/>
      <c r="CD925" s="150"/>
      <c r="CE925" s="150"/>
      <c r="CF925" s="150"/>
      <c r="CG925" s="150"/>
      <c r="CH925" s="150"/>
      <c r="CI925" s="150"/>
      <c r="CJ925" s="150"/>
      <c r="CK925" s="150"/>
      <c r="CL925" s="150"/>
      <c r="CM925" s="150"/>
      <c r="CN925" s="150"/>
      <c r="CO925" s="150"/>
      <c r="CP925" s="150"/>
      <c r="CQ925" s="150"/>
      <c r="CR925" s="150"/>
      <c r="CS925" s="150"/>
      <c r="CT925" s="150"/>
      <c r="CU925" s="150"/>
      <c r="CV925" s="150"/>
      <c r="CW925" s="150"/>
      <c r="CX925" s="150"/>
      <c r="CY925" s="150"/>
      <c r="CZ925" s="150"/>
      <c r="DA925" s="150"/>
      <c r="DB925" s="150"/>
      <c r="DC925" s="150"/>
      <c r="DD925" s="150"/>
      <c r="DE925" s="150"/>
      <c r="DF925" s="150"/>
      <c r="DG925" s="150"/>
      <c r="DH925" s="150"/>
      <c r="DI925" s="150"/>
      <c r="DJ925" s="150"/>
      <c r="DK925" s="150"/>
      <c r="DL925" s="150"/>
      <c r="DM925" s="150"/>
      <c r="DN925" s="150"/>
      <c r="DO925" s="150"/>
      <c r="DP925" s="150"/>
      <c r="DQ925" s="150"/>
      <c r="DR925" s="150"/>
      <c r="DS925" s="150"/>
      <c r="DT925" s="150"/>
      <c r="DU925" s="150"/>
      <c r="DV925" s="150"/>
      <c r="DW925" s="150"/>
      <c r="DX925" s="150"/>
      <c r="DY925" s="150"/>
      <c r="DZ925" s="150"/>
      <c r="EA925" s="150"/>
      <c r="EB925" s="150"/>
      <c r="EC925" s="150"/>
      <c r="ED925" s="150"/>
      <c r="EE925" s="150"/>
      <c r="EF925" s="150"/>
      <c r="EG925" s="150"/>
      <c r="EH925" s="150"/>
      <c r="EI925" s="150"/>
      <c r="EJ925" s="150"/>
      <c r="EK925" s="150"/>
      <c r="EL925" s="150"/>
      <c r="EM925" s="150"/>
      <c r="EN925" s="150"/>
      <c r="EO925" s="150"/>
      <c r="EP925" s="150"/>
      <c r="EQ925" s="150"/>
      <c r="ER925" s="150"/>
      <c r="ES925" s="150"/>
      <c r="ET925" s="150"/>
      <c r="EU925" s="150"/>
      <c r="EV925" s="150"/>
      <c r="EW925" s="150"/>
      <c r="EX925" s="150"/>
      <c r="EY925" s="150"/>
      <c r="EZ925" s="150"/>
      <c r="FA925" s="150"/>
      <c r="FB925" s="150"/>
      <c r="FC925" s="150"/>
      <c r="FD925" s="150"/>
      <c r="FE925" s="150"/>
      <c r="FF925" s="150"/>
      <c r="FG925" s="150"/>
      <c r="FH925" s="150"/>
      <c r="FI925" s="150"/>
      <c r="FJ925" s="150"/>
      <c r="FK925" s="150"/>
      <c r="FL925" s="150"/>
      <c r="FM925" s="150"/>
      <c r="FN925" s="150"/>
      <c r="FO925" s="150"/>
      <c r="FP925" s="150"/>
      <c r="FQ925" s="150"/>
      <c r="FR925" s="150"/>
      <c r="FS925" s="150"/>
      <c r="FT925" s="150"/>
      <c r="FU925" s="150"/>
      <c r="FV925" s="150"/>
      <c r="FW925" s="150"/>
      <c r="FX925" s="150"/>
      <c r="FY925" s="150"/>
      <c r="FZ925" s="150"/>
      <c r="GA925" s="150"/>
      <c r="GB925" s="150"/>
      <c r="GC925" s="150"/>
      <c r="GD925" s="150"/>
      <c r="GE925" s="150"/>
      <c r="GF925" s="150"/>
    </row>
    <row r="926" spans="1:188" s="59" customFormat="1" ht="18" customHeight="1" x14ac:dyDescent="0.25">
      <c r="A926" s="284"/>
      <c r="B926" s="285"/>
      <c r="C926" s="236"/>
      <c r="D926" s="237"/>
      <c r="E926" s="237"/>
      <c r="F926" s="317"/>
      <c r="G926" s="372"/>
      <c r="H926" s="372"/>
      <c r="I926" s="378"/>
      <c r="J926" s="378"/>
      <c r="K926" s="378"/>
      <c r="L926" s="336"/>
      <c r="M926" s="145"/>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c r="AR926" s="57"/>
      <c r="AS926" s="57"/>
      <c r="AV926" s="150"/>
      <c r="AW926" s="150"/>
      <c r="AX926" s="150"/>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50"/>
      <c r="BU926" s="150"/>
      <c r="BV926" s="150"/>
      <c r="BW926" s="150"/>
      <c r="BX926" s="150"/>
      <c r="BY926" s="150"/>
      <c r="BZ926" s="150"/>
      <c r="CA926" s="150"/>
      <c r="CB926" s="150"/>
      <c r="CC926" s="150"/>
      <c r="CD926" s="150"/>
      <c r="CE926" s="150"/>
      <c r="CF926" s="150"/>
      <c r="CG926" s="150"/>
      <c r="CH926" s="150"/>
      <c r="CI926" s="150"/>
      <c r="CJ926" s="150"/>
      <c r="CK926" s="150"/>
      <c r="CL926" s="150"/>
      <c r="CM926" s="150"/>
      <c r="CN926" s="150"/>
      <c r="CO926" s="150"/>
      <c r="CP926" s="150"/>
      <c r="CQ926" s="150"/>
      <c r="CR926" s="150"/>
      <c r="CS926" s="150"/>
      <c r="CT926" s="150"/>
      <c r="CU926" s="150"/>
      <c r="CV926" s="150"/>
      <c r="CW926" s="150"/>
      <c r="CX926" s="150"/>
      <c r="CY926" s="150"/>
      <c r="CZ926" s="150"/>
      <c r="DA926" s="150"/>
      <c r="DB926" s="150"/>
      <c r="DC926" s="150"/>
      <c r="DD926" s="150"/>
      <c r="DE926" s="150"/>
      <c r="DF926" s="150"/>
      <c r="DG926" s="150"/>
      <c r="DH926" s="150"/>
      <c r="DI926" s="150"/>
      <c r="DJ926" s="150"/>
      <c r="DK926" s="150"/>
      <c r="DL926" s="150"/>
      <c r="DM926" s="150"/>
      <c r="DN926" s="150"/>
      <c r="DO926" s="150"/>
      <c r="DP926" s="150"/>
      <c r="DQ926" s="150"/>
      <c r="DR926" s="150"/>
      <c r="DS926" s="150"/>
      <c r="DT926" s="150"/>
      <c r="DU926" s="150"/>
      <c r="DV926" s="150"/>
      <c r="DW926" s="150"/>
      <c r="DX926" s="150"/>
      <c r="DY926" s="150"/>
      <c r="DZ926" s="150"/>
      <c r="EA926" s="150"/>
      <c r="EB926" s="150"/>
      <c r="EC926" s="150"/>
      <c r="ED926" s="150"/>
      <c r="EE926" s="150"/>
      <c r="EF926" s="150"/>
      <c r="EG926" s="150"/>
      <c r="EH926" s="150"/>
      <c r="EI926" s="150"/>
      <c r="EJ926" s="150"/>
      <c r="EK926" s="150"/>
      <c r="EL926" s="150"/>
      <c r="EM926" s="150"/>
      <c r="EN926" s="150"/>
      <c r="EO926" s="150"/>
      <c r="EP926" s="150"/>
      <c r="EQ926" s="150"/>
      <c r="ER926" s="150"/>
      <c r="ES926" s="150"/>
      <c r="ET926" s="150"/>
      <c r="EU926" s="150"/>
      <c r="EV926" s="150"/>
      <c r="EW926" s="150"/>
      <c r="EX926" s="150"/>
      <c r="EY926" s="150"/>
      <c r="EZ926" s="150"/>
      <c r="FA926" s="150"/>
      <c r="FB926" s="150"/>
      <c r="FC926" s="150"/>
      <c r="FD926" s="150"/>
      <c r="FE926" s="150"/>
      <c r="FF926" s="150"/>
      <c r="FG926" s="150"/>
      <c r="FH926" s="150"/>
      <c r="FI926" s="150"/>
      <c r="FJ926" s="150"/>
      <c r="FK926" s="150"/>
      <c r="FL926" s="150"/>
      <c r="FM926" s="150"/>
      <c r="FN926" s="150"/>
      <c r="FO926" s="150"/>
      <c r="FP926" s="150"/>
      <c r="FQ926" s="150"/>
      <c r="FR926" s="150"/>
      <c r="FS926" s="150"/>
      <c r="FT926" s="150"/>
      <c r="FU926" s="150"/>
      <c r="FV926" s="150"/>
      <c r="FW926" s="150"/>
      <c r="FX926" s="150"/>
      <c r="FY926" s="150"/>
      <c r="FZ926" s="150"/>
      <c r="GA926" s="150"/>
      <c r="GB926" s="150"/>
      <c r="GC926" s="150"/>
      <c r="GD926" s="150"/>
      <c r="GE926" s="150"/>
      <c r="GF926" s="150"/>
    </row>
    <row r="927" spans="1:188" s="59" customFormat="1" ht="18" customHeight="1" x14ac:dyDescent="0.25">
      <c r="A927" s="284"/>
      <c r="B927" s="285"/>
      <c r="C927" s="236"/>
      <c r="D927" s="237"/>
      <c r="E927" s="237"/>
      <c r="F927" s="317"/>
      <c r="G927" s="372"/>
      <c r="H927" s="372"/>
      <c r="I927" s="378"/>
      <c r="J927" s="378"/>
      <c r="K927" s="378"/>
      <c r="L927" s="336"/>
      <c r="M927" s="145"/>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V927" s="150"/>
      <c r="AW927" s="150"/>
      <c r="AX927" s="150"/>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50"/>
      <c r="BU927" s="150"/>
      <c r="BV927" s="150"/>
      <c r="BW927" s="150"/>
      <c r="BX927" s="150"/>
      <c r="BY927" s="150"/>
      <c r="BZ927" s="150"/>
      <c r="CA927" s="150"/>
      <c r="CB927" s="150"/>
      <c r="CC927" s="150"/>
      <c r="CD927" s="150"/>
      <c r="CE927" s="150"/>
      <c r="CF927" s="150"/>
      <c r="CG927" s="150"/>
      <c r="CH927" s="150"/>
      <c r="CI927" s="150"/>
      <c r="CJ927" s="150"/>
      <c r="CK927" s="150"/>
      <c r="CL927" s="150"/>
      <c r="CM927" s="150"/>
      <c r="CN927" s="150"/>
      <c r="CO927" s="150"/>
      <c r="CP927" s="150"/>
      <c r="CQ927" s="150"/>
      <c r="CR927" s="150"/>
      <c r="CS927" s="150"/>
      <c r="CT927" s="150"/>
      <c r="CU927" s="150"/>
      <c r="CV927" s="150"/>
      <c r="CW927" s="150"/>
      <c r="CX927" s="150"/>
      <c r="CY927" s="150"/>
      <c r="CZ927" s="150"/>
      <c r="DA927" s="150"/>
      <c r="DB927" s="150"/>
      <c r="DC927" s="150"/>
      <c r="DD927" s="150"/>
      <c r="DE927" s="150"/>
      <c r="DF927" s="150"/>
      <c r="DG927" s="150"/>
      <c r="DH927" s="150"/>
      <c r="DI927" s="150"/>
      <c r="DJ927" s="150"/>
      <c r="DK927" s="150"/>
      <c r="DL927" s="150"/>
      <c r="DM927" s="150"/>
      <c r="DN927" s="150"/>
      <c r="DO927" s="150"/>
      <c r="DP927" s="150"/>
      <c r="DQ927" s="150"/>
      <c r="DR927" s="150"/>
      <c r="DS927" s="150"/>
      <c r="DT927" s="150"/>
      <c r="DU927" s="150"/>
      <c r="DV927" s="150"/>
      <c r="DW927" s="150"/>
      <c r="DX927" s="150"/>
      <c r="DY927" s="150"/>
      <c r="DZ927" s="150"/>
      <c r="EA927" s="150"/>
      <c r="EB927" s="150"/>
      <c r="EC927" s="150"/>
      <c r="ED927" s="150"/>
      <c r="EE927" s="150"/>
      <c r="EF927" s="150"/>
      <c r="EG927" s="150"/>
      <c r="EH927" s="150"/>
      <c r="EI927" s="150"/>
      <c r="EJ927" s="150"/>
      <c r="EK927" s="150"/>
      <c r="EL927" s="150"/>
      <c r="EM927" s="150"/>
      <c r="EN927" s="150"/>
      <c r="EO927" s="150"/>
      <c r="EP927" s="150"/>
      <c r="EQ927" s="150"/>
      <c r="ER927" s="150"/>
      <c r="ES927" s="150"/>
      <c r="ET927" s="150"/>
      <c r="EU927" s="150"/>
      <c r="EV927" s="150"/>
      <c r="EW927" s="150"/>
      <c r="EX927" s="150"/>
      <c r="EY927" s="150"/>
      <c r="EZ927" s="150"/>
      <c r="FA927" s="150"/>
      <c r="FB927" s="150"/>
      <c r="FC927" s="150"/>
      <c r="FD927" s="150"/>
      <c r="FE927" s="150"/>
      <c r="FF927" s="150"/>
      <c r="FG927" s="150"/>
      <c r="FH927" s="150"/>
      <c r="FI927" s="150"/>
      <c r="FJ927" s="150"/>
      <c r="FK927" s="150"/>
      <c r="FL927" s="150"/>
      <c r="FM927" s="150"/>
      <c r="FN927" s="150"/>
      <c r="FO927" s="150"/>
      <c r="FP927" s="150"/>
      <c r="FQ927" s="150"/>
      <c r="FR927" s="150"/>
      <c r="FS927" s="150"/>
      <c r="FT927" s="150"/>
      <c r="FU927" s="150"/>
      <c r="FV927" s="150"/>
      <c r="FW927" s="150"/>
      <c r="FX927" s="150"/>
      <c r="FY927" s="150"/>
      <c r="FZ927" s="150"/>
      <c r="GA927" s="150"/>
      <c r="GB927" s="150"/>
      <c r="GC927" s="150"/>
      <c r="GD927" s="150"/>
      <c r="GE927" s="150"/>
      <c r="GF927" s="150"/>
    </row>
    <row r="928" spans="1:188" s="59" customFormat="1" ht="18" customHeight="1" x14ac:dyDescent="0.25">
      <c r="A928" s="284"/>
      <c r="B928" s="285"/>
      <c r="C928" s="236"/>
      <c r="D928" s="237"/>
      <c r="E928" s="237"/>
      <c r="F928" s="317"/>
      <c r="G928" s="372"/>
      <c r="H928" s="372"/>
      <c r="I928" s="378"/>
      <c r="J928" s="378"/>
      <c r="K928" s="378"/>
      <c r="L928" s="336"/>
      <c r="M928" s="145"/>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V928" s="150"/>
      <c r="AW928" s="150"/>
      <c r="AX928" s="150"/>
      <c r="AY928" s="150"/>
      <c r="AZ928" s="150"/>
      <c r="BA928" s="150"/>
      <c r="BB928" s="150"/>
      <c r="BC928" s="150"/>
      <c r="BD928" s="150"/>
      <c r="BE928" s="150"/>
      <c r="BF928" s="150"/>
      <c r="BG928" s="150"/>
      <c r="BH928" s="150"/>
      <c r="BI928" s="150"/>
      <c r="BJ928" s="150"/>
      <c r="BK928" s="150"/>
      <c r="BL928" s="150"/>
      <c r="BM928" s="150"/>
      <c r="BN928" s="150"/>
      <c r="BO928" s="150"/>
      <c r="BP928" s="150"/>
      <c r="BQ928" s="150"/>
      <c r="BR928" s="150"/>
      <c r="BS928" s="150"/>
      <c r="BT928" s="150"/>
      <c r="BU928" s="150"/>
      <c r="BV928" s="150"/>
      <c r="BW928" s="150"/>
      <c r="BX928" s="150"/>
      <c r="BY928" s="150"/>
      <c r="BZ928" s="150"/>
      <c r="CA928" s="150"/>
      <c r="CB928" s="150"/>
      <c r="CC928" s="150"/>
      <c r="CD928" s="150"/>
      <c r="CE928" s="150"/>
      <c r="CF928" s="150"/>
      <c r="CG928" s="150"/>
      <c r="CH928" s="150"/>
      <c r="CI928" s="150"/>
      <c r="CJ928" s="150"/>
      <c r="CK928" s="150"/>
      <c r="CL928" s="150"/>
      <c r="CM928" s="150"/>
      <c r="CN928" s="150"/>
      <c r="CO928" s="150"/>
      <c r="CP928" s="150"/>
      <c r="CQ928" s="150"/>
      <c r="CR928" s="150"/>
      <c r="CS928" s="150"/>
      <c r="CT928" s="150"/>
      <c r="CU928" s="150"/>
      <c r="CV928" s="150"/>
      <c r="CW928" s="150"/>
      <c r="CX928" s="150"/>
      <c r="CY928" s="150"/>
      <c r="CZ928" s="150"/>
      <c r="DA928" s="150"/>
      <c r="DB928" s="150"/>
      <c r="DC928" s="150"/>
      <c r="DD928" s="150"/>
      <c r="DE928" s="150"/>
      <c r="DF928" s="150"/>
      <c r="DG928" s="150"/>
      <c r="DH928" s="150"/>
      <c r="DI928" s="150"/>
      <c r="DJ928" s="150"/>
      <c r="DK928" s="150"/>
      <c r="DL928" s="150"/>
      <c r="DM928" s="150"/>
      <c r="DN928" s="150"/>
      <c r="DO928" s="150"/>
      <c r="DP928" s="150"/>
      <c r="DQ928" s="150"/>
      <c r="DR928" s="150"/>
      <c r="DS928" s="150"/>
      <c r="DT928" s="150"/>
      <c r="DU928" s="150"/>
      <c r="DV928" s="150"/>
      <c r="DW928" s="150"/>
      <c r="DX928" s="150"/>
      <c r="DY928" s="150"/>
      <c r="DZ928" s="150"/>
      <c r="EA928" s="150"/>
      <c r="EB928" s="150"/>
      <c r="EC928" s="150"/>
      <c r="ED928" s="150"/>
      <c r="EE928" s="150"/>
      <c r="EF928" s="150"/>
      <c r="EG928" s="150"/>
      <c r="EH928" s="150"/>
      <c r="EI928" s="150"/>
      <c r="EJ928" s="150"/>
      <c r="EK928" s="150"/>
      <c r="EL928" s="150"/>
      <c r="EM928" s="150"/>
      <c r="EN928" s="150"/>
      <c r="EO928" s="150"/>
      <c r="EP928" s="150"/>
      <c r="EQ928" s="150"/>
      <c r="ER928" s="150"/>
      <c r="ES928" s="150"/>
      <c r="ET928" s="150"/>
      <c r="EU928" s="150"/>
      <c r="EV928" s="150"/>
      <c r="EW928" s="150"/>
      <c r="EX928" s="150"/>
      <c r="EY928" s="150"/>
      <c r="EZ928" s="150"/>
      <c r="FA928" s="150"/>
      <c r="FB928" s="150"/>
      <c r="FC928" s="150"/>
      <c r="FD928" s="150"/>
      <c r="FE928" s="150"/>
      <c r="FF928" s="150"/>
      <c r="FG928" s="150"/>
      <c r="FH928" s="150"/>
      <c r="FI928" s="150"/>
      <c r="FJ928" s="150"/>
      <c r="FK928" s="150"/>
      <c r="FL928" s="150"/>
      <c r="FM928" s="150"/>
      <c r="FN928" s="150"/>
      <c r="FO928" s="150"/>
      <c r="FP928" s="150"/>
      <c r="FQ928" s="150"/>
      <c r="FR928" s="150"/>
      <c r="FS928" s="150"/>
      <c r="FT928" s="150"/>
      <c r="FU928" s="150"/>
      <c r="FV928" s="150"/>
      <c r="FW928" s="150"/>
      <c r="FX928" s="150"/>
      <c r="FY928" s="150"/>
      <c r="FZ928" s="150"/>
      <c r="GA928" s="150"/>
      <c r="GB928" s="150"/>
      <c r="GC928" s="150"/>
      <c r="GD928" s="150"/>
      <c r="GE928" s="150"/>
      <c r="GF928" s="150"/>
    </row>
    <row r="929" spans="1:188" s="59" customFormat="1" ht="18" customHeight="1" x14ac:dyDescent="0.25">
      <c r="A929" s="284"/>
      <c r="B929" s="285"/>
      <c r="C929" s="236"/>
      <c r="D929" s="237"/>
      <c r="E929" s="237"/>
      <c r="F929" s="317"/>
      <c r="G929" s="372"/>
      <c r="H929" s="372"/>
      <c r="I929" s="378"/>
      <c r="J929" s="378"/>
      <c r="K929" s="378"/>
      <c r="L929" s="336"/>
      <c r="M929" s="145"/>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V929" s="150"/>
      <c r="AW929" s="150"/>
      <c r="AX929" s="150"/>
      <c r="AY929" s="150"/>
      <c r="AZ929" s="150"/>
      <c r="BA929" s="150"/>
      <c r="BB929" s="150"/>
      <c r="BC929" s="150"/>
      <c r="BD929" s="150"/>
      <c r="BE929" s="150"/>
      <c r="BF929" s="150"/>
      <c r="BG929" s="150"/>
      <c r="BH929" s="150"/>
      <c r="BI929" s="150"/>
      <c r="BJ929" s="150"/>
      <c r="BK929" s="150"/>
      <c r="BL929" s="150"/>
      <c r="BM929" s="150"/>
      <c r="BN929" s="150"/>
      <c r="BO929" s="150"/>
      <c r="BP929" s="150"/>
      <c r="BQ929" s="150"/>
      <c r="BR929" s="150"/>
      <c r="BS929" s="150"/>
      <c r="BT929" s="150"/>
      <c r="BU929" s="150"/>
      <c r="BV929" s="150"/>
      <c r="BW929" s="150"/>
      <c r="BX929" s="150"/>
      <c r="BY929" s="150"/>
      <c r="BZ929" s="150"/>
      <c r="CA929" s="150"/>
      <c r="CB929" s="150"/>
      <c r="CC929" s="150"/>
      <c r="CD929" s="150"/>
      <c r="CE929" s="150"/>
      <c r="CF929" s="150"/>
      <c r="CG929" s="150"/>
      <c r="CH929" s="150"/>
      <c r="CI929" s="150"/>
      <c r="CJ929" s="150"/>
      <c r="CK929" s="150"/>
      <c r="CL929" s="150"/>
      <c r="CM929" s="150"/>
      <c r="CN929" s="150"/>
      <c r="CO929" s="150"/>
      <c r="CP929" s="150"/>
      <c r="CQ929" s="150"/>
      <c r="CR929" s="150"/>
      <c r="CS929" s="150"/>
      <c r="CT929" s="150"/>
      <c r="CU929" s="150"/>
      <c r="CV929" s="150"/>
      <c r="CW929" s="150"/>
      <c r="CX929" s="150"/>
      <c r="CY929" s="150"/>
      <c r="CZ929" s="150"/>
      <c r="DA929" s="150"/>
      <c r="DB929" s="150"/>
      <c r="DC929" s="150"/>
      <c r="DD929" s="150"/>
      <c r="DE929" s="150"/>
      <c r="DF929" s="150"/>
      <c r="DG929" s="150"/>
      <c r="DH929" s="150"/>
      <c r="DI929" s="150"/>
      <c r="DJ929" s="150"/>
      <c r="DK929" s="150"/>
      <c r="DL929" s="150"/>
      <c r="DM929" s="150"/>
      <c r="DN929" s="150"/>
      <c r="DO929" s="150"/>
      <c r="DP929" s="150"/>
      <c r="DQ929" s="150"/>
      <c r="DR929" s="150"/>
      <c r="DS929" s="150"/>
      <c r="DT929" s="150"/>
      <c r="DU929" s="150"/>
      <c r="DV929" s="150"/>
      <c r="DW929" s="150"/>
      <c r="DX929" s="150"/>
      <c r="DY929" s="150"/>
      <c r="DZ929" s="150"/>
      <c r="EA929" s="150"/>
      <c r="EB929" s="150"/>
      <c r="EC929" s="150"/>
      <c r="ED929" s="150"/>
      <c r="EE929" s="150"/>
      <c r="EF929" s="150"/>
      <c r="EG929" s="150"/>
      <c r="EH929" s="150"/>
      <c r="EI929" s="150"/>
      <c r="EJ929" s="150"/>
      <c r="EK929" s="150"/>
      <c r="EL929" s="150"/>
      <c r="EM929" s="150"/>
      <c r="EN929" s="150"/>
      <c r="EO929" s="150"/>
      <c r="EP929" s="150"/>
      <c r="EQ929" s="150"/>
      <c r="ER929" s="150"/>
      <c r="ES929" s="150"/>
      <c r="ET929" s="150"/>
      <c r="EU929" s="150"/>
      <c r="EV929" s="150"/>
      <c r="EW929" s="150"/>
      <c r="EX929" s="150"/>
      <c r="EY929" s="150"/>
      <c r="EZ929" s="150"/>
      <c r="FA929" s="150"/>
      <c r="FB929" s="150"/>
      <c r="FC929" s="150"/>
      <c r="FD929" s="150"/>
      <c r="FE929" s="150"/>
      <c r="FF929" s="150"/>
      <c r="FG929" s="150"/>
      <c r="FH929" s="150"/>
      <c r="FI929" s="150"/>
      <c r="FJ929" s="150"/>
      <c r="FK929" s="150"/>
      <c r="FL929" s="150"/>
      <c r="FM929" s="150"/>
      <c r="FN929" s="150"/>
      <c r="FO929" s="150"/>
      <c r="FP929" s="150"/>
      <c r="FQ929" s="150"/>
      <c r="FR929" s="150"/>
      <c r="FS929" s="150"/>
      <c r="FT929" s="150"/>
      <c r="FU929" s="150"/>
      <c r="FV929" s="150"/>
      <c r="FW929" s="150"/>
      <c r="FX929" s="150"/>
      <c r="FY929" s="150"/>
      <c r="FZ929" s="150"/>
      <c r="GA929" s="150"/>
      <c r="GB929" s="150"/>
      <c r="GC929" s="150"/>
      <c r="GD929" s="150"/>
      <c r="GE929" s="150"/>
      <c r="GF929" s="150"/>
    </row>
    <row r="930" spans="1:188" s="59" customFormat="1" ht="18" customHeight="1" x14ac:dyDescent="0.25">
      <c r="A930" s="284"/>
      <c r="B930" s="285"/>
      <c r="C930" s="236"/>
      <c r="D930" s="237"/>
      <c r="E930" s="237"/>
      <c r="F930" s="317"/>
      <c r="G930" s="372"/>
      <c r="H930" s="372"/>
      <c r="I930" s="378"/>
      <c r="J930" s="378"/>
      <c r="K930" s="378"/>
      <c r="L930" s="336"/>
      <c r="M930" s="145"/>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V930" s="150"/>
      <c r="AW930" s="150"/>
      <c r="AX930" s="150"/>
      <c r="AY930" s="150"/>
      <c r="AZ930" s="150"/>
      <c r="BA930" s="150"/>
      <c r="BB930" s="150"/>
      <c r="BC930" s="150"/>
      <c r="BD930" s="150"/>
      <c r="BE930" s="150"/>
      <c r="BF930" s="150"/>
      <c r="BG930" s="150"/>
      <c r="BH930" s="150"/>
      <c r="BI930" s="150"/>
      <c r="BJ930" s="150"/>
      <c r="BK930" s="150"/>
      <c r="BL930" s="150"/>
      <c r="BM930" s="150"/>
      <c r="BN930" s="150"/>
      <c r="BO930" s="150"/>
      <c r="BP930" s="150"/>
      <c r="BQ930" s="150"/>
      <c r="BR930" s="150"/>
      <c r="BS930" s="150"/>
      <c r="BT930" s="150"/>
      <c r="BU930" s="150"/>
      <c r="BV930" s="150"/>
      <c r="BW930" s="150"/>
      <c r="BX930" s="150"/>
      <c r="BY930" s="150"/>
      <c r="BZ930" s="150"/>
      <c r="CA930" s="150"/>
      <c r="CB930" s="150"/>
      <c r="CC930" s="150"/>
      <c r="CD930" s="150"/>
      <c r="CE930" s="150"/>
      <c r="CF930" s="150"/>
      <c r="CG930" s="150"/>
      <c r="CH930" s="150"/>
      <c r="CI930" s="150"/>
      <c r="CJ930" s="150"/>
      <c r="CK930" s="150"/>
      <c r="CL930" s="150"/>
      <c r="CM930" s="150"/>
      <c r="CN930" s="150"/>
      <c r="CO930" s="150"/>
      <c r="CP930" s="150"/>
      <c r="CQ930" s="150"/>
      <c r="CR930" s="150"/>
      <c r="CS930" s="150"/>
      <c r="CT930" s="150"/>
      <c r="CU930" s="150"/>
      <c r="CV930" s="150"/>
      <c r="CW930" s="150"/>
      <c r="CX930" s="150"/>
      <c r="CY930" s="150"/>
      <c r="CZ930" s="150"/>
      <c r="DA930" s="150"/>
      <c r="DB930" s="150"/>
      <c r="DC930" s="150"/>
      <c r="DD930" s="150"/>
      <c r="DE930" s="150"/>
      <c r="DF930" s="150"/>
      <c r="DG930" s="150"/>
      <c r="DH930" s="150"/>
      <c r="DI930" s="150"/>
      <c r="DJ930" s="150"/>
      <c r="DK930" s="150"/>
      <c r="DL930" s="150"/>
      <c r="DM930" s="150"/>
      <c r="DN930" s="150"/>
      <c r="DO930" s="150"/>
      <c r="DP930" s="150"/>
      <c r="DQ930" s="150"/>
      <c r="DR930" s="150"/>
      <c r="DS930" s="150"/>
      <c r="DT930" s="150"/>
      <c r="DU930" s="150"/>
      <c r="DV930" s="150"/>
      <c r="DW930" s="150"/>
      <c r="DX930" s="150"/>
      <c r="DY930" s="150"/>
      <c r="DZ930" s="150"/>
      <c r="EA930" s="150"/>
      <c r="EB930" s="150"/>
      <c r="EC930" s="150"/>
      <c r="ED930" s="150"/>
      <c r="EE930" s="150"/>
      <c r="EF930" s="150"/>
      <c r="EG930" s="150"/>
      <c r="EH930" s="150"/>
      <c r="EI930" s="150"/>
      <c r="EJ930" s="150"/>
      <c r="EK930" s="150"/>
      <c r="EL930" s="150"/>
      <c r="EM930" s="150"/>
      <c r="EN930" s="150"/>
      <c r="EO930" s="150"/>
      <c r="EP930" s="150"/>
      <c r="EQ930" s="150"/>
      <c r="ER930" s="150"/>
      <c r="ES930" s="150"/>
      <c r="ET930" s="150"/>
      <c r="EU930" s="150"/>
      <c r="EV930" s="150"/>
      <c r="EW930" s="150"/>
      <c r="EX930" s="150"/>
      <c r="EY930" s="150"/>
      <c r="EZ930" s="150"/>
      <c r="FA930" s="150"/>
      <c r="FB930" s="150"/>
      <c r="FC930" s="150"/>
      <c r="FD930" s="150"/>
      <c r="FE930" s="150"/>
      <c r="FF930" s="150"/>
      <c r="FG930" s="150"/>
      <c r="FH930" s="150"/>
      <c r="FI930" s="150"/>
      <c r="FJ930" s="150"/>
      <c r="FK930" s="150"/>
      <c r="FL930" s="150"/>
      <c r="FM930" s="150"/>
      <c r="FN930" s="150"/>
      <c r="FO930" s="150"/>
      <c r="FP930" s="150"/>
      <c r="FQ930" s="150"/>
      <c r="FR930" s="150"/>
      <c r="FS930" s="150"/>
      <c r="FT930" s="150"/>
      <c r="FU930" s="150"/>
      <c r="FV930" s="150"/>
      <c r="FW930" s="150"/>
      <c r="FX930" s="150"/>
      <c r="FY930" s="150"/>
      <c r="FZ930" s="150"/>
      <c r="GA930" s="150"/>
      <c r="GB930" s="150"/>
      <c r="GC930" s="150"/>
      <c r="GD930" s="150"/>
      <c r="GE930" s="150"/>
      <c r="GF930" s="150"/>
    </row>
    <row r="931" spans="1:188" s="59" customFormat="1" ht="160.5" customHeight="1" x14ac:dyDescent="0.25">
      <c r="A931" s="277"/>
      <c r="B931" s="278"/>
      <c r="C931" s="236"/>
      <c r="D931" s="237"/>
      <c r="E931" s="237"/>
      <c r="F931" s="317"/>
      <c r="G931" s="373"/>
      <c r="H931" s="373"/>
      <c r="I931" s="379"/>
      <c r="J931" s="379"/>
      <c r="K931" s="379"/>
      <c r="L931" s="337"/>
      <c r="M931" s="145"/>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V931" s="150"/>
      <c r="AW931" s="150"/>
      <c r="AX931" s="150"/>
      <c r="AY931" s="150"/>
      <c r="AZ931" s="150"/>
      <c r="BA931" s="150"/>
      <c r="BB931" s="150"/>
      <c r="BC931" s="150"/>
      <c r="BD931" s="150"/>
      <c r="BE931" s="150"/>
      <c r="BF931" s="150"/>
      <c r="BG931" s="150"/>
      <c r="BH931" s="150"/>
      <c r="BI931" s="150"/>
      <c r="BJ931" s="150"/>
      <c r="BK931" s="150"/>
      <c r="BL931" s="150"/>
      <c r="BM931" s="150"/>
      <c r="BN931" s="150"/>
      <c r="BO931" s="150"/>
      <c r="BP931" s="150"/>
      <c r="BQ931" s="150"/>
      <c r="BR931" s="150"/>
      <c r="BS931" s="150"/>
      <c r="BT931" s="150"/>
      <c r="BU931" s="150"/>
      <c r="BV931" s="150"/>
      <c r="BW931" s="150"/>
      <c r="BX931" s="150"/>
      <c r="BY931" s="150"/>
      <c r="BZ931" s="150"/>
      <c r="CA931" s="150"/>
      <c r="CB931" s="150"/>
      <c r="CC931" s="150"/>
      <c r="CD931" s="150"/>
      <c r="CE931" s="150"/>
      <c r="CF931" s="150"/>
      <c r="CG931" s="150"/>
      <c r="CH931" s="150"/>
      <c r="CI931" s="150"/>
      <c r="CJ931" s="150"/>
      <c r="CK931" s="150"/>
      <c r="CL931" s="150"/>
      <c r="CM931" s="150"/>
      <c r="CN931" s="150"/>
      <c r="CO931" s="150"/>
      <c r="CP931" s="150"/>
      <c r="CQ931" s="150"/>
      <c r="CR931" s="150"/>
      <c r="CS931" s="150"/>
      <c r="CT931" s="150"/>
      <c r="CU931" s="150"/>
      <c r="CV931" s="150"/>
      <c r="CW931" s="150"/>
      <c r="CX931" s="150"/>
      <c r="CY931" s="150"/>
      <c r="CZ931" s="150"/>
      <c r="DA931" s="150"/>
      <c r="DB931" s="150"/>
      <c r="DC931" s="150"/>
      <c r="DD931" s="150"/>
      <c r="DE931" s="150"/>
      <c r="DF931" s="150"/>
      <c r="DG931" s="150"/>
      <c r="DH931" s="150"/>
      <c r="DI931" s="150"/>
      <c r="DJ931" s="150"/>
      <c r="DK931" s="150"/>
      <c r="DL931" s="150"/>
      <c r="DM931" s="150"/>
      <c r="DN931" s="150"/>
      <c r="DO931" s="150"/>
      <c r="DP931" s="150"/>
      <c r="DQ931" s="150"/>
      <c r="DR931" s="150"/>
      <c r="DS931" s="150"/>
      <c r="DT931" s="150"/>
      <c r="DU931" s="150"/>
      <c r="DV931" s="150"/>
      <c r="DW931" s="150"/>
      <c r="DX931" s="150"/>
      <c r="DY931" s="150"/>
      <c r="DZ931" s="150"/>
      <c r="EA931" s="150"/>
      <c r="EB931" s="150"/>
      <c r="EC931" s="150"/>
      <c r="ED931" s="150"/>
      <c r="EE931" s="150"/>
      <c r="EF931" s="150"/>
      <c r="EG931" s="150"/>
      <c r="EH931" s="150"/>
      <c r="EI931" s="150"/>
      <c r="EJ931" s="150"/>
      <c r="EK931" s="150"/>
      <c r="EL931" s="150"/>
      <c r="EM931" s="150"/>
      <c r="EN931" s="150"/>
      <c r="EO931" s="150"/>
      <c r="EP931" s="150"/>
      <c r="EQ931" s="150"/>
      <c r="ER931" s="150"/>
      <c r="ES931" s="150"/>
      <c r="ET931" s="150"/>
      <c r="EU931" s="150"/>
      <c r="EV931" s="150"/>
      <c r="EW931" s="150"/>
      <c r="EX931" s="150"/>
      <c r="EY931" s="150"/>
      <c r="EZ931" s="150"/>
      <c r="FA931" s="150"/>
      <c r="FB931" s="150"/>
      <c r="FC931" s="150"/>
      <c r="FD931" s="150"/>
      <c r="FE931" s="150"/>
      <c r="FF931" s="150"/>
      <c r="FG931" s="150"/>
      <c r="FH931" s="150"/>
      <c r="FI931" s="150"/>
      <c r="FJ931" s="150"/>
      <c r="FK931" s="150"/>
      <c r="FL931" s="150"/>
      <c r="FM931" s="150"/>
      <c r="FN931" s="150"/>
      <c r="FO931" s="150"/>
      <c r="FP931" s="150"/>
      <c r="FQ931" s="150"/>
      <c r="FR931" s="150"/>
      <c r="FS931" s="150"/>
      <c r="FT931" s="150"/>
      <c r="FU931" s="150"/>
      <c r="FV931" s="150"/>
      <c r="FW931" s="150"/>
      <c r="FX931" s="150"/>
      <c r="FY931" s="150"/>
      <c r="FZ931" s="150"/>
      <c r="GA931" s="150"/>
      <c r="GB931" s="150"/>
      <c r="GC931" s="150"/>
      <c r="GD931" s="150"/>
      <c r="GE931" s="150"/>
      <c r="GF931" s="150"/>
    </row>
    <row r="932" spans="1:188" s="60" customFormat="1" ht="20.25" customHeight="1" x14ac:dyDescent="0.25">
      <c r="A932" s="289"/>
      <c r="B932" s="290"/>
      <c r="C932" s="291"/>
      <c r="D932" s="238" t="s">
        <v>1920</v>
      </c>
      <c r="E932" s="239" t="s">
        <v>1022</v>
      </c>
      <c r="F932" s="318"/>
      <c r="G932" s="320"/>
      <c r="H932" s="320"/>
      <c r="I932" s="323"/>
      <c r="J932" s="323"/>
      <c r="K932" s="323"/>
      <c r="L932" s="319"/>
      <c r="M932" s="145"/>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c r="AR932" s="57"/>
      <c r="AS932" s="57"/>
      <c r="AV932" s="150"/>
      <c r="AW932" s="150"/>
      <c r="AX932" s="150"/>
      <c r="AY932" s="150"/>
      <c r="AZ932" s="150"/>
      <c r="BA932" s="150"/>
      <c r="BB932" s="150"/>
      <c r="BC932" s="150"/>
      <c r="BD932" s="150"/>
      <c r="BE932" s="150"/>
      <c r="BF932" s="150"/>
      <c r="BG932" s="150"/>
      <c r="BH932" s="150"/>
      <c r="BI932" s="150"/>
      <c r="BJ932" s="150"/>
      <c r="BK932" s="150"/>
      <c r="BL932" s="150"/>
      <c r="BM932" s="150"/>
      <c r="BN932" s="150"/>
      <c r="BO932" s="150"/>
      <c r="BP932" s="150"/>
      <c r="BQ932" s="150"/>
      <c r="BR932" s="150"/>
      <c r="BS932" s="150"/>
      <c r="BT932" s="150"/>
      <c r="BU932" s="150"/>
      <c r="BV932" s="150"/>
      <c r="BW932" s="150"/>
      <c r="BX932" s="150"/>
      <c r="BY932" s="150"/>
      <c r="BZ932" s="150"/>
      <c r="CA932" s="150"/>
      <c r="CB932" s="150"/>
      <c r="CC932" s="150"/>
      <c r="CD932" s="150"/>
      <c r="CE932" s="150"/>
      <c r="CF932" s="150"/>
      <c r="CG932" s="150"/>
      <c r="CH932" s="150"/>
      <c r="CI932" s="150"/>
      <c r="CJ932" s="150"/>
      <c r="CK932" s="150"/>
      <c r="CL932" s="150"/>
      <c r="CM932" s="150"/>
      <c r="CN932" s="150"/>
      <c r="CO932" s="150"/>
      <c r="CP932" s="150"/>
      <c r="CQ932" s="150"/>
      <c r="CR932" s="150"/>
      <c r="CS932" s="150"/>
      <c r="CT932" s="150"/>
      <c r="CU932" s="150"/>
      <c r="CV932" s="150"/>
      <c r="CW932" s="150"/>
      <c r="CX932" s="150"/>
      <c r="CY932" s="150"/>
      <c r="CZ932" s="150"/>
      <c r="DA932" s="150"/>
      <c r="DB932" s="150"/>
      <c r="DC932" s="150"/>
      <c r="DD932" s="150"/>
      <c r="DE932" s="150"/>
      <c r="DF932" s="150"/>
      <c r="DG932" s="150"/>
      <c r="DH932" s="150"/>
      <c r="DI932" s="150"/>
      <c r="DJ932" s="150"/>
      <c r="DK932" s="150"/>
      <c r="DL932" s="150"/>
      <c r="DM932" s="150"/>
      <c r="DN932" s="150"/>
      <c r="DO932" s="150"/>
      <c r="DP932" s="150"/>
      <c r="DQ932" s="150"/>
      <c r="DR932" s="150"/>
      <c r="DS932" s="150"/>
      <c r="DT932" s="150"/>
      <c r="DU932" s="150"/>
      <c r="DV932" s="150"/>
      <c r="DW932" s="150"/>
      <c r="DX932" s="150"/>
      <c r="DY932" s="150"/>
      <c r="DZ932" s="150"/>
      <c r="EA932" s="150"/>
      <c r="EB932" s="150"/>
      <c r="EC932" s="150"/>
      <c r="ED932" s="150"/>
      <c r="EE932" s="150"/>
      <c r="EF932" s="150"/>
      <c r="EG932" s="150"/>
      <c r="EH932" s="150"/>
      <c r="EI932" s="150"/>
      <c r="EJ932" s="150"/>
      <c r="EK932" s="150"/>
      <c r="EL932" s="150"/>
      <c r="EM932" s="150"/>
      <c r="EN932" s="150"/>
      <c r="EO932" s="150"/>
      <c r="EP932" s="150"/>
      <c r="EQ932" s="150"/>
      <c r="ER932" s="150"/>
      <c r="ES932" s="150"/>
      <c r="ET932" s="150"/>
      <c r="EU932" s="150"/>
      <c r="EV932" s="150"/>
      <c r="EW932" s="150"/>
      <c r="EX932" s="150"/>
      <c r="EY932" s="150"/>
      <c r="EZ932" s="150"/>
      <c r="FA932" s="150"/>
      <c r="FB932" s="150"/>
      <c r="FC932" s="150"/>
      <c r="FD932" s="150"/>
      <c r="FE932" s="150"/>
      <c r="FF932" s="150"/>
      <c r="FG932" s="150"/>
      <c r="FH932" s="150"/>
      <c r="FI932" s="150"/>
      <c r="FJ932" s="150"/>
      <c r="FK932" s="150"/>
      <c r="FL932" s="150"/>
      <c r="FM932" s="150"/>
      <c r="FN932" s="150"/>
      <c r="FO932" s="150"/>
      <c r="FP932" s="150"/>
      <c r="FQ932" s="150"/>
      <c r="FR932" s="150"/>
      <c r="FS932" s="150"/>
      <c r="FT932" s="150"/>
      <c r="FU932" s="150"/>
      <c r="FV932" s="150"/>
      <c r="FW932" s="150"/>
      <c r="FX932" s="150"/>
      <c r="FY932" s="150"/>
      <c r="FZ932" s="150"/>
      <c r="GA932" s="150"/>
      <c r="GB932" s="150"/>
      <c r="GC932" s="150"/>
      <c r="GD932" s="150"/>
      <c r="GE932" s="150"/>
      <c r="GF932" s="150"/>
    </row>
    <row r="933" spans="1:188" s="60" customFormat="1" ht="20.25" customHeight="1" x14ac:dyDescent="0.25">
      <c r="A933" s="292"/>
      <c r="B933" s="293"/>
      <c r="C933" s="294"/>
      <c r="D933" s="238"/>
      <c r="E933" s="239"/>
      <c r="F933" s="318"/>
      <c r="G933" s="321"/>
      <c r="H933" s="321"/>
      <c r="I933" s="324"/>
      <c r="J933" s="324"/>
      <c r="K933" s="324"/>
      <c r="L933" s="319"/>
      <c r="M933" s="145"/>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V933" s="150"/>
      <c r="AW933" s="150"/>
      <c r="AX933" s="150"/>
      <c r="AY933" s="150"/>
      <c r="AZ933" s="150"/>
      <c r="BA933" s="150"/>
      <c r="BB933" s="150"/>
      <c r="BC933" s="150"/>
      <c r="BD933" s="150"/>
      <c r="BE933" s="150"/>
      <c r="BF933" s="150"/>
      <c r="BG933" s="150"/>
      <c r="BH933" s="150"/>
      <c r="BI933" s="150"/>
      <c r="BJ933" s="150"/>
      <c r="BK933" s="150"/>
      <c r="BL933" s="150"/>
      <c r="BM933" s="150"/>
      <c r="BN933" s="150"/>
      <c r="BO933" s="150"/>
      <c r="BP933" s="150"/>
      <c r="BQ933" s="150"/>
      <c r="BR933" s="150"/>
      <c r="BS933" s="150"/>
      <c r="BT933" s="150"/>
      <c r="BU933" s="150"/>
      <c r="BV933" s="150"/>
      <c r="BW933" s="150"/>
      <c r="BX933" s="150"/>
      <c r="BY933" s="150"/>
      <c r="BZ933" s="150"/>
      <c r="CA933" s="150"/>
      <c r="CB933" s="150"/>
      <c r="CC933" s="150"/>
      <c r="CD933" s="150"/>
      <c r="CE933" s="150"/>
      <c r="CF933" s="150"/>
      <c r="CG933" s="150"/>
      <c r="CH933" s="150"/>
      <c r="CI933" s="150"/>
      <c r="CJ933" s="150"/>
      <c r="CK933" s="150"/>
      <c r="CL933" s="150"/>
      <c r="CM933" s="150"/>
      <c r="CN933" s="150"/>
      <c r="CO933" s="150"/>
      <c r="CP933" s="150"/>
      <c r="CQ933" s="150"/>
      <c r="CR933" s="150"/>
      <c r="CS933" s="150"/>
      <c r="CT933" s="150"/>
      <c r="CU933" s="150"/>
      <c r="CV933" s="150"/>
      <c r="CW933" s="150"/>
      <c r="CX933" s="150"/>
      <c r="CY933" s="150"/>
      <c r="CZ933" s="150"/>
      <c r="DA933" s="150"/>
      <c r="DB933" s="150"/>
      <c r="DC933" s="150"/>
      <c r="DD933" s="150"/>
      <c r="DE933" s="150"/>
      <c r="DF933" s="150"/>
      <c r="DG933" s="150"/>
      <c r="DH933" s="150"/>
      <c r="DI933" s="150"/>
      <c r="DJ933" s="150"/>
      <c r="DK933" s="150"/>
      <c r="DL933" s="150"/>
      <c r="DM933" s="150"/>
      <c r="DN933" s="150"/>
      <c r="DO933" s="150"/>
      <c r="DP933" s="150"/>
      <c r="DQ933" s="150"/>
      <c r="DR933" s="150"/>
      <c r="DS933" s="150"/>
      <c r="DT933" s="150"/>
      <c r="DU933" s="150"/>
      <c r="DV933" s="150"/>
      <c r="DW933" s="150"/>
      <c r="DX933" s="150"/>
      <c r="DY933" s="150"/>
      <c r="DZ933" s="150"/>
      <c r="EA933" s="150"/>
      <c r="EB933" s="150"/>
      <c r="EC933" s="150"/>
      <c r="ED933" s="150"/>
      <c r="EE933" s="150"/>
      <c r="EF933" s="150"/>
      <c r="EG933" s="150"/>
      <c r="EH933" s="150"/>
      <c r="EI933" s="150"/>
      <c r="EJ933" s="150"/>
      <c r="EK933" s="150"/>
      <c r="EL933" s="150"/>
      <c r="EM933" s="150"/>
      <c r="EN933" s="150"/>
      <c r="EO933" s="150"/>
      <c r="EP933" s="150"/>
      <c r="EQ933" s="150"/>
      <c r="ER933" s="150"/>
      <c r="ES933" s="150"/>
      <c r="ET933" s="150"/>
      <c r="EU933" s="150"/>
      <c r="EV933" s="150"/>
      <c r="EW933" s="150"/>
      <c r="EX933" s="150"/>
      <c r="EY933" s="150"/>
      <c r="EZ933" s="150"/>
      <c r="FA933" s="150"/>
      <c r="FB933" s="150"/>
      <c r="FC933" s="150"/>
      <c r="FD933" s="150"/>
      <c r="FE933" s="150"/>
      <c r="FF933" s="150"/>
      <c r="FG933" s="150"/>
      <c r="FH933" s="150"/>
      <c r="FI933" s="150"/>
      <c r="FJ933" s="150"/>
      <c r="FK933" s="150"/>
      <c r="FL933" s="150"/>
      <c r="FM933" s="150"/>
      <c r="FN933" s="150"/>
      <c r="FO933" s="150"/>
      <c r="FP933" s="150"/>
      <c r="FQ933" s="150"/>
      <c r="FR933" s="150"/>
      <c r="FS933" s="150"/>
      <c r="FT933" s="150"/>
      <c r="FU933" s="150"/>
      <c r="FV933" s="150"/>
      <c r="FW933" s="150"/>
      <c r="FX933" s="150"/>
      <c r="FY933" s="150"/>
      <c r="FZ933" s="150"/>
      <c r="GA933" s="150"/>
      <c r="GB933" s="150"/>
      <c r="GC933" s="150"/>
      <c r="GD933" s="150"/>
      <c r="GE933" s="150"/>
      <c r="GF933" s="150"/>
    </row>
    <row r="934" spans="1:188" s="60" customFormat="1" ht="20.25" customHeight="1" x14ac:dyDescent="0.25">
      <c r="A934" s="292"/>
      <c r="B934" s="293"/>
      <c r="C934" s="294"/>
      <c r="D934" s="238"/>
      <c r="E934" s="239"/>
      <c r="F934" s="318"/>
      <c r="G934" s="321"/>
      <c r="H934" s="321"/>
      <c r="I934" s="324"/>
      <c r="J934" s="324"/>
      <c r="K934" s="324"/>
      <c r="L934" s="319"/>
      <c r="M934" s="145"/>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c r="AR934" s="57"/>
      <c r="AS934" s="57"/>
      <c r="AV934" s="150"/>
      <c r="AW934" s="150"/>
      <c r="AX934" s="150"/>
      <c r="AY934" s="150"/>
      <c r="AZ934" s="150"/>
      <c r="BA934" s="150"/>
      <c r="BB934" s="150"/>
      <c r="BC934" s="150"/>
      <c r="BD934" s="150"/>
      <c r="BE934" s="150"/>
      <c r="BF934" s="150"/>
      <c r="BG934" s="150"/>
      <c r="BH934" s="150"/>
      <c r="BI934" s="150"/>
      <c r="BJ934" s="150"/>
      <c r="BK934" s="150"/>
      <c r="BL934" s="150"/>
      <c r="BM934" s="150"/>
      <c r="BN934" s="150"/>
      <c r="BO934" s="150"/>
      <c r="BP934" s="150"/>
      <c r="BQ934" s="150"/>
      <c r="BR934" s="150"/>
      <c r="BS934" s="150"/>
      <c r="BT934" s="150"/>
      <c r="BU934" s="150"/>
      <c r="BV934" s="150"/>
      <c r="BW934" s="150"/>
      <c r="BX934" s="150"/>
      <c r="BY934" s="150"/>
      <c r="BZ934" s="150"/>
      <c r="CA934" s="150"/>
      <c r="CB934" s="150"/>
      <c r="CC934" s="150"/>
      <c r="CD934" s="150"/>
      <c r="CE934" s="150"/>
      <c r="CF934" s="150"/>
      <c r="CG934" s="150"/>
      <c r="CH934" s="150"/>
      <c r="CI934" s="150"/>
      <c r="CJ934" s="150"/>
      <c r="CK934" s="150"/>
      <c r="CL934" s="150"/>
      <c r="CM934" s="150"/>
      <c r="CN934" s="150"/>
      <c r="CO934" s="150"/>
      <c r="CP934" s="150"/>
      <c r="CQ934" s="150"/>
      <c r="CR934" s="150"/>
      <c r="CS934" s="150"/>
      <c r="CT934" s="150"/>
      <c r="CU934" s="150"/>
      <c r="CV934" s="150"/>
      <c r="CW934" s="150"/>
      <c r="CX934" s="150"/>
      <c r="CY934" s="150"/>
      <c r="CZ934" s="150"/>
      <c r="DA934" s="150"/>
      <c r="DB934" s="150"/>
      <c r="DC934" s="150"/>
      <c r="DD934" s="150"/>
      <c r="DE934" s="150"/>
      <c r="DF934" s="150"/>
      <c r="DG934" s="150"/>
      <c r="DH934" s="150"/>
      <c r="DI934" s="150"/>
      <c r="DJ934" s="150"/>
      <c r="DK934" s="150"/>
      <c r="DL934" s="150"/>
      <c r="DM934" s="150"/>
      <c r="DN934" s="150"/>
      <c r="DO934" s="150"/>
      <c r="DP934" s="150"/>
      <c r="DQ934" s="150"/>
      <c r="DR934" s="150"/>
      <c r="DS934" s="150"/>
      <c r="DT934" s="150"/>
      <c r="DU934" s="150"/>
      <c r="DV934" s="150"/>
      <c r="DW934" s="150"/>
      <c r="DX934" s="150"/>
      <c r="DY934" s="150"/>
      <c r="DZ934" s="150"/>
      <c r="EA934" s="150"/>
      <c r="EB934" s="150"/>
      <c r="EC934" s="150"/>
      <c r="ED934" s="150"/>
      <c r="EE934" s="150"/>
      <c r="EF934" s="150"/>
      <c r="EG934" s="150"/>
      <c r="EH934" s="150"/>
      <c r="EI934" s="150"/>
      <c r="EJ934" s="150"/>
      <c r="EK934" s="150"/>
      <c r="EL934" s="150"/>
      <c r="EM934" s="150"/>
      <c r="EN934" s="150"/>
      <c r="EO934" s="150"/>
      <c r="EP934" s="150"/>
      <c r="EQ934" s="150"/>
      <c r="ER934" s="150"/>
      <c r="ES934" s="150"/>
      <c r="ET934" s="150"/>
      <c r="EU934" s="150"/>
      <c r="EV934" s="150"/>
      <c r="EW934" s="150"/>
      <c r="EX934" s="150"/>
      <c r="EY934" s="150"/>
      <c r="EZ934" s="150"/>
      <c r="FA934" s="150"/>
      <c r="FB934" s="150"/>
      <c r="FC934" s="150"/>
      <c r="FD934" s="150"/>
      <c r="FE934" s="150"/>
      <c r="FF934" s="150"/>
      <c r="FG934" s="150"/>
      <c r="FH934" s="150"/>
      <c r="FI934" s="150"/>
      <c r="FJ934" s="150"/>
      <c r="FK934" s="150"/>
      <c r="FL934" s="150"/>
      <c r="FM934" s="150"/>
      <c r="FN934" s="150"/>
      <c r="FO934" s="150"/>
      <c r="FP934" s="150"/>
      <c r="FQ934" s="150"/>
      <c r="FR934" s="150"/>
      <c r="FS934" s="150"/>
      <c r="FT934" s="150"/>
      <c r="FU934" s="150"/>
      <c r="FV934" s="150"/>
      <c r="FW934" s="150"/>
      <c r="FX934" s="150"/>
      <c r="FY934" s="150"/>
      <c r="FZ934" s="150"/>
      <c r="GA934" s="150"/>
      <c r="GB934" s="150"/>
      <c r="GC934" s="150"/>
      <c r="GD934" s="150"/>
      <c r="GE934" s="150"/>
      <c r="GF934" s="150"/>
    </row>
    <row r="935" spans="1:188" s="60" customFormat="1" ht="20.25" customHeight="1" x14ac:dyDescent="0.25">
      <c r="A935" s="292"/>
      <c r="B935" s="293"/>
      <c r="C935" s="294"/>
      <c r="D935" s="238"/>
      <c r="E935" s="239"/>
      <c r="F935" s="318"/>
      <c r="G935" s="321"/>
      <c r="H935" s="321"/>
      <c r="I935" s="324"/>
      <c r="J935" s="324"/>
      <c r="K935" s="324"/>
      <c r="L935" s="319"/>
      <c r="M935" s="145"/>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c r="AR935" s="57"/>
      <c r="AS935" s="57"/>
      <c r="AV935" s="150"/>
      <c r="AW935" s="150"/>
      <c r="AX935" s="150"/>
      <c r="AY935" s="150"/>
      <c r="AZ935" s="150"/>
      <c r="BA935" s="150"/>
      <c r="BB935" s="150"/>
      <c r="BC935" s="150"/>
      <c r="BD935" s="150"/>
      <c r="BE935" s="150"/>
      <c r="BF935" s="150"/>
      <c r="BG935" s="150"/>
      <c r="BH935" s="150"/>
      <c r="BI935" s="150"/>
      <c r="BJ935" s="150"/>
      <c r="BK935" s="150"/>
      <c r="BL935" s="150"/>
      <c r="BM935" s="150"/>
      <c r="BN935" s="150"/>
      <c r="BO935" s="150"/>
      <c r="BP935" s="150"/>
      <c r="BQ935" s="150"/>
      <c r="BR935" s="150"/>
      <c r="BS935" s="150"/>
      <c r="BT935" s="150"/>
      <c r="BU935" s="150"/>
      <c r="BV935" s="150"/>
      <c r="BW935" s="150"/>
      <c r="BX935" s="150"/>
      <c r="BY935" s="150"/>
      <c r="BZ935" s="150"/>
      <c r="CA935" s="150"/>
      <c r="CB935" s="150"/>
      <c r="CC935" s="150"/>
      <c r="CD935" s="150"/>
      <c r="CE935" s="150"/>
      <c r="CF935" s="150"/>
      <c r="CG935" s="150"/>
      <c r="CH935" s="150"/>
      <c r="CI935" s="150"/>
      <c r="CJ935" s="150"/>
      <c r="CK935" s="150"/>
      <c r="CL935" s="150"/>
      <c r="CM935" s="150"/>
      <c r="CN935" s="150"/>
      <c r="CO935" s="150"/>
      <c r="CP935" s="150"/>
      <c r="CQ935" s="150"/>
      <c r="CR935" s="150"/>
      <c r="CS935" s="150"/>
      <c r="CT935" s="150"/>
      <c r="CU935" s="150"/>
      <c r="CV935" s="150"/>
      <c r="CW935" s="150"/>
      <c r="CX935" s="150"/>
      <c r="CY935" s="150"/>
      <c r="CZ935" s="150"/>
      <c r="DA935" s="150"/>
      <c r="DB935" s="150"/>
      <c r="DC935" s="150"/>
      <c r="DD935" s="150"/>
      <c r="DE935" s="150"/>
      <c r="DF935" s="150"/>
      <c r="DG935" s="150"/>
      <c r="DH935" s="150"/>
      <c r="DI935" s="150"/>
      <c r="DJ935" s="150"/>
      <c r="DK935" s="150"/>
      <c r="DL935" s="150"/>
      <c r="DM935" s="150"/>
      <c r="DN935" s="150"/>
      <c r="DO935" s="150"/>
      <c r="DP935" s="150"/>
      <c r="DQ935" s="150"/>
      <c r="DR935" s="150"/>
      <c r="DS935" s="150"/>
      <c r="DT935" s="150"/>
      <c r="DU935" s="150"/>
      <c r="DV935" s="150"/>
      <c r="DW935" s="150"/>
      <c r="DX935" s="150"/>
      <c r="DY935" s="150"/>
      <c r="DZ935" s="150"/>
      <c r="EA935" s="150"/>
      <c r="EB935" s="150"/>
      <c r="EC935" s="150"/>
      <c r="ED935" s="150"/>
      <c r="EE935" s="150"/>
      <c r="EF935" s="150"/>
      <c r="EG935" s="150"/>
      <c r="EH935" s="150"/>
      <c r="EI935" s="150"/>
      <c r="EJ935" s="150"/>
      <c r="EK935" s="150"/>
      <c r="EL935" s="150"/>
      <c r="EM935" s="150"/>
      <c r="EN935" s="150"/>
      <c r="EO935" s="150"/>
      <c r="EP935" s="150"/>
      <c r="EQ935" s="150"/>
      <c r="ER935" s="150"/>
      <c r="ES935" s="150"/>
      <c r="ET935" s="150"/>
      <c r="EU935" s="150"/>
      <c r="EV935" s="150"/>
      <c r="EW935" s="150"/>
      <c r="EX935" s="150"/>
      <c r="EY935" s="150"/>
      <c r="EZ935" s="150"/>
      <c r="FA935" s="150"/>
      <c r="FB935" s="150"/>
      <c r="FC935" s="150"/>
      <c r="FD935" s="150"/>
      <c r="FE935" s="150"/>
      <c r="FF935" s="150"/>
      <c r="FG935" s="150"/>
      <c r="FH935" s="150"/>
      <c r="FI935" s="150"/>
      <c r="FJ935" s="150"/>
      <c r="FK935" s="150"/>
      <c r="FL935" s="150"/>
      <c r="FM935" s="150"/>
      <c r="FN935" s="150"/>
      <c r="FO935" s="150"/>
      <c r="FP935" s="150"/>
      <c r="FQ935" s="150"/>
      <c r="FR935" s="150"/>
      <c r="FS935" s="150"/>
      <c r="FT935" s="150"/>
      <c r="FU935" s="150"/>
      <c r="FV935" s="150"/>
      <c r="FW935" s="150"/>
      <c r="FX935" s="150"/>
      <c r="FY935" s="150"/>
      <c r="FZ935" s="150"/>
      <c r="GA935" s="150"/>
      <c r="GB935" s="150"/>
      <c r="GC935" s="150"/>
      <c r="GD935" s="150"/>
      <c r="GE935" s="150"/>
      <c r="GF935" s="150"/>
    </row>
    <row r="936" spans="1:188" s="60" customFormat="1" ht="20.25" customHeight="1" x14ac:dyDescent="0.25">
      <c r="A936" s="292"/>
      <c r="B936" s="293"/>
      <c r="C936" s="294"/>
      <c r="D936" s="238"/>
      <c r="E936" s="239"/>
      <c r="F936" s="318"/>
      <c r="G936" s="322"/>
      <c r="H936" s="322"/>
      <c r="I936" s="325"/>
      <c r="J936" s="325"/>
      <c r="K936" s="325"/>
      <c r="L936" s="319"/>
      <c r="M936" s="145"/>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V936" s="150"/>
      <c r="AW936" s="150"/>
      <c r="AX936" s="150"/>
      <c r="AY936" s="150"/>
      <c r="AZ936" s="150"/>
      <c r="BA936" s="150"/>
      <c r="BB936" s="150"/>
      <c r="BC936" s="150"/>
      <c r="BD936" s="150"/>
      <c r="BE936" s="150"/>
      <c r="BF936" s="150"/>
      <c r="BG936" s="150"/>
      <c r="BH936" s="150"/>
      <c r="BI936" s="150"/>
      <c r="BJ936" s="150"/>
      <c r="BK936" s="150"/>
      <c r="BL936" s="150"/>
      <c r="BM936" s="150"/>
      <c r="BN936" s="150"/>
      <c r="BO936" s="150"/>
      <c r="BP936" s="150"/>
      <c r="BQ936" s="150"/>
      <c r="BR936" s="150"/>
      <c r="BS936" s="150"/>
      <c r="BT936" s="150"/>
      <c r="BU936" s="150"/>
      <c r="BV936" s="150"/>
      <c r="BW936" s="150"/>
      <c r="BX936" s="150"/>
      <c r="BY936" s="150"/>
      <c r="BZ936" s="150"/>
      <c r="CA936" s="150"/>
      <c r="CB936" s="150"/>
      <c r="CC936" s="150"/>
      <c r="CD936" s="150"/>
      <c r="CE936" s="150"/>
      <c r="CF936" s="150"/>
      <c r="CG936" s="150"/>
      <c r="CH936" s="150"/>
      <c r="CI936" s="150"/>
      <c r="CJ936" s="150"/>
      <c r="CK936" s="150"/>
      <c r="CL936" s="150"/>
      <c r="CM936" s="150"/>
      <c r="CN936" s="150"/>
      <c r="CO936" s="150"/>
      <c r="CP936" s="150"/>
      <c r="CQ936" s="150"/>
      <c r="CR936" s="150"/>
      <c r="CS936" s="150"/>
      <c r="CT936" s="150"/>
      <c r="CU936" s="150"/>
      <c r="CV936" s="150"/>
      <c r="CW936" s="150"/>
      <c r="CX936" s="150"/>
      <c r="CY936" s="150"/>
      <c r="CZ936" s="150"/>
      <c r="DA936" s="150"/>
      <c r="DB936" s="150"/>
      <c r="DC936" s="150"/>
      <c r="DD936" s="150"/>
      <c r="DE936" s="150"/>
      <c r="DF936" s="150"/>
      <c r="DG936" s="150"/>
      <c r="DH936" s="150"/>
      <c r="DI936" s="150"/>
      <c r="DJ936" s="150"/>
      <c r="DK936" s="150"/>
      <c r="DL936" s="150"/>
      <c r="DM936" s="150"/>
      <c r="DN936" s="150"/>
      <c r="DO936" s="150"/>
      <c r="DP936" s="150"/>
      <c r="DQ936" s="150"/>
      <c r="DR936" s="150"/>
      <c r="DS936" s="150"/>
      <c r="DT936" s="150"/>
      <c r="DU936" s="150"/>
      <c r="DV936" s="150"/>
      <c r="DW936" s="150"/>
      <c r="DX936" s="150"/>
      <c r="DY936" s="150"/>
      <c r="DZ936" s="150"/>
      <c r="EA936" s="150"/>
      <c r="EB936" s="150"/>
      <c r="EC936" s="150"/>
      <c r="ED936" s="150"/>
      <c r="EE936" s="150"/>
      <c r="EF936" s="150"/>
      <c r="EG936" s="150"/>
      <c r="EH936" s="150"/>
      <c r="EI936" s="150"/>
      <c r="EJ936" s="150"/>
      <c r="EK936" s="150"/>
      <c r="EL936" s="150"/>
      <c r="EM936" s="150"/>
      <c r="EN936" s="150"/>
      <c r="EO936" s="150"/>
      <c r="EP936" s="150"/>
      <c r="EQ936" s="150"/>
      <c r="ER936" s="150"/>
      <c r="ES936" s="150"/>
      <c r="ET936" s="150"/>
      <c r="EU936" s="150"/>
      <c r="EV936" s="150"/>
      <c r="EW936" s="150"/>
      <c r="EX936" s="150"/>
      <c r="EY936" s="150"/>
      <c r="EZ936" s="150"/>
      <c r="FA936" s="150"/>
      <c r="FB936" s="150"/>
      <c r="FC936" s="150"/>
      <c r="FD936" s="150"/>
      <c r="FE936" s="150"/>
      <c r="FF936" s="150"/>
      <c r="FG936" s="150"/>
      <c r="FH936" s="150"/>
      <c r="FI936" s="150"/>
      <c r="FJ936" s="150"/>
      <c r="FK936" s="150"/>
      <c r="FL936" s="150"/>
      <c r="FM936" s="150"/>
      <c r="FN936" s="150"/>
      <c r="FO936" s="150"/>
      <c r="FP936" s="150"/>
      <c r="FQ936" s="150"/>
      <c r="FR936" s="150"/>
      <c r="FS936" s="150"/>
      <c r="FT936" s="150"/>
      <c r="FU936" s="150"/>
      <c r="FV936" s="150"/>
      <c r="FW936" s="150"/>
      <c r="FX936" s="150"/>
      <c r="FY936" s="150"/>
      <c r="FZ936" s="150"/>
      <c r="GA936" s="150"/>
      <c r="GB936" s="150"/>
      <c r="GC936" s="150"/>
      <c r="GD936" s="150"/>
      <c r="GE936" s="150"/>
      <c r="GF936" s="150"/>
    </row>
    <row r="937" spans="1:188" s="60" customFormat="1" ht="20.25" customHeight="1" x14ac:dyDescent="0.25">
      <c r="A937" s="292"/>
      <c r="B937" s="293"/>
      <c r="C937" s="294"/>
      <c r="D937" s="238" t="s">
        <v>1921</v>
      </c>
      <c r="E937" s="239" t="s">
        <v>1024</v>
      </c>
      <c r="F937" s="318"/>
      <c r="G937" s="320"/>
      <c r="H937" s="320"/>
      <c r="I937" s="323"/>
      <c r="J937" s="323"/>
      <c r="K937" s="323"/>
      <c r="L937" s="319"/>
      <c r="M937" s="145"/>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V937" s="150"/>
      <c r="AW937" s="150"/>
      <c r="AX937" s="150"/>
      <c r="AY937" s="150"/>
      <c r="AZ937" s="150"/>
      <c r="BA937" s="150"/>
      <c r="BB937" s="150"/>
      <c r="BC937" s="150"/>
      <c r="BD937" s="150"/>
      <c r="BE937" s="150"/>
      <c r="BF937" s="150"/>
      <c r="BG937" s="150"/>
      <c r="BH937" s="150"/>
      <c r="BI937" s="150"/>
      <c r="BJ937" s="150"/>
      <c r="BK937" s="150"/>
      <c r="BL937" s="150"/>
      <c r="BM937" s="150"/>
      <c r="BN937" s="150"/>
      <c r="BO937" s="150"/>
      <c r="BP937" s="150"/>
      <c r="BQ937" s="150"/>
      <c r="BR937" s="150"/>
      <c r="BS937" s="150"/>
      <c r="BT937" s="150"/>
      <c r="BU937" s="150"/>
      <c r="BV937" s="150"/>
      <c r="BW937" s="150"/>
      <c r="BX937" s="150"/>
      <c r="BY937" s="150"/>
      <c r="BZ937" s="150"/>
      <c r="CA937" s="150"/>
      <c r="CB937" s="150"/>
      <c r="CC937" s="150"/>
      <c r="CD937" s="150"/>
      <c r="CE937" s="150"/>
      <c r="CF937" s="150"/>
      <c r="CG937" s="150"/>
      <c r="CH937" s="150"/>
      <c r="CI937" s="150"/>
      <c r="CJ937" s="150"/>
      <c r="CK937" s="150"/>
      <c r="CL937" s="150"/>
      <c r="CM937" s="150"/>
      <c r="CN937" s="150"/>
      <c r="CO937" s="150"/>
      <c r="CP937" s="150"/>
      <c r="CQ937" s="150"/>
      <c r="CR937" s="150"/>
      <c r="CS937" s="150"/>
      <c r="CT937" s="150"/>
      <c r="CU937" s="150"/>
      <c r="CV937" s="150"/>
      <c r="CW937" s="150"/>
      <c r="CX937" s="150"/>
      <c r="CY937" s="150"/>
      <c r="CZ937" s="150"/>
      <c r="DA937" s="150"/>
      <c r="DB937" s="150"/>
      <c r="DC937" s="150"/>
      <c r="DD937" s="150"/>
      <c r="DE937" s="150"/>
      <c r="DF937" s="150"/>
      <c r="DG937" s="150"/>
      <c r="DH937" s="150"/>
      <c r="DI937" s="150"/>
      <c r="DJ937" s="150"/>
      <c r="DK937" s="150"/>
      <c r="DL937" s="150"/>
      <c r="DM937" s="150"/>
      <c r="DN937" s="150"/>
      <c r="DO937" s="150"/>
      <c r="DP937" s="150"/>
      <c r="DQ937" s="150"/>
      <c r="DR937" s="150"/>
      <c r="DS937" s="150"/>
      <c r="DT937" s="150"/>
      <c r="DU937" s="150"/>
      <c r="DV937" s="150"/>
      <c r="DW937" s="150"/>
      <c r="DX937" s="150"/>
      <c r="DY937" s="150"/>
      <c r="DZ937" s="150"/>
      <c r="EA937" s="150"/>
      <c r="EB937" s="150"/>
      <c r="EC937" s="150"/>
      <c r="ED937" s="150"/>
      <c r="EE937" s="150"/>
      <c r="EF937" s="150"/>
      <c r="EG937" s="150"/>
      <c r="EH937" s="150"/>
      <c r="EI937" s="150"/>
      <c r="EJ937" s="150"/>
      <c r="EK937" s="150"/>
      <c r="EL937" s="150"/>
      <c r="EM937" s="150"/>
      <c r="EN937" s="150"/>
      <c r="EO937" s="150"/>
      <c r="EP937" s="150"/>
      <c r="EQ937" s="150"/>
      <c r="ER937" s="150"/>
      <c r="ES937" s="150"/>
      <c r="ET937" s="150"/>
      <c r="EU937" s="150"/>
      <c r="EV937" s="150"/>
      <c r="EW937" s="150"/>
      <c r="EX937" s="150"/>
      <c r="EY937" s="150"/>
      <c r="EZ937" s="150"/>
      <c r="FA937" s="150"/>
      <c r="FB937" s="150"/>
      <c r="FC937" s="150"/>
      <c r="FD937" s="150"/>
      <c r="FE937" s="150"/>
      <c r="FF937" s="150"/>
      <c r="FG937" s="150"/>
      <c r="FH937" s="150"/>
      <c r="FI937" s="150"/>
      <c r="FJ937" s="150"/>
      <c r="FK937" s="150"/>
      <c r="FL937" s="150"/>
      <c r="FM937" s="150"/>
      <c r="FN937" s="150"/>
      <c r="FO937" s="150"/>
      <c r="FP937" s="150"/>
      <c r="FQ937" s="150"/>
      <c r="FR937" s="150"/>
      <c r="FS937" s="150"/>
      <c r="FT937" s="150"/>
      <c r="FU937" s="150"/>
      <c r="FV937" s="150"/>
      <c r="FW937" s="150"/>
      <c r="FX937" s="150"/>
      <c r="FY937" s="150"/>
      <c r="FZ937" s="150"/>
      <c r="GA937" s="150"/>
      <c r="GB937" s="150"/>
      <c r="GC937" s="150"/>
      <c r="GD937" s="150"/>
      <c r="GE937" s="150"/>
      <c r="GF937" s="150"/>
    </row>
    <row r="938" spans="1:188" s="60" customFormat="1" ht="20.25" customHeight="1" x14ac:dyDescent="0.25">
      <c r="A938" s="292"/>
      <c r="B938" s="293"/>
      <c r="C938" s="294"/>
      <c r="D938" s="238"/>
      <c r="E938" s="239"/>
      <c r="F938" s="318"/>
      <c r="G938" s="321"/>
      <c r="H938" s="321"/>
      <c r="I938" s="324"/>
      <c r="J938" s="324"/>
      <c r="K938" s="324"/>
      <c r="L938" s="319"/>
      <c r="M938" s="145"/>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V938" s="150"/>
      <c r="AW938" s="150"/>
      <c r="AX938" s="150"/>
      <c r="AY938" s="150"/>
      <c r="AZ938" s="150"/>
      <c r="BA938" s="150"/>
      <c r="BB938" s="150"/>
      <c r="BC938" s="150"/>
      <c r="BD938" s="150"/>
      <c r="BE938" s="150"/>
      <c r="BF938" s="150"/>
      <c r="BG938" s="150"/>
      <c r="BH938" s="150"/>
      <c r="BI938" s="150"/>
      <c r="BJ938" s="150"/>
      <c r="BK938" s="150"/>
      <c r="BL938" s="150"/>
      <c r="BM938" s="150"/>
      <c r="BN938" s="150"/>
      <c r="BO938" s="150"/>
      <c r="BP938" s="150"/>
      <c r="BQ938" s="150"/>
      <c r="BR938" s="150"/>
      <c r="BS938" s="150"/>
      <c r="BT938" s="150"/>
      <c r="BU938" s="150"/>
      <c r="BV938" s="150"/>
      <c r="BW938" s="150"/>
      <c r="BX938" s="150"/>
      <c r="BY938" s="150"/>
      <c r="BZ938" s="150"/>
      <c r="CA938" s="150"/>
      <c r="CB938" s="150"/>
      <c r="CC938" s="150"/>
      <c r="CD938" s="150"/>
      <c r="CE938" s="150"/>
      <c r="CF938" s="150"/>
      <c r="CG938" s="150"/>
      <c r="CH938" s="150"/>
      <c r="CI938" s="150"/>
      <c r="CJ938" s="150"/>
      <c r="CK938" s="150"/>
      <c r="CL938" s="150"/>
      <c r="CM938" s="150"/>
      <c r="CN938" s="150"/>
      <c r="CO938" s="150"/>
      <c r="CP938" s="150"/>
      <c r="CQ938" s="150"/>
      <c r="CR938" s="150"/>
      <c r="CS938" s="150"/>
      <c r="CT938" s="150"/>
      <c r="CU938" s="150"/>
      <c r="CV938" s="150"/>
      <c r="CW938" s="150"/>
      <c r="CX938" s="150"/>
      <c r="CY938" s="150"/>
      <c r="CZ938" s="150"/>
      <c r="DA938" s="150"/>
      <c r="DB938" s="150"/>
      <c r="DC938" s="150"/>
      <c r="DD938" s="150"/>
      <c r="DE938" s="150"/>
      <c r="DF938" s="150"/>
      <c r="DG938" s="150"/>
      <c r="DH938" s="150"/>
      <c r="DI938" s="150"/>
      <c r="DJ938" s="150"/>
      <c r="DK938" s="150"/>
      <c r="DL938" s="150"/>
      <c r="DM938" s="150"/>
      <c r="DN938" s="150"/>
      <c r="DO938" s="150"/>
      <c r="DP938" s="150"/>
      <c r="DQ938" s="150"/>
      <c r="DR938" s="150"/>
      <c r="DS938" s="150"/>
      <c r="DT938" s="150"/>
      <c r="DU938" s="150"/>
      <c r="DV938" s="150"/>
      <c r="DW938" s="150"/>
      <c r="DX938" s="150"/>
      <c r="DY938" s="150"/>
      <c r="DZ938" s="150"/>
      <c r="EA938" s="150"/>
      <c r="EB938" s="150"/>
      <c r="EC938" s="150"/>
      <c r="ED938" s="150"/>
      <c r="EE938" s="150"/>
      <c r="EF938" s="150"/>
      <c r="EG938" s="150"/>
      <c r="EH938" s="150"/>
      <c r="EI938" s="150"/>
      <c r="EJ938" s="150"/>
      <c r="EK938" s="150"/>
      <c r="EL938" s="150"/>
      <c r="EM938" s="150"/>
      <c r="EN938" s="150"/>
      <c r="EO938" s="150"/>
      <c r="EP938" s="150"/>
      <c r="EQ938" s="150"/>
      <c r="ER938" s="150"/>
      <c r="ES938" s="150"/>
      <c r="ET938" s="150"/>
      <c r="EU938" s="150"/>
      <c r="EV938" s="150"/>
      <c r="EW938" s="150"/>
      <c r="EX938" s="150"/>
      <c r="EY938" s="150"/>
      <c r="EZ938" s="150"/>
      <c r="FA938" s="150"/>
      <c r="FB938" s="150"/>
      <c r="FC938" s="150"/>
      <c r="FD938" s="150"/>
      <c r="FE938" s="150"/>
      <c r="FF938" s="150"/>
      <c r="FG938" s="150"/>
      <c r="FH938" s="150"/>
      <c r="FI938" s="150"/>
      <c r="FJ938" s="150"/>
      <c r="FK938" s="150"/>
      <c r="FL938" s="150"/>
      <c r="FM938" s="150"/>
      <c r="FN938" s="150"/>
      <c r="FO938" s="150"/>
      <c r="FP938" s="150"/>
      <c r="FQ938" s="150"/>
      <c r="FR938" s="150"/>
      <c r="FS938" s="150"/>
      <c r="FT938" s="150"/>
      <c r="FU938" s="150"/>
      <c r="FV938" s="150"/>
      <c r="FW938" s="150"/>
      <c r="FX938" s="150"/>
      <c r="FY938" s="150"/>
      <c r="FZ938" s="150"/>
      <c r="GA938" s="150"/>
      <c r="GB938" s="150"/>
      <c r="GC938" s="150"/>
      <c r="GD938" s="150"/>
      <c r="GE938" s="150"/>
      <c r="GF938" s="150"/>
    </row>
    <row r="939" spans="1:188" s="60" customFormat="1" ht="20.25" customHeight="1" x14ac:dyDescent="0.25">
      <c r="A939" s="292"/>
      <c r="B939" s="293"/>
      <c r="C939" s="294"/>
      <c r="D939" s="238"/>
      <c r="E939" s="239"/>
      <c r="F939" s="318"/>
      <c r="G939" s="321"/>
      <c r="H939" s="321"/>
      <c r="I939" s="324"/>
      <c r="J939" s="324"/>
      <c r="K939" s="324"/>
      <c r="L939" s="319"/>
      <c r="M939" s="145"/>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V939" s="150"/>
      <c r="AW939" s="150"/>
      <c r="AX939" s="150"/>
      <c r="AY939" s="150"/>
      <c r="AZ939" s="150"/>
      <c r="BA939" s="150"/>
      <c r="BB939" s="150"/>
      <c r="BC939" s="150"/>
      <c r="BD939" s="150"/>
      <c r="BE939" s="150"/>
      <c r="BF939" s="150"/>
      <c r="BG939" s="150"/>
      <c r="BH939" s="150"/>
      <c r="BI939" s="150"/>
      <c r="BJ939" s="150"/>
      <c r="BK939" s="150"/>
      <c r="BL939" s="150"/>
      <c r="BM939" s="150"/>
      <c r="BN939" s="150"/>
      <c r="BO939" s="150"/>
      <c r="BP939" s="150"/>
      <c r="BQ939" s="150"/>
      <c r="BR939" s="150"/>
      <c r="BS939" s="150"/>
      <c r="BT939" s="150"/>
      <c r="BU939" s="150"/>
      <c r="BV939" s="150"/>
      <c r="BW939" s="150"/>
      <c r="BX939" s="150"/>
      <c r="BY939" s="150"/>
      <c r="BZ939" s="150"/>
      <c r="CA939" s="150"/>
      <c r="CB939" s="150"/>
      <c r="CC939" s="150"/>
      <c r="CD939" s="150"/>
      <c r="CE939" s="150"/>
      <c r="CF939" s="150"/>
      <c r="CG939" s="150"/>
      <c r="CH939" s="150"/>
      <c r="CI939" s="150"/>
      <c r="CJ939" s="150"/>
      <c r="CK939" s="150"/>
      <c r="CL939" s="150"/>
      <c r="CM939" s="150"/>
      <c r="CN939" s="150"/>
      <c r="CO939" s="150"/>
      <c r="CP939" s="150"/>
      <c r="CQ939" s="150"/>
      <c r="CR939" s="150"/>
      <c r="CS939" s="150"/>
      <c r="CT939" s="150"/>
      <c r="CU939" s="150"/>
      <c r="CV939" s="150"/>
      <c r="CW939" s="150"/>
      <c r="CX939" s="150"/>
      <c r="CY939" s="150"/>
      <c r="CZ939" s="150"/>
      <c r="DA939" s="150"/>
      <c r="DB939" s="150"/>
      <c r="DC939" s="150"/>
      <c r="DD939" s="150"/>
      <c r="DE939" s="150"/>
      <c r="DF939" s="150"/>
      <c r="DG939" s="150"/>
      <c r="DH939" s="150"/>
      <c r="DI939" s="150"/>
      <c r="DJ939" s="150"/>
      <c r="DK939" s="150"/>
      <c r="DL939" s="150"/>
      <c r="DM939" s="150"/>
      <c r="DN939" s="150"/>
      <c r="DO939" s="150"/>
      <c r="DP939" s="150"/>
      <c r="DQ939" s="150"/>
      <c r="DR939" s="150"/>
      <c r="DS939" s="150"/>
      <c r="DT939" s="150"/>
      <c r="DU939" s="150"/>
      <c r="DV939" s="150"/>
      <c r="DW939" s="150"/>
      <c r="DX939" s="150"/>
      <c r="DY939" s="150"/>
      <c r="DZ939" s="150"/>
      <c r="EA939" s="150"/>
      <c r="EB939" s="150"/>
      <c r="EC939" s="150"/>
      <c r="ED939" s="150"/>
      <c r="EE939" s="150"/>
      <c r="EF939" s="150"/>
      <c r="EG939" s="150"/>
      <c r="EH939" s="150"/>
      <c r="EI939" s="150"/>
      <c r="EJ939" s="150"/>
      <c r="EK939" s="150"/>
      <c r="EL939" s="150"/>
      <c r="EM939" s="150"/>
      <c r="EN939" s="150"/>
      <c r="EO939" s="150"/>
      <c r="EP939" s="150"/>
      <c r="EQ939" s="150"/>
      <c r="ER939" s="150"/>
      <c r="ES939" s="150"/>
      <c r="ET939" s="150"/>
      <c r="EU939" s="150"/>
      <c r="EV939" s="150"/>
      <c r="EW939" s="150"/>
      <c r="EX939" s="150"/>
      <c r="EY939" s="150"/>
      <c r="EZ939" s="150"/>
      <c r="FA939" s="150"/>
      <c r="FB939" s="150"/>
      <c r="FC939" s="150"/>
      <c r="FD939" s="150"/>
      <c r="FE939" s="150"/>
      <c r="FF939" s="150"/>
      <c r="FG939" s="150"/>
      <c r="FH939" s="150"/>
      <c r="FI939" s="150"/>
      <c r="FJ939" s="150"/>
      <c r="FK939" s="150"/>
      <c r="FL939" s="150"/>
      <c r="FM939" s="150"/>
      <c r="FN939" s="150"/>
      <c r="FO939" s="150"/>
      <c r="FP939" s="150"/>
      <c r="FQ939" s="150"/>
      <c r="FR939" s="150"/>
      <c r="FS939" s="150"/>
      <c r="FT939" s="150"/>
      <c r="FU939" s="150"/>
      <c r="FV939" s="150"/>
      <c r="FW939" s="150"/>
      <c r="FX939" s="150"/>
      <c r="FY939" s="150"/>
      <c r="FZ939" s="150"/>
      <c r="GA939" s="150"/>
      <c r="GB939" s="150"/>
      <c r="GC939" s="150"/>
      <c r="GD939" s="150"/>
      <c r="GE939" s="150"/>
      <c r="GF939" s="150"/>
    </row>
    <row r="940" spans="1:188" s="60" customFormat="1" ht="20.25" customHeight="1" x14ac:dyDescent="0.25">
      <c r="A940" s="292"/>
      <c r="B940" s="293"/>
      <c r="C940" s="294"/>
      <c r="D940" s="238"/>
      <c r="E940" s="239"/>
      <c r="F940" s="318"/>
      <c r="G940" s="321"/>
      <c r="H940" s="321"/>
      <c r="I940" s="324"/>
      <c r="J940" s="324"/>
      <c r="K940" s="324"/>
      <c r="L940" s="319"/>
      <c r="M940" s="145"/>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V940" s="150"/>
      <c r="AW940" s="150"/>
      <c r="AX940" s="150"/>
      <c r="AY940" s="150"/>
      <c r="AZ940" s="150"/>
      <c r="BA940" s="150"/>
      <c r="BB940" s="150"/>
      <c r="BC940" s="150"/>
      <c r="BD940" s="150"/>
      <c r="BE940" s="150"/>
      <c r="BF940" s="150"/>
      <c r="BG940" s="150"/>
      <c r="BH940" s="150"/>
      <c r="BI940" s="150"/>
      <c r="BJ940" s="150"/>
      <c r="BK940" s="150"/>
      <c r="BL940" s="150"/>
      <c r="BM940" s="150"/>
      <c r="BN940" s="150"/>
      <c r="BO940" s="150"/>
      <c r="BP940" s="150"/>
      <c r="BQ940" s="150"/>
      <c r="BR940" s="150"/>
      <c r="BS940" s="150"/>
      <c r="BT940" s="150"/>
      <c r="BU940" s="150"/>
      <c r="BV940" s="150"/>
      <c r="BW940" s="150"/>
      <c r="BX940" s="150"/>
      <c r="BY940" s="150"/>
      <c r="BZ940" s="150"/>
      <c r="CA940" s="150"/>
      <c r="CB940" s="150"/>
      <c r="CC940" s="150"/>
      <c r="CD940" s="150"/>
      <c r="CE940" s="150"/>
      <c r="CF940" s="150"/>
      <c r="CG940" s="150"/>
      <c r="CH940" s="150"/>
      <c r="CI940" s="150"/>
      <c r="CJ940" s="150"/>
      <c r="CK940" s="150"/>
      <c r="CL940" s="150"/>
      <c r="CM940" s="150"/>
      <c r="CN940" s="150"/>
      <c r="CO940" s="150"/>
      <c r="CP940" s="150"/>
      <c r="CQ940" s="150"/>
      <c r="CR940" s="150"/>
      <c r="CS940" s="150"/>
      <c r="CT940" s="150"/>
      <c r="CU940" s="150"/>
      <c r="CV940" s="150"/>
      <c r="CW940" s="150"/>
      <c r="CX940" s="150"/>
      <c r="CY940" s="150"/>
      <c r="CZ940" s="150"/>
      <c r="DA940" s="150"/>
      <c r="DB940" s="150"/>
      <c r="DC940" s="150"/>
      <c r="DD940" s="150"/>
      <c r="DE940" s="150"/>
      <c r="DF940" s="150"/>
      <c r="DG940" s="150"/>
      <c r="DH940" s="150"/>
      <c r="DI940" s="150"/>
      <c r="DJ940" s="150"/>
      <c r="DK940" s="150"/>
      <c r="DL940" s="150"/>
      <c r="DM940" s="150"/>
      <c r="DN940" s="150"/>
      <c r="DO940" s="150"/>
      <c r="DP940" s="150"/>
      <c r="DQ940" s="150"/>
      <c r="DR940" s="150"/>
      <c r="DS940" s="150"/>
      <c r="DT940" s="150"/>
      <c r="DU940" s="150"/>
      <c r="DV940" s="150"/>
      <c r="DW940" s="150"/>
      <c r="DX940" s="150"/>
      <c r="DY940" s="150"/>
      <c r="DZ940" s="150"/>
      <c r="EA940" s="150"/>
      <c r="EB940" s="150"/>
      <c r="EC940" s="150"/>
      <c r="ED940" s="150"/>
      <c r="EE940" s="150"/>
      <c r="EF940" s="150"/>
      <c r="EG940" s="150"/>
      <c r="EH940" s="150"/>
      <c r="EI940" s="150"/>
      <c r="EJ940" s="150"/>
      <c r="EK940" s="150"/>
      <c r="EL940" s="150"/>
      <c r="EM940" s="150"/>
      <c r="EN940" s="150"/>
      <c r="EO940" s="150"/>
      <c r="EP940" s="150"/>
      <c r="EQ940" s="150"/>
      <c r="ER940" s="150"/>
      <c r="ES940" s="150"/>
      <c r="ET940" s="150"/>
      <c r="EU940" s="150"/>
      <c r="EV940" s="150"/>
      <c r="EW940" s="150"/>
      <c r="EX940" s="150"/>
      <c r="EY940" s="150"/>
      <c r="EZ940" s="150"/>
      <c r="FA940" s="150"/>
      <c r="FB940" s="150"/>
      <c r="FC940" s="150"/>
      <c r="FD940" s="150"/>
      <c r="FE940" s="150"/>
      <c r="FF940" s="150"/>
      <c r="FG940" s="150"/>
      <c r="FH940" s="150"/>
      <c r="FI940" s="150"/>
      <c r="FJ940" s="150"/>
      <c r="FK940" s="150"/>
      <c r="FL940" s="150"/>
      <c r="FM940" s="150"/>
      <c r="FN940" s="150"/>
      <c r="FO940" s="150"/>
      <c r="FP940" s="150"/>
      <c r="FQ940" s="150"/>
      <c r="FR940" s="150"/>
      <c r="FS940" s="150"/>
      <c r="FT940" s="150"/>
      <c r="FU940" s="150"/>
      <c r="FV940" s="150"/>
      <c r="FW940" s="150"/>
      <c r="FX940" s="150"/>
      <c r="FY940" s="150"/>
      <c r="FZ940" s="150"/>
      <c r="GA940" s="150"/>
      <c r="GB940" s="150"/>
      <c r="GC940" s="150"/>
      <c r="GD940" s="150"/>
      <c r="GE940" s="150"/>
      <c r="GF940" s="150"/>
    </row>
    <row r="941" spans="1:188" s="60" customFormat="1" ht="20.25" customHeight="1" x14ac:dyDescent="0.25">
      <c r="A941" s="292"/>
      <c r="B941" s="293"/>
      <c r="C941" s="294"/>
      <c r="D941" s="238"/>
      <c r="E941" s="239"/>
      <c r="F941" s="318"/>
      <c r="G941" s="322"/>
      <c r="H941" s="322"/>
      <c r="I941" s="325"/>
      <c r="J941" s="325"/>
      <c r="K941" s="325"/>
      <c r="L941" s="319"/>
      <c r="M941" s="145"/>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V941" s="150"/>
      <c r="AW941" s="150"/>
      <c r="AX941" s="150"/>
      <c r="AY941" s="150"/>
      <c r="AZ941" s="150"/>
      <c r="BA941" s="150"/>
      <c r="BB941" s="150"/>
      <c r="BC941" s="150"/>
      <c r="BD941" s="150"/>
      <c r="BE941" s="150"/>
      <c r="BF941" s="150"/>
      <c r="BG941" s="150"/>
      <c r="BH941" s="150"/>
      <c r="BI941" s="150"/>
      <c r="BJ941" s="150"/>
      <c r="BK941" s="150"/>
      <c r="BL941" s="150"/>
      <c r="BM941" s="150"/>
      <c r="BN941" s="150"/>
      <c r="BO941" s="150"/>
      <c r="BP941" s="150"/>
      <c r="BQ941" s="150"/>
      <c r="BR941" s="150"/>
      <c r="BS941" s="150"/>
      <c r="BT941" s="150"/>
      <c r="BU941" s="150"/>
      <c r="BV941" s="150"/>
      <c r="BW941" s="150"/>
      <c r="BX941" s="150"/>
      <c r="BY941" s="150"/>
      <c r="BZ941" s="150"/>
      <c r="CA941" s="150"/>
      <c r="CB941" s="150"/>
      <c r="CC941" s="150"/>
      <c r="CD941" s="150"/>
      <c r="CE941" s="150"/>
      <c r="CF941" s="150"/>
      <c r="CG941" s="150"/>
      <c r="CH941" s="150"/>
      <c r="CI941" s="150"/>
      <c r="CJ941" s="150"/>
      <c r="CK941" s="150"/>
      <c r="CL941" s="150"/>
      <c r="CM941" s="150"/>
      <c r="CN941" s="150"/>
      <c r="CO941" s="150"/>
      <c r="CP941" s="150"/>
      <c r="CQ941" s="150"/>
      <c r="CR941" s="150"/>
      <c r="CS941" s="150"/>
      <c r="CT941" s="150"/>
      <c r="CU941" s="150"/>
      <c r="CV941" s="150"/>
      <c r="CW941" s="150"/>
      <c r="CX941" s="150"/>
      <c r="CY941" s="150"/>
      <c r="CZ941" s="150"/>
      <c r="DA941" s="150"/>
      <c r="DB941" s="150"/>
      <c r="DC941" s="150"/>
      <c r="DD941" s="150"/>
      <c r="DE941" s="150"/>
      <c r="DF941" s="150"/>
      <c r="DG941" s="150"/>
      <c r="DH941" s="150"/>
      <c r="DI941" s="150"/>
      <c r="DJ941" s="150"/>
      <c r="DK941" s="150"/>
      <c r="DL941" s="150"/>
      <c r="DM941" s="150"/>
      <c r="DN941" s="150"/>
      <c r="DO941" s="150"/>
      <c r="DP941" s="150"/>
      <c r="DQ941" s="150"/>
      <c r="DR941" s="150"/>
      <c r="DS941" s="150"/>
      <c r="DT941" s="150"/>
      <c r="DU941" s="150"/>
      <c r="DV941" s="150"/>
      <c r="DW941" s="150"/>
      <c r="DX941" s="150"/>
      <c r="DY941" s="150"/>
      <c r="DZ941" s="150"/>
      <c r="EA941" s="150"/>
      <c r="EB941" s="150"/>
      <c r="EC941" s="150"/>
      <c r="ED941" s="150"/>
      <c r="EE941" s="150"/>
      <c r="EF941" s="150"/>
      <c r="EG941" s="150"/>
      <c r="EH941" s="150"/>
      <c r="EI941" s="150"/>
      <c r="EJ941" s="150"/>
      <c r="EK941" s="150"/>
      <c r="EL941" s="150"/>
      <c r="EM941" s="150"/>
      <c r="EN941" s="150"/>
      <c r="EO941" s="150"/>
      <c r="EP941" s="150"/>
      <c r="EQ941" s="150"/>
      <c r="ER941" s="150"/>
      <c r="ES941" s="150"/>
      <c r="ET941" s="150"/>
      <c r="EU941" s="150"/>
      <c r="EV941" s="150"/>
      <c r="EW941" s="150"/>
      <c r="EX941" s="150"/>
      <c r="EY941" s="150"/>
      <c r="EZ941" s="150"/>
      <c r="FA941" s="150"/>
      <c r="FB941" s="150"/>
      <c r="FC941" s="150"/>
      <c r="FD941" s="150"/>
      <c r="FE941" s="150"/>
      <c r="FF941" s="150"/>
      <c r="FG941" s="150"/>
      <c r="FH941" s="150"/>
      <c r="FI941" s="150"/>
      <c r="FJ941" s="150"/>
      <c r="FK941" s="150"/>
      <c r="FL941" s="150"/>
      <c r="FM941" s="150"/>
      <c r="FN941" s="150"/>
      <c r="FO941" s="150"/>
      <c r="FP941" s="150"/>
      <c r="FQ941" s="150"/>
      <c r="FR941" s="150"/>
      <c r="FS941" s="150"/>
      <c r="FT941" s="150"/>
      <c r="FU941" s="150"/>
      <c r="FV941" s="150"/>
      <c r="FW941" s="150"/>
      <c r="FX941" s="150"/>
      <c r="FY941" s="150"/>
      <c r="FZ941" s="150"/>
      <c r="GA941" s="150"/>
      <c r="GB941" s="150"/>
      <c r="GC941" s="150"/>
      <c r="GD941" s="150"/>
      <c r="GE941" s="150"/>
      <c r="GF941" s="150"/>
    </row>
    <row r="942" spans="1:188" s="60" customFormat="1" ht="20.25" customHeight="1" x14ac:dyDescent="0.25">
      <c r="A942" s="292"/>
      <c r="B942" s="293"/>
      <c r="C942" s="294"/>
      <c r="D942" s="238" t="s">
        <v>1922</v>
      </c>
      <c r="E942" s="239" t="s">
        <v>1026</v>
      </c>
      <c r="F942" s="318"/>
      <c r="G942" s="320"/>
      <c r="H942" s="320"/>
      <c r="I942" s="323"/>
      <c r="J942" s="323"/>
      <c r="K942" s="323"/>
      <c r="L942" s="319"/>
      <c r="M942" s="145"/>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V942" s="150"/>
      <c r="AW942" s="150"/>
      <c r="AX942" s="150"/>
      <c r="AY942" s="150"/>
      <c r="AZ942" s="150"/>
      <c r="BA942" s="150"/>
      <c r="BB942" s="150"/>
      <c r="BC942" s="150"/>
      <c r="BD942" s="150"/>
      <c r="BE942" s="150"/>
      <c r="BF942" s="150"/>
      <c r="BG942" s="150"/>
      <c r="BH942" s="150"/>
      <c r="BI942" s="150"/>
      <c r="BJ942" s="150"/>
      <c r="BK942" s="150"/>
      <c r="BL942" s="150"/>
      <c r="BM942" s="150"/>
      <c r="BN942" s="150"/>
      <c r="BO942" s="150"/>
      <c r="BP942" s="150"/>
      <c r="BQ942" s="150"/>
      <c r="BR942" s="150"/>
      <c r="BS942" s="150"/>
      <c r="BT942" s="150"/>
      <c r="BU942" s="150"/>
      <c r="BV942" s="150"/>
      <c r="BW942" s="150"/>
      <c r="BX942" s="150"/>
      <c r="BY942" s="150"/>
      <c r="BZ942" s="150"/>
      <c r="CA942" s="150"/>
      <c r="CB942" s="150"/>
      <c r="CC942" s="150"/>
      <c r="CD942" s="150"/>
      <c r="CE942" s="150"/>
      <c r="CF942" s="150"/>
      <c r="CG942" s="150"/>
      <c r="CH942" s="150"/>
      <c r="CI942" s="150"/>
      <c r="CJ942" s="150"/>
      <c r="CK942" s="150"/>
      <c r="CL942" s="150"/>
      <c r="CM942" s="150"/>
      <c r="CN942" s="150"/>
      <c r="CO942" s="150"/>
      <c r="CP942" s="150"/>
      <c r="CQ942" s="150"/>
      <c r="CR942" s="150"/>
      <c r="CS942" s="150"/>
      <c r="CT942" s="150"/>
      <c r="CU942" s="150"/>
      <c r="CV942" s="150"/>
      <c r="CW942" s="150"/>
      <c r="CX942" s="150"/>
      <c r="CY942" s="150"/>
      <c r="CZ942" s="150"/>
      <c r="DA942" s="150"/>
      <c r="DB942" s="150"/>
      <c r="DC942" s="150"/>
      <c r="DD942" s="150"/>
      <c r="DE942" s="150"/>
      <c r="DF942" s="150"/>
      <c r="DG942" s="150"/>
      <c r="DH942" s="150"/>
      <c r="DI942" s="150"/>
      <c r="DJ942" s="150"/>
      <c r="DK942" s="150"/>
      <c r="DL942" s="150"/>
      <c r="DM942" s="150"/>
      <c r="DN942" s="150"/>
      <c r="DO942" s="150"/>
      <c r="DP942" s="150"/>
      <c r="DQ942" s="150"/>
      <c r="DR942" s="150"/>
      <c r="DS942" s="150"/>
      <c r="DT942" s="150"/>
      <c r="DU942" s="150"/>
      <c r="DV942" s="150"/>
      <c r="DW942" s="150"/>
      <c r="DX942" s="150"/>
      <c r="DY942" s="150"/>
      <c r="DZ942" s="150"/>
      <c r="EA942" s="150"/>
      <c r="EB942" s="150"/>
      <c r="EC942" s="150"/>
      <c r="ED942" s="150"/>
      <c r="EE942" s="150"/>
      <c r="EF942" s="150"/>
      <c r="EG942" s="150"/>
      <c r="EH942" s="150"/>
      <c r="EI942" s="150"/>
      <c r="EJ942" s="150"/>
      <c r="EK942" s="150"/>
      <c r="EL942" s="150"/>
      <c r="EM942" s="150"/>
      <c r="EN942" s="150"/>
      <c r="EO942" s="150"/>
      <c r="EP942" s="150"/>
      <c r="EQ942" s="150"/>
      <c r="ER942" s="150"/>
      <c r="ES942" s="150"/>
      <c r="ET942" s="150"/>
      <c r="EU942" s="150"/>
      <c r="EV942" s="150"/>
      <c r="EW942" s="150"/>
      <c r="EX942" s="150"/>
      <c r="EY942" s="150"/>
      <c r="EZ942" s="150"/>
      <c r="FA942" s="150"/>
      <c r="FB942" s="150"/>
      <c r="FC942" s="150"/>
      <c r="FD942" s="150"/>
      <c r="FE942" s="150"/>
      <c r="FF942" s="150"/>
      <c r="FG942" s="150"/>
      <c r="FH942" s="150"/>
      <c r="FI942" s="150"/>
      <c r="FJ942" s="150"/>
      <c r="FK942" s="150"/>
      <c r="FL942" s="150"/>
      <c r="FM942" s="150"/>
      <c r="FN942" s="150"/>
      <c r="FO942" s="150"/>
      <c r="FP942" s="150"/>
      <c r="FQ942" s="150"/>
      <c r="FR942" s="150"/>
      <c r="FS942" s="150"/>
      <c r="FT942" s="150"/>
      <c r="FU942" s="150"/>
      <c r="FV942" s="150"/>
      <c r="FW942" s="150"/>
      <c r="FX942" s="150"/>
      <c r="FY942" s="150"/>
      <c r="FZ942" s="150"/>
      <c r="GA942" s="150"/>
      <c r="GB942" s="150"/>
      <c r="GC942" s="150"/>
      <c r="GD942" s="150"/>
      <c r="GE942" s="150"/>
      <c r="GF942" s="150"/>
    </row>
    <row r="943" spans="1:188" s="60" customFormat="1" ht="20.25" customHeight="1" x14ac:dyDescent="0.25">
      <c r="A943" s="292"/>
      <c r="B943" s="293"/>
      <c r="C943" s="294"/>
      <c r="D943" s="238"/>
      <c r="E943" s="239"/>
      <c r="F943" s="318"/>
      <c r="G943" s="321"/>
      <c r="H943" s="321"/>
      <c r="I943" s="324"/>
      <c r="J943" s="324"/>
      <c r="K943" s="324"/>
      <c r="L943" s="319"/>
      <c r="M943" s="145"/>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V943" s="150"/>
      <c r="AW943" s="150"/>
      <c r="AX943" s="150"/>
      <c r="AY943" s="150"/>
      <c r="AZ943" s="150"/>
      <c r="BA943" s="150"/>
      <c r="BB943" s="150"/>
      <c r="BC943" s="150"/>
      <c r="BD943" s="150"/>
      <c r="BE943" s="150"/>
      <c r="BF943" s="150"/>
      <c r="BG943" s="150"/>
      <c r="BH943" s="150"/>
      <c r="BI943" s="150"/>
      <c r="BJ943" s="150"/>
      <c r="BK943" s="150"/>
      <c r="BL943" s="150"/>
      <c r="BM943" s="150"/>
      <c r="BN943" s="150"/>
      <c r="BO943" s="150"/>
      <c r="BP943" s="150"/>
      <c r="BQ943" s="150"/>
      <c r="BR943" s="150"/>
      <c r="BS943" s="150"/>
      <c r="BT943" s="150"/>
      <c r="BU943" s="150"/>
      <c r="BV943" s="150"/>
      <c r="BW943" s="150"/>
      <c r="BX943" s="150"/>
      <c r="BY943" s="150"/>
      <c r="BZ943" s="150"/>
      <c r="CA943" s="150"/>
      <c r="CB943" s="150"/>
      <c r="CC943" s="150"/>
      <c r="CD943" s="150"/>
      <c r="CE943" s="150"/>
      <c r="CF943" s="150"/>
      <c r="CG943" s="150"/>
      <c r="CH943" s="150"/>
      <c r="CI943" s="150"/>
      <c r="CJ943" s="150"/>
      <c r="CK943" s="150"/>
      <c r="CL943" s="150"/>
      <c r="CM943" s="150"/>
      <c r="CN943" s="150"/>
      <c r="CO943" s="150"/>
      <c r="CP943" s="150"/>
      <c r="CQ943" s="150"/>
      <c r="CR943" s="150"/>
      <c r="CS943" s="150"/>
      <c r="CT943" s="150"/>
      <c r="CU943" s="150"/>
      <c r="CV943" s="150"/>
      <c r="CW943" s="150"/>
      <c r="CX943" s="150"/>
      <c r="CY943" s="150"/>
      <c r="CZ943" s="150"/>
      <c r="DA943" s="150"/>
      <c r="DB943" s="150"/>
      <c r="DC943" s="150"/>
      <c r="DD943" s="150"/>
      <c r="DE943" s="150"/>
      <c r="DF943" s="150"/>
      <c r="DG943" s="150"/>
      <c r="DH943" s="150"/>
      <c r="DI943" s="150"/>
      <c r="DJ943" s="150"/>
      <c r="DK943" s="150"/>
      <c r="DL943" s="150"/>
      <c r="DM943" s="150"/>
      <c r="DN943" s="150"/>
      <c r="DO943" s="150"/>
      <c r="DP943" s="150"/>
      <c r="DQ943" s="150"/>
      <c r="DR943" s="150"/>
      <c r="DS943" s="150"/>
      <c r="DT943" s="150"/>
      <c r="DU943" s="150"/>
      <c r="DV943" s="150"/>
      <c r="DW943" s="150"/>
      <c r="DX943" s="150"/>
      <c r="DY943" s="150"/>
      <c r="DZ943" s="150"/>
      <c r="EA943" s="150"/>
      <c r="EB943" s="150"/>
      <c r="EC943" s="150"/>
      <c r="ED943" s="150"/>
      <c r="EE943" s="150"/>
      <c r="EF943" s="150"/>
      <c r="EG943" s="150"/>
      <c r="EH943" s="150"/>
      <c r="EI943" s="150"/>
      <c r="EJ943" s="150"/>
      <c r="EK943" s="150"/>
      <c r="EL943" s="150"/>
      <c r="EM943" s="150"/>
      <c r="EN943" s="150"/>
      <c r="EO943" s="150"/>
      <c r="EP943" s="150"/>
      <c r="EQ943" s="150"/>
      <c r="ER943" s="150"/>
      <c r="ES943" s="150"/>
      <c r="ET943" s="150"/>
      <c r="EU943" s="150"/>
      <c r="EV943" s="150"/>
      <c r="EW943" s="150"/>
      <c r="EX943" s="150"/>
      <c r="EY943" s="150"/>
      <c r="EZ943" s="150"/>
      <c r="FA943" s="150"/>
      <c r="FB943" s="150"/>
      <c r="FC943" s="150"/>
      <c r="FD943" s="150"/>
      <c r="FE943" s="150"/>
      <c r="FF943" s="150"/>
      <c r="FG943" s="150"/>
      <c r="FH943" s="150"/>
      <c r="FI943" s="150"/>
      <c r="FJ943" s="150"/>
      <c r="FK943" s="150"/>
      <c r="FL943" s="150"/>
      <c r="FM943" s="150"/>
      <c r="FN943" s="150"/>
      <c r="FO943" s="150"/>
      <c r="FP943" s="150"/>
      <c r="FQ943" s="150"/>
      <c r="FR943" s="150"/>
      <c r="FS943" s="150"/>
      <c r="FT943" s="150"/>
      <c r="FU943" s="150"/>
      <c r="FV943" s="150"/>
      <c r="FW943" s="150"/>
      <c r="FX943" s="150"/>
      <c r="FY943" s="150"/>
      <c r="FZ943" s="150"/>
      <c r="GA943" s="150"/>
      <c r="GB943" s="150"/>
      <c r="GC943" s="150"/>
      <c r="GD943" s="150"/>
      <c r="GE943" s="150"/>
      <c r="GF943" s="150"/>
    </row>
    <row r="944" spans="1:188" s="60" customFormat="1" ht="20.25" customHeight="1" x14ac:dyDescent="0.25">
      <c r="A944" s="292"/>
      <c r="B944" s="293"/>
      <c r="C944" s="294"/>
      <c r="D944" s="238"/>
      <c r="E944" s="239"/>
      <c r="F944" s="318"/>
      <c r="G944" s="321"/>
      <c r="H944" s="321"/>
      <c r="I944" s="324"/>
      <c r="J944" s="324"/>
      <c r="K944" s="324"/>
      <c r="L944" s="319"/>
      <c r="M944" s="145"/>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V944" s="150"/>
      <c r="AW944" s="150"/>
      <c r="AX944" s="150"/>
      <c r="AY944" s="150"/>
      <c r="AZ944" s="150"/>
      <c r="BA944" s="150"/>
      <c r="BB944" s="150"/>
      <c r="BC944" s="150"/>
      <c r="BD944" s="150"/>
      <c r="BE944" s="150"/>
      <c r="BF944" s="150"/>
      <c r="BG944" s="150"/>
      <c r="BH944" s="150"/>
      <c r="BI944" s="150"/>
      <c r="BJ944" s="150"/>
      <c r="BK944" s="150"/>
      <c r="BL944" s="150"/>
      <c r="BM944" s="150"/>
      <c r="BN944" s="150"/>
      <c r="BO944" s="150"/>
      <c r="BP944" s="150"/>
      <c r="BQ944" s="150"/>
      <c r="BR944" s="150"/>
      <c r="BS944" s="150"/>
      <c r="BT944" s="150"/>
      <c r="BU944" s="150"/>
      <c r="BV944" s="150"/>
      <c r="BW944" s="150"/>
      <c r="BX944" s="150"/>
      <c r="BY944" s="150"/>
      <c r="BZ944" s="150"/>
      <c r="CA944" s="150"/>
      <c r="CB944" s="150"/>
      <c r="CC944" s="150"/>
      <c r="CD944" s="150"/>
      <c r="CE944" s="150"/>
      <c r="CF944" s="150"/>
      <c r="CG944" s="150"/>
      <c r="CH944" s="150"/>
      <c r="CI944" s="150"/>
      <c r="CJ944" s="150"/>
      <c r="CK944" s="150"/>
      <c r="CL944" s="150"/>
      <c r="CM944" s="150"/>
      <c r="CN944" s="150"/>
      <c r="CO944" s="150"/>
      <c r="CP944" s="150"/>
      <c r="CQ944" s="150"/>
      <c r="CR944" s="150"/>
      <c r="CS944" s="150"/>
      <c r="CT944" s="150"/>
      <c r="CU944" s="150"/>
      <c r="CV944" s="150"/>
      <c r="CW944" s="150"/>
      <c r="CX944" s="150"/>
      <c r="CY944" s="150"/>
      <c r="CZ944" s="150"/>
      <c r="DA944" s="150"/>
      <c r="DB944" s="150"/>
      <c r="DC944" s="150"/>
      <c r="DD944" s="150"/>
      <c r="DE944" s="150"/>
      <c r="DF944" s="150"/>
      <c r="DG944" s="150"/>
      <c r="DH944" s="150"/>
      <c r="DI944" s="150"/>
      <c r="DJ944" s="150"/>
      <c r="DK944" s="150"/>
      <c r="DL944" s="150"/>
      <c r="DM944" s="150"/>
      <c r="DN944" s="150"/>
      <c r="DO944" s="150"/>
      <c r="DP944" s="150"/>
      <c r="DQ944" s="150"/>
      <c r="DR944" s="150"/>
      <c r="DS944" s="150"/>
      <c r="DT944" s="150"/>
      <c r="DU944" s="150"/>
      <c r="DV944" s="150"/>
      <c r="DW944" s="150"/>
      <c r="DX944" s="150"/>
      <c r="DY944" s="150"/>
      <c r="DZ944" s="150"/>
      <c r="EA944" s="150"/>
      <c r="EB944" s="150"/>
      <c r="EC944" s="150"/>
      <c r="ED944" s="150"/>
      <c r="EE944" s="150"/>
      <c r="EF944" s="150"/>
      <c r="EG944" s="150"/>
      <c r="EH944" s="150"/>
      <c r="EI944" s="150"/>
      <c r="EJ944" s="150"/>
      <c r="EK944" s="150"/>
      <c r="EL944" s="150"/>
      <c r="EM944" s="150"/>
      <c r="EN944" s="150"/>
      <c r="EO944" s="150"/>
      <c r="EP944" s="150"/>
      <c r="EQ944" s="150"/>
      <c r="ER944" s="150"/>
      <c r="ES944" s="150"/>
      <c r="ET944" s="150"/>
      <c r="EU944" s="150"/>
      <c r="EV944" s="150"/>
      <c r="EW944" s="150"/>
      <c r="EX944" s="150"/>
      <c r="EY944" s="150"/>
      <c r="EZ944" s="150"/>
      <c r="FA944" s="150"/>
      <c r="FB944" s="150"/>
      <c r="FC944" s="150"/>
      <c r="FD944" s="150"/>
      <c r="FE944" s="150"/>
      <c r="FF944" s="150"/>
      <c r="FG944" s="150"/>
      <c r="FH944" s="150"/>
      <c r="FI944" s="150"/>
      <c r="FJ944" s="150"/>
      <c r="FK944" s="150"/>
      <c r="FL944" s="150"/>
      <c r="FM944" s="150"/>
      <c r="FN944" s="150"/>
      <c r="FO944" s="150"/>
      <c r="FP944" s="150"/>
      <c r="FQ944" s="150"/>
      <c r="FR944" s="150"/>
      <c r="FS944" s="150"/>
      <c r="FT944" s="150"/>
      <c r="FU944" s="150"/>
      <c r="FV944" s="150"/>
      <c r="FW944" s="150"/>
      <c r="FX944" s="150"/>
      <c r="FY944" s="150"/>
      <c r="FZ944" s="150"/>
      <c r="GA944" s="150"/>
      <c r="GB944" s="150"/>
      <c r="GC944" s="150"/>
      <c r="GD944" s="150"/>
      <c r="GE944" s="150"/>
      <c r="GF944" s="150"/>
    </row>
    <row r="945" spans="1:188" s="60" customFormat="1" ht="20.25" customHeight="1" x14ac:dyDescent="0.25">
      <c r="A945" s="292"/>
      <c r="B945" s="293"/>
      <c r="C945" s="294"/>
      <c r="D945" s="238"/>
      <c r="E945" s="239"/>
      <c r="F945" s="318"/>
      <c r="G945" s="321"/>
      <c r="H945" s="321"/>
      <c r="I945" s="324"/>
      <c r="J945" s="324"/>
      <c r="K945" s="324"/>
      <c r="L945" s="319"/>
      <c r="M945" s="145"/>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V945" s="150"/>
      <c r="AW945" s="150"/>
      <c r="AX945" s="150"/>
      <c r="AY945" s="150"/>
      <c r="AZ945" s="150"/>
      <c r="BA945" s="150"/>
      <c r="BB945" s="150"/>
      <c r="BC945" s="150"/>
      <c r="BD945" s="150"/>
      <c r="BE945" s="150"/>
      <c r="BF945" s="150"/>
      <c r="BG945" s="150"/>
      <c r="BH945" s="150"/>
      <c r="BI945" s="150"/>
      <c r="BJ945" s="150"/>
      <c r="BK945" s="150"/>
      <c r="BL945" s="150"/>
      <c r="BM945" s="150"/>
      <c r="BN945" s="150"/>
      <c r="BO945" s="150"/>
      <c r="BP945" s="150"/>
      <c r="BQ945" s="150"/>
      <c r="BR945" s="150"/>
      <c r="BS945" s="150"/>
      <c r="BT945" s="150"/>
      <c r="BU945" s="150"/>
      <c r="BV945" s="150"/>
      <c r="BW945" s="150"/>
      <c r="BX945" s="150"/>
      <c r="BY945" s="150"/>
      <c r="BZ945" s="150"/>
      <c r="CA945" s="150"/>
      <c r="CB945" s="150"/>
      <c r="CC945" s="150"/>
      <c r="CD945" s="150"/>
      <c r="CE945" s="150"/>
      <c r="CF945" s="150"/>
      <c r="CG945" s="150"/>
      <c r="CH945" s="150"/>
      <c r="CI945" s="150"/>
      <c r="CJ945" s="150"/>
      <c r="CK945" s="150"/>
      <c r="CL945" s="150"/>
      <c r="CM945" s="150"/>
      <c r="CN945" s="150"/>
      <c r="CO945" s="150"/>
      <c r="CP945" s="150"/>
      <c r="CQ945" s="150"/>
      <c r="CR945" s="150"/>
      <c r="CS945" s="150"/>
      <c r="CT945" s="150"/>
      <c r="CU945" s="150"/>
      <c r="CV945" s="150"/>
      <c r="CW945" s="150"/>
      <c r="CX945" s="150"/>
      <c r="CY945" s="150"/>
      <c r="CZ945" s="150"/>
      <c r="DA945" s="150"/>
      <c r="DB945" s="150"/>
      <c r="DC945" s="150"/>
      <c r="DD945" s="150"/>
      <c r="DE945" s="150"/>
      <c r="DF945" s="150"/>
      <c r="DG945" s="150"/>
      <c r="DH945" s="150"/>
      <c r="DI945" s="150"/>
      <c r="DJ945" s="150"/>
      <c r="DK945" s="150"/>
      <c r="DL945" s="150"/>
      <c r="DM945" s="150"/>
      <c r="DN945" s="150"/>
      <c r="DO945" s="150"/>
      <c r="DP945" s="150"/>
      <c r="DQ945" s="150"/>
      <c r="DR945" s="150"/>
      <c r="DS945" s="150"/>
      <c r="DT945" s="150"/>
      <c r="DU945" s="150"/>
      <c r="DV945" s="150"/>
      <c r="DW945" s="150"/>
      <c r="DX945" s="150"/>
      <c r="DY945" s="150"/>
      <c r="DZ945" s="150"/>
      <c r="EA945" s="150"/>
      <c r="EB945" s="150"/>
      <c r="EC945" s="150"/>
      <c r="ED945" s="150"/>
      <c r="EE945" s="150"/>
      <c r="EF945" s="150"/>
      <c r="EG945" s="150"/>
      <c r="EH945" s="150"/>
      <c r="EI945" s="150"/>
      <c r="EJ945" s="150"/>
      <c r="EK945" s="150"/>
      <c r="EL945" s="150"/>
      <c r="EM945" s="150"/>
      <c r="EN945" s="150"/>
      <c r="EO945" s="150"/>
      <c r="EP945" s="150"/>
      <c r="EQ945" s="150"/>
      <c r="ER945" s="150"/>
      <c r="ES945" s="150"/>
      <c r="ET945" s="150"/>
      <c r="EU945" s="150"/>
      <c r="EV945" s="150"/>
      <c r="EW945" s="150"/>
      <c r="EX945" s="150"/>
      <c r="EY945" s="150"/>
      <c r="EZ945" s="150"/>
      <c r="FA945" s="150"/>
      <c r="FB945" s="150"/>
      <c r="FC945" s="150"/>
      <c r="FD945" s="150"/>
      <c r="FE945" s="150"/>
      <c r="FF945" s="150"/>
      <c r="FG945" s="150"/>
      <c r="FH945" s="150"/>
      <c r="FI945" s="150"/>
      <c r="FJ945" s="150"/>
      <c r="FK945" s="150"/>
      <c r="FL945" s="150"/>
      <c r="FM945" s="150"/>
      <c r="FN945" s="150"/>
      <c r="FO945" s="150"/>
      <c r="FP945" s="150"/>
      <c r="FQ945" s="150"/>
      <c r="FR945" s="150"/>
      <c r="FS945" s="150"/>
      <c r="FT945" s="150"/>
      <c r="FU945" s="150"/>
      <c r="FV945" s="150"/>
      <c r="FW945" s="150"/>
      <c r="FX945" s="150"/>
      <c r="FY945" s="150"/>
      <c r="FZ945" s="150"/>
      <c r="GA945" s="150"/>
      <c r="GB945" s="150"/>
      <c r="GC945" s="150"/>
      <c r="GD945" s="150"/>
      <c r="GE945" s="150"/>
      <c r="GF945" s="150"/>
    </row>
    <row r="946" spans="1:188" s="60" customFormat="1" ht="20.25" customHeight="1" x14ac:dyDescent="0.25">
      <c r="A946" s="292"/>
      <c r="B946" s="293"/>
      <c r="C946" s="294"/>
      <c r="D946" s="238"/>
      <c r="E946" s="239"/>
      <c r="F946" s="318"/>
      <c r="G946" s="321"/>
      <c r="H946" s="321"/>
      <c r="I946" s="324"/>
      <c r="J946" s="324"/>
      <c r="K946" s="324"/>
      <c r="L946" s="319"/>
      <c r="M946" s="145"/>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V946" s="150"/>
      <c r="AW946" s="150"/>
      <c r="AX946" s="150"/>
      <c r="AY946" s="150"/>
      <c r="AZ946" s="150"/>
      <c r="BA946" s="150"/>
      <c r="BB946" s="150"/>
      <c r="BC946" s="150"/>
      <c r="BD946" s="150"/>
      <c r="BE946" s="150"/>
      <c r="BF946" s="150"/>
      <c r="BG946" s="150"/>
      <c r="BH946" s="150"/>
      <c r="BI946" s="150"/>
      <c r="BJ946" s="150"/>
      <c r="BK946" s="150"/>
      <c r="BL946" s="150"/>
      <c r="BM946" s="150"/>
      <c r="BN946" s="150"/>
      <c r="BO946" s="150"/>
      <c r="BP946" s="150"/>
      <c r="BQ946" s="150"/>
      <c r="BR946" s="150"/>
      <c r="BS946" s="150"/>
      <c r="BT946" s="150"/>
      <c r="BU946" s="150"/>
      <c r="BV946" s="150"/>
      <c r="BW946" s="150"/>
      <c r="BX946" s="150"/>
      <c r="BY946" s="150"/>
      <c r="BZ946" s="150"/>
      <c r="CA946" s="150"/>
      <c r="CB946" s="150"/>
      <c r="CC946" s="150"/>
      <c r="CD946" s="150"/>
      <c r="CE946" s="150"/>
      <c r="CF946" s="150"/>
      <c r="CG946" s="150"/>
      <c r="CH946" s="150"/>
      <c r="CI946" s="150"/>
      <c r="CJ946" s="150"/>
      <c r="CK946" s="150"/>
      <c r="CL946" s="150"/>
      <c r="CM946" s="150"/>
      <c r="CN946" s="150"/>
      <c r="CO946" s="150"/>
      <c r="CP946" s="150"/>
      <c r="CQ946" s="150"/>
      <c r="CR946" s="150"/>
      <c r="CS946" s="150"/>
      <c r="CT946" s="150"/>
      <c r="CU946" s="150"/>
      <c r="CV946" s="150"/>
      <c r="CW946" s="150"/>
      <c r="CX946" s="150"/>
      <c r="CY946" s="150"/>
      <c r="CZ946" s="150"/>
      <c r="DA946" s="150"/>
      <c r="DB946" s="150"/>
      <c r="DC946" s="150"/>
      <c r="DD946" s="150"/>
      <c r="DE946" s="150"/>
      <c r="DF946" s="150"/>
      <c r="DG946" s="150"/>
      <c r="DH946" s="150"/>
      <c r="DI946" s="150"/>
      <c r="DJ946" s="150"/>
      <c r="DK946" s="150"/>
      <c r="DL946" s="150"/>
      <c r="DM946" s="150"/>
      <c r="DN946" s="150"/>
      <c r="DO946" s="150"/>
      <c r="DP946" s="150"/>
      <c r="DQ946" s="150"/>
      <c r="DR946" s="150"/>
      <c r="DS946" s="150"/>
      <c r="DT946" s="150"/>
      <c r="DU946" s="150"/>
      <c r="DV946" s="150"/>
      <c r="DW946" s="150"/>
      <c r="DX946" s="150"/>
      <c r="DY946" s="150"/>
      <c r="DZ946" s="150"/>
      <c r="EA946" s="150"/>
      <c r="EB946" s="150"/>
      <c r="EC946" s="150"/>
      <c r="ED946" s="150"/>
      <c r="EE946" s="150"/>
      <c r="EF946" s="150"/>
      <c r="EG946" s="150"/>
      <c r="EH946" s="150"/>
      <c r="EI946" s="150"/>
      <c r="EJ946" s="150"/>
      <c r="EK946" s="150"/>
      <c r="EL946" s="150"/>
      <c r="EM946" s="150"/>
      <c r="EN946" s="150"/>
      <c r="EO946" s="150"/>
      <c r="EP946" s="150"/>
      <c r="EQ946" s="150"/>
      <c r="ER946" s="150"/>
      <c r="ES946" s="150"/>
      <c r="ET946" s="150"/>
      <c r="EU946" s="150"/>
      <c r="EV946" s="150"/>
      <c r="EW946" s="150"/>
      <c r="EX946" s="150"/>
      <c r="EY946" s="150"/>
      <c r="EZ946" s="150"/>
      <c r="FA946" s="150"/>
      <c r="FB946" s="150"/>
      <c r="FC946" s="150"/>
      <c r="FD946" s="150"/>
      <c r="FE946" s="150"/>
      <c r="FF946" s="150"/>
      <c r="FG946" s="150"/>
      <c r="FH946" s="150"/>
      <c r="FI946" s="150"/>
      <c r="FJ946" s="150"/>
      <c r="FK946" s="150"/>
      <c r="FL946" s="150"/>
      <c r="FM946" s="150"/>
      <c r="FN946" s="150"/>
      <c r="FO946" s="150"/>
      <c r="FP946" s="150"/>
      <c r="FQ946" s="150"/>
      <c r="FR946" s="150"/>
      <c r="FS946" s="150"/>
      <c r="FT946" s="150"/>
      <c r="FU946" s="150"/>
      <c r="FV946" s="150"/>
      <c r="FW946" s="150"/>
      <c r="FX946" s="150"/>
      <c r="FY946" s="150"/>
      <c r="FZ946" s="150"/>
      <c r="GA946" s="150"/>
      <c r="GB946" s="150"/>
      <c r="GC946" s="150"/>
      <c r="GD946" s="150"/>
      <c r="GE946" s="150"/>
      <c r="GF946" s="150"/>
    </row>
    <row r="947" spans="1:188" s="60" customFormat="1" ht="20.25" customHeight="1" x14ac:dyDescent="0.25">
      <c r="A947" s="292"/>
      <c r="B947" s="293"/>
      <c r="C947" s="294"/>
      <c r="D947" s="238"/>
      <c r="E947" s="239"/>
      <c r="F947" s="318"/>
      <c r="G947" s="321"/>
      <c r="H947" s="321"/>
      <c r="I947" s="324"/>
      <c r="J947" s="324"/>
      <c r="K947" s="324"/>
      <c r="L947" s="319"/>
      <c r="M947" s="145"/>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V947" s="150"/>
      <c r="AW947" s="150"/>
      <c r="AX947" s="150"/>
      <c r="AY947" s="150"/>
      <c r="AZ947" s="150"/>
      <c r="BA947" s="150"/>
      <c r="BB947" s="150"/>
      <c r="BC947" s="150"/>
      <c r="BD947" s="150"/>
      <c r="BE947" s="150"/>
      <c r="BF947" s="150"/>
      <c r="BG947" s="150"/>
      <c r="BH947" s="150"/>
      <c r="BI947" s="150"/>
      <c r="BJ947" s="150"/>
      <c r="BK947" s="150"/>
      <c r="BL947" s="150"/>
      <c r="BM947" s="150"/>
      <c r="BN947" s="150"/>
      <c r="BO947" s="150"/>
      <c r="BP947" s="150"/>
      <c r="BQ947" s="150"/>
      <c r="BR947" s="150"/>
      <c r="BS947" s="150"/>
      <c r="BT947" s="150"/>
      <c r="BU947" s="150"/>
      <c r="BV947" s="150"/>
      <c r="BW947" s="150"/>
      <c r="BX947" s="150"/>
      <c r="BY947" s="150"/>
      <c r="BZ947" s="150"/>
      <c r="CA947" s="150"/>
      <c r="CB947" s="150"/>
      <c r="CC947" s="150"/>
      <c r="CD947" s="150"/>
      <c r="CE947" s="150"/>
      <c r="CF947" s="150"/>
      <c r="CG947" s="150"/>
      <c r="CH947" s="150"/>
      <c r="CI947" s="150"/>
      <c r="CJ947" s="150"/>
      <c r="CK947" s="150"/>
      <c r="CL947" s="150"/>
      <c r="CM947" s="150"/>
      <c r="CN947" s="150"/>
      <c r="CO947" s="150"/>
      <c r="CP947" s="150"/>
      <c r="CQ947" s="150"/>
      <c r="CR947" s="150"/>
      <c r="CS947" s="150"/>
      <c r="CT947" s="150"/>
      <c r="CU947" s="150"/>
      <c r="CV947" s="150"/>
      <c r="CW947" s="150"/>
      <c r="CX947" s="150"/>
      <c r="CY947" s="150"/>
      <c r="CZ947" s="150"/>
      <c r="DA947" s="150"/>
      <c r="DB947" s="150"/>
      <c r="DC947" s="150"/>
      <c r="DD947" s="150"/>
      <c r="DE947" s="150"/>
      <c r="DF947" s="150"/>
      <c r="DG947" s="150"/>
      <c r="DH947" s="150"/>
      <c r="DI947" s="150"/>
      <c r="DJ947" s="150"/>
      <c r="DK947" s="150"/>
      <c r="DL947" s="150"/>
      <c r="DM947" s="150"/>
      <c r="DN947" s="150"/>
      <c r="DO947" s="150"/>
      <c r="DP947" s="150"/>
      <c r="DQ947" s="150"/>
      <c r="DR947" s="150"/>
      <c r="DS947" s="150"/>
      <c r="DT947" s="150"/>
      <c r="DU947" s="150"/>
      <c r="DV947" s="150"/>
      <c r="DW947" s="150"/>
      <c r="DX947" s="150"/>
      <c r="DY947" s="150"/>
      <c r="DZ947" s="150"/>
      <c r="EA947" s="150"/>
      <c r="EB947" s="150"/>
      <c r="EC947" s="150"/>
      <c r="ED947" s="150"/>
      <c r="EE947" s="150"/>
      <c r="EF947" s="150"/>
      <c r="EG947" s="150"/>
      <c r="EH947" s="150"/>
      <c r="EI947" s="150"/>
      <c r="EJ947" s="150"/>
      <c r="EK947" s="150"/>
      <c r="EL947" s="150"/>
      <c r="EM947" s="150"/>
      <c r="EN947" s="150"/>
      <c r="EO947" s="150"/>
      <c r="EP947" s="150"/>
      <c r="EQ947" s="150"/>
      <c r="ER947" s="150"/>
      <c r="ES947" s="150"/>
      <c r="ET947" s="150"/>
      <c r="EU947" s="150"/>
      <c r="EV947" s="150"/>
      <c r="EW947" s="150"/>
      <c r="EX947" s="150"/>
      <c r="EY947" s="150"/>
      <c r="EZ947" s="150"/>
      <c r="FA947" s="150"/>
      <c r="FB947" s="150"/>
      <c r="FC947" s="150"/>
      <c r="FD947" s="150"/>
      <c r="FE947" s="150"/>
      <c r="FF947" s="150"/>
      <c r="FG947" s="150"/>
      <c r="FH947" s="150"/>
      <c r="FI947" s="150"/>
      <c r="FJ947" s="150"/>
      <c r="FK947" s="150"/>
      <c r="FL947" s="150"/>
      <c r="FM947" s="150"/>
      <c r="FN947" s="150"/>
      <c r="FO947" s="150"/>
      <c r="FP947" s="150"/>
      <c r="FQ947" s="150"/>
      <c r="FR947" s="150"/>
      <c r="FS947" s="150"/>
      <c r="FT947" s="150"/>
      <c r="FU947" s="150"/>
      <c r="FV947" s="150"/>
      <c r="FW947" s="150"/>
      <c r="FX947" s="150"/>
      <c r="FY947" s="150"/>
      <c r="FZ947" s="150"/>
      <c r="GA947" s="150"/>
      <c r="GB947" s="150"/>
      <c r="GC947" s="150"/>
      <c r="GD947" s="150"/>
      <c r="GE947" s="150"/>
      <c r="GF947" s="150"/>
    </row>
    <row r="948" spans="1:188" s="60" customFormat="1" ht="51.75" customHeight="1" x14ac:dyDescent="0.25">
      <c r="A948" s="295"/>
      <c r="B948" s="296"/>
      <c r="C948" s="297"/>
      <c r="D948" s="238"/>
      <c r="E948" s="239"/>
      <c r="F948" s="318"/>
      <c r="G948" s="322"/>
      <c r="H948" s="322"/>
      <c r="I948" s="325"/>
      <c r="J948" s="325"/>
      <c r="K948" s="325"/>
      <c r="L948" s="319"/>
      <c r="M948" s="145"/>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V948" s="150"/>
      <c r="AW948" s="150"/>
      <c r="AX948" s="150"/>
      <c r="AY948" s="150"/>
      <c r="AZ948" s="150"/>
      <c r="BA948" s="150"/>
      <c r="BB948" s="150"/>
      <c r="BC948" s="150"/>
      <c r="BD948" s="150"/>
      <c r="BE948" s="150"/>
      <c r="BF948" s="150"/>
      <c r="BG948" s="150"/>
      <c r="BH948" s="150"/>
      <c r="BI948" s="150"/>
      <c r="BJ948" s="150"/>
      <c r="BK948" s="150"/>
      <c r="BL948" s="150"/>
      <c r="BM948" s="150"/>
      <c r="BN948" s="150"/>
      <c r="BO948" s="150"/>
      <c r="BP948" s="150"/>
      <c r="BQ948" s="150"/>
      <c r="BR948" s="150"/>
      <c r="BS948" s="150"/>
      <c r="BT948" s="150"/>
      <c r="BU948" s="150"/>
      <c r="BV948" s="150"/>
      <c r="BW948" s="150"/>
      <c r="BX948" s="150"/>
      <c r="BY948" s="150"/>
      <c r="BZ948" s="150"/>
      <c r="CA948" s="150"/>
      <c r="CB948" s="150"/>
      <c r="CC948" s="150"/>
      <c r="CD948" s="150"/>
      <c r="CE948" s="150"/>
      <c r="CF948" s="150"/>
      <c r="CG948" s="150"/>
      <c r="CH948" s="150"/>
      <c r="CI948" s="150"/>
      <c r="CJ948" s="150"/>
      <c r="CK948" s="150"/>
      <c r="CL948" s="150"/>
      <c r="CM948" s="150"/>
      <c r="CN948" s="150"/>
      <c r="CO948" s="150"/>
      <c r="CP948" s="150"/>
      <c r="CQ948" s="150"/>
      <c r="CR948" s="150"/>
      <c r="CS948" s="150"/>
      <c r="CT948" s="150"/>
      <c r="CU948" s="150"/>
      <c r="CV948" s="150"/>
      <c r="CW948" s="150"/>
      <c r="CX948" s="150"/>
      <c r="CY948" s="150"/>
      <c r="CZ948" s="150"/>
      <c r="DA948" s="150"/>
      <c r="DB948" s="150"/>
      <c r="DC948" s="150"/>
      <c r="DD948" s="150"/>
      <c r="DE948" s="150"/>
      <c r="DF948" s="150"/>
      <c r="DG948" s="150"/>
      <c r="DH948" s="150"/>
      <c r="DI948" s="150"/>
      <c r="DJ948" s="150"/>
      <c r="DK948" s="150"/>
      <c r="DL948" s="150"/>
      <c r="DM948" s="150"/>
      <c r="DN948" s="150"/>
      <c r="DO948" s="150"/>
      <c r="DP948" s="150"/>
      <c r="DQ948" s="150"/>
      <c r="DR948" s="150"/>
      <c r="DS948" s="150"/>
      <c r="DT948" s="150"/>
      <c r="DU948" s="150"/>
      <c r="DV948" s="150"/>
      <c r="DW948" s="150"/>
      <c r="DX948" s="150"/>
      <c r="DY948" s="150"/>
      <c r="DZ948" s="150"/>
      <c r="EA948" s="150"/>
      <c r="EB948" s="150"/>
      <c r="EC948" s="150"/>
      <c r="ED948" s="150"/>
      <c r="EE948" s="150"/>
      <c r="EF948" s="150"/>
      <c r="EG948" s="150"/>
      <c r="EH948" s="150"/>
      <c r="EI948" s="150"/>
      <c r="EJ948" s="150"/>
      <c r="EK948" s="150"/>
      <c r="EL948" s="150"/>
      <c r="EM948" s="150"/>
      <c r="EN948" s="150"/>
      <c r="EO948" s="150"/>
      <c r="EP948" s="150"/>
      <c r="EQ948" s="150"/>
      <c r="ER948" s="150"/>
      <c r="ES948" s="150"/>
      <c r="ET948" s="150"/>
      <c r="EU948" s="150"/>
      <c r="EV948" s="150"/>
      <c r="EW948" s="150"/>
      <c r="EX948" s="150"/>
      <c r="EY948" s="150"/>
      <c r="EZ948" s="150"/>
      <c r="FA948" s="150"/>
      <c r="FB948" s="150"/>
      <c r="FC948" s="150"/>
      <c r="FD948" s="150"/>
      <c r="FE948" s="150"/>
      <c r="FF948" s="150"/>
      <c r="FG948" s="150"/>
      <c r="FH948" s="150"/>
      <c r="FI948" s="150"/>
      <c r="FJ948" s="150"/>
      <c r="FK948" s="150"/>
      <c r="FL948" s="150"/>
      <c r="FM948" s="150"/>
      <c r="FN948" s="150"/>
      <c r="FO948" s="150"/>
      <c r="FP948" s="150"/>
      <c r="FQ948" s="150"/>
      <c r="FR948" s="150"/>
      <c r="FS948" s="150"/>
      <c r="FT948" s="150"/>
      <c r="FU948" s="150"/>
      <c r="FV948" s="150"/>
      <c r="FW948" s="150"/>
      <c r="FX948" s="150"/>
      <c r="FY948" s="150"/>
      <c r="FZ948" s="150"/>
      <c r="GA948" s="150"/>
      <c r="GB948" s="150"/>
      <c r="GC948" s="150"/>
      <c r="GD948" s="150"/>
      <c r="GE948" s="150"/>
      <c r="GF948" s="150"/>
    </row>
    <row r="949" spans="1:188" s="58" customFormat="1" ht="99" customHeight="1" x14ac:dyDescent="0.25">
      <c r="A949" s="286"/>
      <c r="B949" s="281">
        <v>1.1499999999999999</v>
      </c>
      <c r="C949" s="280" t="s">
        <v>1027</v>
      </c>
      <c r="D949" s="280"/>
      <c r="E949" s="280"/>
      <c r="F949" s="311" t="s">
        <v>1028</v>
      </c>
      <c r="G949" s="180"/>
      <c r="H949" s="180"/>
      <c r="I949" s="341"/>
      <c r="J949" s="135"/>
      <c r="K949" s="135"/>
      <c r="L949" s="183"/>
      <c r="M949" s="145"/>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V949" s="150"/>
      <c r="AW949" s="150"/>
      <c r="AX949" s="150"/>
      <c r="AY949" s="150"/>
      <c r="AZ949" s="150"/>
      <c r="BA949" s="150"/>
      <c r="BB949" s="150"/>
      <c r="BC949" s="150"/>
      <c r="BD949" s="150"/>
      <c r="BE949" s="150"/>
      <c r="BF949" s="150"/>
      <c r="BG949" s="150"/>
      <c r="BH949" s="150"/>
      <c r="BI949" s="150"/>
      <c r="BJ949" s="150"/>
      <c r="BK949" s="150"/>
      <c r="BL949" s="150"/>
      <c r="BM949" s="150"/>
      <c r="BN949" s="150"/>
      <c r="BO949" s="150"/>
      <c r="BP949" s="150"/>
      <c r="BQ949" s="150"/>
      <c r="BR949" s="150"/>
      <c r="BS949" s="150"/>
      <c r="BT949" s="150"/>
      <c r="BU949" s="150"/>
      <c r="BV949" s="150"/>
      <c r="BW949" s="150"/>
      <c r="BX949" s="150"/>
      <c r="BY949" s="150"/>
      <c r="BZ949" s="150"/>
      <c r="CA949" s="150"/>
      <c r="CB949" s="150"/>
      <c r="CC949" s="150"/>
      <c r="CD949" s="150"/>
      <c r="CE949" s="150"/>
      <c r="CF949" s="150"/>
      <c r="CG949" s="150"/>
      <c r="CH949" s="150"/>
      <c r="CI949" s="150"/>
      <c r="CJ949" s="150"/>
      <c r="CK949" s="150"/>
      <c r="CL949" s="150"/>
      <c r="CM949" s="150"/>
      <c r="CN949" s="150"/>
      <c r="CO949" s="150"/>
      <c r="CP949" s="150"/>
      <c r="CQ949" s="150"/>
      <c r="CR949" s="150"/>
      <c r="CS949" s="150"/>
      <c r="CT949" s="150"/>
      <c r="CU949" s="150"/>
      <c r="CV949" s="150"/>
      <c r="CW949" s="150"/>
      <c r="CX949" s="150"/>
      <c r="CY949" s="150"/>
      <c r="CZ949" s="150"/>
      <c r="DA949" s="150"/>
      <c r="DB949" s="150"/>
      <c r="DC949" s="150"/>
      <c r="DD949" s="150"/>
      <c r="DE949" s="150"/>
      <c r="DF949" s="150"/>
      <c r="DG949" s="150"/>
      <c r="DH949" s="150"/>
      <c r="DI949" s="150"/>
      <c r="DJ949" s="150"/>
      <c r="DK949" s="150"/>
      <c r="DL949" s="150"/>
      <c r="DM949" s="150"/>
      <c r="DN949" s="150"/>
      <c r="DO949" s="150"/>
      <c r="DP949" s="150"/>
      <c r="DQ949" s="150"/>
      <c r="DR949" s="150"/>
      <c r="DS949" s="150"/>
      <c r="DT949" s="150"/>
      <c r="DU949" s="150"/>
      <c r="DV949" s="150"/>
      <c r="DW949" s="150"/>
      <c r="DX949" s="150"/>
      <c r="DY949" s="150"/>
      <c r="DZ949" s="150"/>
      <c r="EA949" s="150"/>
      <c r="EB949" s="150"/>
      <c r="EC949" s="150"/>
      <c r="ED949" s="150"/>
      <c r="EE949" s="150"/>
      <c r="EF949" s="150"/>
      <c r="EG949" s="150"/>
      <c r="EH949" s="150"/>
      <c r="EI949" s="150"/>
      <c r="EJ949" s="150"/>
      <c r="EK949" s="150"/>
      <c r="EL949" s="150"/>
      <c r="EM949" s="150"/>
      <c r="EN949" s="150"/>
      <c r="EO949" s="150"/>
      <c r="EP949" s="150"/>
      <c r="EQ949" s="150"/>
      <c r="ER949" s="150"/>
      <c r="ES949" s="150"/>
      <c r="ET949" s="150"/>
      <c r="EU949" s="150"/>
      <c r="EV949" s="150"/>
      <c r="EW949" s="150"/>
      <c r="EX949" s="150"/>
      <c r="EY949" s="150"/>
      <c r="EZ949" s="150"/>
      <c r="FA949" s="150"/>
      <c r="FB949" s="150"/>
      <c r="FC949" s="150"/>
      <c r="FD949" s="150"/>
      <c r="FE949" s="150"/>
      <c r="FF949" s="150"/>
      <c r="FG949" s="150"/>
      <c r="FH949" s="150"/>
      <c r="FI949" s="150"/>
      <c r="FJ949" s="150"/>
      <c r="FK949" s="150"/>
      <c r="FL949" s="150"/>
      <c r="FM949" s="150"/>
      <c r="FN949" s="150"/>
      <c r="FO949" s="150"/>
      <c r="FP949" s="150"/>
      <c r="FQ949" s="150"/>
      <c r="FR949" s="150"/>
      <c r="FS949" s="150"/>
      <c r="FT949" s="150"/>
      <c r="FU949" s="150"/>
      <c r="FV949" s="150"/>
      <c r="FW949" s="150"/>
      <c r="FX949" s="150"/>
      <c r="FY949" s="150"/>
      <c r="FZ949" s="150"/>
      <c r="GA949" s="150"/>
      <c r="GB949" s="150"/>
      <c r="GC949" s="150"/>
      <c r="GD949" s="150"/>
      <c r="GE949" s="150"/>
      <c r="GF949" s="150"/>
    </row>
    <row r="950" spans="1:188" s="58" customFormat="1" ht="17.399999999999999" x14ac:dyDescent="0.25">
      <c r="A950" s="287"/>
      <c r="B950" s="281"/>
      <c r="C950" s="280"/>
      <c r="D950" s="280"/>
      <c r="E950" s="280"/>
      <c r="F950" s="312"/>
      <c r="G950" s="180"/>
      <c r="H950" s="180"/>
      <c r="I950" s="342"/>
      <c r="J950" s="133"/>
      <c r="K950" s="133"/>
      <c r="L950" s="183"/>
      <c r="M950" s="145"/>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c r="AR950" s="57"/>
      <c r="AS950" s="57"/>
      <c r="AV950" s="150"/>
      <c r="AW950" s="150"/>
      <c r="AX950" s="150"/>
      <c r="AY950" s="150"/>
      <c r="AZ950" s="150"/>
      <c r="BA950" s="150"/>
      <c r="BB950" s="150"/>
      <c r="BC950" s="150"/>
      <c r="BD950" s="150"/>
      <c r="BE950" s="150"/>
      <c r="BF950" s="150"/>
      <c r="BG950" s="150"/>
      <c r="BH950" s="150"/>
      <c r="BI950" s="150"/>
      <c r="BJ950" s="150"/>
      <c r="BK950" s="150"/>
      <c r="BL950" s="150"/>
      <c r="BM950" s="150"/>
      <c r="BN950" s="150"/>
      <c r="BO950" s="150"/>
      <c r="BP950" s="150"/>
      <c r="BQ950" s="150"/>
      <c r="BR950" s="150"/>
      <c r="BS950" s="150"/>
      <c r="BT950" s="150"/>
      <c r="BU950" s="150"/>
      <c r="BV950" s="150"/>
      <c r="BW950" s="150"/>
      <c r="BX950" s="150"/>
      <c r="BY950" s="150"/>
      <c r="BZ950" s="150"/>
      <c r="CA950" s="150"/>
      <c r="CB950" s="150"/>
      <c r="CC950" s="150"/>
      <c r="CD950" s="150"/>
      <c r="CE950" s="150"/>
      <c r="CF950" s="150"/>
      <c r="CG950" s="150"/>
      <c r="CH950" s="150"/>
      <c r="CI950" s="150"/>
      <c r="CJ950" s="150"/>
      <c r="CK950" s="150"/>
      <c r="CL950" s="150"/>
      <c r="CM950" s="150"/>
      <c r="CN950" s="150"/>
      <c r="CO950" s="150"/>
      <c r="CP950" s="150"/>
      <c r="CQ950" s="150"/>
      <c r="CR950" s="150"/>
      <c r="CS950" s="150"/>
      <c r="CT950" s="150"/>
      <c r="CU950" s="150"/>
      <c r="CV950" s="150"/>
      <c r="CW950" s="150"/>
      <c r="CX950" s="150"/>
      <c r="CY950" s="150"/>
      <c r="CZ950" s="150"/>
      <c r="DA950" s="150"/>
      <c r="DB950" s="150"/>
      <c r="DC950" s="150"/>
      <c r="DD950" s="150"/>
      <c r="DE950" s="150"/>
      <c r="DF950" s="150"/>
      <c r="DG950" s="150"/>
      <c r="DH950" s="150"/>
      <c r="DI950" s="150"/>
      <c r="DJ950" s="150"/>
      <c r="DK950" s="150"/>
      <c r="DL950" s="150"/>
      <c r="DM950" s="150"/>
      <c r="DN950" s="150"/>
      <c r="DO950" s="150"/>
      <c r="DP950" s="150"/>
      <c r="DQ950" s="150"/>
      <c r="DR950" s="150"/>
      <c r="DS950" s="150"/>
      <c r="DT950" s="150"/>
      <c r="DU950" s="150"/>
      <c r="DV950" s="150"/>
      <c r="DW950" s="150"/>
      <c r="DX950" s="150"/>
      <c r="DY950" s="150"/>
      <c r="DZ950" s="150"/>
      <c r="EA950" s="150"/>
      <c r="EB950" s="150"/>
      <c r="EC950" s="150"/>
      <c r="ED950" s="150"/>
      <c r="EE950" s="150"/>
      <c r="EF950" s="150"/>
      <c r="EG950" s="150"/>
      <c r="EH950" s="150"/>
      <c r="EI950" s="150"/>
      <c r="EJ950" s="150"/>
      <c r="EK950" s="150"/>
      <c r="EL950" s="150"/>
      <c r="EM950" s="150"/>
      <c r="EN950" s="150"/>
      <c r="EO950" s="150"/>
      <c r="EP950" s="150"/>
      <c r="EQ950" s="150"/>
      <c r="ER950" s="150"/>
      <c r="ES950" s="150"/>
      <c r="ET950" s="150"/>
      <c r="EU950" s="150"/>
      <c r="EV950" s="150"/>
      <c r="EW950" s="150"/>
      <c r="EX950" s="150"/>
      <c r="EY950" s="150"/>
      <c r="EZ950" s="150"/>
      <c r="FA950" s="150"/>
      <c r="FB950" s="150"/>
      <c r="FC950" s="150"/>
      <c r="FD950" s="150"/>
      <c r="FE950" s="150"/>
      <c r="FF950" s="150"/>
      <c r="FG950" s="150"/>
      <c r="FH950" s="150"/>
      <c r="FI950" s="150"/>
      <c r="FJ950" s="150"/>
      <c r="FK950" s="150"/>
      <c r="FL950" s="150"/>
      <c r="FM950" s="150"/>
      <c r="FN950" s="150"/>
      <c r="FO950" s="150"/>
      <c r="FP950" s="150"/>
      <c r="FQ950" s="150"/>
      <c r="FR950" s="150"/>
      <c r="FS950" s="150"/>
      <c r="FT950" s="150"/>
      <c r="FU950" s="150"/>
      <c r="FV950" s="150"/>
      <c r="FW950" s="150"/>
      <c r="FX950" s="150"/>
      <c r="FY950" s="150"/>
      <c r="FZ950" s="150"/>
      <c r="GA950" s="150"/>
      <c r="GB950" s="150"/>
      <c r="GC950" s="150"/>
      <c r="GD950" s="150"/>
      <c r="GE950" s="150"/>
      <c r="GF950" s="150"/>
    </row>
    <row r="951" spans="1:188" s="58" customFormat="1" ht="171.75" customHeight="1" x14ac:dyDescent="0.25">
      <c r="A951" s="288"/>
      <c r="B951" s="281"/>
      <c r="C951" s="280"/>
      <c r="D951" s="280"/>
      <c r="E951" s="280"/>
      <c r="F951" s="312"/>
      <c r="G951" s="180"/>
      <c r="H951" s="180"/>
      <c r="I951" s="343"/>
      <c r="J951" s="133"/>
      <c r="K951" s="133"/>
      <c r="L951" s="136"/>
      <c r="M951" s="145"/>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V951" s="150"/>
      <c r="AW951" s="150"/>
      <c r="AX951" s="150"/>
      <c r="AY951" s="150"/>
      <c r="AZ951" s="150"/>
      <c r="BA951" s="150"/>
      <c r="BB951" s="150"/>
      <c r="BC951" s="150"/>
      <c r="BD951" s="150"/>
      <c r="BE951" s="150"/>
      <c r="BF951" s="150"/>
      <c r="BG951" s="150"/>
      <c r="BH951" s="150"/>
      <c r="BI951" s="150"/>
      <c r="BJ951" s="150"/>
      <c r="BK951" s="150"/>
      <c r="BL951" s="150"/>
      <c r="BM951" s="150"/>
      <c r="BN951" s="150"/>
      <c r="BO951" s="150"/>
      <c r="BP951" s="150"/>
      <c r="BQ951" s="150"/>
      <c r="BR951" s="150"/>
      <c r="BS951" s="150"/>
      <c r="BT951" s="150"/>
      <c r="BU951" s="150"/>
      <c r="BV951" s="150"/>
      <c r="BW951" s="150"/>
      <c r="BX951" s="150"/>
      <c r="BY951" s="150"/>
      <c r="BZ951" s="150"/>
      <c r="CA951" s="150"/>
      <c r="CB951" s="150"/>
      <c r="CC951" s="150"/>
      <c r="CD951" s="150"/>
      <c r="CE951" s="150"/>
      <c r="CF951" s="150"/>
      <c r="CG951" s="150"/>
      <c r="CH951" s="150"/>
      <c r="CI951" s="150"/>
      <c r="CJ951" s="150"/>
      <c r="CK951" s="150"/>
      <c r="CL951" s="150"/>
      <c r="CM951" s="150"/>
      <c r="CN951" s="150"/>
      <c r="CO951" s="150"/>
      <c r="CP951" s="150"/>
      <c r="CQ951" s="150"/>
      <c r="CR951" s="150"/>
      <c r="CS951" s="150"/>
      <c r="CT951" s="150"/>
      <c r="CU951" s="150"/>
      <c r="CV951" s="150"/>
      <c r="CW951" s="150"/>
      <c r="CX951" s="150"/>
      <c r="CY951" s="150"/>
      <c r="CZ951" s="150"/>
      <c r="DA951" s="150"/>
      <c r="DB951" s="150"/>
      <c r="DC951" s="150"/>
      <c r="DD951" s="150"/>
      <c r="DE951" s="150"/>
      <c r="DF951" s="150"/>
      <c r="DG951" s="150"/>
      <c r="DH951" s="150"/>
      <c r="DI951" s="150"/>
      <c r="DJ951" s="150"/>
      <c r="DK951" s="150"/>
      <c r="DL951" s="150"/>
      <c r="DM951" s="150"/>
      <c r="DN951" s="150"/>
      <c r="DO951" s="150"/>
      <c r="DP951" s="150"/>
      <c r="DQ951" s="150"/>
      <c r="DR951" s="150"/>
      <c r="DS951" s="150"/>
      <c r="DT951" s="150"/>
      <c r="DU951" s="150"/>
      <c r="DV951" s="150"/>
      <c r="DW951" s="150"/>
      <c r="DX951" s="150"/>
      <c r="DY951" s="150"/>
      <c r="DZ951" s="150"/>
      <c r="EA951" s="150"/>
      <c r="EB951" s="150"/>
      <c r="EC951" s="150"/>
      <c r="ED951" s="150"/>
      <c r="EE951" s="150"/>
      <c r="EF951" s="150"/>
      <c r="EG951" s="150"/>
      <c r="EH951" s="150"/>
      <c r="EI951" s="150"/>
      <c r="EJ951" s="150"/>
      <c r="EK951" s="150"/>
      <c r="EL951" s="150"/>
      <c r="EM951" s="150"/>
      <c r="EN951" s="150"/>
      <c r="EO951" s="150"/>
      <c r="EP951" s="150"/>
      <c r="EQ951" s="150"/>
      <c r="ER951" s="150"/>
      <c r="ES951" s="150"/>
      <c r="ET951" s="150"/>
      <c r="EU951" s="150"/>
      <c r="EV951" s="150"/>
      <c r="EW951" s="150"/>
      <c r="EX951" s="150"/>
      <c r="EY951" s="150"/>
      <c r="EZ951" s="150"/>
      <c r="FA951" s="150"/>
      <c r="FB951" s="150"/>
      <c r="FC951" s="150"/>
      <c r="FD951" s="150"/>
      <c r="FE951" s="150"/>
      <c r="FF951" s="150"/>
      <c r="FG951" s="150"/>
      <c r="FH951" s="150"/>
      <c r="FI951" s="150"/>
      <c r="FJ951" s="150"/>
      <c r="FK951" s="150"/>
      <c r="FL951" s="150"/>
      <c r="FM951" s="150"/>
      <c r="FN951" s="150"/>
      <c r="FO951" s="150"/>
      <c r="FP951" s="150"/>
      <c r="FQ951" s="150"/>
      <c r="FR951" s="150"/>
      <c r="FS951" s="150"/>
      <c r="FT951" s="150"/>
      <c r="FU951" s="150"/>
      <c r="FV951" s="150"/>
      <c r="FW951" s="150"/>
      <c r="FX951" s="150"/>
      <c r="FY951" s="150"/>
      <c r="FZ951" s="150"/>
      <c r="GA951" s="150"/>
      <c r="GB951" s="150"/>
      <c r="GC951" s="150"/>
      <c r="GD951" s="150"/>
      <c r="GE951" s="150"/>
      <c r="GF951" s="150"/>
    </row>
    <row r="952" spans="1:188" s="58" customFormat="1" ht="60" customHeight="1" x14ac:dyDescent="0.25">
      <c r="A952" s="286"/>
      <c r="B952" s="281">
        <v>1.1599999999999999</v>
      </c>
      <c r="C952" s="280" t="s">
        <v>1029</v>
      </c>
      <c r="D952" s="280"/>
      <c r="E952" s="280"/>
      <c r="F952" s="311" t="s">
        <v>1030</v>
      </c>
      <c r="G952" s="180"/>
      <c r="H952" s="180"/>
      <c r="I952" s="341"/>
      <c r="J952" s="135"/>
      <c r="K952" s="135"/>
      <c r="L952" s="132"/>
      <c r="M952" s="145"/>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V952" s="150"/>
      <c r="AW952" s="150"/>
      <c r="AX952" s="150"/>
      <c r="AY952" s="150"/>
      <c r="AZ952" s="150"/>
      <c r="BA952" s="150"/>
      <c r="BB952" s="150"/>
      <c r="BC952" s="150"/>
      <c r="BD952" s="150"/>
      <c r="BE952" s="150"/>
      <c r="BF952" s="150"/>
      <c r="BG952" s="150"/>
      <c r="BH952" s="150"/>
      <c r="BI952" s="150"/>
      <c r="BJ952" s="150"/>
      <c r="BK952" s="150"/>
      <c r="BL952" s="150"/>
      <c r="BM952" s="150"/>
      <c r="BN952" s="150"/>
      <c r="BO952" s="150"/>
      <c r="BP952" s="150"/>
      <c r="BQ952" s="150"/>
      <c r="BR952" s="150"/>
      <c r="BS952" s="150"/>
      <c r="BT952" s="150"/>
      <c r="BU952" s="150"/>
      <c r="BV952" s="150"/>
      <c r="BW952" s="150"/>
      <c r="BX952" s="150"/>
      <c r="BY952" s="150"/>
      <c r="BZ952" s="150"/>
      <c r="CA952" s="150"/>
      <c r="CB952" s="150"/>
      <c r="CC952" s="150"/>
      <c r="CD952" s="150"/>
      <c r="CE952" s="150"/>
      <c r="CF952" s="150"/>
      <c r="CG952" s="150"/>
      <c r="CH952" s="150"/>
      <c r="CI952" s="150"/>
      <c r="CJ952" s="150"/>
      <c r="CK952" s="150"/>
      <c r="CL952" s="150"/>
      <c r="CM952" s="150"/>
      <c r="CN952" s="150"/>
      <c r="CO952" s="150"/>
      <c r="CP952" s="150"/>
      <c r="CQ952" s="150"/>
      <c r="CR952" s="150"/>
      <c r="CS952" s="150"/>
      <c r="CT952" s="150"/>
      <c r="CU952" s="150"/>
      <c r="CV952" s="150"/>
      <c r="CW952" s="150"/>
      <c r="CX952" s="150"/>
      <c r="CY952" s="150"/>
      <c r="CZ952" s="150"/>
      <c r="DA952" s="150"/>
      <c r="DB952" s="150"/>
      <c r="DC952" s="150"/>
      <c r="DD952" s="150"/>
      <c r="DE952" s="150"/>
      <c r="DF952" s="150"/>
      <c r="DG952" s="150"/>
      <c r="DH952" s="150"/>
      <c r="DI952" s="150"/>
      <c r="DJ952" s="150"/>
      <c r="DK952" s="150"/>
      <c r="DL952" s="150"/>
      <c r="DM952" s="150"/>
      <c r="DN952" s="150"/>
      <c r="DO952" s="150"/>
      <c r="DP952" s="150"/>
      <c r="DQ952" s="150"/>
      <c r="DR952" s="150"/>
      <c r="DS952" s="150"/>
      <c r="DT952" s="150"/>
      <c r="DU952" s="150"/>
      <c r="DV952" s="150"/>
      <c r="DW952" s="150"/>
      <c r="DX952" s="150"/>
      <c r="DY952" s="150"/>
      <c r="DZ952" s="150"/>
      <c r="EA952" s="150"/>
      <c r="EB952" s="150"/>
      <c r="EC952" s="150"/>
      <c r="ED952" s="150"/>
      <c r="EE952" s="150"/>
      <c r="EF952" s="150"/>
      <c r="EG952" s="150"/>
      <c r="EH952" s="150"/>
      <c r="EI952" s="150"/>
      <c r="EJ952" s="150"/>
      <c r="EK952" s="150"/>
      <c r="EL952" s="150"/>
      <c r="EM952" s="150"/>
      <c r="EN952" s="150"/>
      <c r="EO952" s="150"/>
      <c r="EP952" s="150"/>
      <c r="EQ952" s="150"/>
      <c r="ER952" s="150"/>
      <c r="ES952" s="150"/>
      <c r="ET952" s="150"/>
      <c r="EU952" s="150"/>
      <c r="EV952" s="150"/>
      <c r="EW952" s="150"/>
      <c r="EX952" s="150"/>
      <c r="EY952" s="150"/>
      <c r="EZ952" s="150"/>
      <c r="FA952" s="150"/>
      <c r="FB952" s="150"/>
      <c r="FC952" s="150"/>
      <c r="FD952" s="150"/>
      <c r="FE952" s="150"/>
      <c r="FF952" s="150"/>
      <c r="FG952" s="150"/>
      <c r="FH952" s="150"/>
      <c r="FI952" s="150"/>
      <c r="FJ952" s="150"/>
      <c r="FK952" s="150"/>
      <c r="FL952" s="150"/>
      <c r="FM952" s="150"/>
      <c r="FN952" s="150"/>
      <c r="FO952" s="150"/>
      <c r="FP952" s="150"/>
      <c r="FQ952" s="150"/>
      <c r="FR952" s="150"/>
      <c r="FS952" s="150"/>
      <c r="FT952" s="150"/>
      <c r="FU952" s="150"/>
      <c r="FV952" s="150"/>
      <c r="FW952" s="150"/>
      <c r="FX952" s="150"/>
      <c r="FY952" s="150"/>
      <c r="FZ952" s="150"/>
      <c r="GA952" s="150"/>
      <c r="GB952" s="150"/>
      <c r="GC952" s="150"/>
      <c r="GD952" s="150"/>
      <c r="GE952" s="150"/>
      <c r="GF952" s="150"/>
    </row>
    <row r="953" spans="1:188" s="58" customFormat="1" ht="60" customHeight="1" x14ac:dyDescent="0.25">
      <c r="A953" s="287"/>
      <c r="B953" s="281"/>
      <c r="C953" s="280"/>
      <c r="D953" s="280"/>
      <c r="E953" s="280"/>
      <c r="F953" s="312"/>
      <c r="G953" s="180"/>
      <c r="H953" s="180"/>
      <c r="I953" s="342"/>
      <c r="J953" s="133"/>
      <c r="K953" s="133"/>
      <c r="L953" s="132"/>
      <c r="M953" s="145"/>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V953" s="150"/>
      <c r="AW953" s="150"/>
      <c r="AX953" s="150"/>
      <c r="AY953" s="150"/>
      <c r="AZ953" s="150"/>
      <c r="BA953" s="150"/>
      <c r="BB953" s="150"/>
      <c r="BC953" s="150"/>
      <c r="BD953" s="150"/>
      <c r="BE953" s="150"/>
      <c r="BF953" s="150"/>
      <c r="BG953" s="150"/>
      <c r="BH953" s="150"/>
      <c r="BI953" s="150"/>
      <c r="BJ953" s="150"/>
      <c r="BK953" s="150"/>
      <c r="BL953" s="150"/>
      <c r="BM953" s="150"/>
      <c r="BN953" s="150"/>
      <c r="BO953" s="150"/>
      <c r="BP953" s="150"/>
      <c r="BQ953" s="150"/>
      <c r="BR953" s="150"/>
      <c r="BS953" s="150"/>
      <c r="BT953" s="150"/>
      <c r="BU953" s="150"/>
      <c r="BV953" s="150"/>
      <c r="BW953" s="150"/>
      <c r="BX953" s="150"/>
      <c r="BY953" s="150"/>
      <c r="BZ953" s="150"/>
      <c r="CA953" s="150"/>
      <c r="CB953" s="150"/>
      <c r="CC953" s="150"/>
      <c r="CD953" s="150"/>
      <c r="CE953" s="150"/>
      <c r="CF953" s="150"/>
      <c r="CG953" s="150"/>
      <c r="CH953" s="150"/>
      <c r="CI953" s="150"/>
      <c r="CJ953" s="150"/>
      <c r="CK953" s="150"/>
      <c r="CL953" s="150"/>
      <c r="CM953" s="150"/>
      <c r="CN953" s="150"/>
      <c r="CO953" s="150"/>
      <c r="CP953" s="150"/>
      <c r="CQ953" s="150"/>
      <c r="CR953" s="150"/>
      <c r="CS953" s="150"/>
      <c r="CT953" s="150"/>
      <c r="CU953" s="150"/>
      <c r="CV953" s="150"/>
      <c r="CW953" s="150"/>
      <c r="CX953" s="150"/>
      <c r="CY953" s="150"/>
      <c r="CZ953" s="150"/>
      <c r="DA953" s="150"/>
      <c r="DB953" s="150"/>
      <c r="DC953" s="150"/>
      <c r="DD953" s="150"/>
      <c r="DE953" s="150"/>
      <c r="DF953" s="150"/>
      <c r="DG953" s="150"/>
      <c r="DH953" s="150"/>
      <c r="DI953" s="150"/>
      <c r="DJ953" s="150"/>
      <c r="DK953" s="150"/>
      <c r="DL953" s="150"/>
      <c r="DM953" s="150"/>
      <c r="DN953" s="150"/>
      <c r="DO953" s="150"/>
      <c r="DP953" s="150"/>
      <c r="DQ953" s="150"/>
      <c r="DR953" s="150"/>
      <c r="DS953" s="150"/>
      <c r="DT953" s="150"/>
      <c r="DU953" s="150"/>
      <c r="DV953" s="150"/>
      <c r="DW953" s="150"/>
      <c r="DX953" s="150"/>
      <c r="DY953" s="150"/>
      <c r="DZ953" s="150"/>
      <c r="EA953" s="150"/>
      <c r="EB953" s="150"/>
      <c r="EC953" s="150"/>
      <c r="ED953" s="150"/>
      <c r="EE953" s="150"/>
      <c r="EF953" s="150"/>
      <c r="EG953" s="150"/>
      <c r="EH953" s="150"/>
      <c r="EI953" s="150"/>
      <c r="EJ953" s="150"/>
      <c r="EK953" s="150"/>
      <c r="EL953" s="150"/>
      <c r="EM953" s="150"/>
      <c r="EN953" s="150"/>
      <c r="EO953" s="150"/>
      <c r="EP953" s="150"/>
      <c r="EQ953" s="150"/>
      <c r="ER953" s="150"/>
      <c r="ES953" s="150"/>
      <c r="ET953" s="150"/>
      <c r="EU953" s="150"/>
      <c r="EV953" s="150"/>
      <c r="EW953" s="150"/>
      <c r="EX953" s="150"/>
      <c r="EY953" s="150"/>
      <c r="EZ953" s="150"/>
      <c r="FA953" s="150"/>
      <c r="FB953" s="150"/>
      <c r="FC953" s="150"/>
      <c r="FD953" s="150"/>
      <c r="FE953" s="150"/>
      <c r="FF953" s="150"/>
      <c r="FG953" s="150"/>
      <c r="FH953" s="150"/>
      <c r="FI953" s="150"/>
      <c r="FJ953" s="150"/>
      <c r="FK953" s="150"/>
      <c r="FL953" s="150"/>
      <c r="FM953" s="150"/>
      <c r="FN953" s="150"/>
      <c r="FO953" s="150"/>
      <c r="FP953" s="150"/>
      <c r="FQ953" s="150"/>
      <c r="FR953" s="150"/>
      <c r="FS953" s="150"/>
      <c r="FT953" s="150"/>
      <c r="FU953" s="150"/>
      <c r="FV953" s="150"/>
      <c r="FW953" s="150"/>
      <c r="FX953" s="150"/>
      <c r="FY953" s="150"/>
      <c r="FZ953" s="150"/>
      <c r="GA953" s="150"/>
      <c r="GB953" s="150"/>
      <c r="GC953" s="150"/>
      <c r="GD953" s="150"/>
      <c r="GE953" s="150"/>
      <c r="GF953" s="150"/>
    </row>
    <row r="954" spans="1:188" s="58" customFormat="1" ht="60" customHeight="1" x14ac:dyDescent="0.25">
      <c r="A954" s="287"/>
      <c r="B954" s="281"/>
      <c r="C954" s="280"/>
      <c r="D954" s="280"/>
      <c r="E954" s="280"/>
      <c r="F954" s="312"/>
      <c r="G954" s="180"/>
      <c r="H954" s="180"/>
      <c r="I954" s="342"/>
      <c r="J954" s="133"/>
      <c r="K954" s="133"/>
      <c r="L954" s="132"/>
      <c r="M954" s="145"/>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V954" s="150"/>
      <c r="AW954" s="150"/>
      <c r="AX954" s="150"/>
      <c r="AY954" s="150"/>
      <c r="AZ954" s="150"/>
      <c r="BA954" s="150"/>
      <c r="BB954" s="150"/>
      <c r="BC954" s="150"/>
      <c r="BD954" s="150"/>
      <c r="BE954" s="150"/>
      <c r="BF954" s="150"/>
      <c r="BG954" s="150"/>
      <c r="BH954" s="150"/>
      <c r="BI954" s="150"/>
      <c r="BJ954" s="150"/>
      <c r="BK954" s="150"/>
      <c r="BL954" s="150"/>
      <c r="BM954" s="150"/>
      <c r="BN954" s="150"/>
      <c r="BO954" s="150"/>
      <c r="BP954" s="150"/>
      <c r="BQ954" s="150"/>
      <c r="BR954" s="150"/>
      <c r="BS954" s="150"/>
      <c r="BT954" s="150"/>
      <c r="BU954" s="150"/>
      <c r="BV954" s="150"/>
      <c r="BW954" s="150"/>
      <c r="BX954" s="150"/>
      <c r="BY954" s="150"/>
      <c r="BZ954" s="150"/>
      <c r="CA954" s="150"/>
      <c r="CB954" s="150"/>
      <c r="CC954" s="150"/>
      <c r="CD954" s="150"/>
      <c r="CE954" s="150"/>
      <c r="CF954" s="150"/>
      <c r="CG954" s="150"/>
      <c r="CH954" s="150"/>
      <c r="CI954" s="150"/>
      <c r="CJ954" s="150"/>
      <c r="CK954" s="150"/>
      <c r="CL954" s="150"/>
      <c r="CM954" s="150"/>
      <c r="CN954" s="150"/>
      <c r="CO954" s="150"/>
      <c r="CP954" s="150"/>
      <c r="CQ954" s="150"/>
      <c r="CR954" s="150"/>
      <c r="CS954" s="150"/>
      <c r="CT954" s="150"/>
      <c r="CU954" s="150"/>
      <c r="CV954" s="150"/>
      <c r="CW954" s="150"/>
      <c r="CX954" s="150"/>
      <c r="CY954" s="150"/>
      <c r="CZ954" s="150"/>
      <c r="DA954" s="150"/>
      <c r="DB954" s="150"/>
      <c r="DC954" s="150"/>
      <c r="DD954" s="150"/>
      <c r="DE954" s="150"/>
      <c r="DF954" s="150"/>
      <c r="DG954" s="150"/>
      <c r="DH954" s="150"/>
      <c r="DI954" s="150"/>
      <c r="DJ954" s="150"/>
      <c r="DK954" s="150"/>
      <c r="DL954" s="150"/>
      <c r="DM954" s="150"/>
      <c r="DN954" s="150"/>
      <c r="DO954" s="150"/>
      <c r="DP954" s="150"/>
      <c r="DQ954" s="150"/>
      <c r="DR954" s="150"/>
      <c r="DS954" s="150"/>
      <c r="DT954" s="150"/>
      <c r="DU954" s="150"/>
      <c r="DV954" s="150"/>
      <c r="DW954" s="150"/>
      <c r="DX954" s="150"/>
      <c r="DY954" s="150"/>
      <c r="DZ954" s="150"/>
      <c r="EA954" s="150"/>
      <c r="EB954" s="150"/>
      <c r="EC954" s="150"/>
      <c r="ED954" s="150"/>
      <c r="EE954" s="150"/>
      <c r="EF954" s="150"/>
      <c r="EG954" s="150"/>
      <c r="EH954" s="150"/>
      <c r="EI954" s="150"/>
      <c r="EJ954" s="150"/>
      <c r="EK954" s="150"/>
      <c r="EL954" s="150"/>
      <c r="EM954" s="150"/>
      <c r="EN954" s="150"/>
      <c r="EO954" s="150"/>
      <c r="EP954" s="150"/>
      <c r="EQ954" s="150"/>
      <c r="ER954" s="150"/>
      <c r="ES954" s="150"/>
      <c r="ET954" s="150"/>
      <c r="EU954" s="150"/>
      <c r="EV954" s="150"/>
      <c r="EW954" s="150"/>
      <c r="EX954" s="150"/>
      <c r="EY954" s="150"/>
      <c r="EZ954" s="150"/>
      <c r="FA954" s="150"/>
      <c r="FB954" s="150"/>
      <c r="FC954" s="150"/>
      <c r="FD954" s="150"/>
      <c r="FE954" s="150"/>
      <c r="FF954" s="150"/>
      <c r="FG954" s="150"/>
      <c r="FH954" s="150"/>
      <c r="FI954" s="150"/>
      <c r="FJ954" s="150"/>
      <c r="FK954" s="150"/>
      <c r="FL954" s="150"/>
      <c r="FM954" s="150"/>
      <c r="FN954" s="150"/>
      <c r="FO954" s="150"/>
      <c r="FP954" s="150"/>
      <c r="FQ954" s="150"/>
      <c r="FR954" s="150"/>
      <c r="FS954" s="150"/>
      <c r="FT954" s="150"/>
      <c r="FU954" s="150"/>
      <c r="FV954" s="150"/>
      <c r="FW954" s="150"/>
      <c r="FX954" s="150"/>
      <c r="FY954" s="150"/>
      <c r="FZ954" s="150"/>
      <c r="GA954" s="150"/>
      <c r="GB954" s="150"/>
      <c r="GC954" s="150"/>
      <c r="GD954" s="150"/>
      <c r="GE954" s="150"/>
      <c r="GF954" s="150"/>
    </row>
    <row r="955" spans="1:188" s="58" customFormat="1" ht="60" customHeight="1" x14ac:dyDescent="0.25">
      <c r="A955" s="287"/>
      <c r="B955" s="281"/>
      <c r="C955" s="280"/>
      <c r="D955" s="280"/>
      <c r="E955" s="280"/>
      <c r="F955" s="312"/>
      <c r="G955" s="338"/>
      <c r="H955" s="338"/>
      <c r="I955" s="342"/>
      <c r="J955" s="397"/>
      <c r="K955" s="397"/>
      <c r="L955" s="335"/>
      <c r="M955" s="145"/>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V955" s="150"/>
      <c r="AW955" s="150"/>
      <c r="AX955" s="150"/>
      <c r="AY955" s="150"/>
      <c r="AZ955" s="150"/>
      <c r="BA955" s="150"/>
      <c r="BB955" s="150"/>
      <c r="BC955" s="150"/>
      <c r="BD955" s="150"/>
      <c r="BE955" s="150"/>
      <c r="BF955" s="150"/>
      <c r="BG955" s="150"/>
      <c r="BH955" s="150"/>
      <c r="BI955" s="150"/>
      <c r="BJ955" s="150"/>
      <c r="BK955" s="150"/>
      <c r="BL955" s="150"/>
      <c r="BM955" s="150"/>
      <c r="BN955" s="150"/>
      <c r="BO955" s="150"/>
      <c r="BP955" s="150"/>
      <c r="BQ955" s="150"/>
      <c r="BR955" s="150"/>
      <c r="BS955" s="150"/>
      <c r="BT955" s="150"/>
      <c r="BU955" s="150"/>
      <c r="BV955" s="150"/>
      <c r="BW955" s="150"/>
      <c r="BX955" s="150"/>
      <c r="BY955" s="150"/>
      <c r="BZ955" s="150"/>
      <c r="CA955" s="150"/>
      <c r="CB955" s="150"/>
      <c r="CC955" s="150"/>
      <c r="CD955" s="150"/>
      <c r="CE955" s="150"/>
      <c r="CF955" s="150"/>
      <c r="CG955" s="150"/>
      <c r="CH955" s="150"/>
      <c r="CI955" s="150"/>
      <c r="CJ955" s="150"/>
      <c r="CK955" s="150"/>
      <c r="CL955" s="150"/>
      <c r="CM955" s="150"/>
      <c r="CN955" s="150"/>
      <c r="CO955" s="150"/>
      <c r="CP955" s="150"/>
      <c r="CQ955" s="150"/>
      <c r="CR955" s="150"/>
      <c r="CS955" s="150"/>
      <c r="CT955" s="150"/>
      <c r="CU955" s="150"/>
      <c r="CV955" s="150"/>
      <c r="CW955" s="150"/>
      <c r="CX955" s="150"/>
      <c r="CY955" s="150"/>
      <c r="CZ955" s="150"/>
      <c r="DA955" s="150"/>
      <c r="DB955" s="150"/>
      <c r="DC955" s="150"/>
      <c r="DD955" s="150"/>
      <c r="DE955" s="150"/>
      <c r="DF955" s="150"/>
      <c r="DG955" s="150"/>
      <c r="DH955" s="150"/>
      <c r="DI955" s="150"/>
      <c r="DJ955" s="150"/>
      <c r="DK955" s="150"/>
      <c r="DL955" s="150"/>
      <c r="DM955" s="150"/>
      <c r="DN955" s="150"/>
      <c r="DO955" s="150"/>
      <c r="DP955" s="150"/>
      <c r="DQ955" s="150"/>
      <c r="DR955" s="150"/>
      <c r="DS955" s="150"/>
      <c r="DT955" s="150"/>
      <c r="DU955" s="150"/>
      <c r="DV955" s="150"/>
      <c r="DW955" s="150"/>
      <c r="DX955" s="150"/>
      <c r="DY955" s="150"/>
      <c r="DZ955" s="150"/>
      <c r="EA955" s="150"/>
      <c r="EB955" s="150"/>
      <c r="EC955" s="150"/>
      <c r="ED955" s="150"/>
      <c r="EE955" s="150"/>
      <c r="EF955" s="150"/>
      <c r="EG955" s="150"/>
      <c r="EH955" s="150"/>
      <c r="EI955" s="150"/>
      <c r="EJ955" s="150"/>
      <c r="EK955" s="150"/>
      <c r="EL955" s="150"/>
      <c r="EM955" s="150"/>
      <c r="EN955" s="150"/>
      <c r="EO955" s="150"/>
      <c r="EP955" s="150"/>
      <c r="EQ955" s="150"/>
      <c r="ER955" s="150"/>
      <c r="ES955" s="150"/>
      <c r="ET955" s="150"/>
      <c r="EU955" s="150"/>
      <c r="EV955" s="150"/>
      <c r="EW955" s="150"/>
      <c r="EX955" s="150"/>
      <c r="EY955" s="150"/>
      <c r="EZ955" s="150"/>
      <c r="FA955" s="150"/>
      <c r="FB955" s="150"/>
      <c r="FC955" s="150"/>
      <c r="FD955" s="150"/>
      <c r="FE955" s="150"/>
      <c r="FF955" s="150"/>
      <c r="FG955" s="150"/>
      <c r="FH955" s="150"/>
      <c r="FI955" s="150"/>
      <c r="FJ955" s="150"/>
      <c r="FK955" s="150"/>
      <c r="FL955" s="150"/>
      <c r="FM955" s="150"/>
      <c r="FN955" s="150"/>
      <c r="FO955" s="150"/>
      <c r="FP955" s="150"/>
      <c r="FQ955" s="150"/>
      <c r="FR955" s="150"/>
      <c r="FS955" s="150"/>
      <c r="FT955" s="150"/>
      <c r="FU955" s="150"/>
      <c r="FV955" s="150"/>
      <c r="FW955" s="150"/>
      <c r="FX955" s="150"/>
      <c r="FY955" s="150"/>
      <c r="FZ955" s="150"/>
      <c r="GA955" s="150"/>
      <c r="GB955" s="150"/>
      <c r="GC955" s="150"/>
      <c r="GD955" s="150"/>
      <c r="GE955" s="150"/>
      <c r="GF955" s="150"/>
    </row>
    <row r="956" spans="1:188" s="58" customFormat="1" ht="60" customHeight="1" x14ac:dyDescent="0.25">
      <c r="A956" s="287"/>
      <c r="B956" s="281"/>
      <c r="C956" s="280"/>
      <c r="D956" s="280"/>
      <c r="E956" s="280"/>
      <c r="F956" s="312"/>
      <c r="G956" s="339"/>
      <c r="H956" s="339"/>
      <c r="I956" s="342"/>
      <c r="J956" s="398"/>
      <c r="K956" s="398"/>
      <c r="L956" s="336"/>
      <c r="M956" s="145"/>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V956" s="150"/>
      <c r="AW956" s="150"/>
      <c r="AX956" s="150"/>
      <c r="AY956" s="150"/>
      <c r="AZ956" s="150"/>
      <c r="BA956" s="150"/>
      <c r="BB956" s="150"/>
      <c r="BC956" s="150"/>
      <c r="BD956" s="150"/>
      <c r="BE956" s="150"/>
      <c r="BF956" s="150"/>
      <c r="BG956" s="150"/>
      <c r="BH956" s="150"/>
      <c r="BI956" s="150"/>
      <c r="BJ956" s="150"/>
      <c r="BK956" s="150"/>
      <c r="BL956" s="150"/>
      <c r="BM956" s="150"/>
      <c r="BN956" s="150"/>
      <c r="BO956" s="150"/>
      <c r="BP956" s="150"/>
      <c r="BQ956" s="150"/>
      <c r="BR956" s="150"/>
      <c r="BS956" s="150"/>
      <c r="BT956" s="150"/>
      <c r="BU956" s="150"/>
      <c r="BV956" s="150"/>
      <c r="BW956" s="150"/>
      <c r="BX956" s="150"/>
      <c r="BY956" s="150"/>
      <c r="BZ956" s="150"/>
      <c r="CA956" s="150"/>
      <c r="CB956" s="150"/>
      <c r="CC956" s="150"/>
      <c r="CD956" s="150"/>
      <c r="CE956" s="150"/>
      <c r="CF956" s="150"/>
      <c r="CG956" s="150"/>
      <c r="CH956" s="150"/>
      <c r="CI956" s="150"/>
      <c r="CJ956" s="150"/>
      <c r="CK956" s="150"/>
      <c r="CL956" s="150"/>
      <c r="CM956" s="150"/>
      <c r="CN956" s="150"/>
      <c r="CO956" s="150"/>
      <c r="CP956" s="150"/>
      <c r="CQ956" s="150"/>
      <c r="CR956" s="150"/>
      <c r="CS956" s="150"/>
      <c r="CT956" s="150"/>
      <c r="CU956" s="150"/>
      <c r="CV956" s="150"/>
      <c r="CW956" s="150"/>
      <c r="CX956" s="150"/>
      <c r="CY956" s="150"/>
      <c r="CZ956" s="150"/>
      <c r="DA956" s="150"/>
      <c r="DB956" s="150"/>
      <c r="DC956" s="150"/>
      <c r="DD956" s="150"/>
      <c r="DE956" s="150"/>
      <c r="DF956" s="150"/>
      <c r="DG956" s="150"/>
      <c r="DH956" s="150"/>
      <c r="DI956" s="150"/>
      <c r="DJ956" s="150"/>
      <c r="DK956" s="150"/>
      <c r="DL956" s="150"/>
      <c r="DM956" s="150"/>
      <c r="DN956" s="150"/>
      <c r="DO956" s="150"/>
      <c r="DP956" s="150"/>
      <c r="DQ956" s="150"/>
      <c r="DR956" s="150"/>
      <c r="DS956" s="150"/>
      <c r="DT956" s="150"/>
      <c r="DU956" s="150"/>
      <c r="DV956" s="150"/>
      <c r="DW956" s="150"/>
      <c r="DX956" s="150"/>
      <c r="DY956" s="150"/>
      <c r="DZ956" s="150"/>
      <c r="EA956" s="150"/>
      <c r="EB956" s="150"/>
      <c r="EC956" s="150"/>
      <c r="ED956" s="150"/>
      <c r="EE956" s="150"/>
      <c r="EF956" s="150"/>
      <c r="EG956" s="150"/>
      <c r="EH956" s="150"/>
      <c r="EI956" s="150"/>
      <c r="EJ956" s="150"/>
      <c r="EK956" s="150"/>
      <c r="EL956" s="150"/>
      <c r="EM956" s="150"/>
      <c r="EN956" s="150"/>
      <c r="EO956" s="150"/>
      <c r="EP956" s="150"/>
      <c r="EQ956" s="150"/>
      <c r="ER956" s="150"/>
      <c r="ES956" s="150"/>
      <c r="ET956" s="150"/>
      <c r="EU956" s="150"/>
      <c r="EV956" s="150"/>
      <c r="EW956" s="150"/>
      <c r="EX956" s="150"/>
      <c r="EY956" s="150"/>
      <c r="EZ956" s="150"/>
      <c r="FA956" s="150"/>
      <c r="FB956" s="150"/>
      <c r="FC956" s="150"/>
      <c r="FD956" s="150"/>
      <c r="FE956" s="150"/>
      <c r="FF956" s="150"/>
      <c r="FG956" s="150"/>
      <c r="FH956" s="150"/>
      <c r="FI956" s="150"/>
      <c r="FJ956" s="150"/>
      <c r="FK956" s="150"/>
      <c r="FL956" s="150"/>
      <c r="FM956" s="150"/>
      <c r="FN956" s="150"/>
      <c r="FO956" s="150"/>
      <c r="FP956" s="150"/>
      <c r="FQ956" s="150"/>
      <c r="FR956" s="150"/>
      <c r="FS956" s="150"/>
      <c r="FT956" s="150"/>
      <c r="FU956" s="150"/>
      <c r="FV956" s="150"/>
      <c r="FW956" s="150"/>
      <c r="FX956" s="150"/>
      <c r="FY956" s="150"/>
      <c r="FZ956" s="150"/>
      <c r="GA956" s="150"/>
      <c r="GB956" s="150"/>
      <c r="GC956" s="150"/>
      <c r="GD956" s="150"/>
      <c r="GE956" s="150"/>
      <c r="GF956" s="150"/>
    </row>
    <row r="957" spans="1:188" s="58" customFormat="1" ht="136.5" customHeight="1" x14ac:dyDescent="0.25">
      <c r="A957" s="288"/>
      <c r="B957" s="281"/>
      <c r="C957" s="280"/>
      <c r="D957" s="280"/>
      <c r="E957" s="280"/>
      <c r="F957" s="312"/>
      <c r="G957" s="340"/>
      <c r="H957" s="340"/>
      <c r="I957" s="343"/>
      <c r="J957" s="399"/>
      <c r="K957" s="399"/>
      <c r="L957" s="337"/>
      <c r="M957" s="145"/>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V957" s="150"/>
      <c r="AW957" s="150"/>
      <c r="AX957" s="150"/>
      <c r="AY957" s="150"/>
      <c r="AZ957" s="150"/>
      <c r="BA957" s="150"/>
      <c r="BB957" s="150"/>
      <c r="BC957" s="150"/>
      <c r="BD957" s="150"/>
      <c r="BE957" s="150"/>
      <c r="BF957" s="150"/>
      <c r="BG957" s="150"/>
      <c r="BH957" s="150"/>
      <c r="BI957" s="150"/>
      <c r="BJ957" s="150"/>
      <c r="BK957" s="150"/>
      <c r="BL957" s="150"/>
      <c r="BM957" s="150"/>
      <c r="BN957" s="150"/>
      <c r="BO957" s="150"/>
      <c r="BP957" s="150"/>
      <c r="BQ957" s="150"/>
      <c r="BR957" s="150"/>
      <c r="BS957" s="150"/>
      <c r="BT957" s="150"/>
      <c r="BU957" s="150"/>
      <c r="BV957" s="150"/>
      <c r="BW957" s="150"/>
      <c r="BX957" s="150"/>
      <c r="BY957" s="150"/>
      <c r="BZ957" s="150"/>
      <c r="CA957" s="150"/>
      <c r="CB957" s="150"/>
      <c r="CC957" s="150"/>
      <c r="CD957" s="150"/>
      <c r="CE957" s="150"/>
      <c r="CF957" s="150"/>
      <c r="CG957" s="150"/>
      <c r="CH957" s="150"/>
      <c r="CI957" s="150"/>
      <c r="CJ957" s="150"/>
      <c r="CK957" s="150"/>
      <c r="CL957" s="150"/>
      <c r="CM957" s="150"/>
      <c r="CN957" s="150"/>
      <c r="CO957" s="150"/>
      <c r="CP957" s="150"/>
      <c r="CQ957" s="150"/>
      <c r="CR957" s="150"/>
      <c r="CS957" s="150"/>
      <c r="CT957" s="150"/>
      <c r="CU957" s="150"/>
      <c r="CV957" s="150"/>
      <c r="CW957" s="150"/>
      <c r="CX957" s="150"/>
      <c r="CY957" s="150"/>
      <c r="CZ957" s="150"/>
      <c r="DA957" s="150"/>
      <c r="DB957" s="150"/>
      <c r="DC957" s="150"/>
      <c r="DD957" s="150"/>
      <c r="DE957" s="150"/>
      <c r="DF957" s="150"/>
      <c r="DG957" s="150"/>
      <c r="DH957" s="150"/>
      <c r="DI957" s="150"/>
      <c r="DJ957" s="150"/>
      <c r="DK957" s="150"/>
      <c r="DL957" s="150"/>
      <c r="DM957" s="150"/>
      <c r="DN957" s="150"/>
      <c r="DO957" s="150"/>
      <c r="DP957" s="150"/>
      <c r="DQ957" s="150"/>
      <c r="DR957" s="150"/>
      <c r="DS957" s="150"/>
      <c r="DT957" s="150"/>
      <c r="DU957" s="150"/>
      <c r="DV957" s="150"/>
      <c r="DW957" s="150"/>
      <c r="DX957" s="150"/>
      <c r="DY957" s="150"/>
      <c r="DZ957" s="150"/>
      <c r="EA957" s="150"/>
      <c r="EB957" s="150"/>
      <c r="EC957" s="150"/>
      <c r="ED957" s="150"/>
      <c r="EE957" s="150"/>
      <c r="EF957" s="150"/>
      <c r="EG957" s="150"/>
      <c r="EH957" s="150"/>
      <c r="EI957" s="150"/>
      <c r="EJ957" s="150"/>
      <c r="EK957" s="150"/>
      <c r="EL957" s="150"/>
      <c r="EM957" s="150"/>
      <c r="EN957" s="150"/>
      <c r="EO957" s="150"/>
      <c r="EP957" s="150"/>
      <c r="EQ957" s="150"/>
      <c r="ER957" s="150"/>
      <c r="ES957" s="150"/>
      <c r="ET957" s="150"/>
      <c r="EU957" s="150"/>
      <c r="EV957" s="150"/>
      <c r="EW957" s="150"/>
      <c r="EX957" s="150"/>
      <c r="EY957" s="150"/>
      <c r="EZ957" s="150"/>
      <c r="FA957" s="150"/>
      <c r="FB957" s="150"/>
      <c r="FC957" s="150"/>
      <c r="FD957" s="150"/>
      <c r="FE957" s="150"/>
      <c r="FF957" s="150"/>
      <c r="FG957" s="150"/>
      <c r="FH957" s="150"/>
      <c r="FI957" s="150"/>
      <c r="FJ957" s="150"/>
      <c r="FK957" s="150"/>
      <c r="FL957" s="150"/>
      <c r="FM957" s="150"/>
      <c r="FN957" s="150"/>
      <c r="FO957" s="150"/>
      <c r="FP957" s="150"/>
      <c r="FQ957" s="150"/>
      <c r="FR957" s="150"/>
      <c r="FS957" s="150"/>
      <c r="FT957" s="150"/>
      <c r="FU957" s="150"/>
      <c r="FV957" s="150"/>
      <c r="FW957" s="150"/>
      <c r="FX957" s="150"/>
      <c r="FY957" s="150"/>
      <c r="FZ957" s="150"/>
      <c r="GA957" s="150"/>
      <c r="GB957" s="150"/>
      <c r="GC957" s="150"/>
      <c r="GD957" s="150"/>
      <c r="GE957" s="150"/>
      <c r="GF957" s="150"/>
    </row>
    <row r="958" spans="1:188" s="58" customFormat="1" ht="207" customHeight="1" x14ac:dyDescent="0.25">
      <c r="A958" s="286"/>
      <c r="B958" s="281">
        <v>1.17</v>
      </c>
      <c r="C958" s="280" t="s">
        <v>1031</v>
      </c>
      <c r="D958" s="280"/>
      <c r="E958" s="280"/>
      <c r="F958" s="311" t="s">
        <v>1960</v>
      </c>
      <c r="G958" s="338"/>
      <c r="H958" s="338"/>
      <c r="I958" s="341"/>
      <c r="J958" s="341"/>
      <c r="K958" s="341"/>
      <c r="L958" s="335"/>
      <c r="M958" s="145"/>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V958" s="150"/>
      <c r="AW958" s="150"/>
      <c r="AX958" s="150"/>
      <c r="AY958" s="150"/>
      <c r="AZ958" s="150"/>
      <c r="BA958" s="150"/>
      <c r="BB958" s="150"/>
      <c r="BC958" s="150"/>
      <c r="BD958" s="150"/>
      <c r="BE958" s="150"/>
      <c r="BF958" s="150"/>
      <c r="BG958" s="150"/>
      <c r="BH958" s="150"/>
      <c r="BI958" s="150"/>
      <c r="BJ958" s="150"/>
      <c r="BK958" s="150"/>
      <c r="BL958" s="150"/>
      <c r="BM958" s="150"/>
      <c r="BN958" s="150"/>
      <c r="BO958" s="150"/>
      <c r="BP958" s="150"/>
      <c r="BQ958" s="150"/>
      <c r="BR958" s="150"/>
      <c r="BS958" s="150"/>
      <c r="BT958" s="150"/>
      <c r="BU958" s="150"/>
      <c r="BV958" s="150"/>
      <c r="BW958" s="150"/>
      <c r="BX958" s="150"/>
      <c r="BY958" s="150"/>
      <c r="BZ958" s="150"/>
      <c r="CA958" s="150"/>
      <c r="CB958" s="150"/>
      <c r="CC958" s="150"/>
      <c r="CD958" s="150"/>
      <c r="CE958" s="150"/>
      <c r="CF958" s="150"/>
      <c r="CG958" s="150"/>
      <c r="CH958" s="150"/>
      <c r="CI958" s="150"/>
      <c r="CJ958" s="150"/>
      <c r="CK958" s="150"/>
      <c r="CL958" s="150"/>
      <c r="CM958" s="150"/>
      <c r="CN958" s="150"/>
      <c r="CO958" s="150"/>
      <c r="CP958" s="150"/>
      <c r="CQ958" s="150"/>
      <c r="CR958" s="150"/>
      <c r="CS958" s="150"/>
      <c r="CT958" s="150"/>
      <c r="CU958" s="150"/>
      <c r="CV958" s="150"/>
      <c r="CW958" s="150"/>
      <c r="CX958" s="150"/>
      <c r="CY958" s="150"/>
      <c r="CZ958" s="150"/>
      <c r="DA958" s="150"/>
      <c r="DB958" s="150"/>
      <c r="DC958" s="150"/>
      <c r="DD958" s="150"/>
      <c r="DE958" s="150"/>
      <c r="DF958" s="150"/>
      <c r="DG958" s="150"/>
      <c r="DH958" s="150"/>
      <c r="DI958" s="150"/>
      <c r="DJ958" s="150"/>
      <c r="DK958" s="150"/>
      <c r="DL958" s="150"/>
      <c r="DM958" s="150"/>
      <c r="DN958" s="150"/>
      <c r="DO958" s="150"/>
      <c r="DP958" s="150"/>
      <c r="DQ958" s="150"/>
      <c r="DR958" s="150"/>
      <c r="DS958" s="150"/>
      <c r="DT958" s="150"/>
      <c r="DU958" s="150"/>
      <c r="DV958" s="150"/>
      <c r="DW958" s="150"/>
      <c r="DX958" s="150"/>
      <c r="DY958" s="150"/>
      <c r="DZ958" s="150"/>
      <c r="EA958" s="150"/>
      <c r="EB958" s="150"/>
      <c r="EC958" s="150"/>
      <c r="ED958" s="150"/>
      <c r="EE958" s="150"/>
      <c r="EF958" s="150"/>
      <c r="EG958" s="150"/>
      <c r="EH958" s="150"/>
      <c r="EI958" s="150"/>
      <c r="EJ958" s="150"/>
      <c r="EK958" s="150"/>
      <c r="EL958" s="150"/>
      <c r="EM958" s="150"/>
      <c r="EN958" s="150"/>
      <c r="EO958" s="150"/>
      <c r="EP958" s="150"/>
      <c r="EQ958" s="150"/>
      <c r="ER958" s="150"/>
      <c r="ES958" s="150"/>
      <c r="ET958" s="150"/>
      <c r="EU958" s="150"/>
      <c r="EV958" s="150"/>
      <c r="EW958" s="150"/>
      <c r="EX958" s="150"/>
      <c r="EY958" s="150"/>
      <c r="EZ958" s="150"/>
      <c r="FA958" s="150"/>
      <c r="FB958" s="150"/>
      <c r="FC958" s="150"/>
      <c r="FD958" s="150"/>
      <c r="FE958" s="150"/>
      <c r="FF958" s="150"/>
      <c r="FG958" s="150"/>
      <c r="FH958" s="150"/>
      <c r="FI958" s="150"/>
      <c r="FJ958" s="150"/>
      <c r="FK958" s="150"/>
      <c r="FL958" s="150"/>
      <c r="FM958" s="150"/>
      <c r="FN958" s="150"/>
      <c r="FO958" s="150"/>
      <c r="FP958" s="150"/>
      <c r="FQ958" s="150"/>
      <c r="FR958" s="150"/>
      <c r="FS958" s="150"/>
      <c r="FT958" s="150"/>
      <c r="FU958" s="150"/>
      <c r="FV958" s="150"/>
      <c r="FW958" s="150"/>
      <c r="FX958" s="150"/>
      <c r="FY958" s="150"/>
      <c r="FZ958" s="150"/>
      <c r="GA958" s="150"/>
      <c r="GB958" s="150"/>
      <c r="GC958" s="150"/>
      <c r="GD958" s="150"/>
      <c r="GE958" s="150"/>
      <c r="GF958" s="150"/>
    </row>
    <row r="959" spans="1:188" s="58" customFormat="1" ht="49.95" customHeight="1" x14ac:dyDescent="0.25">
      <c r="A959" s="287"/>
      <c r="B959" s="281"/>
      <c r="C959" s="280"/>
      <c r="D959" s="280"/>
      <c r="E959" s="280"/>
      <c r="F959" s="312"/>
      <c r="G959" s="339"/>
      <c r="H959" s="339"/>
      <c r="I959" s="342"/>
      <c r="J959" s="342"/>
      <c r="K959" s="342"/>
      <c r="L959" s="336"/>
      <c r="M959" s="145"/>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V959" s="150"/>
      <c r="AW959" s="150"/>
      <c r="AX959" s="150"/>
      <c r="AY959" s="150"/>
      <c r="AZ959" s="150"/>
      <c r="BA959" s="150"/>
      <c r="BB959" s="150"/>
      <c r="BC959" s="150"/>
      <c r="BD959" s="150"/>
      <c r="BE959" s="150"/>
      <c r="BF959" s="150"/>
      <c r="BG959" s="150"/>
      <c r="BH959" s="150"/>
      <c r="BI959" s="150"/>
      <c r="BJ959" s="150"/>
      <c r="BK959" s="150"/>
      <c r="BL959" s="150"/>
      <c r="BM959" s="150"/>
      <c r="BN959" s="150"/>
      <c r="BO959" s="150"/>
      <c r="BP959" s="150"/>
      <c r="BQ959" s="150"/>
      <c r="BR959" s="150"/>
      <c r="BS959" s="150"/>
      <c r="BT959" s="150"/>
      <c r="BU959" s="150"/>
      <c r="BV959" s="150"/>
      <c r="BW959" s="150"/>
      <c r="BX959" s="150"/>
      <c r="BY959" s="150"/>
      <c r="BZ959" s="150"/>
      <c r="CA959" s="150"/>
      <c r="CB959" s="150"/>
      <c r="CC959" s="150"/>
      <c r="CD959" s="150"/>
      <c r="CE959" s="150"/>
      <c r="CF959" s="150"/>
      <c r="CG959" s="150"/>
      <c r="CH959" s="150"/>
      <c r="CI959" s="150"/>
      <c r="CJ959" s="150"/>
      <c r="CK959" s="150"/>
      <c r="CL959" s="150"/>
      <c r="CM959" s="150"/>
      <c r="CN959" s="150"/>
      <c r="CO959" s="150"/>
      <c r="CP959" s="150"/>
      <c r="CQ959" s="150"/>
      <c r="CR959" s="150"/>
      <c r="CS959" s="150"/>
      <c r="CT959" s="150"/>
      <c r="CU959" s="150"/>
      <c r="CV959" s="150"/>
      <c r="CW959" s="150"/>
      <c r="CX959" s="150"/>
      <c r="CY959" s="150"/>
      <c r="CZ959" s="150"/>
      <c r="DA959" s="150"/>
      <c r="DB959" s="150"/>
      <c r="DC959" s="150"/>
      <c r="DD959" s="150"/>
      <c r="DE959" s="150"/>
      <c r="DF959" s="150"/>
      <c r="DG959" s="150"/>
      <c r="DH959" s="150"/>
      <c r="DI959" s="150"/>
      <c r="DJ959" s="150"/>
      <c r="DK959" s="150"/>
      <c r="DL959" s="150"/>
      <c r="DM959" s="150"/>
      <c r="DN959" s="150"/>
      <c r="DO959" s="150"/>
      <c r="DP959" s="150"/>
      <c r="DQ959" s="150"/>
      <c r="DR959" s="150"/>
      <c r="DS959" s="150"/>
      <c r="DT959" s="150"/>
      <c r="DU959" s="150"/>
      <c r="DV959" s="150"/>
      <c r="DW959" s="150"/>
      <c r="DX959" s="150"/>
      <c r="DY959" s="150"/>
      <c r="DZ959" s="150"/>
      <c r="EA959" s="150"/>
      <c r="EB959" s="150"/>
      <c r="EC959" s="150"/>
      <c r="ED959" s="150"/>
      <c r="EE959" s="150"/>
      <c r="EF959" s="150"/>
      <c r="EG959" s="150"/>
      <c r="EH959" s="150"/>
      <c r="EI959" s="150"/>
      <c r="EJ959" s="150"/>
      <c r="EK959" s="150"/>
      <c r="EL959" s="150"/>
      <c r="EM959" s="150"/>
      <c r="EN959" s="150"/>
      <c r="EO959" s="150"/>
      <c r="EP959" s="150"/>
      <c r="EQ959" s="150"/>
      <c r="ER959" s="150"/>
      <c r="ES959" s="150"/>
      <c r="ET959" s="150"/>
      <c r="EU959" s="150"/>
      <c r="EV959" s="150"/>
      <c r="EW959" s="150"/>
      <c r="EX959" s="150"/>
      <c r="EY959" s="150"/>
      <c r="EZ959" s="150"/>
      <c r="FA959" s="150"/>
      <c r="FB959" s="150"/>
      <c r="FC959" s="150"/>
      <c r="FD959" s="150"/>
      <c r="FE959" s="150"/>
      <c r="FF959" s="150"/>
      <c r="FG959" s="150"/>
      <c r="FH959" s="150"/>
      <c r="FI959" s="150"/>
      <c r="FJ959" s="150"/>
      <c r="FK959" s="150"/>
      <c r="FL959" s="150"/>
      <c r="FM959" s="150"/>
      <c r="FN959" s="150"/>
      <c r="FO959" s="150"/>
      <c r="FP959" s="150"/>
      <c r="FQ959" s="150"/>
      <c r="FR959" s="150"/>
      <c r="FS959" s="150"/>
      <c r="FT959" s="150"/>
      <c r="FU959" s="150"/>
      <c r="FV959" s="150"/>
      <c r="FW959" s="150"/>
      <c r="FX959" s="150"/>
      <c r="FY959" s="150"/>
      <c r="FZ959" s="150"/>
      <c r="GA959" s="150"/>
      <c r="GB959" s="150"/>
      <c r="GC959" s="150"/>
      <c r="GD959" s="150"/>
      <c r="GE959" s="150"/>
      <c r="GF959" s="150"/>
    </row>
    <row r="960" spans="1:188" s="58" customFormat="1" ht="49.95" customHeight="1" x14ac:dyDescent="0.25">
      <c r="A960" s="287"/>
      <c r="B960" s="281"/>
      <c r="C960" s="280"/>
      <c r="D960" s="280"/>
      <c r="E960" s="280"/>
      <c r="F960" s="312"/>
      <c r="G960" s="339"/>
      <c r="H960" s="339"/>
      <c r="I960" s="342"/>
      <c r="J960" s="342"/>
      <c r="K960" s="342"/>
      <c r="L960" s="336"/>
      <c r="M960" s="145"/>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V960" s="150"/>
      <c r="AW960" s="150"/>
      <c r="AX960" s="150"/>
      <c r="AY960" s="150"/>
      <c r="AZ960" s="150"/>
      <c r="BA960" s="150"/>
      <c r="BB960" s="150"/>
      <c r="BC960" s="150"/>
      <c r="BD960" s="150"/>
      <c r="BE960" s="150"/>
      <c r="BF960" s="150"/>
      <c r="BG960" s="150"/>
      <c r="BH960" s="150"/>
      <c r="BI960" s="150"/>
      <c r="BJ960" s="150"/>
      <c r="BK960" s="150"/>
      <c r="BL960" s="150"/>
      <c r="BM960" s="150"/>
      <c r="BN960" s="150"/>
      <c r="BO960" s="150"/>
      <c r="BP960" s="150"/>
      <c r="BQ960" s="150"/>
      <c r="BR960" s="150"/>
      <c r="BS960" s="150"/>
      <c r="BT960" s="150"/>
      <c r="BU960" s="150"/>
      <c r="BV960" s="150"/>
      <c r="BW960" s="150"/>
      <c r="BX960" s="150"/>
      <c r="BY960" s="150"/>
      <c r="BZ960" s="150"/>
      <c r="CA960" s="150"/>
      <c r="CB960" s="150"/>
      <c r="CC960" s="150"/>
      <c r="CD960" s="150"/>
      <c r="CE960" s="150"/>
      <c r="CF960" s="150"/>
      <c r="CG960" s="150"/>
      <c r="CH960" s="150"/>
      <c r="CI960" s="150"/>
      <c r="CJ960" s="150"/>
      <c r="CK960" s="150"/>
      <c r="CL960" s="150"/>
      <c r="CM960" s="150"/>
      <c r="CN960" s="150"/>
      <c r="CO960" s="150"/>
      <c r="CP960" s="150"/>
      <c r="CQ960" s="150"/>
      <c r="CR960" s="150"/>
      <c r="CS960" s="150"/>
      <c r="CT960" s="150"/>
      <c r="CU960" s="150"/>
      <c r="CV960" s="150"/>
      <c r="CW960" s="150"/>
      <c r="CX960" s="150"/>
      <c r="CY960" s="150"/>
      <c r="CZ960" s="150"/>
      <c r="DA960" s="150"/>
      <c r="DB960" s="150"/>
      <c r="DC960" s="150"/>
      <c r="DD960" s="150"/>
      <c r="DE960" s="150"/>
      <c r="DF960" s="150"/>
      <c r="DG960" s="150"/>
      <c r="DH960" s="150"/>
      <c r="DI960" s="150"/>
      <c r="DJ960" s="150"/>
      <c r="DK960" s="150"/>
      <c r="DL960" s="150"/>
      <c r="DM960" s="150"/>
      <c r="DN960" s="150"/>
      <c r="DO960" s="150"/>
      <c r="DP960" s="150"/>
      <c r="DQ960" s="150"/>
      <c r="DR960" s="150"/>
      <c r="DS960" s="150"/>
      <c r="DT960" s="150"/>
      <c r="DU960" s="150"/>
      <c r="DV960" s="150"/>
      <c r="DW960" s="150"/>
      <c r="DX960" s="150"/>
      <c r="DY960" s="150"/>
      <c r="DZ960" s="150"/>
      <c r="EA960" s="150"/>
      <c r="EB960" s="150"/>
      <c r="EC960" s="150"/>
      <c r="ED960" s="150"/>
      <c r="EE960" s="150"/>
      <c r="EF960" s="150"/>
      <c r="EG960" s="150"/>
      <c r="EH960" s="150"/>
      <c r="EI960" s="150"/>
      <c r="EJ960" s="150"/>
      <c r="EK960" s="150"/>
      <c r="EL960" s="150"/>
      <c r="EM960" s="150"/>
      <c r="EN960" s="150"/>
      <c r="EO960" s="150"/>
      <c r="EP960" s="150"/>
      <c r="EQ960" s="150"/>
      <c r="ER960" s="150"/>
      <c r="ES960" s="150"/>
      <c r="ET960" s="150"/>
      <c r="EU960" s="150"/>
      <c r="EV960" s="150"/>
      <c r="EW960" s="150"/>
      <c r="EX960" s="150"/>
      <c r="EY960" s="150"/>
      <c r="EZ960" s="150"/>
      <c r="FA960" s="150"/>
      <c r="FB960" s="150"/>
      <c r="FC960" s="150"/>
      <c r="FD960" s="150"/>
      <c r="FE960" s="150"/>
      <c r="FF960" s="150"/>
      <c r="FG960" s="150"/>
      <c r="FH960" s="150"/>
      <c r="FI960" s="150"/>
      <c r="FJ960" s="150"/>
      <c r="FK960" s="150"/>
      <c r="FL960" s="150"/>
      <c r="FM960" s="150"/>
      <c r="FN960" s="150"/>
      <c r="FO960" s="150"/>
      <c r="FP960" s="150"/>
      <c r="FQ960" s="150"/>
      <c r="FR960" s="150"/>
      <c r="FS960" s="150"/>
      <c r="FT960" s="150"/>
      <c r="FU960" s="150"/>
      <c r="FV960" s="150"/>
      <c r="FW960" s="150"/>
      <c r="FX960" s="150"/>
      <c r="FY960" s="150"/>
      <c r="FZ960" s="150"/>
      <c r="GA960" s="150"/>
      <c r="GB960" s="150"/>
      <c r="GC960" s="150"/>
      <c r="GD960" s="150"/>
      <c r="GE960" s="150"/>
      <c r="GF960" s="150"/>
    </row>
    <row r="961" spans="1:188" s="58" customFormat="1" ht="49.95" customHeight="1" x14ac:dyDescent="0.25">
      <c r="A961" s="287"/>
      <c r="B961" s="281"/>
      <c r="C961" s="280"/>
      <c r="D961" s="280"/>
      <c r="E961" s="280"/>
      <c r="F961" s="312"/>
      <c r="G961" s="339"/>
      <c r="H961" s="339"/>
      <c r="I961" s="342"/>
      <c r="J961" s="343"/>
      <c r="K961" s="343"/>
      <c r="L961" s="337"/>
      <c r="M961" s="145"/>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c r="AR961" s="57"/>
      <c r="AS961" s="57"/>
      <c r="AV961" s="150"/>
      <c r="AW961" s="150"/>
      <c r="AX961" s="150"/>
      <c r="AY961" s="150"/>
      <c r="AZ961" s="150"/>
      <c r="BA961" s="150"/>
      <c r="BB961" s="150"/>
      <c r="BC961" s="150"/>
      <c r="BD961" s="150"/>
      <c r="BE961" s="150"/>
      <c r="BF961" s="150"/>
      <c r="BG961" s="150"/>
      <c r="BH961" s="150"/>
      <c r="BI961" s="150"/>
      <c r="BJ961" s="150"/>
      <c r="BK961" s="150"/>
      <c r="BL961" s="150"/>
      <c r="BM961" s="150"/>
      <c r="BN961" s="150"/>
      <c r="BO961" s="150"/>
      <c r="BP961" s="150"/>
      <c r="BQ961" s="150"/>
      <c r="BR961" s="150"/>
      <c r="BS961" s="150"/>
      <c r="BT961" s="150"/>
      <c r="BU961" s="150"/>
      <c r="BV961" s="150"/>
      <c r="BW961" s="150"/>
      <c r="BX961" s="150"/>
      <c r="BY961" s="150"/>
      <c r="BZ961" s="150"/>
      <c r="CA961" s="150"/>
      <c r="CB961" s="150"/>
      <c r="CC961" s="150"/>
      <c r="CD961" s="150"/>
      <c r="CE961" s="150"/>
      <c r="CF961" s="150"/>
      <c r="CG961" s="150"/>
      <c r="CH961" s="150"/>
      <c r="CI961" s="150"/>
      <c r="CJ961" s="150"/>
      <c r="CK961" s="150"/>
      <c r="CL961" s="150"/>
      <c r="CM961" s="150"/>
      <c r="CN961" s="150"/>
      <c r="CO961" s="150"/>
      <c r="CP961" s="150"/>
      <c r="CQ961" s="150"/>
      <c r="CR961" s="150"/>
      <c r="CS961" s="150"/>
      <c r="CT961" s="150"/>
      <c r="CU961" s="150"/>
      <c r="CV961" s="150"/>
      <c r="CW961" s="150"/>
      <c r="CX961" s="150"/>
      <c r="CY961" s="150"/>
      <c r="CZ961" s="150"/>
      <c r="DA961" s="150"/>
      <c r="DB961" s="150"/>
      <c r="DC961" s="150"/>
      <c r="DD961" s="150"/>
      <c r="DE961" s="150"/>
      <c r="DF961" s="150"/>
      <c r="DG961" s="150"/>
      <c r="DH961" s="150"/>
      <c r="DI961" s="150"/>
      <c r="DJ961" s="150"/>
      <c r="DK961" s="150"/>
      <c r="DL961" s="150"/>
      <c r="DM961" s="150"/>
      <c r="DN961" s="150"/>
      <c r="DO961" s="150"/>
      <c r="DP961" s="150"/>
      <c r="DQ961" s="150"/>
      <c r="DR961" s="150"/>
      <c r="DS961" s="150"/>
      <c r="DT961" s="150"/>
      <c r="DU961" s="150"/>
      <c r="DV961" s="150"/>
      <c r="DW961" s="150"/>
      <c r="DX961" s="150"/>
      <c r="DY961" s="150"/>
      <c r="DZ961" s="150"/>
      <c r="EA961" s="150"/>
      <c r="EB961" s="150"/>
      <c r="EC961" s="150"/>
      <c r="ED961" s="150"/>
      <c r="EE961" s="150"/>
      <c r="EF961" s="150"/>
      <c r="EG961" s="150"/>
      <c r="EH961" s="150"/>
      <c r="EI961" s="150"/>
      <c r="EJ961" s="150"/>
      <c r="EK961" s="150"/>
      <c r="EL961" s="150"/>
      <c r="EM961" s="150"/>
      <c r="EN961" s="150"/>
      <c r="EO961" s="150"/>
      <c r="EP961" s="150"/>
      <c r="EQ961" s="150"/>
      <c r="ER961" s="150"/>
      <c r="ES961" s="150"/>
      <c r="ET961" s="150"/>
      <c r="EU961" s="150"/>
      <c r="EV961" s="150"/>
      <c r="EW961" s="150"/>
      <c r="EX961" s="150"/>
      <c r="EY961" s="150"/>
      <c r="EZ961" s="150"/>
      <c r="FA961" s="150"/>
      <c r="FB961" s="150"/>
      <c r="FC961" s="150"/>
      <c r="FD961" s="150"/>
      <c r="FE961" s="150"/>
      <c r="FF961" s="150"/>
      <c r="FG961" s="150"/>
      <c r="FH961" s="150"/>
      <c r="FI961" s="150"/>
      <c r="FJ961" s="150"/>
      <c r="FK961" s="150"/>
      <c r="FL961" s="150"/>
      <c r="FM961" s="150"/>
      <c r="FN961" s="150"/>
      <c r="FO961" s="150"/>
      <c r="FP961" s="150"/>
      <c r="FQ961" s="150"/>
      <c r="FR961" s="150"/>
      <c r="FS961" s="150"/>
      <c r="FT961" s="150"/>
      <c r="FU961" s="150"/>
      <c r="FV961" s="150"/>
      <c r="FW961" s="150"/>
      <c r="FX961" s="150"/>
      <c r="FY961" s="150"/>
      <c r="FZ961" s="150"/>
      <c r="GA961" s="150"/>
      <c r="GB961" s="150"/>
      <c r="GC961" s="150"/>
      <c r="GD961" s="150"/>
      <c r="GE961" s="150"/>
      <c r="GF961" s="150"/>
    </row>
    <row r="962" spans="1:188" s="58" customFormat="1" ht="49.95" customHeight="1" x14ac:dyDescent="0.25">
      <c r="A962" s="275"/>
      <c r="B962" s="276"/>
      <c r="C962" s="236" t="s">
        <v>1124</v>
      </c>
      <c r="D962" s="237" t="s">
        <v>1033</v>
      </c>
      <c r="E962" s="237"/>
      <c r="F962" s="326" t="s">
        <v>1034</v>
      </c>
      <c r="G962" s="184"/>
      <c r="H962" s="184"/>
      <c r="I962" s="332"/>
      <c r="J962" s="137"/>
      <c r="K962" s="137"/>
      <c r="L962" s="132"/>
      <c r="M962" s="145"/>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V962" s="150"/>
      <c r="AW962" s="150"/>
      <c r="AX962" s="150"/>
      <c r="AY962" s="150"/>
      <c r="AZ962" s="150"/>
      <c r="BA962" s="150"/>
      <c r="BB962" s="150"/>
      <c r="BC962" s="150"/>
      <c r="BD962" s="150"/>
      <c r="BE962" s="150"/>
      <c r="BF962" s="150"/>
      <c r="BG962" s="150"/>
      <c r="BH962" s="150"/>
      <c r="BI962" s="150"/>
      <c r="BJ962" s="150"/>
      <c r="BK962" s="150"/>
      <c r="BL962" s="150"/>
      <c r="BM962" s="150"/>
      <c r="BN962" s="150"/>
      <c r="BO962" s="150"/>
      <c r="BP962" s="150"/>
      <c r="BQ962" s="150"/>
      <c r="BR962" s="150"/>
      <c r="BS962" s="150"/>
      <c r="BT962" s="150"/>
      <c r="BU962" s="150"/>
      <c r="BV962" s="150"/>
      <c r="BW962" s="150"/>
      <c r="BX962" s="150"/>
      <c r="BY962" s="150"/>
      <c r="BZ962" s="150"/>
      <c r="CA962" s="150"/>
      <c r="CB962" s="150"/>
      <c r="CC962" s="150"/>
      <c r="CD962" s="150"/>
      <c r="CE962" s="150"/>
      <c r="CF962" s="150"/>
      <c r="CG962" s="150"/>
      <c r="CH962" s="150"/>
      <c r="CI962" s="150"/>
      <c r="CJ962" s="150"/>
      <c r="CK962" s="150"/>
      <c r="CL962" s="150"/>
      <c r="CM962" s="150"/>
      <c r="CN962" s="150"/>
      <c r="CO962" s="150"/>
      <c r="CP962" s="150"/>
      <c r="CQ962" s="150"/>
      <c r="CR962" s="150"/>
      <c r="CS962" s="150"/>
      <c r="CT962" s="150"/>
      <c r="CU962" s="150"/>
      <c r="CV962" s="150"/>
      <c r="CW962" s="150"/>
      <c r="CX962" s="150"/>
      <c r="CY962" s="150"/>
      <c r="CZ962" s="150"/>
      <c r="DA962" s="150"/>
      <c r="DB962" s="150"/>
      <c r="DC962" s="150"/>
      <c r="DD962" s="150"/>
      <c r="DE962" s="150"/>
      <c r="DF962" s="150"/>
      <c r="DG962" s="150"/>
      <c r="DH962" s="150"/>
      <c r="DI962" s="150"/>
      <c r="DJ962" s="150"/>
      <c r="DK962" s="150"/>
      <c r="DL962" s="150"/>
      <c r="DM962" s="150"/>
      <c r="DN962" s="150"/>
      <c r="DO962" s="150"/>
      <c r="DP962" s="150"/>
      <c r="DQ962" s="150"/>
      <c r="DR962" s="150"/>
      <c r="DS962" s="150"/>
      <c r="DT962" s="150"/>
      <c r="DU962" s="150"/>
      <c r="DV962" s="150"/>
      <c r="DW962" s="150"/>
      <c r="DX962" s="150"/>
      <c r="DY962" s="150"/>
      <c r="DZ962" s="150"/>
      <c r="EA962" s="150"/>
      <c r="EB962" s="150"/>
      <c r="EC962" s="150"/>
      <c r="ED962" s="150"/>
      <c r="EE962" s="150"/>
      <c r="EF962" s="150"/>
      <c r="EG962" s="150"/>
      <c r="EH962" s="150"/>
      <c r="EI962" s="150"/>
      <c r="EJ962" s="150"/>
      <c r="EK962" s="150"/>
      <c r="EL962" s="150"/>
      <c r="EM962" s="150"/>
      <c r="EN962" s="150"/>
      <c r="EO962" s="150"/>
      <c r="EP962" s="150"/>
      <c r="EQ962" s="150"/>
      <c r="ER962" s="150"/>
      <c r="ES962" s="150"/>
      <c r="ET962" s="150"/>
      <c r="EU962" s="150"/>
      <c r="EV962" s="150"/>
      <c r="EW962" s="150"/>
      <c r="EX962" s="150"/>
      <c r="EY962" s="150"/>
      <c r="EZ962" s="150"/>
      <c r="FA962" s="150"/>
      <c r="FB962" s="150"/>
      <c r="FC962" s="150"/>
      <c r="FD962" s="150"/>
      <c r="FE962" s="150"/>
      <c r="FF962" s="150"/>
      <c r="FG962" s="150"/>
      <c r="FH962" s="150"/>
      <c r="FI962" s="150"/>
      <c r="FJ962" s="150"/>
      <c r="FK962" s="150"/>
      <c r="FL962" s="150"/>
      <c r="FM962" s="150"/>
      <c r="FN962" s="150"/>
      <c r="FO962" s="150"/>
      <c r="FP962" s="150"/>
      <c r="FQ962" s="150"/>
      <c r="FR962" s="150"/>
      <c r="FS962" s="150"/>
      <c r="FT962" s="150"/>
      <c r="FU962" s="150"/>
      <c r="FV962" s="150"/>
      <c r="FW962" s="150"/>
      <c r="FX962" s="150"/>
      <c r="FY962" s="150"/>
      <c r="FZ962" s="150"/>
      <c r="GA962" s="150"/>
      <c r="GB962" s="150"/>
      <c r="GC962" s="150"/>
      <c r="GD962" s="150"/>
      <c r="GE962" s="150"/>
      <c r="GF962" s="150"/>
    </row>
    <row r="963" spans="1:188" s="58" customFormat="1" ht="49.95" customHeight="1" x14ac:dyDescent="0.25">
      <c r="A963" s="284"/>
      <c r="B963" s="285"/>
      <c r="C963" s="236"/>
      <c r="D963" s="237"/>
      <c r="E963" s="237"/>
      <c r="F963" s="326"/>
      <c r="G963" s="184"/>
      <c r="H963" s="184"/>
      <c r="I963" s="333"/>
      <c r="J963" s="137"/>
      <c r="K963" s="137"/>
      <c r="L963" s="132"/>
      <c r="M963" s="145"/>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V963" s="150"/>
      <c r="AW963" s="150"/>
      <c r="AX963" s="150"/>
      <c r="AY963" s="150"/>
      <c r="AZ963" s="150"/>
      <c r="BA963" s="150"/>
      <c r="BB963" s="150"/>
      <c r="BC963" s="150"/>
      <c r="BD963" s="150"/>
      <c r="BE963" s="150"/>
      <c r="BF963" s="150"/>
      <c r="BG963" s="150"/>
      <c r="BH963" s="150"/>
      <c r="BI963" s="150"/>
      <c r="BJ963" s="150"/>
      <c r="BK963" s="150"/>
      <c r="BL963" s="150"/>
      <c r="BM963" s="150"/>
      <c r="BN963" s="150"/>
      <c r="BO963" s="150"/>
      <c r="BP963" s="150"/>
      <c r="BQ963" s="150"/>
      <c r="BR963" s="150"/>
      <c r="BS963" s="150"/>
      <c r="BT963" s="150"/>
      <c r="BU963" s="150"/>
      <c r="BV963" s="150"/>
      <c r="BW963" s="150"/>
      <c r="BX963" s="150"/>
      <c r="BY963" s="150"/>
      <c r="BZ963" s="150"/>
      <c r="CA963" s="150"/>
      <c r="CB963" s="150"/>
      <c r="CC963" s="150"/>
      <c r="CD963" s="150"/>
      <c r="CE963" s="150"/>
      <c r="CF963" s="150"/>
      <c r="CG963" s="150"/>
      <c r="CH963" s="150"/>
      <c r="CI963" s="150"/>
      <c r="CJ963" s="150"/>
      <c r="CK963" s="150"/>
      <c r="CL963" s="150"/>
      <c r="CM963" s="150"/>
      <c r="CN963" s="150"/>
      <c r="CO963" s="150"/>
      <c r="CP963" s="150"/>
      <c r="CQ963" s="150"/>
      <c r="CR963" s="150"/>
      <c r="CS963" s="150"/>
      <c r="CT963" s="150"/>
      <c r="CU963" s="150"/>
      <c r="CV963" s="150"/>
      <c r="CW963" s="150"/>
      <c r="CX963" s="150"/>
      <c r="CY963" s="150"/>
      <c r="CZ963" s="150"/>
      <c r="DA963" s="150"/>
      <c r="DB963" s="150"/>
      <c r="DC963" s="150"/>
      <c r="DD963" s="150"/>
      <c r="DE963" s="150"/>
      <c r="DF963" s="150"/>
      <c r="DG963" s="150"/>
      <c r="DH963" s="150"/>
      <c r="DI963" s="150"/>
      <c r="DJ963" s="150"/>
      <c r="DK963" s="150"/>
      <c r="DL963" s="150"/>
      <c r="DM963" s="150"/>
      <c r="DN963" s="150"/>
      <c r="DO963" s="150"/>
      <c r="DP963" s="150"/>
      <c r="DQ963" s="150"/>
      <c r="DR963" s="150"/>
      <c r="DS963" s="150"/>
      <c r="DT963" s="150"/>
      <c r="DU963" s="150"/>
      <c r="DV963" s="150"/>
      <c r="DW963" s="150"/>
      <c r="DX963" s="150"/>
      <c r="DY963" s="150"/>
      <c r="DZ963" s="150"/>
      <c r="EA963" s="150"/>
      <c r="EB963" s="150"/>
      <c r="EC963" s="150"/>
      <c r="ED963" s="150"/>
      <c r="EE963" s="150"/>
      <c r="EF963" s="150"/>
      <c r="EG963" s="150"/>
      <c r="EH963" s="150"/>
      <c r="EI963" s="150"/>
      <c r="EJ963" s="150"/>
      <c r="EK963" s="150"/>
      <c r="EL963" s="150"/>
      <c r="EM963" s="150"/>
      <c r="EN963" s="150"/>
      <c r="EO963" s="150"/>
      <c r="EP963" s="150"/>
      <c r="EQ963" s="150"/>
      <c r="ER963" s="150"/>
      <c r="ES963" s="150"/>
      <c r="ET963" s="150"/>
      <c r="EU963" s="150"/>
      <c r="EV963" s="150"/>
      <c r="EW963" s="150"/>
      <c r="EX963" s="150"/>
      <c r="EY963" s="150"/>
      <c r="EZ963" s="150"/>
      <c r="FA963" s="150"/>
      <c r="FB963" s="150"/>
      <c r="FC963" s="150"/>
      <c r="FD963" s="150"/>
      <c r="FE963" s="150"/>
      <c r="FF963" s="150"/>
      <c r="FG963" s="150"/>
      <c r="FH963" s="150"/>
      <c r="FI963" s="150"/>
      <c r="FJ963" s="150"/>
      <c r="FK963" s="150"/>
      <c r="FL963" s="150"/>
      <c r="FM963" s="150"/>
      <c r="FN963" s="150"/>
      <c r="FO963" s="150"/>
      <c r="FP963" s="150"/>
      <c r="FQ963" s="150"/>
      <c r="FR963" s="150"/>
      <c r="FS963" s="150"/>
      <c r="FT963" s="150"/>
      <c r="FU963" s="150"/>
      <c r="FV963" s="150"/>
      <c r="FW963" s="150"/>
      <c r="FX963" s="150"/>
      <c r="FY963" s="150"/>
      <c r="FZ963" s="150"/>
      <c r="GA963" s="150"/>
      <c r="GB963" s="150"/>
      <c r="GC963" s="150"/>
      <c r="GD963" s="150"/>
      <c r="GE963" s="150"/>
      <c r="GF963" s="150"/>
    </row>
    <row r="964" spans="1:188" s="58" customFormat="1" ht="49.95" customHeight="1" x14ac:dyDescent="0.25">
      <c r="A964" s="277"/>
      <c r="B964" s="278"/>
      <c r="C964" s="236"/>
      <c r="D964" s="237"/>
      <c r="E964" s="237"/>
      <c r="F964" s="326"/>
      <c r="G964" s="184"/>
      <c r="H964" s="184"/>
      <c r="I964" s="334"/>
      <c r="J964" s="137"/>
      <c r="K964" s="137"/>
      <c r="L964" s="132"/>
      <c r="M964" s="145"/>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c r="AR964" s="57"/>
      <c r="AS964" s="57"/>
      <c r="AV964" s="150"/>
      <c r="AW964" s="150"/>
      <c r="AX964" s="150"/>
      <c r="AY964" s="150"/>
      <c r="AZ964" s="150"/>
      <c r="BA964" s="150"/>
      <c r="BB964" s="150"/>
      <c r="BC964" s="150"/>
      <c r="BD964" s="150"/>
      <c r="BE964" s="150"/>
      <c r="BF964" s="150"/>
      <c r="BG964" s="150"/>
      <c r="BH964" s="150"/>
      <c r="BI964" s="150"/>
      <c r="BJ964" s="150"/>
      <c r="BK964" s="150"/>
      <c r="BL964" s="150"/>
      <c r="BM964" s="150"/>
      <c r="BN964" s="150"/>
      <c r="BO964" s="150"/>
      <c r="BP964" s="150"/>
      <c r="BQ964" s="150"/>
      <c r="BR964" s="150"/>
      <c r="BS964" s="150"/>
      <c r="BT964" s="150"/>
      <c r="BU964" s="150"/>
      <c r="BV964" s="150"/>
      <c r="BW964" s="150"/>
      <c r="BX964" s="150"/>
      <c r="BY964" s="150"/>
      <c r="BZ964" s="150"/>
      <c r="CA964" s="150"/>
      <c r="CB964" s="150"/>
      <c r="CC964" s="150"/>
      <c r="CD964" s="150"/>
      <c r="CE964" s="150"/>
      <c r="CF964" s="150"/>
      <c r="CG964" s="150"/>
      <c r="CH964" s="150"/>
      <c r="CI964" s="150"/>
      <c r="CJ964" s="150"/>
      <c r="CK964" s="150"/>
      <c r="CL964" s="150"/>
      <c r="CM964" s="150"/>
      <c r="CN964" s="150"/>
      <c r="CO964" s="150"/>
      <c r="CP964" s="150"/>
      <c r="CQ964" s="150"/>
      <c r="CR964" s="150"/>
      <c r="CS964" s="150"/>
      <c r="CT964" s="150"/>
      <c r="CU964" s="150"/>
      <c r="CV964" s="150"/>
      <c r="CW964" s="150"/>
      <c r="CX964" s="150"/>
      <c r="CY964" s="150"/>
      <c r="CZ964" s="150"/>
      <c r="DA964" s="150"/>
      <c r="DB964" s="150"/>
      <c r="DC964" s="150"/>
      <c r="DD964" s="150"/>
      <c r="DE964" s="150"/>
      <c r="DF964" s="150"/>
      <c r="DG964" s="150"/>
      <c r="DH964" s="150"/>
      <c r="DI964" s="150"/>
      <c r="DJ964" s="150"/>
      <c r="DK964" s="150"/>
      <c r="DL964" s="150"/>
      <c r="DM964" s="150"/>
      <c r="DN964" s="150"/>
      <c r="DO964" s="150"/>
      <c r="DP964" s="150"/>
      <c r="DQ964" s="150"/>
      <c r="DR964" s="150"/>
      <c r="DS964" s="150"/>
      <c r="DT964" s="150"/>
      <c r="DU964" s="150"/>
      <c r="DV964" s="150"/>
      <c r="DW964" s="150"/>
      <c r="DX964" s="150"/>
      <c r="DY964" s="150"/>
      <c r="DZ964" s="150"/>
      <c r="EA964" s="150"/>
      <c r="EB964" s="150"/>
      <c r="EC964" s="150"/>
      <c r="ED964" s="150"/>
      <c r="EE964" s="150"/>
      <c r="EF964" s="150"/>
      <c r="EG964" s="150"/>
      <c r="EH964" s="150"/>
      <c r="EI964" s="150"/>
      <c r="EJ964" s="150"/>
      <c r="EK964" s="150"/>
      <c r="EL964" s="150"/>
      <c r="EM964" s="150"/>
      <c r="EN964" s="150"/>
      <c r="EO964" s="150"/>
      <c r="EP964" s="150"/>
      <c r="EQ964" s="150"/>
      <c r="ER964" s="150"/>
      <c r="ES964" s="150"/>
      <c r="ET964" s="150"/>
      <c r="EU964" s="150"/>
      <c r="EV964" s="150"/>
      <c r="EW964" s="150"/>
      <c r="EX964" s="150"/>
      <c r="EY964" s="150"/>
      <c r="EZ964" s="150"/>
      <c r="FA964" s="150"/>
      <c r="FB964" s="150"/>
      <c r="FC964" s="150"/>
      <c r="FD964" s="150"/>
      <c r="FE964" s="150"/>
      <c r="FF964" s="150"/>
      <c r="FG964" s="150"/>
      <c r="FH964" s="150"/>
      <c r="FI964" s="150"/>
      <c r="FJ964" s="150"/>
      <c r="FK964" s="150"/>
      <c r="FL964" s="150"/>
      <c r="FM964" s="150"/>
      <c r="FN964" s="150"/>
      <c r="FO964" s="150"/>
      <c r="FP964" s="150"/>
      <c r="FQ964" s="150"/>
      <c r="FR964" s="150"/>
      <c r="FS964" s="150"/>
      <c r="FT964" s="150"/>
      <c r="FU964" s="150"/>
      <c r="FV964" s="150"/>
      <c r="FW964" s="150"/>
      <c r="FX964" s="150"/>
      <c r="FY964" s="150"/>
      <c r="FZ964" s="150"/>
      <c r="GA964" s="150"/>
      <c r="GB964" s="150"/>
      <c r="GC964" s="150"/>
      <c r="GD964" s="150"/>
      <c r="GE964" s="150"/>
      <c r="GF964" s="150"/>
    </row>
    <row r="965" spans="1:188" s="60" customFormat="1" ht="70.5" customHeight="1" x14ac:dyDescent="0.25">
      <c r="A965" s="289"/>
      <c r="B965" s="290"/>
      <c r="C965" s="291"/>
      <c r="D965" s="238" t="s">
        <v>1127</v>
      </c>
      <c r="E965" s="239" t="s">
        <v>1036</v>
      </c>
      <c r="F965" s="318" t="s">
        <v>1037</v>
      </c>
      <c r="G965" s="320"/>
      <c r="H965" s="181"/>
      <c r="I965" s="323"/>
      <c r="J965" s="323"/>
      <c r="K965" s="323"/>
      <c r="L965" s="319"/>
      <c r="M965" s="145"/>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V965" s="150"/>
      <c r="AW965" s="150"/>
      <c r="AX965" s="150"/>
      <c r="AY965" s="150"/>
      <c r="AZ965" s="150"/>
      <c r="BA965" s="150"/>
      <c r="BB965" s="150"/>
      <c r="BC965" s="150"/>
      <c r="BD965" s="150"/>
      <c r="BE965" s="150"/>
      <c r="BF965" s="150"/>
      <c r="BG965" s="150"/>
      <c r="BH965" s="150"/>
      <c r="BI965" s="150"/>
      <c r="BJ965" s="150"/>
      <c r="BK965" s="150"/>
      <c r="BL965" s="150"/>
      <c r="BM965" s="150"/>
      <c r="BN965" s="150"/>
      <c r="BO965" s="150"/>
      <c r="BP965" s="150"/>
      <c r="BQ965" s="150"/>
      <c r="BR965" s="150"/>
      <c r="BS965" s="150"/>
      <c r="BT965" s="150"/>
      <c r="BU965" s="150"/>
      <c r="BV965" s="150"/>
      <c r="BW965" s="150"/>
      <c r="BX965" s="150"/>
      <c r="BY965" s="150"/>
      <c r="BZ965" s="150"/>
      <c r="CA965" s="150"/>
      <c r="CB965" s="150"/>
      <c r="CC965" s="150"/>
      <c r="CD965" s="150"/>
      <c r="CE965" s="150"/>
      <c r="CF965" s="150"/>
      <c r="CG965" s="150"/>
      <c r="CH965" s="150"/>
      <c r="CI965" s="150"/>
      <c r="CJ965" s="150"/>
      <c r="CK965" s="150"/>
      <c r="CL965" s="150"/>
      <c r="CM965" s="150"/>
      <c r="CN965" s="150"/>
      <c r="CO965" s="150"/>
      <c r="CP965" s="150"/>
      <c r="CQ965" s="150"/>
      <c r="CR965" s="150"/>
      <c r="CS965" s="150"/>
      <c r="CT965" s="150"/>
      <c r="CU965" s="150"/>
      <c r="CV965" s="150"/>
      <c r="CW965" s="150"/>
      <c r="CX965" s="150"/>
      <c r="CY965" s="150"/>
      <c r="CZ965" s="150"/>
      <c r="DA965" s="150"/>
      <c r="DB965" s="150"/>
      <c r="DC965" s="150"/>
      <c r="DD965" s="150"/>
      <c r="DE965" s="150"/>
      <c r="DF965" s="150"/>
      <c r="DG965" s="150"/>
      <c r="DH965" s="150"/>
      <c r="DI965" s="150"/>
      <c r="DJ965" s="150"/>
      <c r="DK965" s="150"/>
      <c r="DL965" s="150"/>
      <c r="DM965" s="150"/>
      <c r="DN965" s="150"/>
      <c r="DO965" s="150"/>
      <c r="DP965" s="150"/>
      <c r="DQ965" s="150"/>
      <c r="DR965" s="150"/>
      <c r="DS965" s="150"/>
      <c r="DT965" s="150"/>
      <c r="DU965" s="150"/>
      <c r="DV965" s="150"/>
      <c r="DW965" s="150"/>
      <c r="DX965" s="150"/>
      <c r="DY965" s="150"/>
      <c r="DZ965" s="150"/>
      <c r="EA965" s="150"/>
      <c r="EB965" s="150"/>
      <c r="EC965" s="150"/>
      <c r="ED965" s="150"/>
      <c r="EE965" s="150"/>
      <c r="EF965" s="150"/>
      <c r="EG965" s="150"/>
      <c r="EH965" s="150"/>
      <c r="EI965" s="150"/>
      <c r="EJ965" s="150"/>
      <c r="EK965" s="150"/>
      <c r="EL965" s="150"/>
      <c r="EM965" s="150"/>
      <c r="EN965" s="150"/>
      <c r="EO965" s="150"/>
      <c r="EP965" s="150"/>
      <c r="EQ965" s="150"/>
      <c r="ER965" s="150"/>
      <c r="ES965" s="150"/>
      <c r="ET965" s="150"/>
      <c r="EU965" s="150"/>
      <c r="EV965" s="150"/>
      <c r="EW965" s="150"/>
      <c r="EX965" s="150"/>
      <c r="EY965" s="150"/>
      <c r="EZ965" s="150"/>
      <c r="FA965" s="150"/>
      <c r="FB965" s="150"/>
      <c r="FC965" s="150"/>
      <c r="FD965" s="150"/>
      <c r="FE965" s="150"/>
      <c r="FF965" s="150"/>
      <c r="FG965" s="150"/>
      <c r="FH965" s="150"/>
      <c r="FI965" s="150"/>
      <c r="FJ965" s="150"/>
      <c r="FK965" s="150"/>
      <c r="FL965" s="150"/>
      <c r="FM965" s="150"/>
      <c r="FN965" s="150"/>
      <c r="FO965" s="150"/>
      <c r="FP965" s="150"/>
      <c r="FQ965" s="150"/>
      <c r="FR965" s="150"/>
      <c r="FS965" s="150"/>
      <c r="FT965" s="150"/>
      <c r="FU965" s="150"/>
      <c r="FV965" s="150"/>
      <c r="FW965" s="150"/>
      <c r="FX965" s="150"/>
      <c r="FY965" s="150"/>
      <c r="FZ965" s="150"/>
      <c r="GA965" s="150"/>
      <c r="GB965" s="150"/>
      <c r="GC965" s="150"/>
      <c r="GD965" s="150"/>
      <c r="GE965" s="150"/>
      <c r="GF965" s="150"/>
    </row>
    <row r="966" spans="1:188" s="60" customFormat="1" ht="20.25" customHeight="1" x14ac:dyDescent="0.25">
      <c r="A966" s="292"/>
      <c r="B966" s="293"/>
      <c r="C966" s="294"/>
      <c r="D966" s="238"/>
      <c r="E966" s="239"/>
      <c r="F966" s="318"/>
      <c r="G966" s="321"/>
      <c r="H966" s="181"/>
      <c r="I966" s="324"/>
      <c r="J966" s="324"/>
      <c r="K966" s="324"/>
      <c r="L966" s="319"/>
      <c r="M966" s="145"/>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V966" s="150"/>
      <c r="AW966" s="150"/>
      <c r="AX966" s="150"/>
      <c r="AY966" s="150"/>
      <c r="AZ966" s="150"/>
      <c r="BA966" s="150"/>
      <c r="BB966" s="150"/>
      <c r="BC966" s="150"/>
      <c r="BD966" s="150"/>
      <c r="BE966" s="150"/>
      <c r="BF966" s="150"/>
      <c r="BG966" s="150"/>
      <c r="BH966" s="150"/>
      <c r="BI966" s="150"/>
      <c r="BJ966" s="150"/>
      <c r="BK966" s="150"/>
      <c r="BL966" s="150"/>
      <c r="BM966" s="150"/>
      <c r="BN966" s="150"/>
      <c r="BO966" s="150"/>
      <c r="BP966" s="150"/>
      <c r="BQ966" s="150"/>
      <c r="BR966" s="150"/>
      <c r="BS966" s="150"/>
      <c r="BT966" s="150"/>
      <c r="BU966" s="150"/>
      <c r="BV966" s="150"/>
      <c r="BW966" s="150"/>
      <c r="BX966" s="150"/>
      <c r="BY966" s="150"/>
      <c r="BZ966" s="150"/>
      <c r="CA966" s="150"/>
      <c r="CB966" s="150"/>
      <c r="CC966" s="150"/>
      <c r="CD966" s="150"/>
      <c r="CE966" s="150"/>
      <c r="CF966" s="150"/>
      <c r="CG966" s="150"/>
      <c r="CH966" s="150"/>
      <c r="CI966" s="150"/>
      <c r="CJ966" s="150"/>
      <c r="CK966" s="150"/>
      <c r="CL966" s="150"/>
      <c r="CM966" s="150"/>
      <c r="CN966" s="150"/>
      <c r="CO966" s="150"/>
      <c r="CP966" s="150"/>
      <c r="CQ966" s="150"/>
      <c r="CR966" s="150"/>
      <c r="CS966" s="150"/>
      <c r="CT966" s="150"/>
      <c r="CU966" s="150"/>
      <c r="CV966" s="150"/>
      <c r="CW966" s="150"/>
      <c r="CX966" s="150"/>
      <c r="CY966" s="150"/>
      <c r="CZ966" s="150"/>
      <c r="DA966" s="150"/>
      <c r="DB966" s="150"/>
      <c r="DC966" s="150"/>
      <c r="DD966" s="150"/>
      <c r="DE966" s="150"/>
      <c r="DF966" s="150"/>
      <c r="DG966" s="150"/>
      <c r="DH966" s="150"/>
      <c r="DI966" s="150"/>
      <c r="DJ966" s="150"/>
      <c r="DK966" s="150"/>
      <c r="DL966" s="150"/>
      <c r="DM966" s="150"/>
      <c r="DN966" s="150"/>
      <c r="DO966" s="150"/>
      <c r="DP966" s="150"/>
      <c r="DQ966" s="150"/>
      <c r="DR966" s="150"/>
      <c r="DS966" s="150"/>
      <c r="DT966" s="150"/>
      <c r="DU966" s="150"/>
      <c r="DV966" s="150"/>
      <c r="DW966" s="150"/>
      <c r="DX966" s="150"/>
      <c r="DY966" s="150"/>
      <c r="DZ966" s="150"/>
      <c r="EA966" s="150"/>
      <c r="EB966" s="150"/>
      <c r="EC966" s="150"/>
      <c r="ED966" s="150"/>
      <c r="EE966" s="150"/>
      <c r="EF966" s="150"/>
      <c r="EG966" s="150"/>
      <c r="EH966" s="150"/>
      <c r="EI966" s="150"/>
      <c r="EJ966" s="150"/>
      <c r="EK966" s="150"/>
      <c r="EL966" s="150"/>
      <c r="EM966" s="150"/>
      <c r="EN966" s="150"/>
      <c r="EO966" s="150"/>
      <c r="EP966" s="150"/>
      <c r="EQ966" s="150"/>
      <c r="ER966" s="150"/>
      <c r="ES966" s="150"/>
      <c r="ET966" s="150"/>
      <c r="EU966" s="150"/>
      <c r="EV966" s="150"/>
      <c r="EW966" s="150"/>
      <c r="EX966" s="150"/>
      <c r="EY966" s="150"/>
      <c r="EZ966" s="150"/>
      <c r="FA966" s="150"/>
      <c r="FB966" s="150"/>
      <c r="FC966" s="150"/>
      <c r="FD966" s="150"/>
      <c r="FE966" s="150"/>
      <c r="FF966" s="150"/>
      <c r="FG966" s="150"/>
      <c r="FH966" s="150"/>
      <c r="FI966" s="150"/>
      <c r="FJ966" s="150"/>
      <c r="FK966" s="150"/>
      <c r="FL966" s="150"/>
      <c r="FM966" s="150"/>
      <c r="FN966" s="150"/>
      <c r="FO966" s="150"/>
      <c r="FP966" s="150"/>
      <c r="FQ966" s="150"/>
      <c r="FR966" s="150"/>
      <c r="FS966" s="150"/>
      <c r="FT966" s="150"/>
      <c r="FU966" s="150"/>
      <c r="FV966" s="150"/>
      <c r="FW966" s="150"/>
      <c r="FX966" s="150"/>
      <c r="FY966" s="150"/>
      <c r="FZ966" s="150"/>
      <c r="GA966" s="150"/>
      <c r="GB966" s="150"/>
      <c r="GC966" s="150"/>
      <c r="GD966" s="150"/>
      <c r="GE966" s="150"/>
      <c r="GF966" s="150"/>
    </row>
    <row r="967" spans="1:188" s="60" customFormat="1" ht="20.25" customHeight="1" x14ac:dyDescent="0.25">
      <c r="A967" s="292"/>
      <c r="B967" s="293"/>
      <c r="C967" s="294"/>
      <c r="D967" s="238"/>
      <c r="E967" s="239"/>
      <c r="F967" s="318"/>
      <c r="G967" s="321"/>
      <c r="H967" s="181"/>
      <c r="I967" s="324"/>
      <c r="J967" s="324"/>
      <c r="K967" s="324"/>
      <c r="L967" s="319"/>
      <c r="M967" s="145"/>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V967" s="150"/>
      <c r="AW967" s="150"/>
      <c r="AX967" s="150"/>
      <c r="AY967" s="150"/>
      <c r="AZ967" s="150"/>
      <c r="BA967" s="150"/>
      <c r="BB967" s="150"/>
      <c r="BC967" s="150"/>
      <c r="BD967" s="150"/>
      <c r="BE967" s="150"/>
      <c r="BF967" s="150"/>
      <c r="BG967" s="150"/>
      <c r="BH967" s="150"/>
      <c r="BI967" s="150"/>
      <c r="BJ967" s="150"/>
      <c r="BK967" s="150"/>
      <c r="BL967" s="150"/>
      <c r="BM967" s="150"/>
      <c r="BN967" s="150"/>
      <c r="BO967" s="150"/>
      <c r="BP967" s="150"/>
      <c r="BQ967" s="150"/>
      <c r="BR967" s="150"/>
      <c r="BS967" s="150"/>
      <c r="BT967" s="150"/>
      <c r="BU967" s="150"/>
      <c r="BV967" s="150"/>
      <c r="BW967" s="150"/>
      <c r="BX967" s="150"/>
      <c r="BY967" s="150"/>
      <c r="BZ967" s="150"/>
      <c r="CA967" s="150"/>
      <c r="CB967" s="150"/>
      <c r="CC967" s="150"/>
      <c r="CD967" s="150"/>
      <c r="CE967" s="150"/>
      <c r="CF967" s="150"/>
      <c r="CG967" s="150"/>
      <c r="CH967" s="150"/>
      <c r="CI967" s="150"/>
      <c r="CJ967" s="150"/>
      <c r="CK967" s="150"/>
      <c r="CL967" s="150"/>
      <c r="CM967" s="150"/>
      <c r="CN967" s="150"/>
      <c r="CO967" s="150"/>
      <c r="CP967" s="150"/>
      <c r="CQ967" s="150"/>
      <c r="CR967" s="150"/>
      <c r="CS967" s="150"/>
      <c r="CT967" s="150"/>
      <c r="CU967" s="150"/>
      <c r="CV967" s="150"/>
      <c r="CW967" s="150"/>
      <c r="CX967" s="150"/>
      <c r="CY967" s="150"/>
      <c r="CZ967" s="150"/>
      <c r="DA967" s="150"/>
      <c r="DB967" s="150"/>
      <c r="DC967" s="150"/>
      <c r="DD967" s="150"/>
      <c r="DE967" s="150"/>
      <c r="DF967" s="150"/>
      <c r="DG967" s="150"/>
      <c r="DH967" s="150"/>
      <c r="DI967" s="150"/>
      <c r="DJ967" s="150"/>
      <c r="DK967" s="150"/>
      <c r="DL967" s="150"/>
      <c r="DM967" s="150"/>
      <c r="DN967" s="150"/>
      <c r="DO967" s="150"/>
      <c r="DP967" s="150"/>
      <c r="DQ967" s="150"/>
      <c r="DR967" s="150"/>
      <c r="DS967" s="150"/>
      <c r="DT967" s="150"/>
      <c r="DU967" s="150"/>
      <c r="DV967" s="150"/>
      <c r="DW967" s="150"/>
      <c r="DX967" s="150"/>
      <c r="DY967" s="150"/>
      <c r="DZ967" s="150"/>
      <c r="EA967" s="150"/>
      <c r="EB967" s="150"/>
      <c r="EC967" s="150"/>
      <c r="ED967" s="150"/>
      <c r="EE967" s="150"/>
      <c r="EF967" s="150"/>
      <c r="EG967" s="150"/>
      <c r="EH967" s="150"/>
      <c r="EI967" s="150"/>
      <c r="EJ967" s="150"/>
      <c r="EK967" s="150"/>
      <c r="EL967" s="150"/>
      <c r="EM967" s="150"/>
      <c r="EN967" s="150"/>
      <c r="EO967" s="150"/>
      <c r="EP967" s="150"/>
      <c r="EQ967" s="150"/>
      <c r="ER967" s="150"/>
      <c r="ES967" s="150"/>
      <c r="ET967" s="150"/>
      <c r="EU967" s="150"/>
      <c r="EV967" s="150"/>
      <c r="EW967" s="150"/>
      <c r="EX967" s="150"/>
      <c r="EY967" s="150"/>
      <c r="EZ967" s="150"/>
      <c r="FA967" s="150"/>
      <c r="FB967" s="150"/>
      <c r="FC967" s="150"/>
      <c r="FD967" s="150"/>
      <c r="FE967" s="150"/>
      <c r="FF967" s="150"/>
      <c r="FG967" s="150"/>
      <c r="FH967" s="150"/>
      <c r="FI967" s="150"/>
      <c r="FJ967" s="150"/>
      <c r="FK967" s="150"/>
      <c r="FL967" s="150"/>
      <c r="FM967" s="150"/>
      <c r="FN967" s="150"/>
      <c r="FO967" s="150"/>
      <c r="FP967" s="150"/>
      <c r="FQ967" s="150"/>
      <c r="FR967" s="150"/>
      <c r="FS967" s="150"/>
      <c r="FT967" s="150"/>
      <c r="FU967" s="150"/>
      <c r="FV967" s="150"/>
      <c r="FW967" s="150"/>
      <c r="FX967" s="150"/>
      <c r="FY967" s="150"/>
      <c r="FZ967" s="150"/>
      <c r="GA967" s="150"/>
      <c r="GB967" s="150"/>
      <c r="GC967" s="150"/>
      <c r="GD967" s="150"/>
      <c r="GE967" s="150"/>
      <c r="GF967" s="150"/>
    </row>
    <row r="968" spans="1:188" s="60" customFormat="1" ht="20.25" customHeight="1" x14ac:dyDescent="0.25">
      <c r="A968" s="292"/>
      <c r="B968" s="293"/>
      <c r="C968" s="294"/>
      <c r="D968" s="238"/>
      <c r="E968" s="239"/>
      <c r="F968" s="318"/>
      <c r="G968" s="321"/>
      <c r="H968" s="320"/>
      <c r="I968" s="324"/>
      <c r="J968" s="324"/>
      <c r="K968" s="324"/>
      <c r="L968" s="319"/>
      <c r="M968" s="145"/>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V968" s="150"/>
      <c r="AW968" s="150"/>
      <c r="AX968" s="150"/>
      <c r="AY968" s="150"/>
      <c r="AZ968" s="150"/>
      <c r="BA968" s="150"/>
      <c r="BB968" s="150"/>
      <c r="BC968" s="150"/>
      <c r="BD968" s="150"/>
      <c r="BE968" s="150"/>
      <c r="BF968" s="150"/>
      <c r="BG968" s="150"/>
      <c r="BH968" s="150"/>
      <c r="BI968" s="150"/>
      <c r="BJ968" s="150"/>
      <c r="BK968" s="150"/>
      <c r="BL968" s="150"/>
      <c r="BM968" s="150"/>
      <c r="BN968" s="150"/>
      <c r="BO968" s="150"/>
      <c r="BP968" s="150"/>
      <c r="BQ968" s="150"/>
      <c r="BR968" s="150"/>
      <c r="BS968" s="150"/>
      <c r="BT968" s="150"/>
      <c r="BU968" s="150"/>
      <c r="BV968" s="150"/>
      <c r="BW968" s="150"/>
      <c r="BX968" s="150"/>
      <c r="BY968" s="150"/>
      <c r="BZ968" s="150"/>
      <c r="CA968" s="150"/>
      <c r="CB968" s="150"/>
      <c r="CC968" s="150"/>
      <c r="CD968" s="150"/>
      <c r="CE968" s="150"/>
      <c r="CF968" s="150"/>
      <c r="CG968" s="150"/>
      <c r="CH968" s="150"/>
      <c r="CI968" s="150"/>
      <c r="CJ968" s="150"/>
      <c r="CK968" s="150"/>
      <c r="CL968" s="150"/>
      <c r="CM968" s="150"/>
      <c r="CN968" s="150"/>
      <c r="CO968" s="150"/>
      <c r="CP968" s="150"/>
      <c r="CQ968" s="150"/>
      <c r="CR968" s="150"/>
      <c r="CS968" s="150"/>
      <c r="CT968" s="150"/>
      <c r="CU968" s="150"/>
      <c r="CV968" s="150"/>
      <c r="CW968" s="150"/>
      <c r="CX968" s="150"/>
      <c r="CY968" s="150"/>
      <c r="CZ968" s="150"/>
      <c r="DA968" s="150"/>
      <c r="DB968" s="150"/>
      <c r="DC968" s="150"/>
      <c r="DD968" s="150"/>
      <c r="DE968" s="150"/>
      <c r="DF968" s="150"/>
      <c r="DG968" s="150"/>
      <c r="DH968" s="150"/>
      <c r="DI968" s="150"/>
      <c r="DJ968" s="150"/>
      <c r="DK968" s="150"/>
      <c r="DL968" s="150"/>
      <c r="DM968" s="150"/>
      <c r="DN968" s="150"/>
      <c r="DO968" s="150"/>
      <c r="DP968" s="150"/>
      <c r="DQ968" s="150"/>
      <c r="DR968" s="150"/>
      <c r="DS968" s="150"/>
      <c r="DT968" s="150"/>
      <c r="DU968" s="150"/>
      <c r="DV968" s="150"/>
      <c r="DW968" s="150"/>
      <c r="DX968" s="150"/>
      <c r="DY968" s="150"/>
      <c r="DZ968" s="150"/>
      <c r="EA968" s="150"/>
      <c r="EB968" s="150"/>
      <c r="EC968" s="150"/>
      <c r="ED968" s="150"/>
      <c r="EE968" s="150"/>
      <c r="EF968" s="150"/>
      <c r="EG968" s="150"/>
      <c r="EH968" s="150"/>
      <c r="EI968" s="150"/>
      <c r="EJ968" s="150"/>
      <c r="EK968" s="150"/>
      <c r="EL968" s="150"/>
      <c r="EM968" s="150"/>
      <c r="EN968" s="150"/>
      <c r="EO968" s="150"/>
      <c r="EP968" s="150"/>
      <c r="EQ968" s="150"/>
      <c r="ER968" s="150"/>
      <c r="ES968" s="150"/>
      <c r="ET968" s="150"/>
      <c r="EU968" s="150"/>
      <c r="EV968" s="150"/>
      <c r="EW968" s="150"/>
      <c r="EX968" s="150"/>
      <c r="EY968" s="150"/>
      <c r="EZ968" s="150"/>
      <c r="FA968" s="150"/>
      <c r="FB968" s="150"/>
      <c r="FC968" s="150"/>
      <c r="FD968" s="150"/>
      <c r="FE968" s="150"/>
      <c r="FF968" s="150"/>
      <c r="FG968" s="150"/>
      <c r="FH968" s="150"/>
      <c r="FI968" s="150"/>
      <c r="FJ968" s="150"/>
      <c r="FK968" s="150"/>
      <c r="FL968" s="150"/>
      <c r="FM968" s="150"/>
      <c r="FN968" s="150"/>
      <c r="FO968" s="150"/>
      <c r="FP968" s="150"/>
      <c r="FQ968" s="150"/>
      <c r="FR968" s="150"/>
      <c r="FS968" s="150"/>
      <c r="FT968" s="150"/>
      <c r="FU968" s="150"/>
      <c r="FV968" s="150"/>
      <c r="FW968" s="150"/>
      <c r="FX968" s="150"/>
      <c r="FY968" s="150"/>
      <c r="FZ968" s="150"/>
      <c r="GA968" s="150"/>
      <c r="GB968" s="150"/>
      <c r="GC968" s="150"/>
      <c r="GD968" s="150"/>
      <c r="GE968" s="150"/>
      <c r="GF968" s="150"/>
    </row>
    <row r="969" spans="1:188" s="60" customFormat="1" ht="20.25" customHeight="1" x14ac:dyDescent="0.25">
      <c r="A969" s="292"/>
      <c r="B969" s="293"/>
      <c r="C969" s="294"/>
      <c r="D969" s="238"/>
      <c r="E969" s="239"/>
      <c r="F969" s="318"/>
      <c r="G969" s="321"/>
      <c r="H969" s="321"/>
      <c r="I969" s="324"/>
      <c r="J969" s="324"/>
      <c r="K969" s="324"/>
      <c r="L969" s="319"/>
      <c r="M969" s="145"/>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V969" s="150"/>
      <c r="AW969" s="150"/>
      <c r="AX969" s="150"/>
      <c r="AY969" s="150"/>
      <c r="AZ969" s="150"/>
      <c r="BA969" s="150"/>
      <c r="BB969" s="150"/>
      <c r="BC969" s="150"/>
      <c r="BD969" s="150"/>
      <c r="BE969" s="150"/>
      <c r="BF969" s="150"/>
      <c r="BG969" s="150"/>
      <c r="BH969" s="150"/>
      <c r="BI969" s="150"/>
      <c r="BJ969" s="150"/>
      <c r="BK969" s="150"/>
      <c r="BL969" s="150"/>
      <c r="BM969" s="150"/>
      <c r="BN969" s="150"/>
      <c r="BO969" s="150"/>
      <c r="BP969" s="150"/>
      <c r="BQ969" s="150"/>
      <c r="BR969" s="150"/>
      <c r="BS969" s="150"/>
      <c r="BT969" s="150"/>
      <c r="BU969" s="150"/>
      <c r="BV969" s="150"/>
      <c r="BW969" s="150"/>
      <c r="BX969" s="150"/>
      <c r="BY969" s="150"/>
      <c r="BZ969" s="150"/>
      <c r="CA969" s="150"/>
      <c r="CB969" s="150"/>
      <c r="CC969" s="150"/>
      <c r="CD969" s="150"/>
      <c r="CE969" s="150"/>
      <c r="CF969" s="150"/>
      <c r="CG969" s="150"/>
      <c r="CH969" s="150"/>
      <c r="CI969" s="150"/>
      <c r="CJ969" s="150"/>
      <c r="CK969" s="150"/>
      <c r="CL969" s="150"/>
      <c r="CM969" s="150"/>
      <c r="CN969" s="150"/>
      <c r="CO969" s="150"/>
      <c r="CP969" s="150"/>
      <c r="CQ969" s="150"/>
      <c r="CR969" s="150"/>
      <c r="CS969" s="150"/>
      <c r="CT969" s="150"/>
      <c r="CU969" s="150"/>
      <c r="CV969" s="150"/>
      <c r="CW969" s="150"/>
      <c r="CX969" s="150"/>
      <c r="CY969" s="150"/>
      <c r="CZ969" s="150"/>
      <c r="DA969" s="150"/>
      <c r="DB969" s="150"/>
      <c r="DC969" s="150"/>
      <c r="DD969" s="150"/>
      <c r="DE969" s="150"/>
      <c r="DF969" s="150"/>
      <c r="DG969" s="150"/>
      <c r="DH969" s="150"/>
      <c r="DI969" s="150"/>
      <c r="DJ969" s="150"/>
      <c r="DK969" s="150"/>
      <c r="DL969" s="150"/>
      <c r="DM969" s="150"/>
      <c r="DN969" s="150"/>
      <c r="DO969" s="150"/>
      <c r="DP969" s="150"/>
      <c r="DQ969" s="150"/>
      <c r="DR969" s="150"/>
      <c r="DS969" s="150"/>
      <c r="DT969" s="150"/>
      <c r="DU969" s="150"/>
      <c r="DV969" s="150"/>
      <c r="DW969" s="150"/>
      <c r="DX969" s="150"/>
      <c r="DY969" s="150"/>
      <c r="DZ969" s="150"/>
      <c r="EA969" s="150"/>
      <c r="EB969" s="150"/>
      <c r="EC969" s="150"/>
      <c r="ED969" s="150"/>
      <c r="EE969" s="150"/>
      <c r="EF969" s="150"/>
      <c r="EG969" s="150"/>
      <c r="EH969" s="150"/>
      <c r="EI969" s="150"/>
      <c r="EJ969" s="150"/>
      <c r="EK969" s="150"/>
      <c r="EL969" s="150"/>
      <c r="EM969" s="150"/>
      <c r="EN969" s="150"/>
      <c r="EO969" s="150"/>
      <c r="EP969" s="150"/>
      <c r="EQ969" s="150"/>
      <c r="ER969" s="150"/>
      <c r="ES969" s="150"/>
      <c r="ET969" s="150"/>
      <c r="EU969" s="150"/>
      <c r="EV969" s="150"/>
      <c r="EW969" s="150"/>
      <c r="EX969" s="150"/>
      <c r="EY969" s="150"/>
      <c r="EZ969" s="150"/>
      <c r="FA969" s="150"/>
      <c r="FB969" s="150"/>
      <c r="FC969" s="150"/>
      <c r="FD969" s="150"/>
      <c r="FE969" s="150"/>
      <c r="FF969" s="150"/>
      <c r="FG969" s="150"/>
      <c r="FH969" s="150"/>
      <c r="FI969" s="150"/>
      <c r="FJ969" s="150"/>
      <c r="FK969" s="150"/>
      <c r="FL969" s="150"/>
      <c r="FM969" s="150"/>
      <c r="FN969" s="150"/>
      <c r="FO969" s="150"/>
      <c r="FP969" s="150"/>
      <c r="FQ969" s="150"/>
      <c r="FR969" s="150"/>
      <c r="FS969" s="150"/>
      <c r="FT969" s="150"/>
      <c r="FU969" s="150"/>
      <c r="FV969" s="150"/>
      <c r="FW969" s="150"/>
      <c r="FX969" s="150"/>
      <c r="FY969" s="150"/>
      <c r="FZ969" s="150"/>
      <c r="GA969" s="150"/>
      <c r="GB969" s="150"/>
      <c r="GC969" s="150"/>
      <c r="GD969" s="150"/>
      <c r="GE969" s="150"/>
      <c r="GF969" s="150"/>
    </row>
    <row r="970" spans="1:188" s="60" customFormat="1" ht="56.25" customHeight="1" x14ac:dyDescent="0.25">
      <c r="A970" s="295"/>
      <c r="B970" s="296"/>
      <c r="C970" s="297"/>
      <c r="D970" s="238"/>
      <c r="E970" s="239"/>
      <c r="F970" s="318"/>
      <c r="G970" s="322"/>
      <c r="H970" s="322"/>
      <c r="I970" s="325"/>
      <c r="J970" s="325"/>
      <c r="K970" s="325"/>
      <c r="L970" s="319"/>
      <c r="M970" s="145"/>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V970" s="150"/>
      <c r="AW970" s="150"/>
      <c r="AX970" s="150"/>
      <c r="AY970" s="150"/>
      <c r="AZ970" s="150"/>
      <c r="BA970" s="150"/>
      <c r="BB970" s="150"/>
      <c r="BC970" s="150"/>
      <c r="BD970" s="150"/>
      <c r="BE970" s="150"/>
      <c r="BF970" s="150"/>
      <c r="BG970" s="150"/>
      <c r="BH970" s="150"/>
      <c r="BI970" s="150"/>
      <c r="BJ970" s="150"/>
      <c r="BK970" s="150"/>
      <c r="BL970" s="150"/>
      <c r="BM970" s="150"/>
      <c r="BN970" s="150"/>
      <c r="BO970" s="150"/>
      <c r="BP970" s="150"/>
      <c r="BQ970" s="150"/>
      <c r="BR970" s="150"/>
      <c r="BS970" s="150"/>
      <c r="BT970" s="150"/>
      <c r="BU970" s="150"/>
      <c r="BV970" s="150"/>
      <c r="BW970" s="150"/>
      <c r="BX970" s="150"/>
      <c r="BY970" s="150"/>
      <c r="BZ970" s="150"/>
      <c r="CA970" s="150"/>
      <c r="CB970" s="150"/>
      <c r="CC970" s="150"/>
      <c r="CD970" s="150"/>
      <c r="CE970" s="150"/>
      <c r="CF970" s="150"/>
      <c r="CG970" s="150"/>
      <c r="CH970" s="150"/>
      <c r="CI970" s="150"/>
      <c r="CJ970" s="150"/>
      <c r="CK970" s="150"/>
      <c r="CL970" s="150"/>
      <c r="CM970" s="150"/>
      <c r="CN970" s="150"/>
      <c r="CO970" s="150"/>
      <c r="CP970" s="150"/>
      <c r="CQ970" s="150"/>
      <c r="CR970" s="150"/>
      <c r="CS970" s="150"/>
      <c r="CT970" s="150"/>
      <c r="CU970" s="150"/>
      <c r="CV970" s="150"/>
      <c r="CW970" s="150"/>
      <c r="CX970" s="150"/>
      <c r="CY970" s="150"/>
      <c r="CZ970" s="150"/>
      <c r="DA970" s="150"/>
      <c r="DB970" s="150"/>
      <c r="DC970" s="150"/>
      <c r="DD970" s="150"/>
      <c r="DE970" s="150"/>
      <c r="DF970" s="150"/>
      <c r="DG970" s="150"/>
      <c r="DH970" s="150"/>
      <c r="DI970" s="150"/>
      <c r="DJ970" s="150"/>
      <c r="DK970" s="150"/>
      <c r="DL970" s="150"/>
      <c r="DM970" s="150"/>
      <c r="DN970" s="150"/>
      <c r="DO970" s="150"/>
      <c r="DP970" s="150"/>
      <c r="DQ970" s="150"/>
      <c r="DR970" s="150"/>
      <c r="DS970" s="150"/>
      <c r="DT970" s="150"/>
      <c r="DU970" s="150"/>
      <c r="DV970" s="150"/>
      <c r="DW970" s="150"/>
      <c r="DX970" s="150"/>
      <c r="DY970" s="150"/>
      <c r="DZ970" s="150"/>
      <c r="EA970" s="150"/>
      <c r="EB970" s="150"/>
      <c r="EC970" s="150"/>
      <c r="ED970" s="150"/>
      <c r="EE970" s="150"/>
      <c r="EF970" s="150"/>
      <c r="EG970" s="150"/>
      <c r="EH970" s="150"/>
      <c r="EI970" s="150"/>
      <c r="EJ970" s="150"/>
      <c r="EK970" s="150"/>
      <c r="EL970" s="150"/>
      <c r="EM970" s="150"/>
      <c r="EN970" s="150"/>
      <c r="EO970" s="150"/>
      <c r="EP970" s="150"/>
      <c r="EQ970" s="150"/>
      <c r="ER970" s="150"/>
      <c r="ES970" s="150"/>
      <c r="ET970" s="150"/>
      <c r="EU970" s="150"/>
      <c r="EV970" s="150"/>
      <c r="EW970" s="150"/>
      <c r="EX970" s="150"/>
      <c r="EY970" s="150"/>
      <c r="EZ970" s="150"/>
      <c r="FA970" s="150"/>
      <c r="FB970" s="150"/>
      <c r="FC970" s="150"/>
      <c r="FD970" s="150"/>
      <c r="FE970" s="150"/>
      <c r="FF970" s="150"/>
      <c r="FG970" s="150"/>
      <c r="FH970" s="150"/>
      <c r="FI970" s="150"/>
      <c r="FJ970" s="150"/>
      <c r="FK970" s="150"/>
      <c r="FL970" s="150"/>
      <c r="FM970" s="150"/>
      <c r="FN970" s="150"/>
      <c r="FO970" s="150"/>
      <c r="FP970" s="150"/>
      <c r="FQ970" s="150"/>
      <c r="FR970" s="150"/>
      <c r="FS970" s="150"/>
      <c r="FT970" s="150"/>
      <c r="FU970" s="150"/>
      <c r="FV970" s="150"/>
      <c r="FW970" s="150"/>
      <c r="FX970" s="150"/>
      <c r="FY970" s="150"/>
      <c r="FZ970" s="150"/>
      <c r="GA970" s="150"/>
      <c r="GB970" s="150"/>
      <c r="GC970" s="150"/>
      <c r="GD970" s="150"/>
      <c r="GE970" s="150"/>
      <c r="GF970" s="150"/>
    </row>
    <row r="971" spans="1:188" s="60" customFormat="1" ht="20.25" customHeight="1" x14ac:dyDescent="0.25">
      <c r="A971" s="289"/>
      <c r="B971" s="290"/>
      <c r="C971" s="291"/>
      <c r="D971" s="238" t="s">
        <v>1130</v>
      </c>
      <c r="E971" s="239" t="s">
        <v>1039</v>
      </c>
      <c r="F971" s="318" t="s">
        <v>1040</v>
      </c>
      <c r="G971" s="320"/>
      <c r="H971" s="320"/>
      <c r="I971" s="323"/>
      <c r="J971" s="323"/>
      <c r="K971" s="323"/>
      <c r="L971" s="319"/>
      <c r="M971" s="145"/>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V971" s="150"/>
      <c r="AW971" s="150"/>
      <c r="AX971" s="150"/>
      <c r="AY971" s="150"/>
      <c r="AZ971" s="150"/>
      <c r="BA971" s="150"/>
      <c r="BB971" s="150"/>
      <c r="BC971" s="150"/>
      <c r="BD971" s="150"/>
      <c r="BE971" s="150"/>
      <c r="BF971" s="150"/>
      <c r="BG971" s="150"/>
      <c r="BH971" s="150"/>
      <c r="BI971" s="150"/>
      <c r="BJ971" s="150"/>
      <c r="BK971" s="150"/>
      <c r="BL971" s="150"/>
      <c r="BM971" s="150"/>
      <c r="BN971" s="150"/>
      <c r="BO971" s="150"/>
      <c r="BP971" s="150"/>
      <c r="BQ971" s="150"/>
      <c r="BR971" s="150"/>
      <c r="BS971" s="150"/>
      <c r="BT971" s="150"/>
      <c r="BU971" s="150"/>
      <c r="BV971" s="150"/>
      <c r="BW971" s="150"/>
      <c r="BX971" s="150"/>
      <c r="BY971" s="150"/>
      <c r="BZ971" s="150"/>
      <c r="CA971" s="150"/>
      <c r="CB971" s="150"/>
      <c r="CC971" s="150"/>
      <c r="CD971" s="150"/>
      <c r="CE971" s="150"/>
      <c r="CF971" s="150"/>
      <c r="CG971" s="150"/>
      <c r="CH971" s="150"/>
      <c r="CI971" s="150"/>
      <c r="CJ971" s="150"/>
      <c r="CK971" s="150"/>
      <c r="CL971" s="150"/>
      <c r="CM971" s="150"/>
      <c r="CN971" s="150"/>
      <c r="CO971" s="150"/>
      <c r="CP971" s="150"/>
      <c r="CQ971" s="150"/>
      <c r="CR971" s="150"/>
      <c r="CS971" s="150"/>
      <c r="CT971" s="150"/>
      <c r="CU971" s="150"/>
      <c r="CV971" s="150"/>
      <c r="CW971" s="150"/>
      <c r="CX971" s="150"/>
      <c r="CY971" s="150"/>
      <c r="CZ971" s="150"/>
      <c r="DA971" s="150"/>
      <c r="DB971" s="150"/>
      <c r="DC971" s="150"/>
      <c r="DD971" s="150"/>
      <c r="DE971" s="150"/>
      <c r="DF971" s="150"/>
      <c r="DG971" s="150"/>
      <c r="DH971" s="150"/>
      <c r="DI971" s="150"/>
      <c r="DJ971" s="150"/>
      <c r="DK971" s="150"/>
      <c r="DL971" s="150"/>
      <c r="DM971" s="150"/>
      <c r="DN971" s="150"/>
      <c r="DO971" s="150"/>
      <c r="DP971" s="150"/>
      <c r="DQ971" s="150"/>
      <c r="DR971" s="150"/>
      <c r="DS971" s="150"/>
      <c r="DT971" s="150"/>
      <c r="DU971" s="150"/>
      <c r="DV971" s="150"/>
      <c r="DW971" s="150"/>
      <c r="DX971" s="150"/>
      <c r="DY971" s="150"/>
      <c r="DZ971" s="150"/>
      <c r="EA971" s="150"/>
      <c r="EB971" s="150"/>
      <c r="EC971" s="150"/>
      <c r="ED971" s="150"/>
      <c r="EE971" s="150"/>
      <c r="EF971" s="150"/>
      <c r="EG971" s="150"/>
      <c r="EH971" s="150"/>
      <c r="EI971" s="150"/>
      <c r="EJ971" s="150"/>
      <c r="EK971" s="150"/>
      <c r="EL971" s="150"/>
      <c r="EM971" s="150"/>
      <c r="EN971" s="150"/>
      <c r="EO971" s="150"/>
      <c r="EP971" s="150"/>
      <c r="EQ971" s="150"/>
      <c r="ER971" s="150"/>
      <c r="ES971" s="150"/>
      <c r="ET971" s="150"/>
      <c r="EU971" s="150"/>
      <c r="EV971" s="150"/>
      <c r="EW971" s="150"/>
      <c r="EX971" s="150"/>
      <c r="EY971" s="150"/>
      <c r="EZ971" s="150"/>
      <c r="FA971" s="150"/>
      <c r="FB971" s="150"/>
      <c r="FC971" s="150"/>
      <c r="FD971" s="150"/>
      <c r="FE971" s="150"/>
      <c r="FF971" s="150"/>
      <c r="FG971" s="150"/>
      <c r="FH971" s="150"/>
      <c r="FI971" s="150"/>
      <c r="FJ971" s="150"/>
      <c r="FK971" s="150"/>
      <c r="FL971" s="150"/>
      <c r="FM971" s="150"/>
      <c r="FN971" s="150"/>
      <c r="FO971" s="150"/>
      <c r="FP971" s="150"/>
      <c r="FQ971" s="150"/>
      <c r="FR971" s="150"/>
      <c r="FS971" s="150"/>
      <c r="FT971" s="150"/>
      <c r="FU971" s="150"/>
      <c r="FV971" s="150"/>
      <c r="FW971" s="150"/>
      <c r="FX971" s="150"/>
      <c r="FY971" s="150"/>
      <c r="FZ971" s="150"/>
      <c r="GA971" s="150"/>
      <c r="GB971" s="150"/>
      <c r="GC971" s="150"/>
      <c r="GD971" s="150"/>
      <c r="GE971" s="150"/>
      <c r="GF971" s="150"/>
    </row>
    <row r="972" spans="1:188" s="60" customFormat="1" ht="20.25" customHeight="1" x14ac:dyDescent="0.25">
      <c r="A972" s="292"/>
      <c r="B972" s="293"/>
      <c r="C972" s="294"/>
      <c r="D972" s="238"/>
      <c r="E972" s="239"/>
      <c r="F972" s="318"/>
      <c r="G972" s="321"/>
      <c r="H972" s="321"/>
      <c r="I972" s="324"/>
      <c r="J972" s="324"/>
      <c r="K972" s="324"/>
      <c r="L972" s="319"/>
      <c r="M972" s="145"/>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V972" s="150"/>
      <c r="AW972" s="150"/>
      <c r="AX972" s="150"/>
      <c r="AY972" s="150"/>
      <c r="AZ972" s="150"/>
      <c r="BA972" s="150"/>
      <c r="BB972" s="150"/>
      <c r="BC972" s="150"/>
      <c r="BD972" s="150"/>
      <c r="BE972" s="150"/>
      <c r="BF972" s="150"/>
      <c r="BG972" s="150"/>
      <c r="BH972" s="150"/>
      <c r="BI972" s="150"/>
      <c r="BJ972" s="150"/>
      <c r="BK972" s="150"/>
      <c r="BL972" s="150"/>
      <c r="BM972" s="150"/>
      <c r="BN972" s="150"/>
      <c r="BO972" s="150"/>
      <c r="BP972" s="150"/>
      <c r="BQ972" s="150"/>
      <c r="BR972" s="150"/>
      <c r="BS972" s="150"/>
      <c r="BT972" s="150"/>
      <c r="BU972" s="150"/>
      <c r="BV972" s="150"/>
      <c r="BW972" s="150"/>
      <c r="BX972" s="150"/>
      <c r="BY972" s="150"/>
      <c r="BZ972" s="150"/>
      <c r="CA972" s="150"/>
      <c r="CB972" s="150"/>
      <c r="CC972" s="150"/>
      <c r="CD972" s="150"/>
      <c r="CE972" s="150"/>
      <c r="CF972" s="150"/>
      <c r="CG972" s="150"/>
      <c r="CH972" s="150"/>
      <c r="CI972" s="150"/>
      <c r="CJ972" s="150"/>
      <c r="CK972" s="150"/>
      <c r="CL972" s="150"/>
      <c r="CM972" s="150"/>
      <c r="CN972" s="150"/>
      <c r="CO972" s="150"/>
      <c r="CP972" s="150"/>
      <c r="CQ972" s="150"/>
      <c r="CR972" s="150"/>
      <c r="CS972" s="150"/>
      <c r="CT972" s="150"/>
      <c r="CU972" s="150"/>
      <c r="CV972" s="150"/>
      <c r="CW972" s="150"/>
      <c r="CX972" s="150"/>
      <c r="CY972" s="150"/>
      <c r="CZ972" s="150"/>
      <c r="DA972" s="150"/>
      <c r="DB972" s="150"/>
      <c r="DC972" s="150"/>
      <c r="DD972" s="150"/>
      <c r="DE972" s="150"/>
      <c r="DF972" s="150"/>
      <c r="DG972" s="150"/>
      <c r="DH972" s="150"/>
      <c r="DI972" s="150"/>
      <c r="DJ972" s="150"/>
      <c r="DK972" s="150"/>
      <c r="DL972" s="150"/>
      <c r="DM972" s="150"/>
      <c r="DN972" s="150"/>
      <c r="DO972" s="150"/>
      <c r="DP972" s="150"/>
      <c r="DQ972" s="150"/>
      <c r="DR972" s="150"/>
      <c r="DS972" s="150"/>
      <c r="DT972" s="150"/>
      <c r="DU972" s="150"/>
      <c r="DV972" s="150"/>
      <c r="DW972" s="150"/>
      <c r="DX972" s="150"/>
      <c r="DY972" s="150"/>
      <c r="DZ972" s="150"/>
      <c r="EA972" s="150"/>
      <c r="EB972" s="150"/>
      <c r="EC972" s="150"/>
      <c r="ED972" s="150"/>
      <c r="EE972" s="150"/>
      <c r="EF972" s="150"/>
      <c r="EG972" s="150"/>
      <c r="EH972" s="150"/>
      <c r="EI972" s="150"/>
      <c r="EJ972" s="150"/>
      <c r="EK972" s="150"/>
      <c r="EL972" s="150"/>
      <c r="EM972" s="150"/>
      <c r="EN972" s="150"/>
      <c r="EO972" s="150"/>
      <c r="EP972" s="150"/>
      <c r="EQ972" s="150"/>
      <c r="ER972" s="150"/>
      <c r="ES972" s="150"/>
      <c r="ET972" s="150"/>
      <c r="EU972" s="150"/>
      <c r="EV972" s="150"/>
      <c r="EW972" s="150"/>
      <c r="EX972" s="150"/>
      <c r="EY972" s="150"/>
      <c r="EZ972" s="150"/>
      <c r="FA972" s="150"/>
      <c r="FB972" s="150"/>
      <c r="FC972" s="150"/>
      <c r="FD972" s="150"/>
      <c r="FE972" s="150"/>
      <c r="FF972" s="150"/>
      <c r="FG972" s="150"/>
      <c r="FH972" s="150"/>
      <c r="FI972" s="150"/>
      <c r="FJ972" s="150"/>
      <c r="FK972" s="150"/>
      <c r="FL972" s="150"/>
      <c r="FM972" s="150"/>
      <c r="FN972" s="150"/>
      <c r="FO972" s="150"/>
      <c r="FP972" s="150"/>
      <c r="FQ972" s="150"/>
      <c r="FR972" s="150"/>
      <c r="FS972" s="150"/>
      <c r="FT972" s="150"/>
      <c r="FU972" s="150"/>
      <c r="FV972" s="150"/>
      <c r="FW972" s="150"/>
      <c r="FX972" s="150"/>
      <c r="FY972" s="150"/>
      <c r="FZ972" s="150"/>
      <c r="GA972" s="150"/>
      <c r="GB972" s="150"/>
      <c r="GC972" s="150"/>
      <c r="GD972" s="150"/>
      <c r="GE972" s="150"/>
      <c r="GF972" s="150"/>
    </row>
    <row r="973" spans="1:188" s="60" customFormat="1" ht="20.25" customHeight="1" x14ac:dyDescent="0.25">
      <c r="A973" s="292"/>
      <c r="B973" s="293"/>
      <c r="C973" s="294"/>
      <c r="D973" s="238"/>
      <c r="E973" s="239"/>
      <c r="F973" s="318"/>
      <c r="G973" s="321"/>
      <c r="H973" s="321"/>
      <c r="I973" s="324"/>
      <c r="J973" s="324"/>
      <c r="K973" s="324"/>
      <c r="L973" s="319"/>
      <c r="M973" s="145"/>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c r="AR973" s="57"/>
      <c r="AS973" s="57"/>
      <c r="AV973" s="150"/>
      <c r="AW973" s="150"/>
      <c r="AX973" s="150"/>
      <c r="AY973" s="150"/>
      <c r="AZ973" s="150"/>
      <c r="BA973" s="150"/>
      <c r="BB973" s="150"/>
      <c r="BC973" s="150"/>
      <c r="BD973" s="150"/>
      <c r="BE973" s="150"/>
      <c r="BF973" s="150"/>
      <c r="BG973" s="150"/>
      <c r="BH973" s="150"/>
      <c r="BI973" s="150"/>
      <c r="BJ973" s="150"/>
      <c r="BK973" s="150"/>
      <c r="BL973" s="150"/>
      <c r="BM973" s="150"/>
      <c r="BN973" s="150"/>
      <c r="BO973" s="150"/>
      <c r="BP973" s="150"/>
      <c r="BQ973" s="150"/>
      <c r="BR973" s="150"/>
      <c r="BS973" s="150"/>
      <c r="BT973" s="150"/>
      <c r="BU973" s="150"/>
      <c r="BV973" s="150"/>
      <c r="BW973" s="150"/>
      <c r="BX973" s="150"/>
      <c r="BY973" s="150"/>
      <c r="BZ973" s="150"/>
      <c r="CA973" s="150"/>
      <c r="CB973" s="150"/>
      <c r="CC973" s="150"/>
      <c r="CD973" s="150"/>
      <c r="CE973" s="150"/>
      <c r="CF973" s="150"/>
      <c r="CG973" s="150"/>
      <c r="CH973" s="150"/>
      <c r="CI973" s="150"/>
      <c r="CJ973" s="150"/>
      <c r="CK973" s="150"/>
      <c r="CL973" s="150"/>
      <c r="CM973" s="150"/>
      <c r="CN973" s="150"/>
      <c r="CO973" s="150"/>
      <c r="CP973" s="150"/>
      <c r="CQ973" s="150"/>
      <c r="CR973" s="150"/>
      <c r="CS973" s="150"/>
      <c r="CT973" s="150"/>
      <c r="CU973" s="150"/>
      <c r="CV973" s="150"/>
      <c r="CW973" s="150"/>
      <c r="CX973" s="150"/>
      <c r="CY973" s="150"/>
      <c r="CZ973" s="150"/>
      <c r="DA973" s="150"/>
      <c r="DB973" s="150"/>
      <c r="DC973" s="150"/>
      <c r="DD973" s="150"/>
      <c r="DE973" s="150"/>
      <c r="DF973" s="150"/>
      <c r="DG973" s="150"/>
      <c r="DH973" s="150"/>
      <c r="DI973" s="150"/>
      <c r="DJ973" s="150"/>
      <c r="DK973" s="150"/>
      <c r="DL973" s="150"/>
      <c r="DM973" s="150"/>
      <c r="DN973" s="150"/>
      <c r="DO973" s="150"/>
      <c r="DP973" s="150"/>
      <c r="DQ973" s="150"/>
      <c r="DR973" s="150"/>
      <c r="DS973" s="150"/>
      <c r="DT973" s="150"/>
      <c r="DU973" s="150"/>
      <c r="DV973" s="150"/>
      <c r="DW973" s="150"/>
      <c r="DX973" s="150"/>
      <c r="DY973" s="150"/>
      <c r="DZ973" s="150"/>
      <c r="EA973" s="150"/>
      <c r="EB973" s="150"/>
      <c r="EC973" s="150"/>
      <c r="ED973" s="150"/>
      <c r="EE973" s="150"/>
      <c r="EF973" s="150"/>
      <c r="EG973" s="150"/>
      <c r="EH973" s="150"/>
      <c r="EI973" s="150"/>
      <c r="EJ973" s="150"/>
      <c r="EK973" s="150"/>
      <c r="EL973" s="150"/>
      <c r="EM973" s="150"/>
      <c r="EN973" s="150"/>
      <c r="EO973" s="150"/>
      <c r="EP973" s="150"/>
      <c r="EQ973" s="150"/>
      <c r="ER973" s="150"/>
      <c r="ES973" s="150"/>
      <c r="ET973" s="150"/>
      <c r="EU973" s="150"/>
      <c r="EV973" s="150"/>
      <c r="EW973" s="150"/>
      <c r="EX973" s="150"/>
      <c r="EY973" s="150"/>
      <c r="EZ973" s="150"/>
      <c r="FA973" s="150"/>
      <c r="FB973" s="150"/>
      <c r="FC973" s="150"/>
      <c r="FD973" s="150"/>
      <c r="FE973" s="150"/>
      <c r="FF973" s="150"/>
      <c r="FG973" s="150"/>
      <c r="FH973" s="150"/>
      <c r="FI973" s="150"/>
      <c r="FJ973" s="150"/>
      <c r="FK973" s="150"/>
      <c r="FL973" s="150"/>
      <c r="FM973" s="150"/>
      <c r="FN973" s="150"/>
      <c r="FO973" s="150"/>
      <c r="FP973" s="150"/>
      <c r="FQ973" s="150"/>
      <c r="FR973" s="150"/>
      <c r="FS973" s="150"/>
      <c r="FT973" s="150"/>
      <c r="FU973" s="150"/>
      <c r="FV973" s="150"/>
      <c r="FW973" s="150"/>
      <c r="FX973" s="150"/>
      <c r="FY973" s="150"/>
      <c r="FZ973" s="150"/>
      <c r="GA973" s="150"/>
      <c r="GB973" s="150"/>
      <c r="GC973" s="150"/>
      <c r="GD973" s="150"/>
      <c r="GE973" s="150"/>
      <c r="GF973" s="150"/>
    </row>
    <row r="974" spans="1:188" s="60" customFormat="1" ht="48" customHeight="1" x14ac:dyDescent="0.25">
      <c r="A974" s="295"/>
      <c r="B974" s="296"/>
      <c r="C974" s="297"/>
      <c r="D974" s="238"/>
      <c r="E974" s="239"/>
      <c r="F974" s="318"/>
      <c r="G974" s="322"/>
      <c r="H974" s="322"/>
      <c r="I974" s="325"/>
      <c r="J974" s="325"/>
      <c r="K974" s="325"/>
      <c r="L974" s="319"/>
      <c r="M974" s="145"/>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V974" s="150"/>
      <c r="AW974" s="150"/>
      <c r="AX974" s="150"/>
      <c r="AY974" s="150"/>
      <c r="AZ974" s="150"/>
      <c r="BA974" s="150"/>
      <c r="BB974" s="150"/>
      <c r="BC974" s="150"/>
      <c r="BD974" s="150"/>
      <c r="BE974" s="150"/>
      <c r="BF974" s="150"/>
      <c r="BG974" s="150"/>
      <c r="BH974" s="150"/>
      <c r="BI974" s="150"/>
      <c r="BJ974" s="150"/>
      <c r="BK974" s="150"/>
      <c r="BL974" s="150"/>
      <c r="BM974" s="150"/>
      <c r="BN974" s="150"/>
      <c r="BO974" s="150"/>
      <c r="BP974" s="150"/>
      <c r="BQ974" s="150"/>
      <c r="BR974" s="150"/>
      <c r="BS974" s="150"/>
      <c r="BT974" s="150"/>
      <c r="BU974" s="150"/>
      <c r="BV974" s="150"/>
      <c r="BW974" s="150"/>
      <c r="BX974" s="150"/>
      <c r="BY974" s="150"/>
      <c r="BZ974" s="150"/>
      <c r="CA974" s="150"/>
      <c r="CB974" s="150"/>
      <c r="CC974" s="150"/>
      <c r="CD974" s="150"/>
      <c r="CE974" s="150"/>
      <c r="CF974" s="150"/>
      <c r="CG974" s="150"/>
      <c r="CH974" s="150"/>
      <c r="CI974" s="150"/>
      <c r="CJ974" s="150"/>
      <c r="CK974" s="150"/>
      <c r="CL974" s="150"/>
      <c r="CM974" s="150"/>
      <c r="CN974" s="150"/>
      <c r="CO974" s="150"/>
      <c r="CP974" s="150"/>
      <c r="CQ974" s="150"/>
      <c r="CR974" s="150"/>
      <c r="CS974" s="150"/>
      <c r="CT974" s="150"/>
      <c r="CU974" s="150"/>
      <c r="CV974" s="150"/>
      <c r="CW974" s="150"/>
      <c r="CX974" s="150"/>
      <c r="CY974" s="150"/>
      <c r="CZ974" s="150"/>
      <c r="DA974" s="150"/>
      <c r="DB974" s="150"/>
      <c r="DC974" s="150"/>
      <c r="DD974" s="150"/>
      <c r="DE974" s="150"/>
      <c r="DF974" s="150"/>
      <c r="DG974" s="150"/>
      <c r="DH974" s="150"/>
      <c r="DI974" s="150"/>
      <c r="DJ974" s="150"/>
      <c r="DK974" s="150"/>
      <c r="DL974" s="150"/>
      <c r="DM974" s="150"/>
      <c r="DN974" s="150"/>
      <c r="DO974" s="150"/>
      <c r="DP974" s="150"/>
      <c r="DQ974" s="150"/>
      <c r="DR974" s="150"/>
      <c r="DS974" s="150"/>
      <c r="DT974" s="150"/>
      <c r="DU974" s="150"/>
      <c r="DV974" s="150"/>
      <c r="DW974" s="150"/>
      <c r="DX974" s="150"/>
      <c r="DY974" s="150"/>
      <c r="DZ974" s="150"/>
      <c r="EA974" s="150"/>
      <c r="EB974" s="150"/>
      <c r="EC974" s="150"/>
      <c r="ED974" s="150"/>
      <c r="EE974" s="150"/>
      <c r="EF974" s="150"/>
      <c r="EG974" s="150"/>
      <c r="EH974" s="150"/>
      <c r="EI974" s="150"/>
      <c r="EJ974" s="150"/>
      <c r="EK974" s="150"/>
      <c r="EL974" s="150"/>
      <c r="EM974" s="150"/>
      <c r="EN974" s="150"/>
      <c r="EO974" s="150"/>
      <c r="EP974" s="150"/>
      <c r="EQ974" s="150"/>
      <c r="ER974" s="150"/>
      <c r="ES974" s="150"/>
      <c r="ET974" s="150"/>
      <c r="EU974" s="150"/>
      <c r="EV974" s="150"/>
      <c r="EW974" s="150"/>
      <c r="EX974" s="150"/>
      <c r="EY974" s="150"/>
      <c r="EZ974" s="150"/>
      <c r="FA974" s="150"/>
      <c r="FB974" s="150"/>
      <c r="FC974" s="150"/>
      <c r="FD974" s="150"/>
      <c r="FE974" s="150"/>
      <c r="FF974" s="150"/>
      <c r="FG974" s="150"/>
      <c r="FH974" s="150"/>
      <c r="FI974" s="150"/>
      <c r="FJ974" s="150"/>
      <c r="FK974" s="150"/>
      <c r="FL974" s="150"/>
      <c r="FM974" s="150"/>
      <c r="FN974" s="150"/>
      <c r="FO974" s="150"/>
      <c r="FP974" s="150"/>
      <c r="FQ974" s="150"/>
      <c r="FR974" s="150"/>
      <c r="FS974" s="150"/>
      <c r="FT974" s="150"/>
      <c r="FU974" s="150"/>
      <c r="FV974" s="150"/>
      <c r="FW974" s="150"/>
      <c r="FX974" s="150"/>
      <c r="FY974" s="150"/>
      <c r="FZ974" s="150"/>
      <c r="GA974" s="150"/>
      <c r="GB974" s="150"/>
      <c r="GC974" s="150"/>
      <c r="GD974" s="150"/>
      <c r="GE974" s="150"/>
      <c r="GF974" s="150"/>
    </row>
    <row r="975" spans="1:188" s="60" customFormat="1" ht="20.25" customHeight="1" x14ac:dyDescent="0.25">
      <c r="A975" s="289"/>
      <c r="B975" s="290"/>
      <c r="C975" s="291"/>
      <c r="D975" s="238" t="s">
        <v>1132</v>
      </c>
      <c r="E975" s="239" t="s">
        <v>1042</v>
      </c>
      <c r="F975" s="318" t="s">
        <v>1043</v>
      </c>
      <c r="G975" s="320"/>
      <c r="H975" s="320"/>
      <c r="I975" s="323"/>
      <c r="J975" s="323"/>
      <c r="K975" s="323"/>
      <c r="L975" s="319"/>
      <c r="M975" s="145"/>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c r="AR975" s="57"/>
      <c r="AS975" s="57"/>
      <c r="AV975" s="150"/>
      <c r="AW975" s="150"/>
      <c r="AX975" s="150"/>
      <c r="AY975" s="150"/>
      <c r="AZ975" s="150"/>
      <c r="BA975" s="150"/>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c r="CE975" s="150"/>
      <c r="CF975" s="150"/>
      <c r="CG975" s="150"/>
      <c r="CH975" s="150"/>
      <c r="CI975" s="150"/>
      <c r="CJ975" s="150"/>
      <c r="CK975" s="150"/>
      <c r="CL975" s="150"/>
      <c r="CM975" s="150"/>
      <c r="CN975" s="150"/>
      <c r="CO975" s="150"/>
      <c r="CP975" s="150"/>
      <c r="CQ975" s="150"/>
      <c r="CR975" s="150"/>
      <c r="CS975" s="150"/>
      <c r="CT975" s="150"/>
      <c r="CU975" s="150"/>
      <c r="CV975" s="150"/>
      <c r="CW975" s="150"/>
      <c r="CX975" s="150"/>
      <c r="CY975" s="150"/>
      <c r="CZ975" s="150"/>
      <c r="DA975" s="150"/>
      <c r="DB975" s="150"/>
      <c r="DC975" s="150"/>
      <c r="DD975" s="150"/>
      <c r="DE975" s="150"/>
      <c r="DF975" s="150"/>
      <c r="DG975" s="150"/>
      <c r="DH975" s="150"/>
      <c r="DI975" s="150"/>
      <c r="DJ975" s="150"/>
      <c r="DK975" s="150"/>
      <c r="DL975" s="150"/>
      <c r="DM975" s="150"/>
      <c r="DN975" s="150"/>
      <c r="DO975" s="150"/>
      <c r="DP975" s="150"/>
      <c r="DQ975" s="150"/>
      <c r="DR975" s="150"/>
      <c r="DS975" s="150"/>
      <c r="DT975" s="150"/>
      <c r="DU975" s="150"/>
      <c r="DV975" s="150"/>
      <c r="DW975" s="150"/>
      <c r="DX975" s="150"/>
      <c r="DY975" s="150"/>
      <c r="DZ975" s="150"/>
      <c r="EA975" s="150"/>
      <c r="EB975" s="150"/>
      <c r="EC975" s="150"/>
      <c r="ED975" s="150"/>
      <c r="EE975" s="150"/>
      <c r="EF975" s="150"/>
      <c r="EG975" s="150"/>
      <c r="EH975" s="150"/>
      <c r="EI975" s="150"/>
      <c r="EJ975" s="150"/>
      <c r="EK975" s="150"/>
      <c r="EL975" s="150"/>
      <c r="EM975" s="150"/>
      <c r="EN975" s="150"/>
      <c r="EO975" s="150"/>
      <c r="EP975" s="150"/>
      <c r="EQ975" s="150"/>
      <c r="ER975" s="150"/>
      <c r="ES975" s="150"/>
      <c r="ET975" s="150"/>
      <c r="EU975" s="150"/>
      <c r="EV975" s="150"/>
      <c r="EW975" s="150"/>
      <c r="EX975" s="150"/>
      <c r="EY975" s="150"/>
      <c r="EZ975" s="150"/>
      <c r="FA975" s="150"/>
      <c r="FB975" s="150"/>
      <c r="FC975" s="150"/>
      <c r="FD975" s="150"/>
      <c r="FE975" s="150"/>
      <c r="FF975" s="150"/>
      <c r="FG975" s="150"/>
      <c r="FH975" s="150"/>
      <c r="FI975" s="150"/>
      <c r="FJ975" s="150"/>
      <c r="FK975" s="150"/>
      <c r="FL975" s="150"/>
      <c r="FM975" s="150"/>
      <c r="FN975" s="150"/>
      <c r="FO975" s="150"/>
      <c r="FP975" s="150"/>
      <c r="FQ975" s="150"/>
      <c r="FR975" s="150"/>
      <c r="FS975" s="150"/>
      <c r="FT975" s="150"/>
      <c r="FU975" s="150"/>
      <c r="FV975" s="150"/>
      <c r="FW975" s="150"/>
      <c r="FX975" s="150"/>
      <c r="FY975" s="150"/>
      <c r="FZ975" s="150"/>
      <c r="GA975" s="150"/>
      <c r="GB975" s="150"/>
      <c r="GC975" s="150"/>
      <c r="GD975" s="150"/>
      <c r="GE975" s="150"/>
      <c r="GF975" s="150"/>
    </row>
    <row r="976" spans="1:188" s="60" customFormat="1" ht="20.25" customHeight="1" x14ac:dyDescent="0.25">
      <c r="A976" s="292"/>
      <c r="B976" s="293"/>
      <c r="C976" s="294"/>
      <c r="D976" s="238"/>
      <c r="E976" s="239"/>
      <c r="F976" s="318"/>
      <c r="G976" s="321"/>
      <c r="H976" s="321"/>
      <c r="I976" s="324"/>
      <c r="J976" s="324"/>
      <c r="K976" s="324"/>
      <c r="L976" s="319"/>
      <c r="M976" s="145"/>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V976" s="150"/>
      <c r="AW976" s="150"/>
      <c r="AX976" s="150"/>
      <c r="AY976" s="150"/>
      <c r="AZ976" s="150"/>
      <c r="BA976" s="150"/>
      <c r="BB976" s="150"/>
      <c r="BC976" s="150"/>
      <c r="BD976" s="150"/>
      <c r="BE976" s="150"/>
      <c r="BF976" s="150"/>
      <c r="BG976" s="150"/>
      <c r="BH976" s="150"/>
      <c r="BI976" s="150"/>
      <c r="BJ976" s="150"/>
      <c r="BK976" s="150"/>
      <c r="BL976" s="150"/>
      <c r="BM976" s="150"/>
      <c r="BN976" s="150"/>
      <c r="BO976" s="150"/>
      <c r="BP976" s="150"/>
      <c r="BQ976" s="150"/>
      <c r="BR976" s="150"/>
      <c r="BS976" s="150"/>
      <c r="BT976" s="150"/>
      <c r="BU976" s="150"/>
      <c r="BV976" s="150"/>
      <c r="BW976" s="150"/>
      <c r="BX976" s="150"/>
      <c r="BY976" s="150"/>
      <c r="BZ976" s="150"/>
      <c r="CA976" s="150"/>
      <c r="CB976" s="150"/>
      <c r="CC976" s="150"/>
      <c r="CD976" s="150"/>
      <c r="CE976" s="150"/>
      <c r="CF976" s="150"/>
      <c r="CG976" s="150"/>
      <c r="CH976" s="150"/>
      <c r="CI976" s="150"/>
      <c r="CJ976" s="150"/>
      <c r="CK976" s="150"/>
      <c r="CL976" s="150"/>
      <c r="CM976" s="150"/>
      <c r="CN976" s="150"/>
      <c r="CO976" s="150"/>
      <c r="CP976" s="150"/>
      <c r="CQ976" s="150"/>
      <c r="CR976" s="150"/>
      <c r="CS976" s="150"/>
      <c r="CT976" s="150"/>
      <c r="CU976" s="150"/>
      <c r="CV976" s="150"/>
      <c r="CW976" s="150"/>
      <c r="CX976" s="150"/>
      <c r="CY976" s="150"/>
      <c r="CZ976" s="150"/>
      <c r="DA976" s="150"/>
      <c r="DB976" s="150"/>
      <c r="DC976" s="150"/>
      <c r="DD976" s="150"/>
      <c r="DE976" s="150"/>
      <c r="DF976" s="150"/>
      <c r="DG976" s="150"/>
      <c r="DH976" s="150"/>
      <c r="DI976" s="150"/>
      <c r="DJ976" s="150"/>
      <c r="DK976" s="150"/>
      <c r="DL976" s="150"/>
      <c r="DM976" s="150"/>
      <c r="DN976" s="150"/>
      <c r="DO976" s="150"/>
      <c r="DP976" s="150"/>
      <c r="DQ976" s="150"/>
      <c r="DR976" s="150"/>
      <c r="DS976" s="150"/>
      <c r="DT976" s="150"/>
      <c r="DU976" s="150"/>
      <c r="DV976" s="150"/>
      <c r="DW976" s="150"/>
      <c r="DX976" s="150"/>
      <c r="DY976" s="150"/>
      <c r="DZ976" s="150"/>
      <c r="EA976" s="150"/>
      <c r="EB976" s="150"/>
      <c r="EC976" s="150"/>
      <c r="ED976" s="150"/>
      <c r="EE976" s="150"/>
      <c r="EF976" s="150"/>
      <c r="EG976" s="150"/>
      <c r="EH976" s="150"/>
      <c r="EI976" s="150"/>
      <c r="EJ976" s="150"/>
      <c r="EK976" s="150"/>
      <c r="EL976" s="150"/>
      <c r="EM976" s="150"/>
      <c r="EN976" s="150"/>
      <c r="EO976" s="150"/>
      <c r="EP976" s="150"/>
      <c r="EQ976" s="150"/>
      <c r="ER976" s="150"/>
      <c r="ES976" s="150"/>
      <c r="ET976" s="150"/>
      <c r="EU976" s="150"/>
      <c r="EV976" s="150"/>
      <c r="EW976" s="150"/>
      <c r="EX976" s="150"/>
      <c r="EY976" s="150"/>
      <c r="EZ976" s="150"/>
      <c r="FA976" s="150"/>
      <c r="FB976" s="150"/>
      <c r="FC976" s="150"/>
      <c r="FD976" s="150"/>
      <c r="FE976" s="150"/>
      <c r="FF976" s="150"/>
      <c r="FG976" s="150"/>
      <c r="FH976" s="150"/>
      <c r="FI976" s="150"/>
      <c r="FJ976" s="150"/>
      <c r="FK976" s="150"/>
      <c r="FL976" s="150"/>
      <c r="FM976" s="150"/>
      <c r="FN976" s="150"/>
      <c r="FO976" s="150"/>
      <c r="FP976" s="150"/>
      <c r="FQ976" s="150"/>
      <c r="FR976" s="150"/>
      <c r="FS976" s="150"/>
      <c r="FT976" s="150"/>
      <c r="FU976" s="150"/>
      <c r="FV976" s="150"/>
      <c r="FW976" s="150"/>
      <c r="FX976" s="150"/>
      <c r="FY976" s="150"/>
      <c r="FZ976" s="150"/>
      <c r="GA976" s="150"/>
      <c r="GB976" s="150"/>
      <c r="GC976" s="150"/>
      <c r="GD976" s="150"/>
      <c r="GE976" s="150"/>
      <c r="GF976" s="150"/>
    </row>
    <row r="977" spans="1:188" s="60" customFormat="1" ht="20.25" customHeight="1" x14ac:dyDescent="0.25">
      <c r="A977" s="292"/>
      <c r="B977" s="293"/>
      <c r="C977" s="294"/>
      <c r="D977" s="238"/>
      <c r="E977" s="239"/>
      <c r="F977" s="318"/>
      <c r="G977" s="321"/>
      <c r="H977" s="321"/>
      <c r="I977" s="324"/>
      <c r="J977" s="324"/>
      <c r="K977" s="324"/>
      <c r="L977" s="319"/>
      <c r="M977" s="145"/>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V977" s="150"/>
      <c r="AW977" s="150"/>
      <c r="AX977" s="150"/>
      <c r="AY977" s="150"/>
      <c r="AZ977" s="150"/>
      <c r="BA977" s="150"/>
      <c r="BB977" s="150"/>
      <c r="BC977" s="150"/>
      <c r="BD977" s="150"/>
      <c r="BE977" s="150"/>
      <c r="BF977" s="150"/>
      <c r="BG977" s="150"/>
      <c r="BH977" s="150"/>
      <c r="BI977" s="150"/>
      <c r="BJ977" s="150"/>
      <c r="BK977" s="150"/>
      <c r="BL977" s="150"/>
      <c r="BM977" s="150"/>
      <c r="BN977" s="150"/>
      <c r="BO977" s="150"/>
      <c r="BP977" s="150"/>
      <c r="BQ977" s="150"/>
      <c r="BR977" s="150"/>
      <c r="BS977" s="150"/>
      <c r="BT977" s="150"/>
      <c r="BU977" s="150"/>
      <c r="BV977" s="150"/>
      <c r="BW977" s="150"/>
      <c r="BX977" s="150"/>
      <c r="BY977" s="150"/>
      <c r="BZ977" s="150"/>
      <c r="CA977" s="150"/>
      <c r="CB977" s="150"/>
      <c r="CC977" s="150"/>
      <c r="CD977" s="150"/>
      <c r="CE977" s="150"/>
      <c r="CF977" s="150"/>
      <c r="CG977" s="150"/>
      <c r="CH977" s="150"/>
      <c r="CI977" s="150"/>
      <c r="CJ977" s="150"/>
      <c r="CK977" s="150"/>
      <c r="CL977" s="150"/>
      <c r="CM977" s="150"/>
      <c r="CN977" s="150"/>
      <c r="CO977" s="150"/>
      <c r="CP977" s="150"/>
      <c r="CQ977" s="150"/>
      <c r="CR977" s="150"/>
      <c r="CS977" s="150"/>
      <c r="CT977" s="150"/>
      <c r="CU977" s="150"/>
      <c r="CV977" s="150"/>
      <c r="CW977" s="150"/>
      <c r="CX977" s="150"/>
      <c r="CY977" s="150"/>
      <c r="CZ977" s="150"/>
      <c r="DA977" s="150"/>
      <c r="DB977" s="150"/>
      <c r="DC977" s="150"/>
      <c r="DD977" s="150"/>
      <c r="DE977" s="150"/>
      <c r="DF977" s="150"/>
      <c r="DG977" s="150"/>
      <c r="DH977" s="150"/>
      <c r="DI977" s="150"/>
      <c r="DJ977" s="150"/>
      <c r="DK977" s="150"/>
      <c r="DL977" s="150"/>
      <c r="DM977" s="150"/>
      <c r="DN977" s="150"/>
      <c r="DO977" s="150"/>
      <c r="DP977" s="150"/>
      <c r="DQ977" s="150"/>
      <c r="DR977" s="150"/>
      <c r="DS977" s="150"/>
      <c r="DT977" s="150"/>
      <c r="DU977" s="150"/>
      <c r="DV977" s="150"/>
      <c r="DW977" s="150"/>
      <c r="DX977" s="150"/>
      <c r="DY977" s="150"/>
      <c r="DZ977" s="150"/>
      <c r="EA977" s="150"/>
      <c r="EB977" s="150"/>
      <c r="EC977" s="150"/>
      <c r="ED977" s="150"/>
      <c r="EE977" s="150"/>
      <c r="EF977" s="150"/>
      <c r="EG977" s="150"/>
      <c r="EH977" s="150"/>
      <c r="EI977" s="150"/>
      <c r="EJ977" s="150"/>
      <c r="EK977" s="150"/>
      <c r="EL977" s="150"/>
      <c r="EM977" s="150"/>
      <c r="EN977" s="150"/>
      <c r="EO977" s="150"/>
      <c r="EP977" s="150"/>
      <c r="EQ977" s="150"/>
      <c r="ER977" s="150"/>
      <c r="ES977" s="150"/>
      <c r="ET977" s="150"/>
      <c r="EU977" s="150"/>
      <c r="EV977" s="150"/>
      <c r="EW977" s="150"/>
      <c r="EX977" s="150"/>
      <c r="EY977" s="150"/>
      <c r="EZ977" s="150"/>
      <c r="FA977" s="150"/>
      <c r="FB977" s="150"/>
      <c r="FC977" s="150"/>
      <c r="FD977" s="150"/>
      <c r="FE977" s="150"/>
      <c r="FF977" s="150"/>
      <c r="FG977" s="150"/>
      <c r="FH977" s="150"/>
      <c r="FI977" s="150"/>
      <c r="FJ977" s="150"/>
      <c r="FK977" s="150"/>
      <c r="FL977" s="150"/>
      <c r="FM977" s="150"/>
      <c r="FN977" s="150"/>
      <c r="FO977" s="150"/>
      <c r="FP977" s="150"/>
      <c r="FQ977" s="150"/>
      <c r="FR977" s="150"/>
      <c r="FS977" s="150"/>
      <c r="FT977" s="150"/>
      <c r="FU977" s="150"/>
      <c r="FV977" s="150"/>
      <c r="FW977" s="150"/>
      <c r="FX977" s="150"/>
      <c r="FY977" s="150"/>
      <c r="FZ977" s="150"/>
      <c r="GA977" s="150"/>
      <c r="GB977" s="150"/>
      <c r="GC977" s="150"/>
      <c r="GD977" s="150"/>
      <c r="GE977" s="150"/>
      <c r="GF977" s="150"/>
    </row>
    <row r="978" spans="1:188" s="60" customFormat="1" ht="20.25" customHeight="1" x14ac:dyDescent="0.25">
      <c r="A978" s="292"/>
      <c r="B978" s="293"/>
      <c r="C978" s="294"/>
      <c r="D978" s="238"/>
      <c r="E978" s="239"/>
      <c r="F978" s="318"/>
      <c r="G978" s="321"/>
      <c r="H978" s="321"/>
      <c r="I978" s="324"/>
      <c r="J978" s="324"/>
      <c r="K978" s="324"/>
      <c r="L978" s="319"/>
      <c r="M978" s="145"/>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V978" s="150"/>
      <c r="AW978" s="150"/>
      <c r="AX978" s="150"/>
      <c r="AY978" s="150"/>
      <c r="AZ978" s="150"/>
      <c r="BA978" s="150"/>
      <c r="BB978" s="150"/>
      <c r="BC978" s="150"/>
      <c r="BD978" s="150"/>
      <c r="BE978" s="150"/>
      <c r="BF978" s="150"/>
      <c r="BG978" s="150"/>
      <c r="BH978" s="150"/>
      <c r="BI978" s="150"/>
      <c r="BJ978" s="150"/>
      <c r="BK978" s="150"/>
      <c r="BL978" s="150"/>
      <c r="BM978" s="150"/>
      <c r="BN978" s="150"/>
      <c r="BO978" s="150"/>
      <c r="BP978" s="150"/>
      <c r="BQ978" s="150"/>
      <c r="BR978" s="150"/>
      <c r="BS978" s="150"/>
      <c r="BT978" s="150"/>
      <c r="BU978" s="150"/>
      <c r="BV978" s="150"/>
      <c r="BW978" s="150"/>
      <c r="BX978" s="150"/>
      <c r="BY978" s="150"/>
      <c r="BZ978" s="150"/>
      <c r="CA978" s="150"/>
      <c r="CB978" s="150"/>
      <c r="CC978" s="150"/>
      <c r="CD978" s="150"/>
      <c r="CE978" s="150"/>
      <c r="CF978" s="150"/>
      <c r="CG978" s="150"/>
      <c r="CH978" s="150"/>
      <c r="CI978" s="150"/>
      <c r="CJ978" s="150"/>
      <c r="CK978" s="150"/>
      <c r="CL978" s="150"/>
      <c r="CM978" s="150"/>
      <c r="CN978" s="150"/>
      <c r="CO978" s="150"/>
      <c r="CP978" s="150"/>
      <c r="CQ978" s="150"/>
      <c r="CR978" s="150"/>
      <c r="CS978" s="150"/>
      <c r="CT978" s="150"/>
      <c r="CU978" s="150"/>
      <c r="CV978" s="150"/>
      <c r="CW978" s="150"/>
      <c r="CX978" s="150"/>
      <c r="CY978" s="150"/>
      <c r="CZ978" s="150"/>
      <c r="DA978" s="150"/>
      <c r="DB978" s="150"/>
      <c r="DC978" s="150"/>
      <c r="DD978" s="150"/>
      <c r="DE978" s="150"/>
      <c r="DF978" s="150"/>
      <c r="DG978" s="150"/>
      <c r="DH978" s="150"/>
      <c r="DI978" s="150"/>
      <c r="DJ978" s="150"/>
      <c r="DK978" s="150"/>
      <c r="DL978" s="150"/>
      <c r="DM978" s="150"/>
      <c r="DN978" s="150"/>
      <c r="DO978" s="150"/>
      <c r="DP978" s="150"/>
      <c r="DQ978" s="150"/>
      <c r="DR978" s="150"/>
      <c r="DS978" s="150"/>
      <c r="DT978" s="150"/>
      <c r="DU978" s="150"/>
      <c r="DV978" s="150"/>
      <c r="DW978" s="150"/>
      <c r="DX978" s="150"/>
      <c r="DY978" s="150"/>
      <c r="DZ978" s="150"/>
      <c r="EA978" s="150"/>
      <c r="EB978" s="150"/>
      <c r="EC978" s="150"/>
      <c r="ED978" s="150"/>
      <c r="EE978" s="150"/>
      <c r="EF978" s="150"/>
      <c r="EG978" s="150"/>
      <c r="EH978" s="150"/>
      <c r="EI978" s="150"/>
      <c r="EJ978" s="150"/>
      <c r="EK978" s="150"/>
      <c r="EL978" s="150"/>
      <c r="EM978" s="150"/>
      <c r="EN978" s="150"/>
      <c r="EO978" s="150"/>
      <c r="EP978" s="150"/>
      <c r="EQ978" s="150"/>
      <c r="ER978" s="150"/>
      <c r="ES978" s="150"/>
      <c r="ET978" s="150"/>
      <c r="EU978" s="150"/>
      <c r="EV978" s="150"/>
      <c r="EW978" s="150"/>
      <c r="EX978" s="150"/>
      <c r="EY978" s="150"/>
      <c r="EZ978" s="150"/>
      <c r="FA978" s="150"/>
      <c r="FB978" s="150"/>
      <c r="FC978" s="150"/>
      <c r="FD978" s="150"/>
      <c r="FE978" s="150"/>
      <c r="FF978" s="150"/>
      <c r="FG978" s="150"/>
      <c r="FH978" s="150"/>
      <c r="FI978" s="150"/>
      <c r="FJ978" s="150"/>
      <c r="FK978" s="150"/>
      <c r="FL978" s="150"/>
      <c r="FM978" s="150"/>
      <c r="FN978" s="150"/>
      <c r="FO978" s="150"/>
      <c r="FP978" s="150"/>
      <c r="FQ978" s="150"/>
      <c r="FR978" s="150"/>
      <c r="FS978" s="150"/>
      <c r="FT978" s="150"/>
      <c r="FU978" s="150"/>
      <c r="FV978" s="150"/>
      <c r="FW978" s="150"/>
      <c r="FX978" s="150"/>
      <c r="FY978" s="150"/>
      <c r="FZ978" s="150"/>
      <c r="GA978" s="150"/>
      <c r="GB978" s="150"/>
      <c r="GC978" s="150"/>
      <c r="GD978" s="150"/>
      <c r="GE978" s="150"/>
      <c r="GF978" s="150"/>
    </row>
    <row r="979" spans="1:188" s="60" customFormat="1" ht="20.25" customHeight="1" x14ac:dyDescent="0.25">
      <c r="A979" s="295"/>
      <c r="B979" s="296"/>
      <c r="C979" s="297"/>
      <c r="D979" s="238"/>
      <c r="E979" s="239"/>
      <c r="F979" s="318"/>
      <c r="G979" s="322"/>
      <c r="H979" s="322"/>
      <c r="I979" s="325"/>
      <c r="J979" s="325"/>
      <c r="K979" s="325"/>
      <c r="L979" s="319"/>
      <c r="M979" s="145"/>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c r="AR979" s="57"/>
      <c r="AS979" s="57"/>
      <c r="AV979" s="150"/>
      <c r="AW979" s="150"/>
      <c r="AX979" s="150"/>
      <c r="AY979" s="150"/>
      <c r="AZ979" s="150"/>
      <c r="BA979" s="150"/>
      <c r="BB979" s="150"/>
      <c r="BC979" s="150"/>
      <c r="BD979" s="150"/>
      <c r="BE979" s="150"/>
      <c r="BF979" s="150"/>
      <c r="BG979" s="150"/>
      <c r="BH979" s="150"/>
      <c r="BI979" s="150"/>
      <c r="BJ979" s="150"/>
      <c r="BK979" s="150"/>
      <c r="BL979" s="150"/>
      <c r="BM979" s="150"/>
      <c r="BN979" s="150"/>
      <c r="BO979" s="150"/>
      <c r="BP979" s="150"/>
      <c r="BQ979" s="150"/>
      <c r="BR979" s="150"/>
      <c r="BS979" s="150"/>
      <c r="BT979" s="150"/>
      <c r="BU979" s="150"/>
      <c r="BV979" s="150"/>
      <c r="BW979" s="150"/>
      <c r="BX979" s="150"/>
      <c r="BY979" s="150"/>
      <c r="BZ979" s="150"/>
      <c r="CA979" s="150"/>
      <c r="CB979" s="150"/>
      <c r="CC979" s="150"/>
      <c r="CD979" s="150"/>
      <c r="CE979" s="150"/>
      <c r="CF979" s="150"/>
      <c r="CG979" s="150"/>
      <c r="CH979" s="150"/>
      <c r="CI979" s="150"/>
      <c r="CJ979" s="150"/>
      <c r="CK979" s="150"/>
      <c r="CL979" s="150"/>
      <c r="CM979" s="150"/>
      <c r="CN979" s="150"/>
      <c r="CO979" s="150"/>
      <c r="CP979" s="150"/>
      <c r="CQ979" s="150"/>
      <c r="CR979" s="150"/>
      <c r="CS979" s="150"/>
      <c r="CT979" s="150"/>
      <c r="CU979" s="150"/>
      <c r="CV979" s="150"/>
      <c r="CW979" s="150"/>
      <c r="CX979" s="150"/>
      <c r="CY979" s="150"/>
      <c r="CZ979" s="150"/>
      <c r="DA979" s="150"/>
      <c r="DB979" s="150"/>
      <c r="DC979" s="150"/>
      <c r="DD979" s="150"/>
      <c r="DE979" s="150"/>
      <c r="DF979" s="150"/>
      <c r="DG979" s="150"/>
      <c r="DH979" s="150"/>
      <c r="DI979" s="150"/>
      <c r="DJ979" s="150"/>
      <c r="DK979" s="150"/>
      <c r="DL979" s="150"/>
      <c r="DM979" s="150"/>
      <c r="DN979" s="150"/>
      <c r="DO979" s="150"/>
      <c r="DP979" s="150"/>
      <c r="DQ979" s="150"/>
      <c r="DR979" s="150"/>
      <c r="DS979" s="150"/>
      <c r="DT979" s="150"/>
      <c r="DU979" s="150"/>
      <c r="DV979" s="150"/>
      <c r="DW979" s="150"/>
      <c r="DX979" s="150"/>
      <c r="DY979" s="150"/>
      <c r="DZ979" s="150"/>
      <c r="EA979" s="150"/>
      <c r="EB979" s="150"/>
      <c r="EC979" s="150"/>
      <c r="ED979" s="150"/>
      <c r="EE979" s="150"/>
      <c r="EF979" s="150"/>
      <c r="EG979" s="150"/>
      <c r="EH979" s="150"/>
      <c r="EI979" s="150"/>
      <c r="EJ979" s="150"/>
      <c r="EK979" s="150"/>
      <c r="EL979" s="150"/>
      <c r="EM979" s="150"/>
      <c r="EN979" s="150"/>
      <c r="EO979" s="150"/>
      <c r="EP979" s="150"/>
      <c r="EQ979" s="150"/>
      <c r="ER979" s="150"/>
      <c r="ES979" s="150"/>
      <c r="ET979" s="150"/>
      <c r="EU979" s="150"/>
      <c r="EV979" s="150"/>
      <c r="EW979" s="150"/>
      <c r="EX979" s="150"/>
      <c r="EY979" s="150"/>
      <c r="EZ979" s="150"/>
      <c r="FA979" s="150"/>
      <c r="FB979" s="150"/>
      <c r="FC979" s="150"/>
      <c r="FD979" s="150"/>
      <c r="FE979" s="150"/>
      <c r="FF979" s="150"/>
      <c r="FG979" s="150"/>
      <c r="FH979" s="150"/>
      <c r="FI979" s="150"/>
      <c r="FJ979" s="150"/>
      <c r="FK979" s="150"/>
      <c r="FL979" s="150"/>
      <c r="FM979" s="150"/>
      <c r="FN979" s="150"/>
      <c r="FO979" s="150"/>
      <c r="FP979" s="150"/>
      <c r="FQ979" s="150"/>
      <c r="FR979" s="150"/>
      <c r="FS979" s="150"/>
      <c r="FT979" s="150"/>
      <c r="FU979" s="150"/>
      <c r="FV979" s="150"/>
      <c r="FW979" s="150"/>
      <c r="FX979" s="150"/>
      <c r="FY979" s="150"/>
      <c r="FZ979" s="150"/>
      <c r="GA979" s="150"/>
      <c r="GB979" s="150"/>
      <c r="GC979" s="150"/>
      <c r="GD979" s="150"/>
      <c r="GE979" s="150"/>
      <c r="GF979" s="150"/>
    </row>
    <row r="980" spans="1:188" s="60" customFormat="1" ht="20.25" customHeight="1" x14ac:dyDescent="0.25">
      <c r="A980" s="289"/>
      <c r="B980" s="290"/>
      <c r="C980" s="291"/>
      <c r="D980" s="238" t="s">
        <v>1923</v>
      </c>
      <c r="E980" s="239" t="s">
        <v>1045</v>
      </c>
      <c r="F980" s="318" t="s">
        <v>1046</v>
      </c>
      <c r="G980" s="320"/>
      <c r="H980" s="320"/>
      <c r="I980" s="323"/>
      <c r="J980" s="323"/>
      <c r="K980" s="323"/>
      <c r="L980" s="319"/>
      <c r="M980" s="145"/>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c r="AR980" s="57"/>
      <c r="AS980" s="57"/>
      <c r="AV980" s="150"/>
      <c r="AW980" s="150"/>
      <c r="AX980" s="150"/>
      <c r="AY980" s="150"/>
      <c r="AZ980" s="150"/>
      <c r="BA980" s="150"/>
      <c r="BB980" s="150"/>
      <c r="BC980" s="150"/>
      <c r="BD980" s="150"/>
      <c r="BE980" s="150"/>
      <c r="BF980" s="150"/>
      <c r="BG980" s="150"/>
      <c r="BH980" s="150"/>
      <c r="BI980" s="150"/>
      <c r="BJ980" s="150"/>
      <c r="BK980" s="150"/>
      <c r="BL980" s="150"/>
      <c r="BM980" s="150"/>
      <c r="BN980" s="150"/>
      <c r="BO980" s="150"/>
      <c r="BP980" s="150"/>
      <c r="BQ980" s="150"/>
      <c r="BR980" s="150"/>
      <c r="BS980" s="150"/>
      <c r="BT980" s="150"/>
      <c r="BU980" s="150"/>
      <c r="BV980" s="150"/>
      <c r="BW980" s="150"/>
      <c r="BX980" s="150"/>
      <c r="BY980" s="150"/>
      <c r="BZ980" s="150"/>
      <c r="CA980" s="150"/>
      <c r="CB980" s="150"/>
      <c r="CC980" s="150"/>
      <c r="CD980" s="150"/>
      <c r="CE980" s="150"/>
      <c r="CF980" s="150"/>
      <c r="CG980" s="150"/>
      <c r="CH980" s="150"/>
      <c r="CI980" s="150"/>
      <c r="CJ980" s="150"/>
      <c r="CK980" s="150"/>
      <c r="CL980" s="150"/>
      <c r="CM980" s="150"/>
      <c r="CN980" s="150"/>
      <c r="CO980" s="150"/>
      <c r="CP980" s="150"/>
      <c r="CQ980" s="150"/>
      <c r="CR980" s="150"/>
      <c r="CS980" s="150"/>
      <c r="CT980" s="150"/>
      <c r="CU980" s="150"/>
      <c r="CV980" s="150"/>
      <c r="CW980" s="150"/>
      <c r="CX980" s="150"/>
      <c r="CY980" s="150"/>
      <c r="CZ980" s="150"/>
      <c r="DA980" s="150"/>
      <c r="DB980" s="150"/>
      <c r="DC980" s="150"/>
      <c r="DD980" s="150"/>
      <c r="DE980" s="150"/>
      <c r="DF980" s="150"/>
      <c r="DG980" s="150"/>
      <c r="DH980" s="150"/>
      <c r="DI980" s="150"/>
      <c r="DJ980" s="150"/>
      <c r="DK980" s="150"/>
      <c r="DL980" s="150"/>
      <c r="DM980" s="150"/>
      <c r="DN980" s="150"/>
      <c r="DO980" s="150"/>
      <c r="DP980" s="150"/>
      <c r="DQ980" s="150"/>
      <c r="DR980" s="150"/>
      <c r="DS980" s="150"/>
      <c r="DT980" s="150"/>
      <c r="DU980" s="150"/>
      <c r="DV980" s="150"/>
      <c r="DW980" s="150"/>
      <c r="DX980" s="150"/>
      <c r="DY980" s="150"/>
      <c r="DZ980" s="150"/>
      <c r="EA980" s="150"/>
      <c r="EB980" s="150"/>
      <c r="EC980" s="150"/>
      <c r="ED980" s="150"/>
      <c r="EE980" s="150"/>
      <c r="EF980" s="150"/>
      <c r="EG980" s="150"/>
      <c r="EH980" s="150"/>
      <c r="EI980" s="150"/>
      <c r="EJ980" s="150"/>
      <c r="EK980" s="150"/>
      <c r="EL980" s="150"/>
      <c r="EM980" s="150"/>
      <c r="EN980" s="150"/>
      <c r="EO980" s="150"/>
      <c r="EP980" s="150"/>
      <c r="EQ980" s="150"/>
      <c r="ER980" s="150"/>
      <c r="ES980" s="150"/>
      <c r="ET980" s="150"/>
      <c r="EU980" s="150"/>
      <c r="EV980" s="150"/>
      <c r="EW980" s="150"/>
      <c r="EX980" s="150"/>
      <c r="EY980" s="150"/>
      <c r="EZ980" s="150"/>
      <c r="FA980" s="150"/>
      <c r="FB980" s="150"/>
      <c r="FC980" s="150"/>
      <c r="FD980" s="150"/>
      <c r="FE980" s="150"/>
      <c r="FF980" s="150"/>
      <c r="FG980" s="150"/>
      <c r="FH980" s="150"/>
      <c r="FI980" s="150"/>
      <c r="FJ980" s="150"/>
      <c r="FK980" s="150"/>
      <c r="FL980" s="150"/>
      <c r="FM980" s="150"/>
      <c r="FN980" s="150"/>
      <c r="FO980" s="150"/>
      <c r="FP980" s="150"/>
      <c r="FQ980" s="150"/>
      <c r="FR980" s="150"/>
      <c r="FS980" s="150"/>
      <c r="FT980" s="150"/>
      <c r="FU980" s="150"/>
      <c r="FV980" s="150"/>
      <c r="FW980" s="150"/>
      <c r="FX980" s="150"/>
      <c r="FY980" s="150"/>
      <c r="FZ980" s="150"/>
      <c r="GA980" s="150"/>
      <c r="GB980" s="150"/>
      <c r="GC980" s="150"/>
      <c r="GD980" s="150"/>
      <c r="GE980" s="150"/>
      <c r="GF980" s="150"/>
    </row>
    <row r="981" spans="1:188" s="60" customFormat="1" ht="20.25" customHeight="1" x14ac:dyDescent="0.25">
      <c r="A981" s="292"/>
      <c r="B981" s="293"/>
      <c r="C981" s="294"/>
      <c r="D981" s="238"/>
      <c r="E981" s="239"/>
      <c r="F981" s="318"/>
      <c r="G981" s="321"/>
      <c r="H981" s="321"/>
      <c r="I981" s="324"/>
      <c r="J981" s="324"/>
      <c r="K981" s="324"/>
      <c r="L981" s="319"/>
      <c r="M981" s="145"/>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V981" s="150"/>
      <c r="AW981" s="150"/>
      <c r="AX981" s="150"/>
      <c r="AY981" s="150"/>
      <c r="AZ981" s="150"/>
      <c r="BA981" s="150"/>
      <c r="BB981" s="150"/>
      <c r="BC981" s="150"/>
      <c r="BD981" s="150"/>
      <c r="BE981" s="150"/>
      <c r="BF981" s="150"/>
      <c r="BG981" s="150"/>
      <c r="BH981" s="150"/>
      <c r="BI981" s="150"/>
      <c r="BJ981" s="150"/>
      <c r="BK981" s="150"/>
      <c r="BL981" s="150"/>
      <c r="BM981" s="150"/>
      <c r="BN981" s="150"/>
      <c r="BO981" s="150"/>
      <c r="BP981" s="150"/>
      <c r="BQ981" s="150"/>
      <c r="BR981" s="150"/>
      <c r="BS981" s="150"/>
      <c r="BT981" s="150"/>
      <c r="BU981" s="150"/>
      <c r="BV981" s="150"/>
      <c r="BW981" s="150"/>
      <c r="BX981" s="150"/>
      <c r="BY981" s="150"/>
      <c r="BZ981" s="150"/>
      <c r="CA981" s="150"/>
      <c r="CB981" s="150"/>
      <c r="CC981" s="150"/>
      <c r="CD981" s="150"/>
      <c r="CE981" s="150"/>
      <c r="CF981" s="150"/>
      <c r="CG981" s="150"/>
      <c r="CH981" s="150"/>
      <c r="CI981" s="150"/>
      <c r="CJ981" s="150"/>
      <c r="CK981" s="150"/>
      <c r="CL981" s="150"/>
      <c r="CM981" s="150"/>
      <c r="CN981" s="150"/>
      <c r="CO981" s="150"/>
      <c r="CP981" s="150"/>
      <c r="CQ981" s="150"/>
      <c r="CR981" s="150"/>
      <c r="CS981" s="150"/>
      <c r="CT981" s="150"/>
      <c r="CU981" s="150"/>
      <c r="CV981" s="150"/>
      <c r="CW981" s="150"/>
      <c r="CX981" s="150"/>
      <c r="CY981" s="150"/>
      <c r="CZ981" s="150"/>
      <c r="DA981" s="150"/>
      <c r="DB981" s="150"/>
      <c r="DC981" s="150"/>
      <c r="DD981" s="150"/>
      <c r="DE981" s="150"/>
      <c r="DF981" s="150"/>
      <c r="DG981" s="150"/>
      <c r="DH981" s="150"/>
      <c r="DI981" s="150"/>
      <c r="DJ981" s="150"/>
      <c r="DK981" s="150"/>
      <c r="DL981" s="150"/>
      <c r="DM981" s="150"/>
      <c r="DN981" s="150"/>
      <c r="DO981" s="150"/>
      <c r="DP981" s="150"/>
      <c r="DQ981" s="150"/>
      <c r="DR981" s="150"/>
      <c r="DS981" s="150"/>
      <c r="DT981" s="150"/>
      <c r="DU981" s="150"/>
      <c r="DV981" s="150"/>
      <c r="DW981" s="150"/>
      <c r="DX981" s="150"/>
      <c r="DY981" s="150"/>
      <c r="DZ981" s="150"/>
      <c r="EA981" s="150"/>
      <c r="EB981" s="150"/>
      <c r="EC981" s="150"/>
      <c r="ED981" s="150"/>
      <c r="EE981" s="150"/>
      <c r="EF981" s="150"/>
      <c r="EG981" s="150"/>
      <c r="EH981" s="150"/>
      <c r="EI981" s="150"/>
      <c r="EJ981" s="150"/>
      <c r="EK981" s="150"/>
      <c r="EL981" s="150"/>
      <c r="EM981" s="150"/>
      <c r="EN981" s="150"/>
      <c r="EO981" s="150"/>
      <c r="EP981" s="150"/>
      <c r="EQ981" s="150"/>
      <c r="ER981" s="150"/>
      <c r="ES981" s="150"/>
      <c r="ET981" s="150"/>
      <c r="EU981" s="150"/>
      <c r="EV981" s="150"/>
      <c r="EW981" s="150"/>
      <c r="EX981" s="150"/>
      <c r="EY981" s="150"/>
      <c r="EZ981" s="150"/>
      <c r="FA981" s="150"/>
      <c r="FB981" s="150"/>
      <c r="FC981" s="150"/>
      <c r="FD981" s="150"/>
      <c r="FE981" s="150"/>
      <c r="FF981" s="150"/>
      <c r="FG981" s="150"/>
      <c r="FH981" s="150"/>
      <c r="FI981" s="150"/>
      <c r="FJ981" s="150"/>
      <c r="FK981" s="150"/>
      <c r="FL981" s="150"/>
      <c r="FM981" s="150"/>
      <c r="FN981" s="150"/>
      <c r="FO981" s="150"/>
      <c r="FP981" s="150"/>
      <c r="FQ981" s="150"/>
      <c r="FR981" s="150"/>
      <c r="FS981" s="150"/>
      <c r="FT981" s="150"/>
      <c r="FU981" s="150"/>
      <c r="FV981" s="150"/>
      <c r="FW981" s="150"/>
      <c r="FX981" s="150"/>
      <c r="FY981" s="150"/>
      <c r="FZ981" s="150"/>
      <c r="GA981" s="150"/>
      <c r="GB981" s="150"/>
      <c r="GC981" s="150"/>
      <c r="GD981" s="150"/>
      <c r="GE981" s="150"/>
      <c r="GF981" s="150"/>
    </row>
    <row r="982" spans="1:188" s="60" customFormat="1" ht="20.25" customHeight="1" x14ac:dyDescent="0.25">
      <c r="A982" s="292"/>
      <c r="B982" s="293"/>
      <c r="C982" s="294"/>
      <c r="D982" s="238"/>
      <c r="E982" s="239"/>
      <c r="F982" s="318"/>
      <c r="G982" s="321"/>
      <c r="H982" s="321"/>
      <c r="I982" s="324"/>
      <c r="J982" s="324"/>
      <c r="K982" s="324"/>
      <c r="L982" s="319"/>
      <c r="M982" s="145"/>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c r="AR982" s="57"/>
      <c r="AS982" s="57"/>
      <c r="AV982" s="150"/>
      <c r="AW982" s="150"/>
      <c r="AX982" s="150"/>
      <c r="AY982" s="150"/>
      <c r="AZ982" s="150"/>
      <c r="BA982" s="150"/>
      <c r="BB982" s="150"/>
      <c r="BC982" s="150"/>
      <c r="BD982" s="150"/>
      <c r="BE982" s="150"/>
      <c r="BF982" s="150"/>
      <c r="BG982" s="150"/>
      <c r="BH982" s="150"/>
      <c r="BI982" s="150"/>
      <c r="BJ982" s="150"/>
      <c r="BK982" s="150"/>
      <c r="BL982" s="150"/>
      <c r="BM982" s="150"/>
      <c r="BN982" s="150"/>
      <c r="BO982" s="150"/>
      <c r="BP982" s="150"/>
      <c r="BQ982" s="150"/>
      <c r="BR982" s="150"/>
      <c r="BS982" s="150"/>
      <c r="BT982" s="150"/>
      <c r="BU982" s="150"/>
      <c r="BV982" s="150"/>
      <c r="BW982" s="150"/>
      <c r="BX982" s="150"/>
      <c r="BY982" s="150"/>
      <c r="BZ982" s="150"/>
      <c r="CA982" s="150"/>
      <c r="CB982" s="150"/>
      <c r="CC982" s="150"/>
      <c r="CD982" s="150"/>
      <c r="CE982" s="150"/>
      <c r="CF982" s="150"/>
      <c r="CG982" s="150"/>
      <c r="CH982" s="150"/>
      <c r="CI982" s="150"/>
      <c r="CJ982" s="150"/>
      <c r="CK982" s="150"/>
      <c r="CL982" s="150"/>
      <c r="CM982" s="150"/>
      <c r="CN982" s="150"/>
      <c r="CO982" s="150"/>
      <c r="CP982" s="150"/>
      <c r="CQ982" s="150"/>
      <c r="CR982" s="150"/>
      <c r="CS982" s="150"/>
      <c r="CT982" s="150"/>
      <c r="CU982" s="150"/>
      <c r="CV982" s="150"/>
      <c r="CW982" s="150"/>
      <c r="CX982" s="150"/>
      <c r="CY982" s="150"/>
      <c r="CZ982" s="150"/>
      <c r="DA982" s="150"/>
      <c r="DB982" s="150"/>
      <c r="DC982" s="150"/>
      <c r="DD982" s="150"/>
      <c r="DE982" s="150"/>
      <c r="DF982" s="150"/>
      <c r="DG982" s="150"/>
      <c r="DH982" s="150"/>
      <c r="DI982" s="150"/>
      <c r="DJ982" s="150"/>
      <c r="DK982" s="150"/>
      <c r="DL982" s="150"/>
      <c r="DM982" s="150"/>
      <c r="DN982" s="150"/>
      <c r="DO982" s="150"/>
      <c r="DP982" s="150"/>
      <c r="DQ982" s="150"/>
      <c r="DR982" s="150"/>
      <c r="DS982" s="150"/>
      <c r="DT982" s="150"/>
      <c r="DU982" s="150"/>
      <c r="DV982" s="150"/>
      <c r="DW982" s="150"/>
      <c r="DX982" s="150"/>
      <c r="DY982" s="150"/>
      <c r="DZ982" s="150"/>
      <c r="EA982" s="150"/>
      <c r="EB982" s="150"/>
      <c r="EC982" s="150"/>
      <c r="ED982" s="150"/>
      <c r="EE982" s="150"/>
      <c r="EF982" s="150"/>
      <c r="EG982" s="150"/>
      <c r="EH982" s="150"/>
      <c r="EI982" s="150"/>
      <c r="EJ982" s="150"/>
      <c r="EK982" s="150"/>
      <c r="EL982" s="150"/>
      <c r="EM982" s="150"/>
      <c r="EN982" s="150"/>
      <c r="EO982" s="150"/>
      <c r="EP982" s="150"/>
      <c r="EQ982" s="150"/>
      <c r="ER982" s="150"/>
      <c r="ES982" s="150"/>
      <c r="ET982" s="150"/>
      <c r="EU982" s="150"/>
      <c r="EV982" s="150"/>
      <c r="EW982" s="150"/>
      <c r="EX982" s="150"/>
      <c r="EY982" s="150"/>
      <c r="EZ982" s="150"/>
      <c r="FA982" s="150"/>
      <c r="FB982" s="150"/>
      <c r="FC982" s="150"/>
      <c r="FD982" s="150"/>
      <c r="FE982" s="150"/>
      <c r="FF982" s="150"/>
      <c r="FG982" s="150"/>
      <c r="FH982" s="150"/>
      <c r="FI982" s="150"/>
      <c r="FJ982" s="150"/>
      <c r="FK982" s="150"/>
      <c r="FL982" s="150"/>
      <c r="FM982" s="150"/>
      <c r="FN982" s="150"/>
      <c r="FO982" s="150"/>
      <c r="FP982" s="150"/>
      <c r="FQ982" s="150"/>
      <c r="FR982" s="150"/>
      <c r="FS982" s="150"/>
      <c r="FT982" s="150"/>
      <c r="FU982" s="150"/>
      <c r="FV982" s="150"/>
      <c r="FW982" s="150"/>
      <c r="FX982" s="150"/>
      <c r="FY982" s="150"/>
      <c r="FZ982" s="150"/>
      <c r="GA982" s="150"/>
      <c r="GB982" s="150"/>
      <c r="GC982" s="150"/>
      <c r="GD982" s="150"/>
      <c r="GE982" s="150"/>
      <c r="GF982" s="150"/>
    </row>
    <row r="983" spans="1:188" s="60" customFormat="1" ht="48" customHeight="1" x14ac:dyDescent="0.25">
      <c r="A983" s="295"/>
      <c r="B983" s="296"/>
      <c r="C983" s="297"/>
      <c r="D983" s="238"/>
      <c r="E983" s="239"/>
      <c r="F983" s="318"/>
      <c r="G983" s="322"/>
      <c r="H983" s="322"/>
      <c r="I983" s="325"/>
      <c r="J983" s="325"/>
      <c r="K983" s="325"/>
      <c r="L983" s="319"/>
      <c r="M983" s="145"/>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V983" s="150"/>
      <c r="AW983" s="150"/>
      <c r="AX983" s="150"/>
      <c r="AY983" s="150"/>
      <c r="AZ983" s="150"/>
      <c r="BA983" s="150"/>
      <c r="BB983" s="150"/>
      <c r="BC983" s="150"/>
      <c r="BD983" s="150"/>
      <c r="BE983" s="150"/>
      <c r="BF983" s="150"/>
      <c r="BG983" s="150"/>
      <c r="BH983" s="150"/>
      <c r="BI983" s="150"/>
      <c r="BJ983" s="150"/>
      <c r="BK983" s="150"/>
      <c r="BL983" s="150"/>
      <c r="BM983" s="150"/>
      <c r="BN983" s="150"/>
      <c r="BO983" s="150"/>
      <c r="BP983" s="150"/>
      <c r="BQ983" s="150"/>
      <c r="BR983" s="150"/>
      <c r="BS983" s="150"/>
      <c r="BT983" s="150"/>
      <c r="BU983" s="150"/>
      <c r="BV983" s="150"/>
      <c r="BW983" s="150"/>
      <c r="BX983" s="150"/>
      <c r="BY983" s="150"/>
      <c r="BZ983" s="150"/>
      <c r="CA983" s="150"/>
      <c r="CB983" s="150"/>
      <c r="CC983" s="150"/>
      <c r="CD983" s="150"/>
      <c r="CE983" s="150"/>
      <c r="CF983" s="150"/>
      <c r="CG983" s="150"/>
      <c r="CH983" s="150"/>
      <c r="CI983" s="150"/>
      <c r="CJ983" s="150"/>
      <c r="CK983" s="150"/>
      <c r="CL983" s="150"/>
      <c r="CM983" s="150"/>
      <c r="CN983" s="150"/>
      <c r="CO983" s="150"/>
      <c r="CP983" s="150"/>
      <c r="CQ983" s="150"/>
      <c r="CR983" s="150"/>
      <c r="CS983" s="150"/>
      <c r="CT983" s="150"/>
      <c r="CU983" s="150"/>
      <c r="CV983" s="150"/>
      <c r="CW983" s="150"/>
      <c r="CX983" s="150"/>
      <c r="CY983" s="150"/>
      <c r="CZ983" s="150"/>
      <c r="DA983" s="150"/>
      <c r="DB983" s="150"/>
      <c r="DC983" s="150"/>
      <c r="DD983" s="150"/>
      <c r="DE983" s="150"/>
      <c r="DF983" s="150"/>
      <c r="DG983" s="150"/>
      <c r="DH983" s="150"/>
      <c r="DI983" s="150"/>
      <c r="DJ983" s="150"/>
      <c r="DK983" s="150"/>
      <c r="DL983" s="150"/>
      <c r="DM983" s="150"/>
      <c r="DN983" s="150"/>
      <c r="DO983" s="150"/>
      <c r="DP983" s="150"/>
      <c r="DQ983" s="150"/>
      <c r="DR983" s="150"/>
      <c r="DS983" s="150"/>
      <c r="DT983" s="150"/>
      <c r="DU983" s="150"/>
      <c r="DV983" s="150"/>
      <c r="DW983" s="150"/>
      <c r="DX983" s="150"/>
      <c r="DY983" s="150"/>
      <c r="DZ983" s="150"/>
      <c r="EA983" s="150"/>
      <c r="EB983" s="150"/>
      <c r="EC983" s="150"/>
      <c r="ED983" s="150"/>
      <c r="EE983" s="150"/>
      <c r="EF983" s="150"/>
      <c r="EG983" s="150"/>
      <c r="EH983" s="150"/>
      <c r="EI983" s="150"/>
      <c r="EJ983" s="150"/>
      <c r="EK983" s="150"/>
      <c r="EL983" s="150"/>
      <c r="EM983" s="150"/>
      <c r="EN983" s="150"/>
      <c r="EO983" s="150"/>
      <c r="EP983" s="150"/>
      <c r="EQ983" s="150"/>
      <c r="ER983" s="150"/>
      <c r="ES983" s="150"/>
      <c r="ET983" s="150"/>
      <c r="EU983" s="150"/>
      <c r="EV983" s="150"/>
      <c r="EW983" s="150"/>
      <c r="EX983" s="150"/>
      <c r="EY983" s="150"/>
      <c r="EZ983" s="150"/>
      <c r="FA983" s="150"/>
      <c r="FB983" s="150"/>
      <c r="FC983" s="150"/>
      <c r="FD983" s="150"/>
      <c r="FE983" s="150"/>
      <c r="FF983" s="150"/>
      <c r="FG983" s="150"/>
      <c r="FH983" s="150"/>
      <c r="FI983" s="150"/>
      <c r="FJ983" s="150"/>
      <c r="FK983" s="150"/>
      <c r="FL983" s="150"/>
      <c r="FM983" s="150"/>
      <c r="FN983" s="150"/>
      <c r="FO983" s="150"/>
      <c r="FP983" s="150"/>
      <c r="FQ983" s="150"/>
      <c r="FR983" s="150"/>
      <c r="FS983" s="150"/>
      <c r="FT983" s="150"/>
      <c r="FU983" s="150"/>
      <c r="FV983" s="150"/>
      <c r="FW983" s="150"/>
      <c r="FX983" s="150"/>
      <c r="FY983" s="150"/>
      <c r="FZ983" s="150"/>
      <c r="GA983" s="150"/>
      <c r="GB983" s="150"/>
      <c r="GC983" s="150"/>
      <c r="GD983" s="150"/>
      <c r="GE983" s="150"/>
      <c r="GF983" s="150"/>
    </row>
    <row r="984" spans="1:188" s="60" customFormat="1" ht="20.25" customHeight="1" x14ac:dyDescent="0.25">
      <c r="A984" s="289"/>
      <c r="B984" s="290"/>
      <c r="C984" s="291"/>
      <c r="D984" s="238" t="s">
        <v>1924</v>
      </c>
      <c r="E984" s="239" t="s">
        <v>1048</v>
      </c>
      <c r="F984" s="318"/>
      <c r="G984" s="320"/>
      <c r="H984" s="320"/>
      <c r="I984" s="323"/>
      <c r="J984" s="323"/>
      <c r="K984" s="323"/>
      <c r="L984" s="319"/>
      <c r="M984" s="145"/>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V984" s="150"/>
      <c r="AW984" s="150"/>
      <c r="AX984" s="150"/>
      <c r="AY984" s="150"/>
      <c r="AZ984" s="150"/>
      <c r="BA984" s="150"/>
      <c r="BB984" s="150"/>
      <c r="BC984" s="150"/>
      <c r="BD984" s="150"/>
      <c r="BE984" s="150"/>
      <c r="BF984" s="150"/>
      <c r="BG984" s="150"/>
      <c r="BH984" s="150"/>
      <c r="BI984" s="150"/>
      <c r="BJ984" s="150"/>
      <c r="BK984" s="150"/>
      <c r="BL984" s="150"/>
      <c r="BM984" s="150"/>
      <c r="BN984" s="150"/>
      <c r="BO984" s="150"/>
      <c r="BP984" s="150"/>
      <c r="BQ984" s="150"/>
      <c r="BR984" s="150"/>
      <c r="BS984" s="150"/>
      <c r="BT984" s="150"/>
      <c r="BU984" s="150"/>
      <c r="BV984" s="150"/>
      <c r="BW984" s="150"/>
      <c r="BX984" s="150"/>
      <c r="BY984" s="150"/>
      <c r="BZ984" s="150"/>
      <c r="CA984" s="150"/>
      <c r="CB984" s="150"/>
      <c r="CC984" s="150"/>
      <c r="CD984" s="150"/>
      <c r="CE984" s="150"/>
      <c r="CF984" s="150"/>
      <c r="CG984" s="150"/>
      <c r="CH984" s="150"/>
      <c r="CI984" s="150"/>
      <c r="CJ984" s="150"/>
      <c r="CK984" s="150"/>
      <c r="CL984" s="150"/>
      <c r="CM984" s="150"/>
      <c r="CN984" s="150"/>
      <c r="CO984" s="150"/>
      <c r="CP984" s="150"/>
      <c r="CQ984" s="150"/>
      <c r="CR984" s="150"/>
      <c r="CS984" s="150"/>
      <c r="CT984" s="150"/>
      <c r="CU984" s="150"/>
      <c r="CV984" s="150"/>
      <c r="CW984" s="150"/>
      <c r="CX984" s="150"/>
      <c r="CY984" s="150"/>
      <c r="CZ984" s="150"/>
      <c r="DA984" s="150"/>
      <c r="DB984" s="150"/>
      <c r="DC984" s="150"/>
      <c r="DD984" s="150"/>
      <c r="DE984" s="150"/>
      <c r="DF984" s="150"/>
      <c r="DG984" s="150"/>
      <c r="DH984" s="150"/>
      <c r="DI984" s="150"/>
      <c r="DJ984" s="150"/>
      <c r="DK984" s="150"/>
      <c r="DL984" s="150"/>
      <c r="DM984" s="150"/>
      <c r="DN984" s="150"/>
      <c r="DO984" s="150"/>
      <c r="DP984" s="150"/>
      <c r="DQ984" s="150"/>
      <c r="DR984" s="150"/>
      <c r="DS984" s="150"/>
      <c r="DT984" s="150"/>
      <c r="DU984" s="150"/>
      <c r="DV984" s="150"/>
      <c r="DW984" s="150"/>
      <c r="DX984" s="150"/>
      <c r="DY984" s="150"/>
      <c r="DZ984" s="150"/>
      <c r="EA984" s="150"/>
      <c r="EB984" s="150"/>
      <c r="EC984" s="150"/>
      <c r="ED984" s="150"/>
      <c r="EE984" s="150"/>
      <c r="EF984" s="150"/>
      <c r="EG984" s="150"/>
      <c r="EH984" s="150"/>
      <c r="EI984" s="150"/>
      <c r="EJ984" s="150"/>
      <c r="EK984" s="150"/>
      <c r="EL984" s="150"/>
      <c r="EM984" s="150"/>
      <c r="EN984" s="150"/>
      <c r="EO984" s="150"/>
      <c r="EP984" s="150"/>
      <c r="EQ984" s="150"/>
      <c r="ER984" s="150"/>
      <c r="ES984" s="150"/>
      <c r="ET984" s="150"/>
      <c r="EU984" s="150"/>
      <c r="EV984" s="150"/>
      <c r="EW984" s="150"/>
      <c r="EX984" s="150"/>
      <c r="EY984" s="150"/>
      <c r="EZ984" s="150"/>
      <c r="FA984" s="150"/>
      <c r="FB984" s="150"/>
      <c r="FC984" s="150"/>
      <c r="FD984" s="150"/>
      <c r="FE984" s="150"/>
      <c r="FF984" s="150"/>
      <c r="FG984" s="150"/>
      <c r="FH984" s="150"/>
      <c r="FI984" s="150"/>
      <c r="FJ984" s="150"/>
      <c r="FK984" s="150"/>
      <c r="FL984" s="150"/>
      <c r="FM984" s="150"/>
      <c r="FN984" s="150"/>
      <c r="FO984" s="150"/>
      <c r="FP984" s="150"/>
      <c r="FQ984" s="150"/>
      <c r="FR984" s="150"/>
      <c r="FS984" s="150"/>
      <c r="FT984" s="150"/>
      <c r="FU984" s="150"/>
      <c r="FV984" s="150"/>
      <c r="FW984" s="150"/>
      <c r="FX984" s="150"/>
      <c r="FY984" s="150"/>
      <c r="FZ984" s="150"/>
      <c r="GA984" s="150"/>
      <c r="GB984" s="150"/>
      <c r="GC984" s="150"/>
      <c r="GD984" s="150"/>
      <c r="GE984" s="150"/>
      <c r="GF984" s="150"/>
    </row>
    <row r="985" spans="1:188" s="60" customFormat="1" ht="20.25" customHeight="1" x14ac:dyDescent="0.25">
      <c r="A985" s="292"/>
      <c r="B985" s="293"/>
      <c r="C985" s="294"/>
      <c r="D985" s="238"/>
      <c r="E985" s="239"/>
      <c r="F985" s="318"/>
      <c r="G985" s="321"/>
      <c r="H985" s="321"/>
      <c r="I985" s="324"/>
      <c r="J985" s="324"/>
      <c r="K985" s="324"/>
      <c r="L985" s="319"/>
      <c r="M985" s="145"/>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V985" s="150"/>
      <c r="AW985" s="150"/>
      <c r="AX985" s="150"/>
      <c r="AY985" s="150"/>
      <c r="AZ985" s="150"/>
      <c r="BA985" s="150"/>
      <c r="BB985" s="150"/>
      <c r="BC985" s="150"/>
      <c r="BD985" s="150"/>
      <c r="BE985" s="150"/>
      <c r="BF985" s="150"/>
      <c r="BG985" s="150"/>
      <c r="BH985" s="150"/>
      <c r="BI985" s="150"/>
      <c r="BJ985" s="150"/>
      <c r="BK985" s="150"/>
      <c r="BL985" s="150"/>
      <c r="BM985" s="150"/>
      <c r="BN985" s="150"/>
      <c r="BO985" s="150"/>
      <c r="BP985" s="150"/>
      <c r="BQ985" s="150"/>
      <c r="BR985" s="150"/>
      <c r="BS985" s="150"/>
      <c r="BT985" s="150"/>
      <c r="BU985" s="150"/>
      <c r="BV985" s="150"/>
      <c r="BW985" s="150"/>
      <c r="BX985" s="150"/>
      <c r="BY985" s="150"/>
      <c r="BZ985" s="150"/>
      <c r="CA985" s="150"/>
      <c r="CB985" s="150"/>
      <c r="CC985" s="150"/>
      <c r="CD985" s="150"/>
      <c r="CE985" s="150"/>
      <c r="CF985" s="150"/>
      <c r="CG985" s="150"/>
      <c r="CH985" s="150"/>
      <c r="CI985" s="150"/>
      <c r="CJ985" s="150"/>
      <c r="CK985" s="150"/>
      <c r="CL985" s="150"/>
      <c r="CM985" s="150"/>
      <c r="CN985" s="150"/>
      <c r="CO985" s="150"/>
      <c r="CP985" s="150"/>
      <c r="CQ985" s="150"/>
      <c r="CR985" s="150"/>
      <c r="CS985" s="150"/>
      <c r="CT985" s="150"/>
      <c r="CU985" s="150"/>
      <c r="CV985" s="150"/>
      <c r="CW985" s="150"/>
      <c r="CX985" s="150"/>
      <c r="CY985" s="150"/>
      <c r="CZ985" s="150"/>
      <c r="DA985" s="150"/>
      <c r="DB985" s="150"/>
      <c r="DC985" s="150"/>
      <c r="DD985" s="150"/>
      <c r="DE985" s="150"/>
      <c r="DF985" s="150"/>
      <c r="DG985" s="150"/>
      <c r="DH985" s="150"/>
      <c r="DI985" s="150"/>
      <c r="DJ985" s="150"/>
      <c r="DK985" s="150"/>
      <c r="DL985" s="150"/>
      <c r="DM985" s="150"/>
      <c r="DN985" s="150"/>
      <c r="DO985" s="150"/>
      <c r="DP985" s="150"/>
      <c r="DQ985" s="150"/>
      <c r="DR985" s="150"/>
      <c r="DS985" s="150"/>
      <c r="DT985" s="150"/>
      <c r="DU985" s="150"/>
      <c r="DV985" s="150"/>
      <c r="DW985" s="150"/>
      <c r="DX985" s="150"/>
      <c r="DY985" s="150"/>
      <c r="DZ985" s="150"/>
      <c r="EA985" s="150"/>
      <c r="EB985" s="150"/>
      <c r="EC985" s="150"/>
      <c r="ED985" s="150"/>
      <c r="EE985" s="150"/>
      <c r="EF985" s="150"/>
      <c r="EG985" s="150"/>
      <c r="EH985" s="150"/>
      <c r="EI985" s="150"/>
      <c r="EJ985" s="150"/>
      <c r="EK985" s="150"/>
      <c r="EL985" s="150"/>
      <c r="EM985" s="150"/>
      <c r="EN985" s="150"/>
      <c r="EO985" s="150"/>
      <c r="EP985" s="150"/>
      <c r="EQ985" s="150"/>
      <c r="ER985" s="150"/>
      <c r="ES985" s="150"/>
      <c r="ET985" s="150"/>
      <c r="EU985" s="150"/>
      <c r="EV985" s="150"/>
      <c r="EW985" s="150"/>
      <c r="EX985" s="150"/>
      <c r="EY985" s="150"/>
      <c r="EZ985" s="150"/>
      <c r="FA985" s="150"/>
      <c r="FB985" s="150"/>
      <c r="FC985" s="150"/>
      <c r="FD985" s="150"/>
      <c r="FE985" s="150"/>
      <c r="FF985" s="150"/>
      <c r="FG985" s="150"/>
      <c r="FH985" s="150"/>
      <c r="FI985" s="150"/>
      <c r="FJ985" s="150"/>
      <c r="FK985" s="150"/>
      <c r="FL985" s="150"/>
      <c r="FM985" s="150"/>
      <c r="FN985" s="150"/>
      <c r="FO985" s="150"/>
      <c r="FP985" s="150"/>
      <c r="FQ985" s="150"/>
      <c r="FR985" s="150"/>
      <c r="FS985" s="150"/>
      <c r="FT985" s="150"/>
      <c r="FU985" s="150"/>
      <c r="FV985" s="150"/>
      <c r="FW985" s="150"/>
      <c r="FX985" s="150"/>
      <c r="FY985" s="150"/>
      <c r="FZ985" s="150"/>
      <c r="GA985" s="150"/>
      <c r="GB985" s="150"/>
      <c r="GC985" s="150"/>
      <c r="GD985" s="150"/>
      <c r="GE985" s="150"/>
      <c r="GF985" s="150"/>
    </row>
    <row r="986" spans="1:188" s="60" customFormat="1" ht="20.25" customHeight="1" x14ac:dyDescent="0.25">
      <c r="A986" s="292"/>
      <c r="B986" s="293"/>
      <c r="C986" s="294"/>
      <c r="D986" s="238"/>
      <c r="E986" s="239"/>
      <c r="F986" s="318"/>
      <c r="G986" s="321"/>
      <c r="H986" s="321"/>
      <c r="I986" s="324"/>
      <c r="J986" s="324"/>
      <c r="K986" s="324"/>
      <c r="L986" s="319"/>
      <c r="M986" s="145"/>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V986" s="150"/>
      <c r="AW986" s="150"/>
      <c r="AX986" s="150"/>
      <c r="AY986" s="150"/>
      <c r="AZ986" s="150"/>
      <c r="BA986" s="150"/>
      <c r="BB986" s="150"/>
      <c r="BC986" s="150"/>
      <c r="BD986" s="150"/>
      <c r="BE986" s="150"/>
      <c r="BF986" s="150"/>
      <c r="BG986" s="150"/>
      <c r="BH986" s="150"/>
      <c r="BI986" s="150"/>
      <c r="BJ986" s="150"/>
      <c r="BK986" s="150"/>
      <c r="BL986" s="150"/>
      <c r="BM986" s="150"/>
      <c r="BN986" s="150"/>
      <c r="BO986" s="150"/>
      <c r="BP986" s="150"/>
      <c r="BQ986" s="150"/>
      <c r="BR986" s="150"/>
      <c r="BS986" s="150"/>
      <c r="BT986" s="150"/>
      <c r="BU986" s="150"/>
      <c r="BV986" s="150"/>
      <c r="BW986" s="150"/>
      <c r="BX986" s="150"/>
      <c r="BY986" s="150"/>
      <c r="BZ986" s="150"/>
      <c r="CA986" s="150"/>
      <c r="CB986" s="150"/>
      <c r="CC986" s="150"/>
      <c r="CD986" s="150"/>
      <c r="CE986" s="150"/>
      <c r="CF986" s="150"/>
      <c r="CG986" s="150"/>
      <c r="CH986" s="150"/>
      <c r="CI986" s="150"/>
      <c r="CJ986" s="150"/>
      <c r="CK986" s="150"/>
      <c r="CL986" s="150"/>
      <c r="CM986" s="150"/>
      <c r="CN986" s="150"/>
      <c r="CO986" s="150"/>
      <c r="CP986" s="150"/>
      <c r="CQ986" s="150"/>
      <c r="CR986" s="150"/>
      <c r="CS986" s="150"/>
      <c r="CT986" s="150"/>
      <c r="CU986" s="150"/>
      <c r="CV986" s="150"/>
      <c r="CW986" s="150"/>
      <c r="CX986" s="150"/>
      <c r="CY986" s="150"/>
      <c r="CZ986" s="150"/>
      <c r="DA986" s="150"/>
      <c r="DB986" s="150"/>
      <c r="DC986" s="150"/>
      <c r="DD986" s="150"/>
      <c r="DE986" s="150"/>
      <c r="DF986" s="150"/>
      <c r="DG986" s="150"/>
      <c r="DH986" s="150"/>
      <c r="DI986" s="150"/>
      <c r="DJ986" s="150"/>
      <c r="DK986" s="150"/>
      <c r="DL986" s="150"/>
      <c r="DM986" s="150"/>
      <c r="DN986" s="150"/>
      <c r="DO986" s="150"/>
      <c r="DP986" s="150"/>
      <c r="DQ986" s="150"/>
      <c r="DR986" s="150"/>
      <c r="DS986" s="150"/>
      <c r="DT986" s="150"/>
      <c r="DU986" s="150"/>
      <c r="DV986" s="150"/>
      <c r="DW986" s="150"/>
      <c r="DX986" s="150"/>
      <c r="DY986" s="150"/>
      <c r="DZ986" s="150"/>
      <c r="EA986" s="150"/>
      <c r="EB986" s="150"/>
      <c r="EC986" s="150"/>
      <c r="ED986" s="150"/>
      <c r="EE986" s="150"/>
      <c r="EF986" s="150"/>
      <c r="EG986" s="150"/>
      <c r="EH986" s="150"/>
      <c r="EI986" s="150"/>
      <c r="EJ986" s="150"/>
      <c r="EK986" s="150"/>
      <c r="EL986" s="150"/>
      <c r="EM986" s="150"/>
      <c r="EN986" s="150"/>
      <c r="EO986" s="150"/>
      <c r="EP986" s="150"/>
      <c r="EQ986" s="150"/>
      <c r="ER986" s="150"/>
      <c r="ES986" s="150"/>
      <c r="ET986" s="150"/>
      <c r="EU986" s="150"/>
      <c r="EV986" s="150"/>
      <c r="EW986" s="150"/>
      <c r="EX986" s="150"/>
      <c r="EY986" s="150"/>
      <c r="EZ986" s="150"/>
      <c r="FA986" s="150"/>
      <c r="FB986" s="150"/>
      <c r="FC986" s="150"/>
      <c r="FD986" s="150"/>
      <c r="FE986" s="150"/>
      <c r="FF986" s="150"/>
      <c r="FG986" s="150"/>
      <c r="FH986" s="150"/>
      <c r="FI986" s="150"/>
      <c r="FJ986" s="150"/>
      <c r="FK986" s="150"/>
      <c r="FL986" s="150"/>
      <c r="FM986" s="150"/>
      <c r="FN986" s="150"/>
      <c r="FO986" s="150"/>
      <c r="FP986" s="150"/>
      <c r="FQ986" s="150"/>
      <c r="FR986" s="150"/>
      <c r="FS986" s="150"/>
      <c r="FT986" s="150"/>
      <c r="FU986" s="150"/>
      <c r="FV986" s="150"/>
      <c r="FW986" s="150"/>
      <c r="FX986" s="150"/>
      <c r="FY986" s="150"/>
      <c r="FZ986" s="150"/>
      <c r="GA986" s="150"/>
      <c r="GB986" s="150"/>
      <c r="GC986" s="150"/>
      <c r="GD986" s="150"/>
      <c r="GE986" s="150"/>
      <c r="GF986" s="150"/>
    </row>
    <row r="987" spans="1:188" s="60" customFormat="1" ht="44.25" customHeight="1" x14ac:dyDescent="0.25">
      <c r="A987" s="295"/>
      <c r="B987" s="296"/>
      <c r="C987" s="297"/>
      <c r="D987" s="238"/>
      <c r="E987" s="239"/>
      <c r="F987" s="318"/>
      <c r="G987" s="322"/>
      <c r="H987" s="322"/>
      <c r="I987" s="325"/>
      <c r="J987" s="325"/>
      <c r="K987" s="325"/>
      <c r="L987" s="319"/>
      <c r="M987" s="145"/>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V987" s="150"/>
      <c r="AW987" s="150"/>
      <c r="AX987" s="150"/>
      <c r="AY987" s="150"/>
      <c r="AZ987" s="150"/>
      <c r="BA987" s="150"/>
      <c r="BB987" s="150"/>
      <c r="BC987" s="150"/>
      <c r="BD987" s="150"/>
      <c r="BE987" s="150"/>
      <c r="BF987" s="150"/>
      <c r="BG987" s="150"/>
      <c r="BH987" s="150"/>
      <c r="BI987" s="150"/>
      <c r="BJ987" s="150"/>
      <c r="BK987" s="150"/>
      <c r="BL987" s="150"/>
      <c r="BM987" s="150"/>
      <c r="BN987" s="150"/>
      <c r="BO987" s="150"/>
      <c r="BP987" s="150"/>
      <c r="BQ987" s="150"/>
      <c r="BR987" s="150"/>
      <c r="BS987" s="150"/>
      <c r="BT987" s="150"/>
      <c r="BU987" s="150"/>
      <c r="BV987" s="150"/>
      <c r="BW987" s="150"/>
      <c r="BX987" s="150"/>
      <c r="BY987" s="150"/>
      <c r="BZ987" s="150"/>
      <c r="CA987" s="150"/>
      <c r="CB987" s="150"/>
      <c r="CC987" s="150"/>
      <c r="CD987" s="150"/>
      <c r="CE987" s="150"/>
      <c r="CF987" s="150"/>
      <c r="CG987" s="150"/>
      <c r="CH987" s="150"/>
      <c r="CI987" s="150"/>
      <c r="CJ987" s="150"/>
      <c r="CK987" s="150"/>
      <c r="CL987" s="150"/>
      <c r="CM987" s="150"/>
      <c r="CN987" s="150"/>
      <c r="CO987" s="150"/>
      <c r="CP987" s="150"/>
      <c r="CQ987" s="150"/>
      <c r="CR987" s="150"/>
      <c r="CS987" s="150"/>
      <c r="CT987" s="150"/>
      <c r="CU987" s="150"/>
      <c r="CV987" s="150"/>
      <c r="CW987" s="150"/>
      <c r="CX987" s="150"/>
      <c r="CY987" s="150"/>
      <c r="CZ987" s="150"/>
      <c r="DA987" s="150"/>
      <c r="DB987" s="150"/>
      <c r="DC987" s="150"/>
      <c r="DD987" s="150"/>
      <c r="DE987" s="150"/>
      <c r="DF987" s="150"/>
      <c r="DG987" s="150"/>
      <c r="DH987" s="150"/>
      <c r="DI987" s="150"/>
      <c r="DJ987" s="150"/>
      <c r="DK987" s="150"/>
      <c r="DL987" s="150"/>
      <c r="DM987" s="150"/>
      <c r="DN987" s="150"/>
      <c r="DO987" s="150"/>
      <c r="DP987" s="150"/>
      <c r="DQ987" s="150"/>
      <c r="DR987" s="150"/>
      <c r="DS987" s="150"/>
      <c r="DT987" s="150"/>
      <c r="DU987" s="150"/>
      <c r="DV987" s="150"/>
      <c r="DW987" s="150"/>
      <c r="DX987" s="150"/>
      <c r="DY987" s="150"/>
      <c r="DZ987" s="150"/>
      <c r="EA987" s="150"/>
      <c r="EB987" s="150"/>
      <c r="EC987" s="150"/>
      <c r="ED987" s="150"/>
      <c r="EE987" s="150"/>
      <c r="EF987" s="150"/>
      <c r="EG987" s="150"/>
      <c r="EH987" s="150"/>
      <c r="EI987" s="150"/>
      <c r="EJ987" s="150"/>
      <c r="EK987" s="150"/>
      <c r="EL987" s="150"/>
      <c r="EM987" s="150"/>
      <c r="EN987" s="150"/>
      <c r="EO987" s="150"/>
      <c r="EP987" s="150"/>
      <c r="EQ987" s="150"/>
      <c r="ER987" s="150"/>
      <c r="ES987" s="150"/>
      <c r="ET987" s="150"/>
      <c r="EU987" s="150"/>
      <c r="EV987" s="150"/>
      <c r="EW987" s="150"/>
      <c r="EX987" s="150"/>
      <c r="EY987" s="150"/>
      <c r="EZ987" s="150"/>
      <c r="FA987" s="150"/>
      <c r="FB987" s="150"/>
      <c r="FC987" s="150"/>
      <c r="FD987" s="150"/>
      <c r="FE987" s="150"/>
      <c r="FF987" s="150"/>
      <c r="FG987" s="150"/>
      <c r="FH987" s="150"/>
      <c r="FI987" s="150"/>
      <c r="FJ987" s="150"/>
      <c r="FK987" s="150"/>
      <c r="FL987" s="150"/>
      <c r="FM987" s="150"/>
      <c r="FN987" s="150"/>
      <c r="FO987" s="150"/>
      <c r="FP987" s="150"/>
      <c r="FQ987" s="150"/>
      <c r="FR987" s="150"/>
      <c r="FS987" s="150"/>
      <c r="FT987" s="150"/>
      <c r="FU987" s="150"/>
      <c r="FV987" s="150"/>
      <c r="FW987" s="150"/>
      <c r="FX987" s="150"/>
      <c r="FY987" s="150"/>
      <c r="FZ987" s="150"/>
      <c r="GA987" s="150"/>
      <c r="GB987" s="150"/>
      <c r="GC987" s="150"/>
      <c r="GD987" s="150"/>
      <c r="GE987" s="150"/>
      <c r="GF987" s="150"/>
    </row>
    <row r="988" spans="1:188" s="58" customFormat="1" ht="40.200000000000003" customHeight="1" x14ac:dyDescent="0.25">
      <c r="A988" s="275"/>
      <c r="B988" s="276"/>
      <c r="C988" s="236" t="s">
        <v>1134</v>
      </c>
      <c r="D988" s="237" t="s">
        <v>1050</v>
      </c>
      <c r="E988" s="237"/>
      <c r="F988" s="326" t="s">
        <v>1051</v>
      </c>
      <c r="G988" s="184"/>
      <c r="H988" s="329"/>
      <c r="I988" s="332"/>
      <c r="J988" s="332"/>
      <c r="K988" s="332"/>
      <c r="L988" s="335"/>
      <c r="M988" s="145"/>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V988" s="150"/>
      <c r="AW988" s="150"/>
      <c r="AX988" s="150"/>
      <c r="AY988" s="150"/>
      <c r="AZ988" s="150"/>
      <c r="BA988" s="150"/>
      <c r="BB988" s="150"/>
      <c r="BC988" s="150"/>
      <c r="BD988" s="150"/>
      <c r="BE988" s="150"/>
      <c r="BF988" s="150"/>
      <c r="BG988" s="150"/>
      <c r="BH988" s="150"/>
      <c r="BI988" s="150"/>
      <c r="BJ988" s="150"/>
      <c r="BK988" s="150"/>
      <c r="BL988" s="150"/>
      <c r="BM988" s="150"/>
      <c r="BN988" s="150"/>
      <c r="BO988" s="150"/>
      <c r="BP988" s="150"/>
      <c r="BQ988" s="150"/>
      <c r="BR988" s="150"/>
      <c r="BS988" s="150"/>
      <c r="BT988" s="150"/>
      <c r="BU988" s="150"/>
      <c r="BV988" s="150"/>
      <c r="BW988" s="150"/>
      <c r="BX988" s="150"/>
      <c r="BY988" s="150"/>
      <c r="BZ988" s="150"/>
      <c r="CA988" s="150"/>
      <c r="CB988" s="150"/>
      <c r="CC988" s="150"/>
      <c r="CD988" s="150"/>
      <c r="CE988" s="150"/>
      <c r="CF988" s="150"/>
      <c r="CG988" s="150"/>
      <c r="CH988" s="150"/>
      <c r="CI988" s="150"/>
      <c r="CJ988" s="150"/>
      <c r="CK988" s="150"/>
      <c r="CL988" s="150"/>
      <c r="CM988" s="150"/>
      <c r="CN988" s="150"/>
      <c r="CO988" s="150"/>
      <c r="CP988" s="150"/>
      <c r="CQ988" s="150"/>
      <c r="CR988" s="150"/>
      <c r="CS988" s="150"/>
      <c r="CT988" s="150"/>
      <c r="CU988" s="150"/>
      <c r="CV988" s="150"/>
      <c r="CW988" s="150"/>
      <c r="CX988" s="150"/>
      <c r="CY988" s="150"/>
      <c r="CZ988" s="150"/>
      <c r="DA988" s="150"/>
      <c r="DB988" s="150"/>
      <c r="DC988" s="150"/>
      <c r="DD988" s="150"/>
      <c r="DE988" s="150"/>
      <c r="DF988" s="150"/>
      <c r="DG988" s="150"/>
      <c r="DH988" s="150"/>
      <c r="DI988" s="150"/>
      <c r="DJ988" s="150"/>
      <c r="DK988" s="150"/>
      <c r="DL988" s="150"/>
      <c r="DM988" s="150"/>
      <c r="DN988" s="150"/>
      <c r="DO988" s="150"/>
      <c r="DP988" s="150"/>
      <c r="DQ988" s="150"/>
      <c r="DR988" s="150"/>
      <c r="DS988" s="150"/>
      <c r="DT988" s="150"/>
      <c r="DU988" s="150"/>
      <c r="DV988" s="150"/>
      <c r="DW988" s="150"/>
      <c r="DX988" s="150"/>
      <c r="DY988" s="150"/>
      <c r="DZ988" s="150"/>
      <c r="EA988" s="150"/>
      <c r="EB988" s="150"/>
      <c r="EC988" s="150"/>
      <c r="ED988" s="150"/>
      <c r="EE988" s="150"/>
      <c r="EF988" s="150"/>
      <c r="EG988" s="150"/>
      <c r="EH988" s="150"/>
      <c r="EI988" s="150"/>
      <c r="EJ988" s="150"/>
      <c r="EK988" s="150"/>
      <c r="EL988" s="150"/>
      <c r="EM988" s="150"/>
      <c r="EN988" s="150"/>
      <c r="EO988" s="150"/>
      <c r="EP988" s="150"/>
      <c r="EQ988" s="150"/>
      <c r="ER988" s="150"/>
      <c r="ES988" s="150"/>
      <c r="ET988" s="150"/>
      <c r="EU988" s="150"/>
      <c r="EV988" s="150"/>
      <c r="EW988" s="150"/>
      <c r="EX988" s="150"/>
      <c r="EY988" s="150"/>
      <c r="EZ988" s="150"/>
      <c r="FA988" s="150"/>
      <c r="FB988" s="150"/>
      <c r="FC988" s="150"/>
      <c r="FD988" s="150"/>
      <c r="FE988" s="150"/>
      <c r="FF988" s="150"/>
      <c r="FG988" s="150"/>
      <c r="FH988" s="150"/>
      <c r="FI988" s="150"/>
      <c r="FJ988" s="150"/>
      <c r="FK988" s="150"/>
      <c r="FL988" s="150"/>
      <c r="FM988" s="150"/>
      <c r="FN988" s="150"/>
      <c r="FO988" s="150"/>
      <c r="FP988" s="150"/>
      <c r="FQ988" s="150"/>
      <c r="FR988" s="150"/>
      <c r="FS988" s="150"/>
      <c r="FT988" s="150"/>
      <c r="FU988" s="150"/>
      <c r="FV988" s="150"/>
      <c r="FW988" s="150"/>
      <c r="FX988" s="150"/>
      <c r="FY988" s="150"/>
      <c r="FZ988" s="150"/>
      <c r="GA988" s="150"/>
      <c r="GB988" s="150"/>
      <c r="GC988" s="150"/>
      <c r="GD988" s="150"/>
      <c r="GE988" s="150"/>
      <c r="GF988" s="150"/>
    </row>
    <row r="989" spans="1:188" s="58" customFormat="1" ht="40.200000000000003" customHeight="1" x14ac:dyDescent="0.25">
      <c r="A989" s="284"/>
      <c r="B989" s="285"/>
      <c r="C989" s="236"/>
      <c r="D989" s="237"/>
      <c r="E989" s="237"/>
      <c r="F989" s="326"/>
      <c r="G989" s="184"/>
      <c r="H989" s="330"/>
      <c r="I989" s="333"/>
      <c r="J989" s="333"/>
      <c r="K989" s="333"/>
      <c r="L989" s="336"/>
      <c r="M989" s="145"/>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V989" s="150"/>
      <c r="AW989" s="150"/>
      <c r="AX989" s="150"/>
      <c r="AY989" s="150"/>
      <c r="AZ989" s="150"/>
      <c r="BA989" s="150"/>
      <c r="BB989" s="150"/>
      <c r="BC989" s="150"/>
      <c r="BD989" s="150"/>
      <c r="BE989" s="150"/>
      <c r="BF989" s="150"/>
      <c r="BG989" s="150"/>
      <c r="BH989" s="150"/>
      <c r="BI989" s="150"/>
      <c r="BJ989" s="150"/>
      <c r="BK989" s="150"/>
      <c r="BL989" s="150"/>
      <c r="BM989" s="150"/>
      <c r="BN989" s="150"/>
      <c r="BO989" s="150"/>
      <c r="BP989" s="150"/>
      <c r="BQ989" s="150"/>
      <c r="BR989" s="150"/>
      <c r="BS989" s="150"/>
      <c r="BT989" s="150"/>
      <c r="BU989" s="150"/>
      <c r="BV989" s="150"/>
      <c r="BW989" s="150"/>
      <c r="BX989" s="150"/>
      <c r="BY989" s="150"/>
      <c r="BZ989" s="150"/>
      <c r="CA989" s="150"/>
      <c r="CB989" s="150"/>
      <c r="CC989" s="150"/>
      <c r="CD989" s="150"/>
      <c r="CE989" s="150"/>
      <c r="CF989" s="150"/>
      <c r="CG989" s="150"/>
      <c r="CH989" s="150"/>
      <c r="CI989" s="150"/>
      <c r="CJ989" s="150"/>
      <c r="CK989" s="150"/>
      <c r="CL989" s="150"/>
      <c r="CM989" s="150"/>
      <c r="CN989" s="150"/>
      <c r="CO989" s="150"/>
      <c r="CP989" s="150"/>
      <c r="CQ989" s="150"/>
      <c r="CR989" s="150"/>
      <c r="CS989" s="150"/>
      <c r="CT989" s="150"/>
      <c r="CU989" s="150"/>
      <c r="CV989" s="150"/>
      <c r="CW989" s="150"/>
      <c r="CX989" s="150"/>
      <c r="CY989" s="150"/>
      <c r="CZ989" s="150"/>
      <c r="DA989" s="150"/>
      <c r="DB989" s="150"/>
      <c r="DC989" s="150"/>
      <c r="DD989" s="150"/>
      <c r="DE989" s="150"/>
      <c r="DF989" s="150"/>
      <c r="DG989" s="150"/>
      <c r="DH989" s="150"/>
      <c r="DI989" s="150"/>
      <c r="DJ989" s="150"/>
      <c r="DK989" s="150"/>
      <c r="DL989" s="150"/>
      <c r="DM989" s="150"/>
      <c r="DN989" s="150"/>
      <c r="DO989" s="150"/>
      <c r="DP989" s="150"/>
      <c r="DQ989" s="150"/>
      <c r="DR989" s="150"/>
      <c r="DS989" s="150"/>
      <c r="DT989" s="150"/>
      <c r="DU989" s="150"/>
      <c r="DV989" s="150"/>
      <c r="DW989" s="150"/>
      <c r="DX989" s="150"/>
      <c r="DY989" s="150"/>
      <c r="DZ989" s="150"/>
      <c r="EA989" s="150"/>
      <c r="EB989" s="150"/>
      <c r="EC989" s="150"/>
      <c r="ED989" s="150"/>
      <c r="EE989" s="150"/>
      <c r="EF989" s="150"/>
      <c r="EG989" s="150"/>
      <c r="EH989" s="150"/>
      <c r="EI989" s="150"/>
      <c r="EJ989" s="150"/>
      <c r="EK989" s="150"/>
      <c r="EL989" s="150"/>
      <c r="EM989" s="150"/>
      <c r="EN989" s="150"/>
      <c r="EO989" s="150"/>
      <c r="EP989" s="150"/>
      <c r="EQ989" s="150"/>
      <c r="ER989" s="150"/>
      <c r="ES989" s="150"/>
      <c r="ET989" s="150"/>
      <c r="EU989" s="150"/>
      <c r="EV989" s="150"/>
      <c r="EW989" s="150"/>
      <c r="EX989" s="150"/>
      <c r="EY989" s="150"/>
      <c r="EZ989" s="150"/>
      <c r="FA989" s="150"/>
      <c r="FB989" s="150"/>
      <c r="FC989" s="150"/>
      <c r="FD989" s="150"/>
      <c r="FE989" s="150"/>
      <c r="FF989" s="150"/>
      <c r="FG989" s="150"/>
      <c r="FH989" s="150"/>
      <c r="FI989" s="150"/>
      <c r="FJ989" s="150"/>
      <c r="FK989" s="150"/>
      <c r="FL989" s="150"/>
      <c r="FM989" s="150"/>
      <c r="FN989" s="150"/>
      <c r="FO989" s="150"/>
      <c r="FP989" s="150"/>
      <c r="FQ989" s="150"/>
      <c r="FR989" s="150"/>
      <c r="FS989" s="150"/>
      <c r="FT989" s="150"/>
      <c r="FU989" s="150"/>
      <c r="FV989" s="150"/>
      <c r="FW989" s="150"/>
      <c r="FX989" s="150"/>
      <c r="FY989" s="150"/>
      <c r="FZ989" s="150"/>
      <c r="GA989" s="150"/>
      <c r="GB989" s="150"/>
      <c r="GC989" s="150"/>
      <c r="GD989" s="150"/>
      <c r="GE989" s="150"/>
      <c r="GF989" s="150"/>
    </row>
    <row r="990" spans="1:188" s="58" customFormat="1" ht="40.200000000000003" customHeight="1" x14ac:dyDescent="0.25">
      <c r="A990" s="284"/>
      <c r="B990" s="285"/>
      <c r="C990" s="236"/>
      <c r="D990" s="237"/>
      <c r="E990" s="237"/>
      <c r="F990" s="326"/>
      <c r="G990" s="329"/>
      <c r="H990" s="330"/>
      <c r="I990" s="333"/>
      <c r="J990" s="333"/>
      <c r="K990" s="333"/>
      <c r="L990" s="336"/>
      <c r="M990" s="145"/>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V990" s="150"/>
      <c r="AW990" s="150"/>
      <c r="AX990" s="150"/>
      <c r="AY990" s="150"/>
      <c r="AZ990" s="150"/>
      <c r="BA990" s="150"/>
      <c r="BB990" s="150"/>
      <c r="BC990" s="150"/>
      <c r="BD990" s="150"/>
      <c r="BE990" s="150"/>
      <c r="BF990" s="150"/>
      <c r="BG990" s="150"/>
      <c r="BH990" s="150"/>
      <c r="BI990" s="150"/>
      <c r="BJ990" s="150"/>
      <c r="BK990" s="150"/>
      <c r="BL990" s="150"/>
      <c r="BM990" s="150"/>
      <c r="BN990" s="150"/>
      <c r="BO990" s="150"/>
      <c r="BP990" s="150"/>
      <c r="BQ990" s="150"/>
      <c r="BR990" s="150"/>
      <c r="BS990" s="150"/>
      <c r="BT990" s="150"/>
      <c r="BU990" s="150"/>
      <c r="BV990" s="150"/>
      <c r="BW990" s="150"/>
      <c r="BX990" s="150"/>
      <c r="BY990" s="150"/>
      <c r="BZ990" s="150"/>
      <c r="CA990" s="150"/>
      <c r="CB990" s="150"/>
      <c r="CC990" s="150"/>
      <c r="CD990" s="150"/>
      <c r="CE990" s="150"/>
      <c r="CF990" s="150"/>
      <c r="CG990" s="150"/>
      <c r="CH990" s="150"/>
      <c r="CI990" s="150"/>
      <c r="CJ990" s="150"/>
      <c r="CK990" s="150"/>
      <c r="CL990" s="150"/>
      <c r="CM990" s="150"/>
      <c r="CN990" s="150"/>
      <c r="CO990" s="150"/>
      <c r="CP990" s="150"/>
      <c r="CQ990" s="150"/>
      <c r="CR990" s="150"/>
      <c r="CS990" s="150"/>
      <c r="CT990" s="150"/>
      <c r="CU990" s="150"/>
      <c r="CV990" s="150"/>
      <c r="CW990" s="150"/>
      <c r="CX990" s="150"/>
      <c r="CY990" s="150"/>
      <c r="CZ990" s="150"/>
      <c r="DA990" s="150"/>
      <c r="DB990" s="150"/>
      <c r="DC990" s="150"/>
      <c r="DD990" s="150"/>
      <c r="DE990" s="150"/>
      <c r="DF990" s="150"/>
      <c r="DG990" s="150"/>
      <c r="DH990" s="150"/>
      <c r="DI990" s="150"/>
      <c r="DJ990" s="150"/>
      <c r="DK990" s="150"/>
      <c r="DL990" s="150"/>
      <c r="DM990" s="150"/>
      <c r="DN990" s="150"/>
      <c r="DO990" s="150"/>
      <c r="DP990" s="150"/>
      <c r="DQ990" s="150"/>
      <c r="DR990" s="150"/>
      <c r="DS990" s="150"/>
      <c r="DT990" s="150"/>
      <c r="DU990" s="150"/>
      <c r="DV990" s="150"/>
      <c r="DW990" s="150"/>
      <c r="DX990" s="150"/>
      <c r="DY990" s="150"/>
      <c r="DZ990" s="150"/>
      <c r="EA990" s="150"/>
      <c r="EB990" s="150"/>
      <c r="EC990" s="150"/>
      <c r="ED990" s="150"/>
      <c r="EE990" s="150"/>
      <c r="EF990" s="150"/>
      <c r="EG990" s="150"/>
      <c r="EH990" s="150"/>
      <c r="EI990" s="150"/>
      <c r="EJ990" s="150"/>
      <c r="EK990" s="150"/>
      <c r="EL990" s="150"/>
      <c r="EM990" s="150"/>
      <c r="EN990" s="150"/>
      <c r="EO990" s="150"/>
      <c r="EP990" s="150"/>
      <c r="EQ990" s="150"/>
      <c r="ER990" s="150"/>
      <c r="ES990" s="150"/>
      <c r="ET990" s="150"/>
      <c r="EU990" s="150"/>
      <c r="EV990" s="150"/>
      <c r="EW990" s="150"/>
      <c r="EX990" s="150"/>
      <c r="EY990" s="150"/>
      <c r="EZ990" s="150"/>
      <c r="FA990" s="150"/>
      <c r="FB990" s="150"/>
      <c r="FC990" s="150"/>
      <c r="FD990" s="150"/>
      <c r="FE990" s="150"/>
      <c r="FF990" s="150"/>
      <c r="FG990" s="150"/>
      <c r="FH990" s="150"/>
      <c r="FI990" s="150"/>
      <c r="FJ990" s="150"/>
      <c r="FK990" s="150"/>
      <c r="FL990" s="150"/>
      <c r="FM990" s="150"/>
      <c r="FN990" s="150"/>
      <c r="FO990" s="150"/>
      <c r="FP990" s="150"/>
      <c r="FQ990" s="150"/>
      <c r="FR990" s="150"/>
      <c r="FS990" s="150"/>
      <c r="FT990" s="150"/>
      <c r="FU990" s="150"/>
      <c r="FV990" s="150"/>
      <c r="FW990" s="150"/>
      <c r="FX990" s="150"/>
      <c r="FY990" s="150"/>
      <c r="FZ990" s="150"/>
      <c r="GA990" s="150"/>
      <c r="GB990" s="150"/>
      <c r="GC990" s="150"/>
      <c r="GD990" s="150"/>
      <c r="GE990" s="150"/>
      <c r="GF990" s="150"/>
    </row>
    <row r="991" spans="1:188" s="58" customFormat="1" ht="167.25" customHeight="1" x14ac:dyDescent="0.25">
      <c r="A991" s="277"/>
      <c r="B991" s="278"/>
      <c r="C991" s="236"/>
      <c r="D991" s="237"/>
      <c r="E991" s="237"/>
      <c r="F991" s="326"/>
      <c r="G991" s="331"/>
      <c r="H991" s="331"/>
      <c r="I991" s="334"/>
      <c r="J991" s="334"/>
      <c r="K991" s="334"/>
      <c r="L991" s="337"/>
      <c r="M991" s="145"/>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V991" s="150"/>
      <c r="AW991" s="150"/>
      <c r="AX991" s="150"/>
      <c r="AY991" s="150"/>
      <c r="AZ991" s="150"/>
      <c r="BA991" s="150"/>
      <c r="BB991" s="150"/>
      <c r="BC991" s="150"/>
      <c r="BD991" s="150"/>
      <c r="BE991" s="150"/>
      <c r="BF991" s="150"/>
      <c r="BG991" s="150"/>
      <c r="BH991" s="150"/>
      <c r="BI991" s="150"/>
      <c r="BJ991" s="150"/>
      <c r="BK991" s="150"/>
      <c r="BL991" s="150"/>
      <c r="BM991" s="150"/>
      <c r="BN991" s="150"/>
      <c r="BO991" s="150"/>
      <c r="BP991" s="150"/>
      <c r="BQ991" s="150"/>
      <c r="BR991" s="150"/>
      <c r="BS991" s="150"/>
      <c r="BT991" s="150"/>
      <c r="BU991" s="150"/>
      <c r="BV991" s="150"/>
      <c r="BW991" s="150"/>
      <c r="BX991" s="150"/>
      <c r="BY991" s="150"/>
      <c r="BZ991" s="150"/>
      <c r="CA991" s="150"/>
      <c r="CB991" s="150"/>
      <c r="CC991" s="150"/>
      <c r="CD991" s="150"/>
      <c r="CE991" s="150"/>
      <c r="CF991" s="150"/>
      <c r="CG991" s="150"/>
      <c r="CH991" s="150"/>
      <c r="CI991" s="150"/>
      <c r="CJ991" s="150"/>
      <c r="CK991" s="150"/>
      <c r="CL991" s="150"/>
      <c r="CM991" s="150"/>
      <c r="CN991" s="150"/>
      <c r="CO991" s="150"/>
      <c r="CP991" s="150"/>
      <c r="CQ991" s="150"/>
      <c r="CR991" s="150"/>
      <c r="CS991" s="150"/>
      <c r="CT991" s="150"/>
      <c r="CU991" s="150"/>
      <c r="CV991" s="150"/>
      <c r="CW991" s="150"/>
      <c r="CX991" s="150"/>
      <c r="CY991" s="150"/>
      <c r="CZ991" s="150"/>
      <c r="DA991" s="150"/>
      <c r="DB991" s="150"/>
      <c r="DC991" s="150"/>
      <c r="DD991" s="150"/>
      <c r="DE991" s="150"/>
      <c r="DF991" s="150"/>
      <c r="DG991" s="150"/>
      <c r="DH991" s="150"/>
      <c r="DI991" s="150"/>
      <c r="DJ991" s="150"/>
      <c r="DK991" s="150"/>
      <c r="DL991" s="150"/>
      <c r="DM991" s="150"/>
      <c r="DN991" s="150"/>
      <c r="DO991" s="150"/>
      <c r="DP991" s="150"/>
      <c r="DQ991" s="150"/>
      <c r="DR991" s="150"/>
      <c r="DS991" s="150"/>
      <c r="DT991" s="150"/>
      <c r="DU991" s="150"/>
      <c r="DV991" s="150"/>
      <c r="DW991" s="150"/>
      <c r="DX991" s="150"/>
      <c r="DY991" s="150"/>
      <c r="DZ991" s="150"/>
      <c r="EA991" s="150"/>
      <c r="EB991" s="150"/>
      <c r="EC991" s="150"/>
      <c r="ED991" s="150"/>
      <c r="EE991" s="150"/>
      <c r="EF991" s="150"/>
      <c r="EG991" s="150"/>
      <c r="EH991" s="150"/>
      <c r="EI991" s="150"/>
      <c r="EJ991" s="150"/>
      <c r="EK991" s="150"/>
      <c r="EL991" s="150"/>
      <c r="EM991" s="150"/>
      <c r="EN991" s="150"/>
      <c r="EO991" s="150"/>
      <c r="EP991" s="150"/>
      <c r="EQ991" s="150"/>
      <c r="ER991" s="150"/>
      <c r="ES991" s="150"/>
      <c r="ET991" s="150"/>
      <c r="EU991" s="150"/>
      <c r="EV991" s="150"/>
      <c r="EW991" s="150"/>
      <c r="EX991" s="150"/>
      <c r="EY991" s="150"/>
      <c r="EZ991" s="150"/>
      <c r="FA991" s="150"/>
      <c r="FB991" s="150"/>
      <c r="FC991" s="150"/>
      <c r="FD991" s="150"/>
      <c r="FE991" s="150"/>
      <c r="FF991" s="150"/>
      <c r="FG991" s="150"/>
      <c r="FH991" s="150"/>
      <c r="FI991" s="150"/>
      <c r="FJ991" s="150"/>
      <c r="FK991" s="150"/>
      <c r="FL991" s="150"/>
      <c r="FM991" s="150"/>
      <c r="FN991" s="150"/>
      <c r="FO991" s="150"/>
      <c r="FP991" s="150"/>
      <c r="FQ991" s="150"/>
      <c r="FR991" s="150"/>
      <c r="FS991" s="150"/>
      <c r="FT991" s="150"/>
      <c r="FU991" s="150"/>
      <c r="FV991" s="150"/>
      <c r="FW991" s="150"/>
      <c r="FX991" s="150"/>
      <c r="FY991" s="150"/>
      <c r="FZ991" s="150"/>
      <c r="GA991" s="150"/>
      <c r="GB991" s="150"/>
      <c r="GC991" s="150"/>
      <c r="GD991" s="150"/>
      <c r="GE991" s="150"/>
      <c r="GF991" s="150"/>
    </row>
    <row r="992" spans="1:188" s="60" customFormat="1" ht="20.25" customHeight="1" x14ac:dyDescent="0.25">
      <c r="A992" s="289"/>
      <c r="B992" s="290"/>
      <c r="C992" s="291"/>
      <c r="D992" s="238" t="s">
        <v>1137</v>
      </c>
      <c r="E992" s="239" t="s">
        <v>1053</v>
      </c>
      <c r="F992" s="318" t="s">
        <v>1054</v>
      </c>
      <c r="G992" s="320"/>
      <c r="H992" s="320"/>
      <c r="I992" s="323"/>
      <c r="J992" s="323"/>
      <c r="K992" s="323"/>
      <c r="L992" s="319"/>
      <c r="M992" s="145"/>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V992" s="150"/>
      <c r="AW992" s="150"/>
      <c r="AX992" s="150"/>
      <c r="AY992" s="150"/>
      <c r="AZ992" s="150"/>
      <c r="BA992" s="150"/>
      <c r="BB992" s="150"/>
      <c r="BC992" s="150"/>
      <c r="BD992" s="150"/>
      <c r="BE992" s="150"/>
      <c r="BF992" s="150"/>
      <c r="BG992" s="150"/>
      <c r="BH992" s="150"/>
      <c r="BI992" s="150"/>
      <c r="BJ992" s="150"/>
      <c r="BK992" s="150"/>
      <c r="BL992" s="150"/>
      <c r="BM992" s="150"/>
      <c r="BN992" s="150"/>
      <c r="BO992" s="150"/>
      <c r="BP992" s="150"/>
      <c r="BQ992" s="150"/>
      <c r="BR992" s="150"/>
      <c r="BS992" s="150"/>
      <c r="BT992" s="150"/>
      <c r="BU992" s="150"/>
      <c r="BV992" s="150"/>
      <c r="BW992" s="150"/>
      <c r="BX992" s="150"/>
      <c r="BY992" s="150"/>
      <c r="BZ992" s="150"/>
      <c r="CA992" s="150"/>
      <c r="CB992" s="150"/>
      <c r="CC992" s="150"/>
      <c r="CD992" s="150"/>
      <c r="CE992" s="150"/>
      <c r="CF992" s="150"/>
      <c r="CG992" s="150"/>
      <c r="CH992" s="150"/>
      <c r="CI992" s="150"/>
      <c r="CJ992" s="150"/>
      <c r="CK992" s="150"/>
      <c r="CL992" s="150"/>
      <c r="CM992" s="150"/>
      <c r="CN992" s="150"/>
      <c r="CO992" s="150"/>
      <c r="CP992" s="150"/>
      <c r="CQ992" s="150"/>
      <c r="CR992" s="150"/>
      <c r="CS992" s="150"/>
      <c r="CT992" s="150"/>
      <c r="CU992" s="150"/>
      <c r="CV992" s="150"/>
      <c r="CW992" s="150"/>
      <c r="CX992" s="150"/>
      <c r="CY992" s="150"/>
      <c r="CZ992" s="150"/>
      <c r="DA992" s="150"/>
      <c r="DB992" s="150"/>
      <c r="DC992" s="150"/>
      <c r="DD992" s="150"/>
      <c r="DE992" s="150"/>
      <c r="DF992" s="150"/>
      <c r="DG992" s="150"/>
      <c r="DH992" s="150"/>
      <c r="DI992" s="150"/>
      <c r="DJ992" s="150"/>
      <c r="DK992" s="150"/>
      <c r="DL992" s="150"/>
      <c r="DM992" s="150"/>
      <c r="DN992" s="150"/>
      <c r="DO992" s="150"/>
      <c r="DP992" s="150"/>
      <c r="DQ992" s="150"/>
      <c r="DR992" s="150"/>
      <c r="DS992" s="150"/>
      <c r="DT992" s="150"/>
      <c r="DU992" s="150"/>
      <c r="DV992" s="150"/>
      <c r="DW992" s="150"/>
      <c r="DX992" s="150"/>
      <c r="DY992" s="150"/>
      <c r="DZ992" s="150"/>
      <c r="EA992" s="150"/>
      <c r="EB992" s="150"/>
      <c r="EC992" s="150"/>
      <c r="ED992" s="150"/>
      <c r="EE992" s="150"/>
      <c r="EF992" s="150"/>
      <c r="EG992" s="150"/>
      <c r="EH992" s="150"/>
      <c r="EI992" s="150"/>
      <c r="EJ992" s="150"/>
      <c r="EK992" s="150"/>
      <c r="EL992" s="150"/>
      <c r="EM992" s="150"/>
      <c r="EN992" s="150"/>
      <c r="EO992" s="150"/>
      <c r="EP992" s="150"/>
      <c r="EQ992" s="150"/>
      <c r="ER992" s="150"/>
      <c r="ES992" s="150"/>
      <c r="ET992" s="150"/>
      <c r="EU992" s="150"/>
      <c r="EV992" s="150"/>
      <c r="EW992" s="150"/>
      <c r="EX992" s="150"/>
      <c r="EY992" s="150"/>
      <c r="EZ992" s="150"/>
      <c r="FA992" s="150"/>
      <c r="FB992" s="150"/>
      <c r="FC992" s="150"/>
      <c r="FD992" s="150"/>
      <c r="FE992" s="150"/>
      <c r="FF992" s="150"/>
      <c r="FG992" s="150"/>
      <c r="FH992" s="150"/>
      <c r="FI992" s="150"/>
      <c r="FJ992" s="150"/>
      <c r="FK992" s="150"/>
      <c r="FL992" s="150"/>
      <c r="FM992" s="150"/>
      <c r="FN992" s="150"/>
      <c r="FO992" s="150"/>
      <c r="FP992" s="150"/>
      <c r="FQ992" s="150"/>
      <c r="FR992" s="150"/>
      <c r="FS992" s="150"/>
      <c r="FT992" s="150"/>
      <c r="FU992" s="150"/>
      <c r="FV992" s="150"/>
      <c r="FW992" s="150"/>
      <c r="FX992" s="150"/>
      <c r="FY992" s="150"/>
      <c r="FZ992" s="150"/>
      <c r="GA992" s="150"/>
      <c r="GB992" s="150"/>
      <c r="GC992" s="150"/>
      <c r="GD992" s="150"/>
      <c r="GE992" s="150"/>
      <c r="GF992" s="150"/>
    </row>
    <row r="993" spans="1:188" s="60" customFormat="1" ht="20.25" customHeight="1" x14ac:dyDescent="0.25">
      <c r="A993" s="292"/>
      <c r="B993" s="293"/>
      <c r="C993" s="294"/>
      <c r="D993" s="238"/>
      <c r="E993" s="239"/>
      <c r="F993" s="318"/>
      <c r="G993" s="321"/>
      <c r="H993" s="321"/>
      <c r="I993" s="324"/>
      <c r="J993" s="324"/>
      <c r="K993" s="324"/>
      <c r="L993" s="319"/>
      <c r="M993" s="145"/>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V993" s="150"/>
      <c r="AW993" s="150"/>
      <c r="AX993" s="150"/>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150"/>
      <c r="BU993" s="150"/>
      <c r="BV993" s="150"/>
      <c r="BW993" s="150"/>
      <c r="BX993" s="150"/>
      <c r="BY993" s="150"/>
      <c r="BZ993" s="150"/>
      <c r="CA993" s="150"/>
      <c r="CB993" s="150"/>
      <c r="CC993" s="150"/>
      <c r="CD993" s="150"/>
      <c r="CE993" s="150"/>
      <c r="CF993" s="150"/>
      <c r="CG993" s="150"/>
      <c r="CH993" s="150"/>
      <c r="CI993" s="150"/>
      <c r="CJ993" s="150"/>
      <c r="CK993" s="150"/>
      <c r="CL993" s="150"/>
      <c r="CM993" s="150"/>
      <c r="CN993" s="150"/>
      <c r="CO993" s="150"/>
      <c r="CP993" s="150"/>
      <c r="CQ993" s="150"/>
      <c r="CR993" s="150"/>
      <c r="CS993" s="150"/>
      <c r="CT993" s="150"/>
      <c r="CU993" s="150"/>
      <c r="CV993" s="150"/>
      <c r="CW993" s="150"/>
      <c r="CX993" s="150"/>
      <c r="CY993" s="150"/>
      <c r="CZ993" s="150"/>
      <c r="DA993" s="150"/>
      <c r="DB993" s="150"/>
      <c r="DC993" s="150"/>
      <c r="DD993" s="150"/>
      <c r="DE993" s="150"/>
      <c r="DF993" s="150"/>
      <c r="DG993" s="150"/>
      <c r="DH993" s="150"/>
      <c r="DI993" s="150"/>
      <c r="DJ993" s="150"/>
      <c r="DK993" s="150"/>
      <c r="DL993" s="150"/>
      <c r="DM993" s="150"/>
      <c r="DN993" s="150"/>
      <c r="DO993" s="150"/>
      <c r="DP993" s="150"/>
      <c r="DQ993" s="150"/>
      <c r="DR993" s="150"/>
      <c r="DS993" s="150"/>
      <c r="DT993" s="150"/>
      <c r="DU993" s="150"/>
      <c r="DV993" s="150"/>
      <c r="DW993" s="150"/>
      <c r="DX993" s="150"/>
      <c r="DY993" s="150"/>
      <c r="DZ993" s="150"/>
      <c r="EA993" s="150"/>
      <c r="EB993" s="150"/>
      <c r="EC993" s="150"/>
      <c r="ED993" s="150"/>
      <c r="EE993" s="150"/>
      <c r="EF993" s="150"/>
      <c r="EG993" s="150"/>
      <c r="EH993" s="150"/>
      <c r="EI993" s="150"/>
      <c r="EJ993" s="150"/>
      <c r="EK993" s="150"/>
      <c r="EL993" s="150"/>
      <c r="EM993" s="150"/>
      <c r="EN993" s="150"/>
      <c r="EO993" s="150"/>
      <c r="EP993" s="150"/>
      <c r="EQ993" s="150"/>
      <c r="ER993" s="150"/>
      <c r="ES993" s="150"/>
      <c r="ET993" s="150"/>
      <c r="EU993" s="150"/>
      <c r="EV993" s="150"/>
      <c r="EW993" s="150"/>
      <c r="EX993" s="150"/>
      <c r="EY993" s="150"/>
      <c r="EZ993" s="150"/>
      <c r="FA993" s="150"/>
      <c r="FB993" s="150"/>
      <c r="FC993" s="150"/>
      <c r="FD993" s="150"/>
      <c r="FE993" s="150"/>
      <c r="FF993" s="150"/>
      <c r="FG993" s="150"/>
      <c r="FH993" s="150"/>
      <c r="FI993" s="150"/>
      <c r="FJ993" s="150"/>
      <c r="FK993" s="150"/>
      <c r="FL993" s="150"/>
      <c r="FM993" s="150"/>
      <c r="FN993" s="150"/>
      <c r="FO993" s="150"/>
      <c r="FP993" s="150"/>
      <c r="FQ993" s="150"/>
      <c r="FR993" s="150"/>
      <c r="FS993" s="150"/>
      <c r="FT993" s="150"/>
      <c r="FU993" s="150"/>
      <c r="FV993" s="150"/>
      <c r="FW993" s="150"/>
      <c r="FX993" s="150"/>
      <c r="FY993" s="150"/>
      <c r="FZ993" s="150"/>
      <c r="GA993" s="150"/>
      <c r="GB993" s="150"/>
      <c r="GC993" s="150"/>
      <c r="GD993" s="150"/>
      <c r="GE993" s="150"/>
      <c r="GF993" s="150"/>
    </row>
    <row r="994" spans="1:188" s="60" customFormat="1" ht="20.25" customHeight="1" x14ac:dyDescent="0.25">
      <c r="A994" s="292"/>
      <c r="B994" s="293"/>
      <c r="C994" s="294"/>
      <c r="D994" s="238"/>
      <c r="E994" s="239"/>
      <c r="F994" s="318"/>
      <c r="G994" s="321"/>
      <c r="H994" s="321"/>
      <c r="I994" s="324"/>
      <c r="J994" s="324"/>
      <c r="K994" s="324"/>
      <c r="L994" s="319"/>
      <c r="M994" s="145"/>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c r="BQ994" s="150"/>
      <c r="BR994" s="150"/>
      <c r="BS994" s="150"/>
      <c r="BT994" s="150"/>
      <c r="BU994" s="150"/>
      <c r="BV994" s="150"/>
      <c r="BW994" s="150"/>
      <c r="BX994" s="150"/>
      <c r="BY994" s="150"/>
      <c r="BZ994" s="150"/>
      <c r="CA994" s="150"/>
      <c r="CB994" s="150"/>
      <c r="CC994" s="150"/>
      <c r="CD994" s="150"/>
      <c r="CE994" s="150"/>
      <c r="CF994" s="150"/>
      <c r="CG994" s="150"/>
      <c r="CH994" s="150"/>
      <c r="CI994" s="150"/>
      <c r="CJ994" s="150"/>
      <c r="CK994" s="150"/>
      <c r="CL994" s="150"/>
      <c r="CM994" s="150"/>
      <c r="CN994" s="150"/>
      <c r="CO994" s="150"/>
      <c r="CP994" s="150"/>
      <c r="CQ994" s="150"/>
      <c r="CR994" s="150"/>
      <c r="CS994" s="150"/>
      <c r="CT994" s="150"/>
      <c r="CU994" s="150"/>
      <c r="CV994" s="150"/>
      <c r="CW994" s="150"/>
      <c r="CX994" s="150"/>
      <c r="CY994" s="150"/>
      <c r="CZ994" s="150"/>
      <c r="DA994" s="150"/>
      <c r="DB994" s="150"/>
      <c r="DC994" s="150"/>
      <c r="DD994" s="150"/>
      <c r="DE994" s="150"/>
      <c r="DF994" s="150"/>
      <c r="DG994" s="150"/>
      <c r="DH994" s="150"/>
      <c r="DI994" s="150"/>
      <c r="DJ994" s="150"/>
      <c r="DK994" s="150"/>
      <c r="DL994" s="150"/>
      <c r="DM994" s="150"/>
      <c r="DN994" s="150"/>
      <c r="DO994" s="150"/>
      <c r="DP994" s="150"/>
      <c r="DQ994" s="150"/>
      <c r="DR994" s="150"/>
      <c r="DS994" s="150"/>
      <c r="DT994" s="150"/>
      <c r="DU994" s="150"/>
      <c r="DV994" s="150"/>
      <c r="DW994" s="150"/>
      <c r="DX994" s="150"/>
      <c r="DY994" s="150"/>
      <c r="DZ994" s="150"/>
      <c r="EA994" s="150"/>
      <c r="EB994" s="150"/>
      <c r="EC994" s="150"/>
      <c r="ED994" s="150"/>
      <c r="EE994" s="150"/>
      <c r="EF994" s="150"/>
      <c r="EG994" s="150"/>
      <c r="EH994" s="150"/>
      <c r="EI994" s="150"/>
      <c r="EJ994" s="150"/>
      <c r="EK994" s="150"/>
      <c r="EL994" s="150"/>
      <c r="EM994" s="150"/>
      <c r="EN994" s="150"/>
      <c r="EO994" s="150"/>
      <c r="EP994" s="150"/>
      <c r="EQ994" s="150"/>
      <c r="ER994" s="150"/>
      <c r="ES994" s="150"/>
      <c r="ET994" s="150"/>
      <c r="EU994" s="150"/>
      <c r="EV994" s="150"/>
      <c r="EW994" s="150"/>
      <c r="EX994" s="150"/>
      <c r="EY994" s="150"/>
      <c r="EZ994" s="150"/>
      <c r="FA994" s="150"/>
      <c r="FB994" s="150"/>
      <c r="FC994" s="150"/>
      <c r="FD994" s="150"/>
      <c r="FE994" s="150"/>
      <c r="FF994" s="150"/>
      <c r="FG994" s="150"/>
      <c r="FH994" s="150"/>
      <c r="FI994" s="150"/>
      <c r="FJ994" s="150"/>
      <c r="FK994" s="150"/>
      <c r="FL994" s="150"/>
      <c r="FM994" s="150"/>
      <c r="FN994" s="150"/>
      <c r="FO994" s="150"/>
      <c r="FP994" s="150"/>
      <c r="FQ994" s="150"/>
      <c r="FR994" s="150"/>
      <c r="FS994" s="150"/>
      <c r="FT994" s="150"/>
      <c r="FU994" s="150"/>
      <c r="FV994" s="150"/>
      <c r="FW994" s="150"/>
      <c r="FX994" s="150"/>
      <c r="FY994" s="150"/>
      <c r="FZ994" s="150"/>
      <c r="GA994" s="150"/>
      <c r="GB994" s="150"/>
      <c r="GC994" s="150"/>
      <c r="GD994" s="150"/>
      <c r="GE994" s="150"/>
      <c r="GF994" s="150"/>
    </row>
    <row r="995" spans="1:188" s="60" customFormat="1" ht="20.25" customHeight="1" x14ac:dyDescent="0.25">
      <c r="A995" s="292"/>
      <c r="B995" s="293"/>
      <c r="C995" s="294"/>
      <c r="D995" s="238"/>
      <c r="E995" s="239"/>
      <c r="F995" s="318"/>
      <c r="G995" s="321"/>
      <c r="H995" s="321"/>
      <c r="I995" s="324"/>
      <c r="J995" s="324"/>
      <c r="K995" s="324"/>
      <c r="L995" s="319"/>
      <c r="M995" s="145"/>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V995" s="150"/>
      <c r="AW995" s="150"/>
      <c r="AX995" s="150"/>
      <c r="AY995" s="150"/>
      <c r="AZ995" s="150"/>
      <c r="BA995" s="150"/>
      <c r="BB995" s="150"/>
      <c r="BC995" s="150"/>
      <c r="BD995" s="150"/>
      <c r="BE995" s="150"/>
      <c r="BF995" s="150"/>
      <c r="BG995" s="150"/>
      <c r="BH995" s="150"/>
      <c r="BI995" s="150"/>
      <c r="BJ995" s="150"/>
      <c r="BK995" s="150"/>
      <c r="BL995" s="150"/>
      <c r="BM995" s="150"/>
      <c r="BN995" s="150"/>
      <c r="BO995" s="150"/>
      <c r="BP995" s="150"/>
      <c r="BQ995" s="150"/>
      <c r="BR995" s="150"/>
      <c r="BS995" s="150"/>
      <c r="BT995" s="150"/>
      <c r="BU995" s="150"/>
      <c r="BV995" s="150"/>
      <c r="BW995" s="150"/>
      <c r="BX995" s="150"/>
      <c r="BY995" s="150"/>
      <c r="BZ995" s="150"/>
      <c r="CA995" s="150"/>
      <c r="CB995" s="150"/>
      <c r="CC995" s="150"/>
      <c r="CD995" s="150"/>
      <c r="CE995" s="150"/>
      <c r="CF995" s="150"/>
      <c r="CG995" s="150"/>
      <c r="CH995" s="150"/>
      <c r="CI995" s="150"/>
      <c r="CJ995" s="150"/>
      <c r="CK995" s="150"/>
      <c r="CL995" s="150"/>
      <c r="CM995" s="150"/>
      <c r="CN995" s="150"/>
      <c r="CO995" s="150"/>
      <c r="CP995" s="150"/>
      <c r="CQ995" s="150"/>
      <c r="CR995" s="150"/>
      <c r="CS995" s="150"/>
      <c r="CT995" s="150"/>
      <c r="CU995" s="150"/>
      <c r="CV995" s="150"/>
      <c r="CW995" s="150"/>
      <c r="CX995" s="150"/>
      <c r="CY995" s="150"/>
      <c r="CZ995" s="150"/>
      <c r="DA995" s="150"/>
      <c r="DB995" s="150"/>
      <c r="DC995" s="150"/>
      <c r="DD995" s="150"/>
      <c r="DE995" s="150"/>
      <c r="DF995" s="150"/>
      <c r="DG995" s="150"/>
      <c r="DH995" s="150"/>
      <c r="DI995" s="150"/>
      <c r="DJ995" s="150"/>
      <c r="DK995" s="150"/>
      <c r="DL995" s="150"/>
      <c r="DM995" s="150"/>
      <c r="DN995" s="150"/>
      <c r="DO995" s="150"/>
      <c r="DP995" s="150"/>
      <c r="DQ995" s="150"/>
      <c r="DR995" s="150"/>
      <c r="DS995" s="150"/>
      <c r="DT995" s="150"/>
      <c r="DU995" s="150"/>
      <c r="DV995" s="150"/>
      <c r="DW995" s="150"/>
      <c r="DX995" s="150"/>
      <c r="DY995" s="150"/>
      <c r="DZ995" s="150"/>
      <c r="EA995" s="150"/>
      <c r="EB995" s="150"/>
      <c r="EC995" s="150"/>
      <c r="ED995" s="150"/>
      <c r="EE995" s="150"/>
      <c r="EF995" s="150"/>
      <c r="EG995" s="150"/>
      <c r="EH995" s="150"/>
      <c r="EI995" s="150"/>
      <c r="EJ995" s="150"/>
      <c r="EK995" s="150"/>
      <c r="EL995" s="150"/>
      <c r="EM995" s="150"/>
      <c r="EN995" s="150"/>
      <c r="EO995" s="150"/>
      <c r="EP995" s="150"/>
      <c r="EQ995" s="150"/>
      <c r="ER995" s="150"/>
      <c r="ES995" s="150"/>
      <c r="ET995" s="150"/>
      <c r="EU995" s="150"/>
      <c r="EV995" s="150"/>
      <c r="EW995" s="150"/>
      <c r="EX995" s="150"/>
      <c r="EY995" s="150"/>
      <c r="EZ995" s="150"/>
      <c r="FA995" s="150"/>
      <c r="FB995" s="150"/>
      <c r="FC995" s="150"/>
      <c r="FD995" s="150"/>
      <c r="FE995" s="150"/>
      <c r="FF995" s="150"/>
      <c r="FG995" s="150"/>
      <c r="FH995" s="150"/>
      <c r="FI995" s="150"/>
      <c r="FJ995" s="150"/>
      <c r="FK995" s="150"/>
      <c r="FL995" s="150"/>
      <c r="FM995" s="150"/>
      <c r="FN995" s="150"/>
      <c r="FO995" s="150"/>
      <c r="FP995" s="150"/>
      <c r="FQ995" s="150"/>
      <c r="FR995" s="150"/>
      <c r="FS995" s="150"/>
      <c r="FT995" s="150"/>
      <c r="FU995" s="150"/>
      <c r="FV995" s="150"/>
      <c r="FW995" s="150"/>
      <c r="FX995" s="150"/>
      <c r="FY995" s="150"/>
      <c r="FZ995" s="150"/>
      <c r="GA995" s="150"/>
      <c r="GB995" s="150"/>
      <c r="GC995" s="150"/>
      <c r="GD995" s="150"/>
      <c r="GE995" s="150"/>
      <c r="GF995" s="150"/>
    </row>
    <row r="996" spans="1:188" s="60" customFormat="1" ht="147" customHeight="1" x14ac:dyDescent="0.25">
      <c r="A996" s="295"/>
      <c r="B996" s="296"/>
      <c r="C996" s="297"/>
      <c r="D996" s="238"/>
      <c r="E996" s="239"/>
      <c r="F996" s="318"/>
      <c r="G996" s="322"/>
      <c r="H996" s="322"/>
      <c r="I996" s="325"/>
      <c r="J996" s="325"/>
      <c r="K996" s="325"/>
      <c r="L996" s="319"/>
      <c r="M996" s="145"/>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V996" s="150"/>
      <c r="AW996" s="150"/>
      <c r="AX996" s="150"/>
      <c r="AY996" s="150"/>
      <c r="AZ996" s="150"/>
      <c r="BA996" s="150"/>
      <c r="BB996" s="150"/>
      <c r="BC996" s="150"/>
      <c r="BD996" s="150"/>
      <c r="BE996" s="150"/>
      <c r="BF996" s="150"/>
      <c r="BG996" s="150"/>
      <c r="BH996" s="150"/>
      <c r="BI996" s="150"/>
      <c r="BJ996" s="150"/>
      <c r="BK996" s="150"/>
      <c r="BL996" s="150"/>
      <c r="BM996" s="150"/>
      <c r="BN996" s="150"/>
      <c r="BO996" s="150"/>
      <c r="BP996" s="150"/>
      <c r="BQ996" s="150"/>
      <c r="BR996" s="150"/>
      <c r="BS996" s="150"/>
      <c r="BT996" s="150"/>
      <c r="BU996" s="150"/>
      <c r="BV996" s="150"/>
      <c r="BW996" s="150"/>
      <c r="BX996" s="150"/>
      <c r="BY996" s="150"/>
      <c r="BZ996" s="150"/>
      <c r="CA996" s="150"/>
      <c r="CB996" s="150"/>
      <c r="CC996" s="150"/>
      <c r="CD996" s="150"/>
      <c r="CE996" s="150"/>
      <c r="CF996" s="150"/>
      <c r="CG996" s="150"/>
      <c r="CH996" s="150"/>
      <c r="CI996" s="150"/>
      <c r="CJ996" s="150"/>
      <c r="CK996" s="150"/>
      <c r="CL996" s="150"/>
      <c r="CM996" s="150"/>
      <c r="CN996" s="150"/>
      <c r="CO996" s="150"/>
      <c r="CP996" s="150"/>
      <c r="CQ996" s="150"/>
      <c r="CR996" s="150"/>
      <c r="CS996" s="150"/>
      <c r="CT996" s="150"/>
      <c r="CU996" s="150"/>
      <c r="CV996" s="150"/>
      <c r="CW996" s="150"/>
      <c r="CX996" s="150"/>
      <c r="CY996" s="150"/>
      <c r="CZ996" s="150"/>
      <c r="DA996" s="150"/>
      <c r="DB996" s="150"/>
      <c r="DC996" s="150"/>
      <c r="DD996" s="150"/>
      <c r="DE996" s="150"/>
      <c r="DF996" s="150"/>
      <c r="DG996" s="150"/>
      <c r="DH996" s="150"/>
      <c r="DI996" s="150"/>
      <c r="DJ996" s="150"/>
      <c r="DK996" s="150"/>
      <c r="DL996" s="150"/>
      <c r="DM996" s="150"/>
      <c r="DN996" s="150"/>
      <c r="DO996" s="150"/>
      <c r="DP996" s="150"/>
      <c r="DQ996" s="150"/>
      <c r="DR996" s="150"/>
      <c r="DS996" s="150"/>
      <c r="DT996" s="150"/>
      <c r="DU996" s="150"/>
      <c r="DV996" s="150"/>
      <c r="DW996" s="150"/>
      <c r="DX996" s="150"/>
      <c r="DY996" s="150"/>
      <c r="DZ996" s="150"/>
      <c r="EA996" s="150"/>
      <c r="EB996" s="150"/>
      <c r="EC996" s="150"/>
      <c r="ED996" s="150"/>
      <c r="EE996" s="150"/>
      <c r="EF996" s="150"/>
      <c r="EG996" s="150"/>
      <c r="EH996" s="150"/>
      <c r="EI996" s="150"/>
      <c r="EJ996" s="150"/>
      <c r="EK996" s="150"/>
      <c r="EL996" s="150"/>
      <c r="EM996" s="150"/>
      <c r="EN996" s="150"/>
      <c r="EO996" s="150"/>
      <c r="EP996" s="150"/>
      <c r="EQ996" s="150"/>
      <c r="ER996" s="150"/>
      <c r="ES996" s="150"/>
      <c r="ET996" s="150"/>
      <c r="EU996" s="150"/>
      <c r="EV996" s="150"/>
      <c r="EW996" s="150"/>
      <c r="EX996" s="150"/>
      <c r="EY996" s="150"/>
      <c r="EZ996" s="150"/>
      <c r="FA996" s="150"/>
      <c r="FB996" s="150"/>
      <c r="FC996" s="150"/>
      <c r="FD996" s="150"/>
      <c r="FE996" s="150"/>
      <c r="FF996" s="150"/>
      <c r="FG996" s="150"/>
      <c r="FH996" s="150"/>
      <c r="FI996" s="150"/>
      <c r="FJ996" s="150"/>
      <c r="FK996" s="150"/>
      <c r="FL996" s="150"/>
      <c r="FM996" s="150"/>
      <c r="FN996" s="150"/>
      <c r="FO996" s="150"/>
      <c r="FP996" s="150"/>
      <c r="FQ996" s="150"/>
      <c r="FR996" s="150"/>
      <c r="FS996" s="150"/>
      <c r="FT996" s="150"/>
      <c r="FU996" s="150"/>
      <c r="FV996" s="150"/>
      <c r="FW996" s="150"/>
      <c r="FX996" s="150"/>
      <c r="FY996" s="150"/>
      <c r="FZ996" s="150"/>
      <c r="GA996" s="150"/>
      <c r="GB996" s="150"/>
      <c r="GC996" s="150"/>
      <c r="GD996" s="150"/>
      <c r="GE996" s="150"/>
      <c r="GF996" s="150"/>
    </row>
    <row r="997" spans="1:188" s="60" customFormat="1" ht="20.25" customHeight="1" x14ac:dyDescent="0.25">
      <c r="A997" s="289"/>
      <c r="B997" s="290"/>
      <c r="C997" s="291"/>
      <c r="D997" s="238" t="s">
        <v>1140</v>
      </c>
      <c r="E997" s="239" t="s">
        <v>1056</v>
      </c>
      <c r="F997" s="318" t="s">
        <v>1057</v>
      </c>
      <c r="G997" s="320"/>
      <c r="H997" s="320"/>
      <c r="I997" s="323"/>
      <c r="J997" s="323"/>
      <c r="K997" s="323"/>
      <c r="L997" s="319"/>
      <c r="M997" s="145"/>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V997" s="150"/>
      <c r="AW997" s="150"/>
      <c r="AX997" s="150"/>
      <c r="AY997" s="150"/>
      <c r="AZ997" s="150"/>
      <c r="BA997" s="150"/>
      <c r="BB997" s="150"/>
      <c r="BC997" s="150"/>
      <c r="BD997" s="150"/>
      <c r="BE997" s="150"/>
      <c r="BF997" s="150"/>
      <c r="BG997" s="150"/>
      <c r="BH997" s="150"/>
      <c r="BI997" s="150"/>
      <c r="BJ997" s="150"/>
      <c r="BK997" s="150"/>
      <c r="BL997" s="150"/>
      <c r="BM997" s="150"/>
      <c r="BN997" s="150"/>
      <c r="BO997" s="150"/>
      <c r="BP997" s="150"/>
      <c r="BQ997" s="150"/>
      <c r="BR997" s="150"/>
      <c r="BS997" s="150"/>
      <c r="BT997" s="150"/>
      <c r="BU997" s="150"/>
      <c r="BV997" s="150"/>
      <c r="BW997" s="150"/>
      <c r="BX997" s="150"/>
      <c r="BY997" s="150"/>
      <c r="BZ997" s="150"/>
      <c r="CA997" s="150"/>
      <c r="CB997" s="150"/>
      <c r="CC997" s="150"/>
      <c r="CD997" s="150"/>
      <c r="CE997" s="150"/>
      <c r="CF997" s="150"/>
      <c r="CG997" s="150"/>
      <c r="CH997" s="150"/>
      <c r="CI997" s="150"/>
      <c r="CJ997" s="150"/>
      <c r="CK997" s="150"/>
      <c r="CL997" s="150"/>
      <c r="CM997" s="150"/>
      <c r="CN997" s="150"/>
      <c r="CO997" s="150"/>
      <c r="CP997" s="150"/>
      <c r="CQ997" s="150"/>
      <c r="CR997" s="150"/>
      <c r="CS997" s="150"/>
      <c r="CT997" s="150"/>
      <c r="CU997" s="150"/>
      <c r="CV997" s="150"/>
      <c r="CW997" s="150"/>
      <c r="CX997" s="150"/>
      <c r="CY997" s="150"/>
      <c r="CZ997" s="150"/>
      <c r="DA997" s="150"/>
      <c r="DB997" s="150"/>
      <c r="DC997" s="150"/>
      <c r="DD997" s="150"/>
      <c r="DE997" s="150"/>
      <c r="DF997" s="150"/>
      <c r="DG997" s="150"/>
      <c r="DH997" s="150"/>
      <c r="DI997" s="150"/>
      <c r="DJ997" s="150"/>
      <c r="DK997" s="150"/>
      <c r="DL997" s="150"/>
      <c r="DM997" s="150"/>
      <c r="DN997" s="150"/>
      <c r="DO997" s="150"/>
      <c r="DP997" s="150"/>
      <c r="DQ997" s="150"/>
      <c r="DR997" s="150"/>
      <c r="DS997" s="150"/>
      <c r="DT997" s="150"/>
      <c r="DU997" s="150"/>
      <c r="DV997" s="150"/>
      <c r="DW997" s="150"/>
      <c r="DX997" s="150"/>
      <c r="DY997" s="150"/>
      <c r="DZ997" s="150"/>
      <c r="EA997" s="150"/>
      <c r="EB997" s="150"/>
      <c r="EC997" s="150"/>
      <c r="ED997" s="150"/>
      <c r="EE997" s="150"/>
      <c r="EF997" s="150"/>
      <c r="EG997" s="150"/>
      <c r="EH997" s="150"/>
      <c r="EI997" s="150"/>
      <c r="EJ997" s="150"/>
      <c r="EK997" s="150"/>
      <c r="EL997" s="150"/>
      <c r="EM997" s="150"/>
      <c r="EN997" s="150"/>
      <c r="EO997" s="150"/>
      <c r="EP997" s="150"/>
      <c r="EQ997" s="150"/>
      <c r="ER997" s="150"/>
      <c r="ES997" s="150"/>
      <c r="ET997" s="150"/>
      <c r="EU997" s="150"/>
      <c r="EV997" s="150"/>
      <c r="EW997" s="150"/>
      <c r="EX997" s="150"/>
      <c r="EY997" s="150"/>
      <c r="EZ997" s="150"/>
      <c r="FA997" s="150"/>
      <c r="FB997" s="150"/>
      <c r="FC997" s="150"/>
      <c r="FD997" s="150"/>
      <c r="FE997" s="150"/>
      <c r="FF997" s="150"/>
      <c r="FG997" s="150"/>
      <c r="FH997" s="150"/>
      <c r="FI997" s="150"/>
      <c r="FJ997" s="150"/>
      <c r="FK997" s="150"/>
      <c r="FL997" s="150"/>
      <c r="FM997" s="150"/>
      <c r="FN997" s="150"/>
      <c r="FO997" s="150"/>
      <c r="FP997" s="150"/>
      <c r="FQ997" s="150"/>
      <c r="FR997" s="150"/>
      <c r="FS997" s="150"/>
      <c r="FT997" s="150"/>
      <c r="FU997" s="150"/>
      <c r="FV997" s="150"/>
      <c r="FW997" s="150"/>
      <c r="FX997" s="150"/>
      <c r="FY997" s="150"/>
      <c r="FZ997" s="150"/>
      <c r="GA997" s="150"/>
      <c r="GB997" s="150"/>
      <c r="GC997" s="150"/>
      <c r="GD997" s="150"/>
      <c r="GE997" s="150"/>
      <c r="GF997" s="150"/>
    </row>
    <row r="998" spans="1:188" s="60" customFormat="1" ht="20.25" customHeight="1" x14ac:dyDescent="0.25">
      <c r="A998" s="292"/>
      <c r="B998" s="293"/>
      <c r="C998" s="294"/>
      <c r="D998" s="238"/>
      <c r="E998" s="239"/>
      <c r="F998" s="318"/>
      <c r="G998" s="321"/>
      <c r="H998" s="321"/>
      <c r="I998" s="324"/>
      <c r="J998" s="324"/>
      <c r="K998" s="324"/>
      <c r="L998" s="319"/>
      <c r="M998" s="145"/>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V998" s="150"/>
      <c r="AW998" s="150"/>
      <c r="AX998" s="150"/>
      <c r="AY998" s="150"/>
      <c r="AZ998" s="150"/>
      <c r="BA998" s="150"/>
      <c r="BB998" s="150"/>
      <c r="BC998" s="150"/>
      <c r="BD998" s="150"/>
      <c r="BE998" s="150"/>
      <c r="BF998" s="150"/>
      <c r="BG998" s="150"/>
      <c r="BH998" s="150"/>
      <c r="BI998" s="150"/>
      <c r="BJ998" s="150"/>
      <c r="BK998" s="150"/>
      <c r="BL998" s="150"/>
      <c r="BM998" s="150"/>
      <c r="BN998" s="150"/>
      <c r="BO998" s="150"/>
      <c r="BP998" s="150"/>
      <c r="BQ998" s="150"/>
      <c r="BR998" s="150"/>
      <c r="BS998" s="150"/>
      <c r="BT998" s="150"/>
      <c r="BU998" s="150"/>
      <c r="BV998" s="150"/>
      <c r="BW998" s="150"/>
      <c r="BX998" s="150"/>
      <c r="BY998" s="150"/>
      <c r="BZ998" s="150"/>
      <c r="CA998" s="150"/>
      <c r="CB998" s="150"/>
      <c r="CC998" s="150"/>
      <c r="CD998" s="150"/>
      <c r="CE998" s="150"/>
      <c r="CF998" s="150"/>
      <c r="CG998" s="150"/>
      <c r="CH998" s="150"/>
      <c r="CI998" s="150"/>
      <c r="CJ998" s="150"/>
      <c r="CK998" s="150"/>
      <c r="CL998" s="150"/>
      <c r="CM998" s="150"/>
      <c r="CN998" s="150"/>
      <c r="CO998" s="150"/>
      <c r="CP998" s="150"/>
      <c r="CQ998" s="150"/>
      <c r="CR998" s="150"/>
      <c r="CS998" s="150"/>
      <c r="CT998" s="150"/>
      <c r="CU998" s="150"/>
      <c r="CV998" s="150"/>
      <c r="CW998" s="150"/>
      <c r="CX998" s="150"/>
      <c r="CY998" s="150"/>
      <c r="CZ998" s="150"/>
      <c r="DA998" s="150"/>
      <c r="DB998" s="150"/>
      <c r="DC998" s="150"/>
      <c r="DD998" s="150"/>
      <c r="DE998" s="150"/>
      <c r="DF998" s="150"/>
      <c r="DG998" s="150"/>
      <c r="DH998" s="150"/>
      <c r="DI998" s="150"/>
      <c r="DJ998" s="150"/>
      <c r="DK998" s="150"/>
      <c r="DL998" s="150"/>
      <c r="DM998" s="150"/>
      <c r="DN998" s="150"/>
      <c r="DO998" s="150"/>
      <c r="DP998" s="150"/>
      <c r="DQ998" s="150"/>
      <c r="DR998" s="150"/>
      <c r="DS998" s="150"/>
      <c r="DT998" s="150"/>
      <c r="DU998" s="150"/>
      <c r="DV998" s="150"/>
      <c r="DW998" s="150"/>
      <c r="DX998" s="150"/>
      <c r="DY998" s="150"/>
      <c r="DZ998" s="150"/>
      <c r="EA998" s="150"/>
      <c r="EB998" s="150"/>
      <c r="EC998" s="150"/>
      <c r="ED998" s="150"/>
      <c r="EE998" s="150"/>
      <c r="EF998" s="150"/>
      <c r="EG998" s="150"/>
      <c r="EH998" s="150"/>
      <c r="EI998" s="150"/>
      <c r="EJ998" s="150"/>
      <c r="EK998" s="150"/>
      <c r="EL998" s="150"/>
      <c r="EM998" s="150"/>
      <c r="EN998" s="150"/>
      <c r="EO998" s="150"/>
      <c r="EP998" s="150"/>
      <c r="EQ998" s="150"/>
      <c r="ER998" s="150"/>
      <c r="ES998" s="150"/>
      <c r="ET998" s="150"/>
      <c r="EU998" s="150"/>
      <c r="EV998" s="150"/>
      <c r="EW998" s="150"/>
      <c r="EX998" s="150"/>
      <c r="EY998" s="150"/>
      <c r="EZ998" s="150"/>
      <c r="FA998" s="150"/>
      <c r="FB998" s="150"/>
      <c r="FC998" s="150"/>
      <c r="FD998" s="150"/>
      <c r="FE998" s="150"/>
      <c r="FF998" s="150"/>
      <c r="FG998" s="150"/>
      <c r="FH998" s="150"/>
      <c r="FI998" s="150"/>
      <c r="FJ998" s="150"/>
      <c r="FK998" s="150"/>
      <c r="FL998" s="150"/>
      <c r="FM998" s="150"/>
      <c r="FN998" s="150"/>
      <c r="FO998" s="150"/>
      <c r="FP998" s="150"/>
      <c r="FQ998" s="150"/>
      <c r="FR998" s="150"/>
      <c r="FS998" s="150"/>
      <c r="FT998" s="150"/>
      <c r="FU998" s="150"/>
      <c r="FV998" s="150"/>
      <c r="FW998" s="150"/>
      <c r="FX998" s="150"/>
      <c r="FY998" s="150"/>
      <c r="FZ998" s="150"/>
      <c r="GA998" s="150"/>
      <c r="GB998" s="150"/>
      <c r="GC998" s="150"/>
      <c r="GD998" s="150"/>
      <c r="GE998" s="150"/>
      <c r="GF998" s="150"/>
    </row>
    <row r="999" spans="1:188" s="60" customFormat="1" ht="20.25" customHeight="1" x14ac:dyDescent="0.25">
      <c r="A999" s="292"/>
      <c r="B999" s="293"/>
      <c r="C999" s="294"/>
      <c r="D999" s="238"/>
      <c r="E999" s="239"/>
      <c r="F999" s="318"/>
      <c r="G999" s="321"/>
      <c r="H999" s="321"/>
      <c r="I999" s="324"/>
      <c r="J999" s="324"/>
      <c r="K999" s="324"/>
      <c r="L999" s="319"/>
      <c r="M999" s="145"/>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V999" s="150"/>
      <c r="AW999" s="150"/>
      <c r="AX999" s="150"/>
      <c r="AY999" s="150"/>
      <c r="AZ999" s="150"/>
      <c r="BA999" s="150"/>
      <c r="BB999" s="150"/>
      <c r="BC999" s="150"/>
      <c r="BD999" s="150"/>
      <c r="BE999" s="150"/>
      <c r="BF999" s="150"/>
      <c r="BG999" s="150"/>
      <c r="BH999" s="150"/>
      <c r="BI999" s="150"/>
      <c r="BJ999" s="150"/>
      <c r="BK999" s="150"/>
      <c r="BL999" s="150"/>
      <c r="BM999" s="150"/>
      <c r="BN999" s="150"/>
      <c r="BO999" s="150"/>
      <c r="BP999" s="150"/>
      <c r="BQ999" s="150"/>
      <c r="BR999" s="150"/>
      <c r="BS999" s="150"/>
      <c r="BT999" s="150"/>
      <c r="BU999" s="150"/>
      <c r="BV999" s="150"/>
      <c r="BW999" s="150"/>
      <c r="BX999" s="150"/>
      <c r="BY999" s="150"/>
      <c r="BZ999" s="150"/>
      <c r="CA999" s="150"/>
      <c r="CB999" s="150"/>
      <c r="CC999" s="150"/>
      <c r="CD999" s="150"/>
      <c r="CE999" s="150"/>
      <c r="CF999" s="150"/>
      <c r="CG999" s="150"/>
      <c r="CH999" s="150"/>
      <c r="CI999" s="150"/>
      <c r="CJ999" s="150"/>
      <c r="CK999" s="150"/>
      <c r="CL999" s="150"/>
      <c r="CM999" s="150"/>
      <c r="CN999" s="150"/>
      <c r="CO999" s="150"/>
      <c r="CP999" s="150"/>
      <c r="CQ999" s="150"/>
      <c r="CR999" s="150"/>
      <c r="CS999" s="150"/>
      <c r="CT999" s="150"/>
      <c r="CU999" s="150"/>
      <c r="CV999" s="150"/>
      <c r="CW999" s="150"/>
      <c r="CX999" s="150"/>
      <c r="CY999" s="150"/>
      <c r="CZ999" s="150"/>
      <c r="DA999" s="150"/>
      <c r="DB999" s="150"/>
      <c r="DC999" s="150"/>
      <c r="DD999" s="150"/>
      <c r="DE999" s="150"/>
      <c r="DF999" s="150"/>
      <c r="DG999" s="150"/>
      <c r="DH999" s="150"/>
      <c r="DI999" s="150"/>
      <c r="DJ999" s="150"/>
      <c r="DK999" s="150"/>
      <c r="DL999" s="150"/>
      <c r="DM999" s="150"/>
      <c r="DN999" s="150"/>
      <c r="DO999" s="150"/>
      <c r="DP999" s="150"/>
      <c r="DQ999" s="150"/>
      <c r="DR999" s="150"/>
      <c r="DS999" s="150"/>
      <c r="DT999" s="150"/>
      <c r="DU999" s="150"/>
      <c r="DV999" s="150"/>
      <c r="DW999" s="150"/>
      <c r="DX999" s="150"/>
      <c r="DY999" s="150"/>
      <c r="DZ999" s="150"/>
      <c r="EA999" s="150"/>
      <c r="EB999" s="150"/>
      <c r="EC999" s="150"/>
      <c r="ED999" s="150"/>
      <c r="EE999" s="150"/>
      <c r="EF999" s="150"/>
      <c r="EG999" s="150"/>
      <c r="EH999" s="150"/>
      <c r="EI999" s="150"/>
      <c r="EJ999" s="150"/>
      <c r="EK999" s="150"/>
      <c r="EL999" s="150"/>
      <c r="EM999" s="150"/>
      <c r="EN999" s="150"/>
      <c r="EO999" s="150"/>
      <c r="EP999" s="150"/>
      <c r="EQ999" s="150"/>
      <c r="ER999" s="150"/>
      <c r="ES999" s="150"/>
      <c r="ET999" s="150"/>
      <c r="EU999" s="150"/>
      <c r="EV999" s="150"/>
      <c r="EW999" s="150"/>
      <c r="EX999" s="150"/>
      <c r="EY999" s="150"/>
      <c r="EZ999" s="150"/>
      <c r="FA999" s="150"/>
      <c r="FB999" s="150"/>
      <c r="FC999" s="150"/>
      <c r="FD999" s="150"/>
      <c r="FE999" s="150"/>
      <c r="FF999" s="150"/>
      <c r="FG999" s="150"/>
      <c r="FH999" s="150"/>
      <c r="FI999" s="150"/>
      <c r="FJ999" s="150"/>
      <c r="FK999" s="150"/>
      <c r="FL999" s="150"/>
      <c r="FM999" s="150"/>
      <c r="FN999" s="150"/>
      <c r="FO999" s="150"/>
      <c r="FP999" s="150"/>
      <c r="FQ999" s="150"/>
      <c r="FR999" s="150"/>
      <c r="FS999" s="150"/>
      <c r="FT999" s="150"/>
      <c r="FU999" s="150"/>
      <c r="FV999" s="150"/>
      <c r="FW999" s="150"/>
      <c r="FX999" s="150"/>
      <c r="FY999" s="150"/>
      <c r="FZ999" s="150"/>
      <c r="GA999" s="150"/>
      <c r="GB999" s="150"/>
      <c r="GC999" s="150"/>
      <c r="GD999" s="150"/>
      <c r="GE999" s="150"/>
      <c r="GF999" s="150"/>
    </row>
    <row r="1000" spans="1:188" s="60" customFormat="1" ht="50.25" customHeight="1" x14ac:dyDescent="0.25">
      <c r="A1000" s="292"/>
      <c r="B1000" s="293"/>
      <c r="C1000" s="294"/>
      <c r="D1000" s="238"/>
      <c r="E1000" s="239"/>
      <c r="F1000" s="318"/>
      <c r="G1000" s="321"/>
      <c r="H1000" s="321"/>
      <c r="I1000" s="324"/>
      <c r="J1000" s="324"/>
      <c r="K1000" s="324"/>
      <c r="L1000" s="319"/>
      <c r="M1000" s="145"/>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V1000" s="150"/>
      <c r="AW1000" s="150"/>
      <c r="AX1000" s="150"/>
      <c r="AY1000" s="150"/>
      <c r="AZ1000" s="150"/>
      <c r="BA1000" s="150"/>
      <c r="BB1000" s="150"/>
      <c r="BC1000" s="150"/>
      <c r="BD1000" s="150"/>
      <c r="BE1000" s="150"/>
      <c r="BF1000" s="150"/>
      <c r="BG1000" s="150"/>
      <c r="BH1000" s="150"/>
      <c r="BI1000" s="150"/>
      <c r="BJ1000" s="150"/>
      <c r="BK1000" s="150"/>
      <c r="BL1000" s="150"/>
      <c r="BM1000" s="150"/>
      <c r="BN1000" s="150"/>
      <c r="BO1000" s="150"/>
      <c r="BP1000" s="150"/>
      <c r="BQ1000" s="150"/>
      <c r="BR1000" s="150"/>
      <c r="BS1000" s="150"/>
      <c r="BT1000" s="150"/>
      <c r="BU1000" s="150"/>
      <c r="BV1000" s="150"/>
      <c r="BW1000" s="150"/>
      <c r="BX1000" s="150"/>
      <c r="BY1000" s="150"/>
      <c r="BZ1000" s="150"/>
      <c r="CA1000" s="150"/>
      <c r="CB1000" s="150"/>
      <c r="CC1000" s="150"/>
      <c r="CD1000" s="150"/>
      <c r="CE1000" s="150"/>
      <c r="CF1000" s="150"/>
      <c r="CG1000" s="150"/>
      <c r="CH1000" s="150"/>
      <c r="CI1000" s="150"/>
      <c r="CJ1000" s="150"/>
      <c r="CK1000" s="150"/>
      <c r="CL1000" s="150"/>
      <c r="CM1000" s="150"/>
      <c r="CN1000" s="150"/>
      <c r="CO1000" s="150"/>
      <c r="CP1000" s="150"/>
      <c r="CQ1000" s="150"/>
      <c r="CR1000" s="150"/>
      <c r="CS1000" s="150"/>
      <c r="CT1000" s="150"/>
      <c r="CU1000" s="150"/>
      <c r="CV1000" s="150"/>
      <c r="CW1000" s="150"/>
      <c r="CX1000" s="150"/>
      <c r="CY1000" s="150"/>
      <c r="CZ1000" s="150"/>
      <c r="DA1000" s="150"/>
      <c r="DB1000" s="150"/>
      <c r="DC1000" s="150"/>
      <c r="DD1000" s="150"/>
      <c r="DE1000" s="150"/>
      <c r="DF1000" s="150"/>
      <c r="DG1000" s="150"/>
      <c r="DH1000" s="150"/>
      <c r="DI1000" s="150"/>
      <c r="DJ1000" s="150"/>
      <c r="DK1000" s="150"/>
      <c r="DL1000" s="150"/>
      <c r="DM1000" s="150"/>
      <c r="DN1000" s="150"/>
      <c r="DO1000" s="150"/>
      <c r="DP1000" s="150"/>
      <c r="DQ1000" s="150"/>
      <c r="DR1000" s="150"/>
      <c r="DS1000" s="150"/>
      <c r="DT1000" s="150"/>
      <c r="DU1000" s="150"/>
      <c r="DV1000" s="150"/>
      <c r="DW1000" s="150"/>
      <c r="DX1000" s="150"/>
      <c r="DY1000" s="150"/>
      <c r="DZ1000" s="150"/>
      <c r="EA1000" s="150"/>
      <c r="EB1000" s="150"/>
      <c r="EC1000" s="150"/>
      <c r="ED1000" s="150"/>
      <c r="EE1000" s="150"/>
      <c r="EF1000" s="150"/>
      <c r="EG1000" s="150"/>
      <c r="EH1000" s="150"/>
      <c r="EI1000" s="150"/>
      <c r="EJ1000" s="150"/>
      <c r="EK1000" s="150"/>
      <c r="EL1000" s="150"/>
      <c r="EM1000" s="150"/>
      <c r="EN1000" s="150"/>
      <c r="EO1000" s="150"/>
      <c r="EP1000" s="150"/>
      <c r="EQ1000" s="150"/>
      <c r="ER1000" s="150"/>
      <c r="ES1000" s="150"/>
      <c r="ET1000" s="150"/>
      <c r="EU1000" s="150"/>
      <c r="EV1000" s="150"/>
      <c r="EW1000" s="150"/>
      <c r="EX1000" s="150"/>
      <c r="EY1000" s="150"/>
      <c r="EZ1000" s="150"/>
      <c r="FA1000" s="150"/>
      <c r="FB1000" s="150"/>
      <c r="FC1000" s="150"/>
      <c r="FD1000" s="150"/>
      <c r="FE1000" s="150"/>
      <c r="FF1000" s="150"/>
      <c r="FG1000" s="150"/>
      <c r="FH1000" s="150"/>
      <c r="FI1000" s="150"/>
      <c r="FJ1000" s="150"/>
      <c r="FK1000" s="150"/>
      <c r="FL1000" s="150"/>
      <c r="FM1000" s="150"/>
      <c r="FN1000" s="150"/>
      <c r="FO1000" s="150"/>
      <c r="FP1000" s="150"/>
      <c r="FQ1000" s="150"/>
      <c r="FR1000" s="150"/>
      <c r="FS1000" s="150"/>
      <c r="FT1000" s="150"/>
      <c r="FU1000" s="150"/>
      <c r="FV1000" s="150"/>
      <c r="FW1000" s="150"/>
      <c r="FX1000" s="150"/>
      <c r="FY1000" s="150"/>
      <c r="FZ1000" s="150"/>
      <c r="GA1000" s="150"/>
      <c r="GB1000" s="150"/>
      <c r="GC1000" s="150"/>
      <c r="GD1000" s="150"/>
      <c r="GE1000" s="150"/>
      <c r="GF1000" s="150"/>
    </row>
    <row r="1001" spans="1:188" s="60" customFormat="1" ht="46.5" customHeight="1" x14ac:dyDescent="0.25">
      <c r="A1001" s="295"/>
      <c r="B1001" s="296"/>
      <c r="C1001" s="297"/>
      <c r="D1001" s="238"/>
      <c r="E1001" s="239"/>
      <c r="F1001" s="318"/>
      <c r="G1001" s="322"/>
      <c r="H1001" s="322"/>
      <c r="I1001" s="325"/>
      <c r="J1001" s="325"/>
      <c r="K1001" s="325"/>
      <c r="L1001" s="319"/>
      <c r="M1001" s="145"/>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V1001" s="150"/>
      <c r="AW1001" s="150"/>
      <c r="AX1001" s="150"/>
      <c r="AY1001" s="150"/>
      <c r="AZ1001" s="150"/>
      <c r="BA1001" s="150"/>
      <c r="BB1001" s="150"/>
      <c r="BC1001" s="150"/>
      <c r="BD1001" s="150"/>
      <c r="BE1001" s="150"/>
      <c r="BF1001" s="150"/>
      <c r="BG1001" s="150"/>
      <c r="BH1001" s="150"/>
      <c r="BI1001" s="150"/>
      <c r="BJ1001" s="150"/>
      <c r="BK1001" s="150"/>
      <c r="BL1001" s="150"/>
      <c r="BM1001" s="150"/>
      <c r="BN1001" s="150"/>
      <c r="BO1001" s="150"/>
      <c r="BP1001" s="150"/>
      <c r="BQ1001" s="150"/>
      <c r="BR1001" s="150"/>
      <c r="BS1001" s="150"/>
      <c r="BT1001" s="150"/>
      <c r="BU1001" s="150"/>
      <c r="BV1001" s="150"/>
      <c r="BW1001" s="150"/>
      <c r="BX1001" s="150"/>
      <c r="BY1001" s="150"/>
      <c r="BZ1001" s="150"/>
      <c r="CA1001" s="150"/>
      <c r="CB1001" s="150"/>
      <c r="CC1001" s="150"/>
      <c r="CD1001" s="150"/>
      <c r="CE1001" s="150"/>
      <c r="CF1001" s="150"/>
      <c r="CG1001" s="150"/>
      <c r="CH1001" s="150"/>
      <c r="CI1001" s="150"/>
      <c r="CJ1001" s="150"/>
      <c r="CK1001" s="150"/>
      <c r="CL1001" s="150"/>
      <c r="CM1001" s="150"/>
      <c r="CN1001" s="150"/>
      <c r="CO1001" s="150"/>
      <c r="CP1001" s="150"/>
      <c r="CQ1001" s="150"/>
      <c r="CR1001" s="150"/>
      <c r="CS1001" s="150"/>
      <c r="CT1001" s="150"/>
      <c r="CU1001" s="150"/>
      <c r="CV1001" s="150"/>
      <c r="CW1001" s="150"/>
      <c r="CX1001" s="150"/>
      <c r="CY1001" s="150"/>
      <c r="CZ1001" s="150"/>
      <c r="DA1001" s="150"/>
      <c r="DB1001" s="150"/>
      <c r="DC1001" s="150"/>
      <c r="DD1001" s="150"/>
      <c r="DE1001" s="150"/>
      <c r="DF1001" s="150"/>
      <c r="DG1001" s="150"/>
      <c r="DH1001" s="150"/>
      <c r="DI1001" s="150"/>
      <c r="DJ1001" s="150"/>
      <c r="DK1001" s="150"/>
      <c r="DL1001" s="150"/>
      <c r="DM1001" s="150"/>
      <c r="DN1001" s="150"/>
      <c r="DO1001" s="150"/>
      <c r="DP1001" s="150"/>
      <c r="DQ1001" s="150"/>
      <c r="DR1001" s="150"/>
      <c r="DS1001" s="150"/>
      <c r="DT1001" s="150"/>
      <c r="DU1001" s="150"/>
      <c r="DV1001" s="150"/>
      <c r="DW1001" s="150"/>
      <c r="DX1001" s="150"/>
      <c r="DY1001" s="150"/>
      <c r="DZ1001" s="150"/>
      <c r="EA1001" s="150"/>
      <c r="EB1001" s="150"/>
      <c r="EC1001" s="150"/>
      <c r="ED1001" s="150"/>
      <c r="EE1001" s="150"/>
      <c r="EF1001" s="150"/>
      <c r="EG1001" s="150"/>
      <c r="EH1001" s="150"/>
      <c r="EI1001" s="150"/>
      <c r="EJ1001" s="150"/>
      <c r="EK1001" s="150"/>
      <c r="EL1001" s="150"/>
      <c r="EM1001" s="150"/>
      <c r="EN1001" s="150"/>
      <c r="EO1001" s="150"/>
      <c r="EP1001" s="150"/>
      <c r="EQ1001" s="150"/>
      <c r="ER1001" s="150"/>
      <c r="ES1001" s="150"/>
      <c r="ET1001" s="150"/>
      <c r="EU1001" s="150"/>
      <c r="EV1001" s="150"/>
      <c r="EW1001" s="150"/>
      <c r="EX1001" s="150"/>
      <c r="EY1001" s="150"/>
      <c r="EZ1001" s="150"/>
      <c r="FA1001" s="150"/>
      <c r="FB1001" s="150"/>
      <c r="FC1001" s="150"/>
      <c r="FD1001" s="150"/>
      <c r="FE1001" s="150"/>
      <c r="FF1001" s="150"/>
      <c r="FG1001" s="150"/>
      <c r="FH1001" s="150"/>
      <c r="FI1001" s="150"/>
      <c r="FJ1001" s="150"/>
      <c r="FK1001" s="150"/>
      <c r="FL1001" s="150"/>
      <c r="FM1001" s="150"/>
      <c r="FN1001" s="150"/>
      <c r="FO1001" s="150"/>
      <c r="FP1001" s="150"/>
      <c r="FQ1001" s="150"/>
      <c r="FR1001" s="150"/>
      <c r="FS1001" s="150"/>
      <c r="FT1001" s="150"/>
      <c r="FU1001" s="150"/>
      <c r="FV1001" s="150"/>
      <c r="FW1001" s="150"/>
      <c r="FX1001" s="150"/>
      <c r="FY1001" s="150"/>
      <c r="FZ1001" s="150"/>
      <c r="GA1001" s="150"/>
      <c r="GB1001" s="150"/>
      <c r="GC1001" s="150"/>
      <c r="GD1001" s="150"/>
      <c r="GE1001" s="150"/>
      <c r="GF1001" s="150"/>
    </row>
    <row r="1002" spans="1:188" s="60" customFormat="1" ht="20.25" customHeight="1" x14ac:dyDescent="0.25">
      <c r="A1002" s="289"/>
      <c r="B1002" s="290"/>
      <c r="C1002" s="291"/>
      <c r="D1002" s="238" t="s">
        <v>1142</v>
      </c>
      <c r="E1002" s="239" t="s">
        <v>1059</v>
      </c>
      <c r="F1002" s="318" t="s">
        <v>1060</v>
      </c>
      <c r="G1002" s="320"/>
      <c r="H1002" s="320"/>
      <c r="I1002" s="323"/>
      <c r="J1002" s="323"/>
      <c r="K1002" s="323"/>
      <c r="L1002" s="319"/>
      <c r="M1002" s="145"/>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V1002" s="150"/>
      <c r="AW1002" s="150"/>
      <c r="AX1002" s="150"/>
      <c r="AY1002" s="150"/>
      <c r="AZ1002" s="150"/>
      <c r="BA1002" s="150"/>
      <c r="BB1002" s="150"/>
      <c r="BC1002" s="150"/>
      <c r="BD1002" s="150"/>
      <c r="BE1002" s="150"/>
      <c r="BF1002" s="150"/>
      <c r="BG1002" s="150"/>
      <c r="BH1002" s="150"/>
      <c r="BI1002" s="150"/>
      <c r="BJ1002" s="150"/>
      <c r="BK1002" s="150"/>
      <c r="BL1002" s="150"/>
      <c r="BM1002" s="150"/>
      <c r="BN1002" s="150"/>
      <c r="BO1002" s="150"/>
      <c r="BP1002" s="150"/>
      <c r="BQ1002" s="150"/>
      <c r="BR1002" s="150"/>
      <c r="BS1002" s="150"/>
      <c r="BT1002" s="150"/>
      <c r="BU1002" s="150"/>
      <c r="BV1002" s="150"/>
      <c r="BW1002" s="150"/>
      <c r="BX1002" s="150"/>
      <c r="BY1002" s="150"/>
      <c r="BZ1002" s="150"/>
      <c r="CA1002" s="150"/>
      <c r="CB1002" s="150"/>
      <c r="CC1002" s="150"/>
      <c r="CD1002" s="150"/>
      <c r="CE1002" s="150"/>
      <c r="CF1002" s="150"/>
      <c r="CG1002" s="150"/>
      <c r="CH1002" s="150"/>
      <c r="CI1002" s="150"/>
      <c r="CJ1002" s="150"/>
      <c r="CK1002" s="150"/>
      <c r="CL1002" s="150"/>
      <c r="CM1002" s="150"/>
      <c r="CN1002" s="150"/>
      <c r="CO1002" s="150"/>
      <c r="CP1002" s="150"/>
      <c r="CQ1002" s="150"/>
      <c r="CR1002" s="150"/>
      <c r="CS1002" s="150"/>
      <c r="CT1002" s="150"/>
      <c r="CU1002" s="150"/>
      <c r="CV1002" s="150"/>
      <c r="CW1002" s="150"/>
      <c r="CX1002" s="150"/>
      <c r="CY1002" s="150"/>
      <c r="CZ1002" s="150"/>
      <c r="DA1002" s="150"/>
      <c r="DB1002" s="150"/>
      <c r="DC1002" s="150"/>
      <c r="DD1002" s="150"/>
      <c r="DE1002" s="150"/>
      <c r="DF1002" s="150"/>
      <c r="DG1002" s="150"/>
      <c r="DH1002" s="150"/>
      <c r="DI1002" s="150"/>
      <c r="DJ1002" s="150"/>
      <c r="DK1002" s="150"/>
      <c r="DL1002" s="150"/>
      <c r="DM1002" s="150"/>
      <c r="DN1002" s="150"/>
      <c r="DO1002" s="150"/>
      <c r="DP1002" s="150"/>
      <c r="DQ1002" s="150"/>
      <c r="DR1002" s="150"/>
      <c r="DS1002" s="150"/>
      <c r="DT1002" s="150"/>
      <c r="DU1002" s="150"/>
      <c r="DV1002" s="150"/>
      <c r="DW1002" s="150"/>
      <c r="DX1002" s="150"/>
      <c r="DY1002" s="150"/>
      <c r="DZ1002" s="150"/>
      <c r="EA1002" s="150"/>
      <c r="EB1002" s="150"/>
      <c r="EC1002" s="150"/>
      <c r="ED1002" s="150"/>
      <c r="EE1002" s="150"/>
      <c r="EF1002" s="150"/>
      <c r="EG1002" s="150"/>
      <c r="EH1002" s="150"/>
      <c r="EI1002" s="150"/>
      <c r="EJ1002" s="150"/>
      <c r="EK1002" s="150"/>
      <c r="EL1002" s="150"/>
      <c r="EM1002" s="150"/>
      <c r="EN1002" s="150"/>
      <c r="EO1002" s="150"/>
      <c r="EP1002" s="150"/>
      <c r="EQ1002" s="150"/>
      <c r="ER1002" s="150"/>
      <c r="ES1002" s="150"/>
      <c r="ET1002" s="150"/>
      <c r="EU1002" s="150"/>
      <c r="EV1002" s="150"/>
      <c r="EW1002" s="150"/>
      <c r="EX1002" s="150"/>
      <c r="EY1002" s="150"/>
      <c r="EZ1002" s="150"/>
      <c r="FA1002" s="150"/>
      <c r="FB1002" s="150"/>
      <c r="FC1002" s="150"/>
      <c r="FD1002" s="150"/>
      <c r="FE1002" s="150"/>
      <c r="FF1002" s="150"/>
      <c r="FG1002" s="150"/>
      <c r="FH1002" s="150"/>
      <c r="FI1002" s="150"/>
      <c r="FJ1002" s="150"/>
      <c r="FK1002" s="150"/>
      <c r="FL1002" s="150"/>
      <c r="FM1002" s="150"/>
      <c r="FN1002" s="150"/>
      <c r="FO1002" s="150"/>
      <c r="FP1002" s="150"/>
      <c r="FQ1002" s="150"/>
      <c r="FR1002" s="150"/>
      <c r="FS1002" s="150"/>
      <c r="FT1002" s="150"/>
      <c r="FU1002" s="150"/>
      <c r="FV1002" s="150"/>
      <c r="FW1002" s="150"/>
      <c r="FX1002" s="150"/>
      <c r="FY1002" s="150"/>
      <c r="FZ1002" s="150"/>
      <c r="GA1002" s="150"/>
      <c r="GB1002" s="150"/>
      <c r="GC1002" s="150"/>
      <c r="GD1002" s="150"/>
      <c r="GE1002" s="150"/>
      <c r="GF1002" s="150"/>
    </row>
    <row r="1003" spans="1:188" s="60" customFormat="1" ht="20.25" customHeight="1" x14ac:dyDescent="0.25">
      <c r="A1003" s="292"/>
      <c r="B1003" s="293"/>
      <c r="C1003" s="294"/>
      <c r="D1003" s="238"/>
      <c r="E1003" s="239"/>
      <c r="F1003" s="318"/>
      <c r="G1003" s="321"/>
      <c r="H1003" s="321"/>
      <c r="I1003" s="324"/>
      <c r="J1003" s="324"/>
      <c r="K1003" s="324"/>
      <c r="L1003" s="319"/>
      <c r="M1003" s="145"/>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V1003" s="150"/>
      <c r="AW1003" s="150"/>
      <c r="AX1003" s="150"/>
      <c r="AY1003" s="150"/>
      <c r="AZ1003" s="150"/>
      <c r="BA1003" s="150"/>
      <c r="BB1003" s="150"/>
      <c r="BC1003" s="150"/>
      <c r="BD1003" s="150"/>
      <c r="BE1003" s="150"/>
      <c r="BF1003" s="150"/>
      <c r="BG1003" s="150"/>
      <c r="BH1003" s="150"/>
      <c r="BI1003" s="150"/>
      <c r="BJ1003" s="150"/>
      <c r="BK1003" s="150"/>
      <c r="BL1003" s="150"/>
      <c r="BM1003" s="150"/>
      <c r="BN1003" s="150"/>
      <c r="BO1003" s="150"/>
      <c r="BP1003" s="150"/>
      <c r="BQ1003" s="150"/>
      <c r="BR1003" s="150"/>
      <c r="BS1003" s="150"/>
      <c r="BT1003" s="150"/>
      <c r="BU1003" s="150"/>
      <c r="BV1003" s="150"/>
      <c r="BW1003" s="150"/>
      <c r="BX1003" s="150"/>
      <c r="BY1003" s="150"/>
      <c r="BZ1003" s="150"/>
      <c r="CA1003" s="150"/>
      <c r="CB1003" s="150"/>
      <c r="CC1003" s="150"/>
      <c r="CD1003" s="150"/>
      <c r="CE1003" s="150"/>
      <c r="CF1003" s="150"/>
      <c r="CG1003" s="150"/>
      <c r="CH1003" s="150"/>
      <c r="CI1003" s="150"/>
      <c r="CJ1003" s="150"/>
      <c r="CK1003" s="150"/>
      <c r="CL1003" s="150"/>
      <c r="CM1003" s="150"/>
      <c r="CN1003" s="150"/>
      <c r="CO1003" s="150"/>
      <c r="CP1003" s="150"/>
      <c r="CQ1003" s="150"/>
      <c r="CR1003" s="150"/>
      <c r="CS1003" s="150"/>
      <c r="CT1003" s="150"/>
      <c r="CU1003" s="150"/>
      <c r="CV1003" s="150"/>
      <c r="CW1003" s="150"/>
      <c r="CX1003" s="150"/>
      <c r="CY1003" s="150"/>
      <c r="CZ1003" s="150"/>
      <c r="DA1003" s="150"/>
      <c r="DB1003" s="150"/>
      <c r="DC1003" s="150"/>
      <c r="DD1003" s="150"/>
      <c r="DE1003" s="150"/>
      <c r="DF1003" s="150"/>
      <c r="DG1003" s="150"/>
      <c r="DH1003" s="150"/>
      <c r="DI1003" s="150"/>
      <c r="DJ1003" s="150"/>
      <c r="DK1003" s="150"/>
      <c r="DL1003" s="150"/>
      <c r="DM1003" s="150"/>
      <c r="DN1003" s="150"/>
      <c r="DO1003" s="150"/>
      <c r="DP1003" s="150"/>
      <c r="DQ1003" s="150"/>
      <c r="DR1003" s="150"/>
      <c r="DS1003" s="150"/>
      <c r="DT1003" s="150"/>
      <c r="DU1003" s="150"/>
      <c r="DV1003" s="150"/>
      <c r="DW1003" s="150"/>
      <c r="DX1003" s="150"/>
      <c r="DY1003" s="150"/>
      <c r="DZ1003" s="150"/>
      <c r="EA1003" s="150"/>
      <c r="EB1003" s="150"/>
      <c r="EC1003" s="150"/>
      <c r="ED1003" s="150"/>
      <c r="EE1003" s="150"/>
      <c r="EF1003" s="150"/>
      <c r="EG1003" s="150"/>
      <c r="EH1003" s="150"/>
      <c r="EI1003" s="150"/>
      <c r="EJ1003" s="150"/>
      <c r="EK1003" s="150"/>
      <c r="EL1003" s="150"/>
      <c r="EM1003" s="150"/>
      <c r="EN1003" s="150"/>
      <c r="EO1003" s="150"/>
      <c r="EP1003" s="150"/>
      <c r="EQ1003" s="150"/>
      <c r="ER1003" s="150"/>
      <c r="ES1003" s="150"/>
      <c r="ET1003" s="150"/>
      <c r="EU1003" s="150"/>
      <c r="EV1003" s="150"/>
      <c r="EW1003" s="150"/>
      <c r="EX1003" s="150"/>
      <c r="EY1003" s="150"/>
      <c r="EZ1003" s="150"/>
      <c r="FA1003" s="150"/>
      <c r="FB1003" s="150"/>
      <c r="FC1003" s="150"/>
      <c r="FD1003" s="150"/>
      <c r="FE1003" s="150"/>
      <c r="FF1003" s="150"/>
      <c r="FG1003" s="150"/>
      <c r="FH1003" s="150"/>
      <c r="FI1003" s="150"/>
      <c r="FJ1003" s="150"/>
      <c r="FK1003" s="150"/>
      <c r="FL1003" s="150"/>
      <c r="FM1003" s="150"/>
      <c r="FN1003" s="150"/>
      <c r="FO1003" s="150"/>
      <c r="FP1003" s="150"/>
      <c r="FQ1003" s="150"/>
      <c r="FR1003" s="150"/>
      <c r="FS1003" s="150"/>
      <c r="FT1003" s="150"/>
      <c r="FU1003" s="150"/>
      <c r="FV1003" s="150"/>
      <c r="FW1003" s="150"/>
      <c r="FX1003" s="150"/>
      <c r="FY1003" s="150"/>
      <c r="FZ1003" s="150"/>
      <c r="GA1003" s="150"/>
      <c r="GB1003" s="150"/>
      <c r="GC1003" s="150"/>
      <c r="GD1003" s="150"/>
      <c r="GE1003" s="150"/>
      <c r="GF1003" s="150"/>
    </row>
    <row r="1004" spans="1:188" s="60" customFormat="1" ht="20.25" customHeight="1" x14ac:dyDescent="0.25">
      <c r="A1004" s="292"/>
      <c r="B1004" s="293"/>
      <c r="C1004" s="294"/>
      <c r="D1004" s="238"/>
      <c r="E1004" s="239"/>
      <c r="F1004" s="318"/>
      <c r="G1004" s="321"/>
      <c r="H1004" s="321"/>
      <c r="I1004" s="324"/>
      <c r="J1004" s="324"/>
      <c r="K1004" s="324"/>
      <c r="L1004" s="319"/>
      <c r="M1004" s="145"/>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V1004" s="150"/>
      <c r="AW1004" s="150"/>
      <c r="AX1004" s="150"/>
      <c r="AY1004" s="150"/>
      <c r="AZ1004" s="150"/>
      <c r="BA1004" s="150"/>
      <c r="BB1004" s="150"/>
      <c r="BC1004" s="150"/>
      <c r="BD1004" s="150"/>
      <c r="BE1004" s="150"/>
      <c r="BF1004" s="150"/>
      <c r="BG1004" s="150"/>
      <c r="BH1004" s="150"/>
      <c r="BI1004" s="150"/>
      <c r="BJ1004" s="150"/>
      <c r="BK1004" s="150"/>
      <c r="BL1004" s="150"/>
      <c r="BM1004" s="150"/>
      <c r="BN1004" s="150"/>
      <c r="BO1004" s="150"/>
      <c r="BP1004" s="150"/>
      <c r="BQ1004" s="150"/>
      <c r="BR1004" s="150"/>
      <c r="BS1004" s="150"/>
      <c r="BT1004" s="150"/>
      <c r="BU1004" s="150"/>
      <c r="BV1004" s="150"/>
      <c r="BW1004" s="150"/>
      <c r="BX1004" s="150"/>
      <c r="BY1004" s="150"/>
      <c r="BZ1004" s="150"/>
      <c r="CA1004" s="150"/>
      <c r="CB1004" s="150"/>
      <c r="CC1004" s="150"/>
      <c r="CD1004" s="150"/>
      <c r="CE1004" s="150"/>
      <c r="CF1004" s="150"/>
      <c r="CG1004" s="150"/>
      <c r="CH1004" s="150"/>
      <c r="CI1004" s="150"/>
      <c r="CJ1004" s="150"/>
      <c r="CK1004" s="150"/>
      <c r="CL1004" s="150"/>
      <c r="CM1004" s="150"/>
      <c r="CN1004" s="150"/>
      <c r="CO1004" s="150"/>
      <c r="CP1004" s="150"/>
      <c r="CQ1004" s="150"/>
      <c r="CR1004" s="150"/>
      <c r="CS1004" s="150"/>
      <c r="CT1004" s="150"/>
      <c r="CU1004" s="150"/>
      <c r="CV1004" s="150"/>
      <c r="CW1004" s="150"/>
      <c r="CX1004" s="150"/>
      <c r="CY1004" s="150"/>
      <c r="CZ1004" s="150"/>
      <c r="DA1004" s="150"/>
      <c r="DB1004" s="150"/>
      <c r="DC1004" s="150"/>
      <c r="DD1004" s="150"/>
      <c r="DE1004" s="150"/>
      <c r="DF1004" s="150"/>
      <c r="DG1004" s="150"/>
      <c r="DH1004" s="150"/>
      <c r="DI1004" s="150"/>
      <c r="DJ1004" s="150"/>
      <c r="DK1004" s="150"/>
      <c r="DL1004" s="150"/>
      <c r="DM1004" s="150"/>
      <c r="DN1004" s="150"/>
      <c r="DO1004" s="150"/>
      <c r="DP1004" s="150"/>
      <c r="DQ1004" s="150"/>
      <c r="DR1004" s="150"/>
      <c r="DS1004" s="150"/>
      <c r="DT1004" s="150"/>
      <c r="DU1004" s="150"/>
      <c r="DV1004" s="150"/>
      <c r="DW1004" s="150"/>
      <c r="DX1004" s="150"/>
      <c r="DY1004" s="150"/>
      <c r="DZ1004" s="150"/>
      <c r="EA1004" s="150"/>
      <c r="EB1004" s="150"/>
      <c r="EC1004" s="150"/>
      <c r="ED1004" s="150"/>
      <c r="EE1004" s="150"/>
      <c r="EF1004" s="150"/>
      <c r="EG1004" s="150"/>
      <c r="EH1004" s="150"/>
      <c r="EI1004" s="150"/>
      <c r="EJ1004" s="150"/>
      <c r="EK1004" s="150"/>
      <c r="EL1004" s="150"/>
      <c r="EM1004" s="150"/>
      <c r="EN1004" s="150"/>
      <c r="EO1004" s="150"/>
      <c r="EP1004" s="150"/>
      <c r="EQ1004" s="150"/>
      <c r="ER1004" s="150"/>
      <c r="ES1004" s="150"/>
      <c r="ET1004" s="150"/>
      <c r="EU1004" s="150"/>
      <c r="EV1004" s="150"/>
      <c r="EW1004" s="150"/>
      <c r="EX1004" s="150"/>
      <c r="EY1004" s="150"/>
      <c r="EZ1004" s="150"/>
      <c r="FA1004" s="150"/>
      <c r="FB1004" s="150"/>
      <c r="FC1004" s="150"/>
      <c r="FD1004" s="150"/>
      <c r="FE1004" s="150"/>
      <c r="FF1004" s="150"/>
      <c r="FG1004" s="150"/>
      <c r="FH1004" s="150"/>
      <c r="FI1004" s="150"/>
      <c r="FJ1004" s="150"/>
      <c r="FK1004" s="150"/>
      <c r="FL1004" s="150"/>
      <c r="FM1004" s="150"/>
      <c r="FN1004" s="150"/>
      <c r="FO1004" s="150"/>
      <c r="FP1004" s="150"/>
      <c r="FQ1004" s="150"/>
      <c r="FR1004" s="150"/>
      <c r="FS1004" s="150"/>
      <c r="FT1004" s="150"/>
      <c r="FU1004" s="150"/>
      <c r="FV1004" s="150"/>
      <c r="FW1004" s="150"/>
      <c r="FX1004" s="150"/>
      <c r="FY1004" s="150"/>
      <c r="FZ1004" s="150"/>
      <c r="GA1004" s="150"/>
      <c r="GB1004" s="150"/>
      <c r="GC1004" s="150"/>
      <c r="GD1004" s="150"/>
      <c r="GE1004" s="150"/>
      <c r="GF1004" s="150"/>
    </row>
    <row r="1005" spans="1:188" s="60" customFormat="1" ht="46.5" customHeight="1" x14ac:dyDescent="0.25">
      <c r="A1005" s="295"/>
      <c r="B1005" s="296"/>
      <c r="C1005" s="297"/>
      <c r="D1005" s="238"/>
      <c r="E1005" s="239"/>
      <c r="F1005" s="318"/>
      <c r="G1005" s="322"/>
      <c r="H1005" s="322"/>
      <c r="I1005" s="325"/>
      <c r="J1005" s="325"/>
      <c r="K1005" s="325"/>
      <c r="L1005" s="319"/>
      <c r="M1005" s="145"/>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V1005" s="150"/>
      <c r="AW1005" s="150"/>
      <c r="AX1005" s="150"/>
      <c r="AY1005" s="150"/>
      <c r="AZ1005" s="150"/>
      <c r="BA1005" s="150"/>
      <c r="BB1005" s="150"/>
      <c r="BC1005" s="150"/>
      <c r="BD1005" s="150"/>
      <c r="BE1005" s="150"/>
      <c r="BF1005" s="150"/>
      <c r="BG1005" s="150"/>
      <c r="BH1005" s="150"/>
      <c r="BI1005" s="150"/>
      <c r="BJ1005" s="150"/>
      <c r="BK1005" s="150"/>
      <c r="BL1005" s="150"/>
      <c r="BM1005" s="150"/>
      <c r="BN1005" s="150"/>
      <c r="BO1005" s="150"/>
      <c r="BP1005" s="150"/>
      <c r="BQ1005" s="150"/>
      <c r="BR1005" s="150"/>
      <c r="BS1005" s="150"/>
      <c r="BT1005" s="150"/>
      <c r="BU1005" s="150"/>
      <c r="BV1005" s="150"/>
      <c r="BW1005" s="150"/>
      <c r="BX1005" s="150"/>
      <c r="BY1005" s="150"/>
      <c r="BZ1005" s="150"/>
      <c r="CA1005" s="150"/>
      <c r="CB1005" s="150"/>
      <c r="CC1005" s="150"/>
      <c r="CD1005" s="150"/>
      <c r="CE1005" s="150"/>
      <c r="CF1005" s="150"/>
      <c r="CG1005" s="150"/>
      <c r="CH1005" s="150"/>
      <c r="CI1005" s="150"/>
      <c r="CJ1005" s="150"/>
      <c r="CK1005" s="150"/>
      <c r="CL1005" s="150"/>
      <c r="CM1005" s="150"/>
      <c r="CN1005" s="150"/>
      <c r="CO1005" s="150"/>
      <c r="CP1005" s="150"/>
      <c r="CQ1005" s="150"/>
      <c r="CR1005" s="150"/>
      <c r="CS1005" s="150"/>
      <c r="CT1005" s="150"/>
      <c r="CU1005" s="150"/>
      <c r="CV1005" s="150"/>
      <c r="CW1005" s="150"/>
      <c r="CX1005" s="150"/>
      <c r="CY1005" s="150"/>
      <c r="CZ1005" s="150"/>
      <c r="DA1005" s="150"/>
      <c r="DB1005" s="150"/>
      <c r="DC1005" s="150"/>
      <c r="DD1005" s="150"/>
      <c r="DE1005" s="150"/>
      <c r="DF1005" s="150"/>
      <c r="DG1005" s="150"/>
      <c r="DH1005" s="150"/>
      <c r="DI1005" s="150"/>
      <c r="DJ1005" s="150"/>
      <c r="DK1005" s="150"/>
      <c r="DL1005" s="150"/>
      <c r="DM1005" s="150"/>
      <c r="DN1005" s="150"/>
      <c r="DO1005" s="150"/>
      <c r="DP1005" s="150"/>
      <c r="DQ1005" s="150"/>
      <c r="DR1005" s="150"/>
      <c r="DS1005" s="150"/>
      <c r="DT1005" s="150"/>
      <c r="DU1005" s="150"/>
      <c r="DV1005" s="150"/>
      <c r="DW1005" s="150"/>
      <c r="DX1005" s="150"/>
      <c r="DY1005" s="150"/>
      <c r="DZ1005" s="150"/>
      <c r="EA1005" s="150"/>
      <c r="EB1005" s="150"/>
      <c r="EC1005" s="150"/>
      <c r="ED1005" s="150"/>
      <c r="EE1005" s="150"/>
      <c r="EF1005" s="150"/>
      <c r="EG1005" s="150"/>
      <c r="EH1005" s="150"/>
      <c r="EI1005" s="150"/>
      <c r="EJ1005" s="150"/>
      <c r="EK1005" s="150"/>
      <c r="EL1005" s="150"/>
      <c r="EM1005" s="150"/>
      <c r="EN1005" s="150"/>
      <c r="EO1005" s="150"/>
      <c r="EP1005" s="150"/>
      <c r="EQ1005" s="150"/>
      <c r="ER1005" s="150"/>
      <c r="ES1005" s="150"/>
      <c r="ET1005" s="150"/>
      <c r="EU1005" s="150"/>
      <c r="EV1005" s="150"/>
      <c r="EW1005" s="150"/>
      <c r="EX1005" s="150"/>
      <c r="EY1005" s="150"/>
      <c r="EZ1005" s="150"/>
      <c r="FA1005" s="150"/>
      <c r="FB1005" s="150"/>
      <c r="FC1005" s="150"/>
      <c r="FD1005" s="150"/>
      <c r="FE1005" s="150"/>
      <c r="FF1005" s="150"/>
      <c r="FG1005" s="150"/>
      <c r="FH1005" s="150"/>
      <c r="FI1005" s="150"/>
      <c r="FJ1005" s="150"/>
      <c r="FK1005" s="150"/>
      <c r="FL1005" s="150"/>
      <c r="FM1005" s="150"/>
      <c r="FN1005" s="150"/>
      <c r="FO1005" s="150"/>
      <c r="FP1005" s="150"/>
      <c r="FQ1005" s="150"/>
      <c r="FR1005" s="150"/>
      <c r="FS1005" s="150"/>
      <c r="FT1005" s="150"/>
      <c r="FU1005" s="150"/>
      <c r="FV1005" s="150"/>
      <c r="FW1005" s="150"/>
      <c r="FX1005" s="150"/>
      <c r="FY1005" s="150"/>
      <c r="FZ1005" s="150"/>
      <c r="GA1005" s="150"/>
      <c r="GB1005" s="150"/>
      <c r="GC1005" s="150"/>
      <c r="GD1005" s="150"/>
      <c r="GE1005" s="150"/>
      <c r="GF1005" s="150"/>
    </row>
    <row r="1006" spans="1:188" s="60" customFormat="1" ht="20.25" customHeight="1" x14ac:dyDescent="0.25">
      <c r="A1006" s="289"/>
      <c r="B1006" s="290"/>
      <c r="C1006" s="291"/>
      <c r="D1006" s="238" t="s">
        <v>1925</v>
      </c>
      <c r="E1006" s="239" t="s">
        <v>1062</v>
      </c>
      <c r="F1006" s="318" t="s">
        <v>1063</v>
      </c>
      <c r="G1006" s="320"/>
      <c r="H1006" s="320"/>
      <c r="I1006" s="323"/>
      <c r="J1006" s="323"/>
      <c r="K1006" s="323"/>
      <c r="L1006" s="319"/>
      <c r="M1006" s="145"/>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V1006" s="150"/>
      <c r="AW1006" s="150"/>
      <c r="AX1006" s="150"/>
      <c r="AY1006" s="150"/>
      <c r="AZ1006" s="150"/>
      <c r="BA1006" s="150"/>
      <c r="BB1006" s="150"/>
      <c r="BC1006" s="150"/>
      <c r="BD1006" s="150"/>
      <c r="BE1006" s="150"/>
      <c r="BF1006" s="150"/>
      <c r="BG1006" s="150"/>
      <c r="BH1006" s="150"/>
      <c r="BI1006" s="150"/>
      <c r="BJ1006" s="150"/>
      <c r="BK1006" s="150"/>
      <c r="BL1006" s="150"/>
      <c r="BM1006" s="150"/>
      <c r="BN1006" s="150"/>
      <c r="BO1006" s="150"/>
      <c r="BP1006" s="150"/>
      <c r="BQ1006" s="150"/>
      <c r="BR1006" s="150"/>
      <c r="BS1006" s="150"/>
      <c r="BT1006" s="150"/>
      <c r="BU1006" s="150"/>
      <c r="BV1006" s="150"/>
      <c r="BW1006" s="150"/>
      <c r="BX1006" s="150"/>
      <c r="BY1006" s="150"/>
      <c r="BZ1006" s="150"/>
      <c r="CA1006" s="150"/>
      <c r="CB1006" s="150"/>
      <c r="CC1006" s="150"/>
      <c r="CD1006" s="150"/>
      <c r="CE1006" s="150"/>
      <c r="CF1006" s="150"/>
      <c r="CG1006" s="150"/>
      <c r="CH1006" s="150"/>
      <c r="CI1006" s="150"/>
      <c r="CJ1006" s="150"/>
      <c r="CK1006" s="150"/>
      <c r="CL1006" s="150"/>
      <c r="CM1006" s="150"/>
      <c r="CN1006" s="150"/>
      <c r="CO1006" s="150"/>
      <c r="CP1006" s="150"/>
      <c r="CQ1006" s="150"/>
      <c r="CR1006" s="150"/>
      <c r="CS1006" s="150"/>
      <c r="CT1006" s="150"/>
      <c r="CU1006" s="150"/>
      <c r="CV1006" s="150"/>
      <c r="CW1006" s="150"/>
      <c r="CX1006" s="150"/>
      <c r="CY1006" s="150"/>
      <c r="CZ1006" s="150"/>
      <c r="DA1006" s="150"/>
      <c r="DB1006" s="150"/>
      <c r="DC1006" s="150"/>
      <c r="DD1006" s="150"/>
      <c r="DE1006" s="150"/>
      <c r="DF1006" s="150"/>
      <c r="DG1006" s="150"/>
      <c r="DH1006" s="150"/>
      <c r="DI1006" s="150"/>
      <c r="DJ1006" s="150"/>
      <c r="DK1006" s="150"/>
      <c r="DL1006" s="150"/>
      <c r="DM1006" s="150"/>
      <c r="DN1006" s="150"/>
      <c r="DO1006" s="150"/>
      <c r="DP1006" s="150"/>
      <c r="DQ1006" s="150"/>
      <c r="DR1006" s="150"/>
      <c r="DS1006" s="150"/>
      <c r="DT1006" s="150"/>
      <c r="DU1006" s="150"/>
      <c r="DV1006" s="150"/>
      <c r="DW1006" s="150"/>
      <c r="DX1006" s="150"/>
      <c r="DY1006" s="150"/>
      <c r="DZ1006" s="150"/>
      <c r="EA1006" s="150"/>
      <c r="EB1006" s="150"/>
      <c r="EC1006" s="150"/>
      <c r="ED1006" s="150"/>
      <c r="EE1006" s="150"/>
      <c r="EF1006" s="150"/>
      <c r="EG1006" s="150"/>
      <c r="EH1006" s="150"/>
      <c r="EI1006" s="150"/>
      <c r="EJ1006" s="150"/>
      <c r="EK1006" s="150"/>
      <c r="EL1006" s="150"/>
      <c r="EM1006" s="150"/>
      <c r="EN1006" s="150"/>
      <c r="EO1006" s="150"/>
      <c r="EP1006" s="150"/>
      <c r="EQ1006" s="150"/>
      <c r="ER1006" s="150"/>
      <c r="ES1006" s="150"/>
      <c r="ET1006" s="150"/>
      <c r="EU1006" s="150"/>
      <c r="EV1006" s="150"/>
      <c r="EW1006" s="150"/>
      <c r="EX1006" s="150"/>
      <c r="EY1006" s="150"/>
      <c r="EZ1006" s="150"/>
      <c r="FA1006" s="150"/>
      <c r="FB1006" s="150"/>
      <c r="FC1006" s="150"/>
      <c r="FD1006" s="150"/>
      <c r="FE1006" s="150"/>
      <c r="FF1006" s="150"/>
      <c r="FG1006" s="150"/>
      <c r="FH1006" s="150"/>
      <c r="FI1006" s="150"/>
      <c r="FJ1006" s="150"/>
      <c r="FK1006" s="150"/>
      <c r="FL1006" s="150"/>
      <c r="FM1006" s="150"/>
      <c r="FN1006" s="150"/>
      <c r="FO1006" s="150"/>
      <c r="FP1006" s="150"/>
      <c r="FQ1006" s="150"/>
      <c r="FR1006" s="150"/>
      <c r="FS1006" s="150"/>
      <c r="FT1006" s="150"/>
      <c r="FU1006" s="150"/>
      <c r="FV1006" s="150"/>
      <c r="FW1006" s="150"/>
      <c r="FX1006" s="150"/>
      <c r="FY1006" s="150"/>
      <c r="FZ1006" s="150"/>
      <c r="GA1006" s="150"/>
      <c r="GB1006" s="150"/>
      <c r="GC1006" s="150"/>
      <c r="GD1006" s="150"/>
      <c r="GE1006" s="150"/>
      <c r="GF1006" s="150"/>
    </row>
    <row r="1007" spans="1:188" s="60" customFormat="1" ht="20.25" customHeight="1" x14ac:dyDescent="0.25">
      <c r="A1007" s="292"/>
      <c r="B1007" s="293"/>
      <c r="C1007" s="294"/>
      <c r="D1007" s="238"/>
      <c r="E1007" s="239"/>
      <c r="F1007" s="318"/>
      <c r="G1007" s="321"/>
      <c r="H1007" s="321"/>
      <c r="I1007" s="324"/>
      <c r="J1007" s="324"/>
      <c r="K1007" s="324"/>
      <c r="L1007" s="319"/>
      <c r="M1007" s="145"/>
      <c r="N1007" s="57"/>
      <c r="O1007" s="57"/>
      <c r="P1007" s="57"/>
      <c r="Q1007" s="57"/>
      <c r="R1007" s="57"/>
      <c r="S1007" s="57"/>
      <c r="T1007" s="57"/>
      <c r="U1007" s="57"/>
      <c r="V1007" s="57"/>
      <c r="W1007" s="57"/>
      <c r="X1007" s="57"/>
      <c r="Y1007" s="57"/>
      <c r="Z1007" s="57"/>
      <c r="AA1007" s="57"/>
      <c r="AB1007" s="57"/>
      <c r="AC1007" s="57"/>
      <c r="AD1007" s="57"/>
      <c r="AE1007" s="57"/>
      <c r="AF1007" s="57"/>
      <c r="AG1007" s="57"/>
      <c r="AH1007" s="57"/>
      <c r="AI1007" s="57"/>
      <c r="AJ1007" s="57"/>
      <c r="AK1007" s="57"/>
      <c r="AL1007" s="57"/>
      <c r="AM1007" s="57"/>
      <c r="AN1007" s="57"/>
      <c r="AO1007" s="57"/>
      <c r="AP1007" s="57"/>
      <c r="AQ1007" s="57"/>
      <c r="AR1007" s="57"/>
      <c r="AS1007" s="57"/>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50"/>
      <c r="BP1007" s="150"/>
      <c r="BQ1007" s="150"/>
      <c r="BR1007" s="150"/>
      <c r="BS1007" s="150"/>
      <c r="BT1007" s="150"/>
      <c r="BU1007" s="150"/>
      <c r="BV1007" s="150"/>
      <c r="BW1007" s="150"/>
      <c r="BX1007" s="150"/>
      <c r="BY1007" s="150"/>
      <c r="BZ1007" s="150"/>
      <c r="CA1007" s="150"/>
      <c r="CB1007" s="150"/>
      <c r="CC1007" s="150"/>
      <c r="CD1007" s="150"/>
      <c r="CE1007" s="150"/>
      <c r="CF1007" s="150"/>
      <c r="CG1007" s="150"/>
      <c r="CH1007" s="150"/>
      <c r="CI1007" s="150"/>
      <c r="CJ1007" s="150"/>
      <c r="CK1007" s="150"/>
      <c r="CL1007" s="150"/>
      <c r="CM1007" s="150"/>
      <c r="CN1007" s="150"/>
      <c r="CO1007" s="150"/>
      <c r="CP1007" s="150"/>
      <c r="CQ1007" s="150"/>
      <c r="CR1007" s="150"/>
      <c r="CS1007" s="150"/>
      <c r="CT1007" s="150"/>
      <c r="CU1007" s="150"/>
      <c r="CV1007" s="150"/>
      <c r="CW1007" s="150"/>
      <c r="CX1007" s="150"/>
      <c r="CY1007" s="150"/>
      <c r="CZ1007" s="150"/>
      <c r="DA1007" s="150"/>
      <c r="DB1007" s="150"/>
      <c r="DC1007" s="150"/>
      <c r="DD1007" s="150"/>
      <c r="DE1007" s="150"/>
      <c r="DF1007" s="150"/>
      <c r="DG1007" s="150"/>
      <c r="DH1007" s="150"/>
      <c r="DI1007" s="150"/>
      <c r="DJ1007" s="150"/>
      <c r="DK1007" s="150"/>
      <c r="DL1007" s="150"/>
      <c r="DM1007" s="150"/>
      <c r="DN1007" s="150"/>
      <c r="DO1007" s="150"/>
      <c r="DP1007" s="150"/>
      <c r="DQ1007" s="150"/>
      <c r="DR1007" s="150"/>
      <c r="DS1007" s="150"/>
      <c r="DT1007" s="150"/>
      <c r="DU1007" s="150"/>
      <c r="DV1007" s="150"/>
      <c r="DW1007" s="150"/>
      <c r="DX1007" s="150"/>
      <c r="DY1007" s="150"/>
      <c r="DZ1007" s="150"/>
      <c r="EA1007" s="150"/>
      <c r="EB1007" s="150"/>
      <c r="EC1007" s="150"/>
      <c r="ED1007" s="150"/>
      <c r="EE1007" s="150"/>
      <c r="EF1007" s="150"/>
      <c r="EG1007" s="150"/>
      <c r="EH1007" s="150"/>
      <c r="EI1007" s="150"/>
      <c r="EJ1007" s="150"/>
      <c r="EK1007" s="150"/>
      <c r="EL1007" s="150"/>
      <c r="EM1007" s="150"/>
      <c r="EN1007" s="150"/>
      <c r="EO1007" s="150"/>
      <c r="EP1007" s="150"/>
      <c r="EQ1007" s="150"/>
      <c r="ER1007" s="150"/>
      <c r="ES1007" s="150"/>
      <c r="ET1007" s="150"/>
      <c r="EU1007" s="150"/>
      <c r="EV1007" s="150"/>
      <c r="EW1007" s="150"/>
      <c r="EX1007" s="150"/>
      <c r="EY1007" s="150"/>
      <c r="EZ1007" s="150"/>
      <c r="FA1007" s="150"/>
      <c r="FB1007" s="150"/>
      <c r="FC1007" s="150"/>
      <c r="FD1007" s="150"/>
      <c r="FE1007" s="150"/>
      <c r="FF1007" s="150"/>
      <c r="FG1007" s="150"/>
      <c r="FH1007" s="150"/>
      <c r="FI1007" s="150"/>
      <c r="FJ1007" s="150"/>
      <c r="FK1007" s="150"/>
      <c r="FL1007" s="150"/>
      <c r="FM1007" s="150"/>
      <c r="FN1007" s="150"/>
      <c r="FO1007" s="150"/>
      <c r="FP1007" s="150"/>
      <c r="FQ1007" s="150"/>
      <c r="FR1007" s="150"/>
      <c r="FS1007" s="150"/>
      <c r="FT1007" s="150"/>
      <c r="FU1007" s="150"/>
      <c r="FV1007" s="150"/>
      <c r="FW1007" s="150"/>
      <c r="FX1007" s="150"/>
      <c r="FY1007" s="150"/>
      <c r="FZ1007" s="150"/>
      <c r="GA1007" s="150"/>
      <c r="GB1007" s="150"/>
      <c r="GC1007" s="150"/>
      <c r="GD1007" s="150"/>
      <c r="GE1007" s="150"/>
      <c r="GF1007" s="150"/>
    </row>
    <row r="1008" spans="1:188" s="60" customFormat="1" ht="20.25" customHeight="1" x14ac:dyDescent="0.25">
      <c r="A1008" s="292"/>
      <c r="B1008" s="293"/>
      <c r="C1008" s="294"/>
      <c r="D1008" s="238"/>
      <c r="E1008" s="239"/>
      <c r="F1008" s="318"/>
      <c r="G1008" s="321"/>
      <c r="H1008" s="321"/>
      <c r="I1008" s="324"/>
      <c r="J1008" s="324"/>
      <c r="K1008" s="324"/>
      <c r="L1008" s="319"/>
      <c r="M1008" s="145"/>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V1008" s="150"/>
      <c r="AW1008" s="150"/>
      <c r="AX1008" s="150"/>
      <c r="AY1008" s="150"/>
      <c r="AZ1008" s="150"/>
      <c r="BA1008" s="150"/>
      <c r="BB1008" s="150"/>
      <c r="BC1008" s="150"/>
      <c r="BD1008" s="150"/>
      <c r="BE1008" s="150"/>
      <c r="BF1008" s="150"/>
      <c r="BG1008" s="150"/>
      <c r="BH1008" s="150"/>
      <c r="BI1008" s="150"/>
      <c r="BJ1008" s="150"/>
      <c r="BK1008" s="150"/>
      <c r="BL1008" s="150"/>
      <c r="BM1008" s="150"/>
      <c r="BN1008" s="150"/>
      <c r="BO1008" s="150"/>
      <c r="BP1008" s="150"/>
      <c r="BQ1008" s="150"/>
      <c r="BR1008" s="150"/>
      <c r="BS1008" s="150"/>
      <c r="BT1008" s="150"/>
      <c r="BU1008" s="150"/>
      <c r="BV1008" s="150"/>
      <c r="BW1008" s="150"/>
      <c r="BX1008" s="150"/>
      <c r="BY1008" s="150"/>
      <c r="BZ1008" s="150"/>
      <c r="CA1008" s="150"/>
      <c r="CB1008" s="150"/>
      <c r="CC1008" s="150"/>
      <c r="CD1008" s="150"/>
      <c r="CE1008" s="150"/>
      <c r="CF1008" s="150"/>
      <c r="CG1008" s="150"/>
      <c r="CH1008" s="150"/>
      <c r="CI1008" s="150"/>
      <c r="CJ1008" s="150"/>
      <c r="CK1008" s="150"/>
      <c r="CL1008" s="150"/>
      <c r="CM1008" s="150"/>
      <c r="CN1008" s="150"/>
      <c r="CO1008" s="150"/>
      <c r="CP1008" s="150"/>
      <c r="CQ1008" s="150"/>
      <c r="CR1008" s="150"/>
      <c r="CS1008" s="150"/>
      <c r="CT1008" s="150"/>
      <c r="CU1008" s="150"/>
      <c r="CV1008" s="150"/>
      <c r="CW1008" s="150"/>
      <c r="CX1008" s="150"/>
      <c r="CY1008" s="150"/>
      <c r="CZ1008" s="150"/>
      <c r="DA1008" s="150"/>
      <c r="DB1008" s="150"/>
      <c r="DC1008" s="150"/>
      <c r="DD1008" s="150"/>
      <c r="DE1008" s="150"/>
      <c r="DF1008" s="150"/>
      <c r="DG1008" s="150"/>
      <c r="DH1008" s="150"/>
      <c r="DI1008" s="150"/>
      <c r="DJ1008" s="150"/>
      <c r="DK1008" s="150"/>
      <c r="DL1008" s="150"/>
      <c r="DM1008" s="150"/>
      <c r="DN1008" s="150"/>
      <c r="DO1008" s="150"/>
      <c r="DP1008" s="150"/>
      <c r="DQ1008" s="150"/>
      <c r="DR1008" s="150"/>
      <c r="DS1008" s="150"/>
      <c r="DT1008" s="150"/>
      <c r="DU1008" s="150"/>
      <c r="DV1008" s="150"/>
      <c r="DW1008" s="150"/>
      <c r="DX1008" s="150"/>
      <c r="DY1008" s="150"/>
      <c r="DZ1008" s="150"/>
      <c r="EA1008" s="150"/>
      <c r="EB1008" s="150"/>
      <c r="EC1008" s="150"/>
      <c r="ED1008" s="150"/>
      <c r="EE1008" s="150"/>
      <c r="EF1008" s="150"/>
      <c r="EG1008" s="150"/>
      <c r="EH1008" s="150"/>
      <c r="EI1008" s="150"/>
      <c r="EJ1008" s="150"/>
      <c r="EK1008" s="150"/>
      <c r="EL1008" s="150"/>
      <c r="EM1008" s="150"/>
      <c r="EN1008" s="150"/>
      <c r="EO1008" s="150"/>
      <c r="EP1008" s="150"/>
      <c r="EQ1008" s="150"/>
      <c r="ER1008" s="150"/>
      <c r="ES1008" s="150"/>
      <c r="ET1008" s="150"/>
      <c r="EU1008" s="150"/>
      <c r="EV1008" s="150"/>
      <c r="EW1008" s="150"/>
      <c r="EX1008" s="150"/>
      <c r="EY1008" s="150"/>
      <c r="EZ1008" s="150"/>
      <c r="FA1008" s="150"/>
      <c r="FB1008" s="150"/>
      <c r="FC1008" s="150"/>
      <c r="FD1008" s="150"/>
      <c r="FE1008" s="150"/>
      <c r="FF1008" s="150"/>
      <c r="FG1008" s="150"/>
      <c r="FH1008" s="150"/>
      <c r="FI1008" s="150"/>
      <c r="FJ1008" s="150"/>
      <c r="FK1008" s="150"/>
      <c r="FL1008" s="150"/>
      <c r="FM1008" s="150"/>
      <c r="FN1008" s="150"/>
      <c r="FO1008" s="150"/>
      <c r="FP1008" s="150"/>
      <c r="FQ1008" s="150"/>
      <c r="FR1008" s="150"/>
      <c r="FS1008" s="150"/>
      <c r="FT1008" s="150"/>
      <c r="FU1008" s="150"/>
      <c r="FV1008" s="150"/>
      <c r="FW1008" s="150"/>
      <c r="FX1008" s="150"/>
      <c r="FY1008" s="150"/>
      <c r="FZ1008" s="150"/>
      <c r="GA1008" s="150"/>
      <c r="GB1008" s="150"/>
      <c r="GC1008" s="150"/>
      <c r="GD1008" s="150"/>
      <c r="GE1008" s="150"/>
      <c r="GF1008" s="150"/>
    </row>
    <row r="1009" spans="1:188" s="60" customFormat="1" ht="20.25" customHeight="1" x14ac:dyDescent="0.25">
      <c r="A1009" s="292"/>
      <c r="B1009" s="293"/>
      <c r="C1009" s="294"/>
      <c r="D1009" s="238"/>
      <c r="E1009" s="239"/>
      <c r="F1009" s="318"/>
      <c r="G1009" s="321"/>
      <c r="H1009" s="321"/>
      <c r="I1009" s="324"/>
      <c r="J1009" s="324"/>
      <c r="K1009" s="324"/>
      <c r="L1009" s="319"/>
      <c r="M1009" s="145"/>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50"/>
      <c r="BP1009" s="150"/>
      <c r="BQ1009" s="150"/>
      <c r="BR1009" s="150"/>
      <c r="BS1009" s="150"/>
      <c r="BT1009" s="150"/>
      <c r="BU1009" s="150"/>
      <c r="BV1009" s="150"/>
      <c r="BW1009" s="150"/>
      <c r="BX1009" s="150"/>
      <c r="BY1009" s="150"/>
      <c r="BZ1009" s="150"/>
      <c r="CA1009" s="150"/>
      <c r="CB1009" s="150"/>
      <c r="CC1009" s="150"/>
      <c r="CD1009" s="150"/>
      <c r="CE1009" s="150"/>
      <c r="CF1009" s="150"/>
      <c r="CG1009" s="150"/>
      <c r="CH1009" s="150"/>
      <c r="CI1009" s="150"/>
      <c r="CJ1009" s="150"/>
      <c r="CK1009" s="150"/>
      <c r="CL1009" s="150"/>
      <c r="CM1009" s="150"/>
      <c r="CN1009" s="150"/>
      <c r="CO1009" s="150"/>
      <c r="CP1009" s="150"/>
      <c r="CQ1009" s="150"/>
      <c r="CR1009" s="150"/>
      <c r="CS1009" s="150"/>
      <c r="CT1009" s="150"/>
      <c r="CU1009" s="150"/>
      <c r="CV1009" s="150"/>
      <c r="CW1009" s="150"/>
      <c r="CX1009" s="150"/>
      <c r="CY1009" s="150"/>
      <c r="CZ1009" s="150"/>
      <c r="DA1009" s="150"/>
      <c r="DB1009" s="150"/>
      <c r="DC1009" s="150"/>
      <c r="DD1009" s="150"/>
      <c r="DE1009" s="150"/>
      <c r="DF1009" s="150"/>
      <c r="DG1009" s="150"/>
      <c r="DH1009" s="150"/>
      <c r="DI1009" s="150"/>
      <c r="DJ1009" s="150"/>
      <c r="DK1009" s="150"/>
      <c r="DL1009" s="150"/>
      <c r="DM1009" s="150"/>
      <c r="DN1009" s="150"/>
      <c r="DO1009" s="150"/>
      <c r="DP1009" s="150"/>
      <c r="DQ1009" s="150"/>
      <c r="DR1009" s="150"/>
      <c r="DS1009" s="150"/>
      <c r="DT1009" s="150"/>
      <c r="DU1009" s="150"/>
      <c r="DV1009" s="150"/>
      <c r="DW1009" s="150"/>
      <c r="DX1009" s="150"/>
      <c r="DY1009" s="150"/>
      <c r="DZ1009" s="150"/>
      <c r="EA1009" s="150"/>
      <c r="EB1009" s="150"/>
      <c r="EC1009" s="150"/>
      <c r="ED1009" s="150"/>
      <c r="EE1009" s="150"/>
      <c r="EF1009" s="150"/>
      <c r="EG1009" s="150"/>
      <c r="EH1009" s="150"/>
      <c r="EI1009" s="150"/>
      <c r="EJ1009" s="150"/>
      <c r="EK1009" s="150"/>
      <c r="EL1009" s="150"/>
      <c r="EM1009" s="150"/>
      <c r="EN1009" s="150"/>
      <c r="EO1009" s="150"/>
      <c r="EP1009" s="150"/>
      <c r="EQ1009" s="150"/>
      <c r="ER1009" s="150"/>
      <c r="ES1009" s="150"/>
      <c r="ET1009" s="150"/>
      <c r="EU1009" s="150"/>
      <c r="EV1009" s="150"/>
      <c r="EW1009" s="150"/>
      <c r="EX1009" s="150"/>
      <c r="EY1009" s="150"/>
      <c r="EZ1009" s="150"/>
      <c r="FA1009" s="150"/>
      <c r="FB1009" s="150"/>
      <c r="FC1009" s="150"/>
      <c r="FD1009" s="150"/>
      <c r="FE1009" s="150"/>
      <c r="FF1009" s="150"/>
      <c r="FG1009" s="150"/>
      <c r="FH1009" s="150"/>
      <c r="FI1009" s="150"/>
      <c r="FJ1009" s="150"/>
      <c r="FK1009" s="150"/>
      <c r="FL1009" s="150"/>
      <c r="FM1009" s="150"/>
      <c r="FN1009" s="150"/>
      <c r="FO1009" s="150"/>
      <c r="FP1009" s="150"/>
      <c r="FQ1009" s="150"/>
      <c r="FR1009" s="150"/>
      <c r="FS1009" s="150"/>
      <c r="FT1009" s="150"/>
      <c r="FU1009" s="150"/>
      <c r="FV1009" s="150"/>
      <c r="FW1009" s="150"/>
      <c r="FX1009" s="150"/>
      <c r="FY1009" s="150"/>
      <c r="FZ1009" s="150"/>
      <c r="GA1009" s="150"/>
      <c r="GB1009" s="150"/>
      <c r="GC1009" s="150"/>
      <c r="GD1009" s="150"/>
      <c r="GE1009" s="150"/>
      <c r="GF1009" s="150"/>
    </row>
    <row r="1010" spans="1:188" s="60" customFormat="1" ht="123" customHeight="1" x14ac:dyDescent="0.25">
      <c r="A1010" s="295"/>
      <c r="B1010" s="296"/>
      <c r="C1010" s="297"/>
      <c r="D1010" s="238"/>
      <c r="E1010" s="239"/>
      <c r="F1010" s="318"/>
      <c r="G1010" s="322"/>
      <c r="H1010" s="322"/>
      <c r="I1010" s="325"/>
      <c r="J1010" s="325"/>
      <c r="K1010" s="325"/>
      <c r="L1010" s="319"/>
      <c r="M1010" s="145"/>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V1010" s="150"/>
      <c r="AW1010" s="150"/>
      <c r="AX1010" s="150"/>
      <c r="AY1010" s="150"/>
      <c r="AZ1010" s="150"/>
      <c r="BA1010" s="150"/>
      <c r="BB1010" s="150"/>
      <c r="BC1010" s="150"/>
      <c r="BD1010" s="150"/>
      <c r="BE1010" s="150"/>
      <c r="BF1010" s="150"/>
      <c r="BG1010" s="150"/>
      <c r="BH1010" s="150"/>
      <c r="BI1010" s="150"/>
      <c r="BJ1010" s="150"/>
      <c r="BK1010" s="150"/>
      <c r="BL1010" s="150"/>
      <c r="BM1010" s="150"/>
      <c r="BN1010" s="150"/>
      <c r="BO1010" s="150"/>
      <c r="BP1010" s="150"/>
      <c r="BQ1010" s="150"/>
      <c r="BR1010" s="150"/>
      <c r="BS1010" s="150"/>
      <c r="BT1010" s="150"/>
      <c r="BU1010" s="150"/>
      <c r="BV1010" s="150"/>
      <c r="BW1010" s="150"/>
      <c r="BX1010" s="150"/>
      <c r="BY1010" s="150"/>
      <c r="BZ1010" s="150"/>
      <c r="CA1010" s="150"/>
      <c r="CB1010" s="150"/>
      <c r="CC1010" s="150"/>
      <c r="CD1010" s="150"/>
      <c r="CE1010" s="150"/>
      <c r="CF1010" s="150"/>
      <c r="CG1010" s="150"/>
      <c r="CH1010" s="150"/>
      <c r="CI1010" s="150"/>
      <c r="CJ1010" s="150"/>
      <c r="CK1010" s="150"/>
      <c r="CL1010" s="150"/>
      <c r="CM1010" s="150"/>
      <c r="CN1010" s="150"/>
      <c r="CO1010" s="150"/>
      <c r="CP1010" s="150"/>
      <c r="CQ1010" s="150"/>
      <c r="CR1010" s="150"/>
      <c r="CS1010" s="150"/>
      <c r="CT1010" s="150"/>
      <c r="CU1010" s="150"/>
      <c r="CV1010" s="150"/>
      <c r="CW1010" s="150"/>
      <c r="CX1010" s="150"/>
      <c r="CY1010" s="150"/>
      <c r="CZ1010" s="150"/>
      <c r="DA1010" s="150"/>
      <c r="DB1010" s="150"/>
      <c r="DC1010" s="150"/>
      <c r="DD1010" s="150"/>
      <c r="DE1010" s="150"/>
      <c r="DF1010" s="150"/>
      <c r="DG1010" s="150"/>
      <c r="DH1010" s="150"/>
      <c r="DI1010" s="150"/>
      <c r="DJ1010" s="150"/>
      <c r="DK1010" s="150"/>
      <c r="DL1010" s="150"/>
      <c r="DM1010" s="150"/>
      <c r="DN1010" s="150"/>
      <c r="DO1010" s="150"/>
      <c r="DP1010" s="150"/>
      <c r="DQ1010" s="150"/>
      <c r="DR1010" s="150"/>
      <c r="DS1010" s="150"/>
      <c r="DT1010" s="150"/>
      <c r="DU1010" s="150"/>
      <c r="DV1010" s="150"/>
      <c r="DW1010" s="150"/>
      <c r="DX1010" s="150"/>
      <c r="DY1010" s="150"/>
      <c r="DZ1010" s="150"/>
      <c r="EA1010" s="150"/>
      <c r="EB1010" s="150"/>
      <c r="EC1010" s="150"/>
      <c r="ED1010" s="150"/>
      <c r="EE1010" s="150"/>
      <c r="EF1010" s="150"/>
      <c r="EG1010" s="150"/>
      <c r="EH1010" s="150"/>
      <c r="EI1010" s="150"/>
      <c r="EJ1010" s="150"/>
      <c r="EK1010" s="150"/>
      <c r="EL1010" s="150"/>
      <c r="EM1010" s="150"/>
      <c r="EN1010" s="150"/>
      <c r="EO1010" s="150"/>
      <c r="EP1010" s="150"/>
      <c r="EQ1010" s="150"/>
      <c r="ER1010" s="150"/>
      <c r="ES1010" s="150"/>
      <c r="ET1010" s="150"/>
      <c r="EU1010" s="150"/>
      <c r="EV1010" s="150"/>
      <c r="EW1010" s="150"/>
      <c r="EX1010" s="150"/>
      <c r="EY1010" s="150"/>
      <c r="EZ1010" s="150"/>
      <c r="FA1010" s="150"/>
      <c r="FB1010" s="150"/>
      <c r="FC1010" s="150"/>
      <c r="FD1010" s="150"/>
      <c r="FE1010" s="150"/>
      <c r="FF1010" s="150"/>
      <c r="FG1010" s="150"/>
      <c r="FH1010" s="150"/>
      <c r="FI1010" s="150"/>
      <c r="FJ1010" s="150"/>
      <c r="FK1010" s="150"/>
      <c r="FL1010" s="150"/>
      <c r="FM1010" s="150"/>
      <c r="FN1010" s="150"/>
      <c r="FO1010" s="150"/>
      <c r="FP1010" s="150"/>
      <c r="FQ1010" s="150"/>
      <c r="FR1010" s="150"/>
      <c r="FS1010" s="150"/>
      <c r="FT1010" s="150"/>
      <c r="FU1010" s="150"/>
      <c r="FV1010" s="150"/>
      <c r="FW1010" s="150"/>
      <c r="FX1010" s="150"/>
      <c r="FY1010" s="150"/>
      <c r="FZ1010" s="150"/>
      <c r="GA1010" s="150"/>
      <c r="GB1010" s="150"/>
      <c r="GC1010" s="150"/>
      <c r="GD1010" s="150"/>
      <c r="GE1010" s="150"/>
      <c r="GF1010" s="150"/>
    </row>
    <row r="1011" spans="1:188" s="60" customFormat="1" ht="20.25" customHeight="1" x14ac:dyDescent="0.25">
      <c r="A1011" s="289"/>
      <c r="B1011" s="290"/>
      <c r="C1011" s="291"/>
      <c r="D1011" s="304" t="s">
        <v>1926</v>
      </c>
      <c r="E1011" s="239" t="s">
        <v>1065</v>
      </c>
      <c r="F1011" s="318"/>
      <c r="G1011" s="320"/>
      <c r="H1011" s="320"/>
      <c r="I1011" s="323"/>
      <c r="J1011" s="323"/>
      <c r="K1011" s="323"/>
      <c r="L1011" s="319"/>
      <c r="M1011" s="145"/>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V1011" s="150"/>
      <c r="AW1011" s="150"/>
      <c r="AX1011" s="150"/>
      <c r="AY1011" s="150"/>
      <c r="AZ1011" s="150"/>
      <c r="BA1011" s="150"/>
      <c r="BB1011" s="150"/>
      <c r="BC1011" s="150"/>
      <c r="BD1011" s="150"/>
      <c r="BE1011" s="150"/>
      <c r="BF1011" s="150"/>
      <c r="BG1011" s="150"/>
      <c r="BH1011" s="150"/>
      <c r="BI1011" s="150"/>
      <c r="BJ1011" s="150"/>
      <c r="BK1011" s="150"/>
      <c r="BL1011" s="150"/>
      <c r="BM1011" s="150"/>
      <c r="BN1011" s="150"/>
      <c r="BO1011" s="150"/>
      <c r="BP1011" s="150"/>
      <c r="BQ1011" s="150"/>
      <c r="BR1011" s="150"/>
      <c r="BS1011" s="150"/>
      <c r="BT1011" s="150"/>
      <c r="BU1011" s="150"/>
      <c r="BV1011" s="150"/>
      <c r="BW1011" s="150"/>
      <c r="BX1011" s="150"/>
      <c r="BY1011" s="150"/>
      <c r="BZ1011" s="150"/>
      <c r="CA1011" s="150"/>
      <c r="CB1011" s="150"/>
      <c r="CC1011" s="150"/>
      <c r="CD1011" s="150"/>
      <c r="CE1011" s="150"/>
      <c r="CF1011" s="150"/>
      <c r="CG1011" s="150"/>
      <c r="CH1011" s="150"/>
      <c r="CI1011" s="150"/>
      <c r="CJ1011" s="150"/>
      <c r="CK1011" s="150"/>
      <c r="CL1011" s="150"/>
      <c r="CM1011" s="150"/>
      <c r="CN1011" s="150"/>
      <c r="CO1011" s="150"/>
      <c r="CP1011" s="150"/>
      <c r="CQ1011" s="150"/>
      <c r="CR1011" s="150"/>
      <c r="CS1011" s="150"/>
      <c r="CT1011" s="150"/>
      <c r="CU1011" s="150"/>
      <c r="CV1011" s="150"/>
      <c r="CW1011" s="150"/>
      <c r="CX1011" s="150"/>
      <c r="CY1011" s="150"/>
      <c r="CZ1011" s="150"/>
      <c r="DA1011" s="150"/>
      <c r="DB1011" s="150"/>
      <c r="DC1011" s="150"/>
      <c r="DD1011" s="150"/>
      <c r="DE1011" s="150"/>
      <c r="DF1011" s="150"/>
      <c r="DG1011" s="150"/>
      <c r="DH1011" s="150"/>
      <c r="DI1011" s="150"/>
      <c r="DJ1011" s="150"/>
      <c r="DK1011" s="150"/>
      <c r="DL1011" s="150"/>
      <c r="DM1011" s="150"/>
      <c r="DN1011" s="150"/>
      <c r="DO1011" s="150"/>
      <c r="DP1011" s="150"/>
      <c r="DQ1011" s="150"/>
      <c r="DR1011" s="150"/>
      <c r="DS1011" s="150"/>
      <c r="DT1011" s="150"/>
      <c r="DU1011" s="150"/>
      <c r="DV1011" s="150"/>
      <c r="DW1011" s="150"/>
      <c r="DX1011" s="150"/>
      <c r="DY1011" s="150"/>
      <c r="DZ1011" s="150"/>
      <c r="EA1011" s="150"/>
      <c r="EB1011" s="150"/>
      <c r="EC1011" s="150"/>
      <c r="ED1011" s="150"/>
      <c r="EE1011" s="150"/>
      <c r="EF1011" s="150"/>
      <c r="EG1011" s="150"/>
      <c r="EH1011" s="150"/>
      <c r="EI1011" s="150"/>
      <c r="EJ1011" s="150"/>
      <c r="EK1011" s="150"/>
      <c r="EL1011" s="150"/>
      <c r="EM1011" s="150"/>
      <c r="EN1011" s="150"/>
      <c r="EO1011" s="150"/>
      <c r="EP1011" s="150"/>
      <c r="EQ1011" s="150"/>
      <c r="ER1011" s="150"/>
      <c r="ES1011" s="150"/>
      <c r="ET1011" s="150"/>
      <c r="EU1011" s="150"/>
      <c r="EV1011" s="150"/>
      <c r="EW1011" s="150"/>
      <c r="EX1011" s="150"/>
      <c r="EY1011" s="150"/>
      <c r="EZ1011" s="150"/>
      <c r="FA1011" s="150"/>
      <c r="FB1011" s="150"/>
      <c r="FC1011" s="150"/>
      <c r="FD1011" s="150"/>
      <c r="FE1011" s="150"/>
      <c r="FF1011" s="150"/>
      <c r="FG1011" s="150"/>
      <c r="FH1011" s="150"/>
      <c r="FI1011" s="150"/>
      <c r="FJ1011" s="150"/>
      <c r="FK1011" s="150"/>
      <c r="FL1011" s="150"/>
      <c r="FM1011" s="150"/>
      <c r="FN1011" s="150"/>
      <c r="FO1011" s="150"/>
      <c r="FP1011" s="150"/>
      <c r="FQ1011" s="150"/>
      <c r="FR1011" s="150"/>
      <c r="FS1011" s="150"/>
      <c r="FT1011" s="150"/>
      <c r="FU1011" s="150"/>
      <c r="FV1011" s="150"/>
      <c r="FW1011" s="150"/>
      <c r="FX1011" s="150"/>
      <c r="FY1011" s="150"/>
      <c r="FZ1011" s="150"/>
      <c r="GA1011" s="150"/>
      <c r="GB1011" s="150"/>
      <c r="GC1011" s="150"/>
      <c r="GD1011" s="150"/>
      <c r="GE1011" s="150"/>
      <c r="GF1011" s="150"/>
    </row>
    <row r="1012" spans="1:188" s="60" customFormat="1" ht="20.25" customHeight="1" x14ac:dyDescent="0.25">
      <c r="A1012" s="292"/>
      <c r="B1012" s="293"/>
      <c r="C1012" s="294"/>
      <c r="D1012" s="327"/>
      <c r="E1012" s="328"/>
      <c r="F1012" s="318"/>
      <c r="G1012" s="321"/>
      <c r="H1012" s="321"/>
      <c r="I1012" s="324"/>
      <c r="J1012" s="324"/>
      <c r="K1012" s="324"/>
      <c r="L1012" s="319"/>
      <c r="M1012" s="145"/>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V1012" s="150"/>
      <c r="AW1012" s="150"/>
      <c r="AX1012" s="150"/>
      <c r="AY1012" s="150"/>
      <c r="AZ1012" s="150"/>
      <c r="BA1012" s="150"/>
      <c r="BB1012" s="150"/>
      <c r="BC1012" s="150"/>
      <c r="BD1012" s="150"/>
      <c r="BE1012" s="150"/>
      <c r="BF1012" s="150"/>
      <c r="BG1012" s="150"/>
      <c r="BH1012" s="150"/>
      <c r="BI1012" s="150"/>
      <c r="BJ1012" s="150"/>
      <c r="BK1012" s="150"/>
      <c r="BL1012" s="150"/>
      <c r="BM1012" s="150"/>
      <c r="BN1012" s="150"/>
      <c r="BO1012" s="150"/>
      <c r="BP1012" s="150"/>
      <c r="BQ1012" s="150"/>
      <c r="BR1012" s="150"/>
      <c r="BS1012" s="150"/>
      <c r="BT1012" s="150"/>
      <c r="BU1012" s="150"/>
      <c r="BV1012" s="150"/>
      <c r="BW1012" s="150"/>
      <c r="BX1012" s="150"/>
      <c r="BY1012" s="150"/>
      <c r="BZ1012" s="150"/>
      <c r="CA1012" s="150"/>
      <c r="CB1012" s="150"/>
      <c r="CC1012" s="150"/>
      <c r="CD1012" s="150"/>
      <c r="CE1012" s="150"/>
      <c r="CF1012" s="150"/>
      <c r="CG1012" s="150"/>
      <c r="CH1012" s="150"/>
      <c r="CI1012" s="150"/>
      <c r="CJ1012" s="150"/>
      <c r="CK1012" s="150"/>
      <c r="CL1012" s="150"/>
      <c r="CM1012" s="150"/>
      <c r="CN1012" s="150"/>
      <c r="CO1012" s="150"/>
      <c r="CP1012" s="150"/>
      <c r="CQ1012" s="150"/>
      <c r="CR1012" s="150"/>
      <c r="CS1012" s="150"/>
      <c r="CT1012" s="150"/>
      <c r="CU1012" s="150"/>
      <c r="CV1012" s="150"/>
      <c r="CW1012" s="150"/>
      <c r="CX1012" s="150"/>
      <c r="CY1012" s="150"/>
      <c r="CZ1012" s="150"/>
      <c r="DA1012" s="150"/>
      <c r="DB1012" s="150"/>
      <c r="DC1012" s="150"/>
      <c r="DD1012" s="150"/>
      <c r="DE1012" s="150"/>
      <c r="DF1012" s="150"/>
      <c r="DG1012" s="150"/>
      <c r="DH1012" s="150"/>
      <c r="DI1012" s="150"/>
      <c r="DJ1012" s="150"/>
      <c r="DK1012" s="150"/>
      <c r="DL1012" s="150"/>
      <c r="DM1012" s="150"/>
      <c r="DN1012" s="150"/>
      <c r="DO1012" s="150"/>
      <c r="DP1012" s="150"/>
      <c r="DQ1012" s="150"/>
      <c r="DR1012" s="150"/>
      <c r="DS1012" s="150"/>
      <c r="DT1012" s="150"/>
      <c r="DU1012" s="150"/>
      <c r="DV1012" s="150"/>
      <c r="DW1012" s="150"/>
      <c r="DX1012" s="150"/>
      <c r="DY1012" s="150"/>
      <c r="DZ1012" s="150"/>
      <c r="EA1012" s="150"/>
      <c r="EB1012" s="150"/>
      <c r="EC1012" s="150"/>
      <c r="ED1012" s="150"/>
      <c r="EE1012" s="150"/>
      <c r="EF1012" s="150"/>
      <c r="EG1012" s="150"/>
      <c r="EH1012" s="150"/>
      <c r="EI1012" s="150"/>
      <c r="EJ1012" s="150"/>
      <c r="EK1012" s="150"/>
      <c r="EL1012" s="150"/>
      <c r="EM1012" s="150"/>
      <c r="EN1012" s="150"/>
      <c r="EO1012" s="150"/>
      <c r="EP1012" s="150"/>
      <c r="EQ1012" s="150"/>
      <c r="ER1012" s="150"/>
      <c r="ES1012" s="150"/>
      <c r="ET1012" s="150"/>
      <c r="EU1012" s="150"/>
      <c r="EV1012" s="150"/>
      <c r="EW1012" s="150"/>
      <c r="EX1012" s="150"/>
      <c r="EY1012" s="150"/>
      <c r="EZ1012" s="150"/>
      <c r="FA1012" s="150"/>
      <c r="FB1012" s="150"/>
      <c r="FC1012" s="150"/>
      <c r="FD1012" s="150"/>
      <c r="FE1012" s="150"/>
      <c r="FF1012" s="150"/>
      <c r="FG1012" s="150"/>
      <c r="FH1012" s="150"/>
      <c r="FI1012" s="150"/>
      <c r="FJ1012" s="150"/>
      <c r="FK1012" s="150"/>
      <c r="FL1012" s="150"/>
      <c r="FM1012" s="150"/>
      <c r="FN1012" s="150"/>
      <c r="FO1012" s="150"/>
      <c r="FP1012" s="150"/>
      <c r="FQ1012" s="150"/>
      <c r="FR1012" s="150"/>
      <c r="FS1012" s="150"/>
      <c r="FT1012" s="150"/>
      <c r="FU1012" s="150"/>
      <c r="FV1012" s="150"/>
      <c r="FW1012" s="150"/>
      <c r="FX1012" s="150"/>
      <c r="FY1012" s="150"/>
      <c r="FZ1012" s="150"/>
      <c r="GA1012" s="150"/>
      <c r="GB1012" s="150"/>
      <c r="GC1012" s="150"/>
      <c r="GD1012" s="150"/>
      <c r="GE1012" s="150"/>
      <c r="GF1012" s="150"/>
    </row>
    <row r="1013" spans="1:188" s="60" customFormat="1" ht="20.25" customHeight="1" x14ac:dyDescent="0.25">
      <c r="A1013" s="292"/>
      <c r="B1013" s="293"/>
      <c r="C1013" s="294"/>
      <c r="D1013" s="327"/>
      <c r="E1013" s="328"/>
      <c r="F1013" s="318"/>
      <c r="G1013" s="321"/>
      <c r="H1013" s="321"/>
      <c r="I1013" s="324"/>
      <c r="J1013" s="324"/>
      <c r="K1013" s="324"/>
      <c r="L1013" s="319"/>
      <c r="M1013" s="145"/>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V1013" s="150"/>
      <c r="AW1013" s="150"/>
      <c r="AX1013" s="150"/>
      <c r="AY1013" s="150"/>
      <c r="AZ1013" s="150"/>
      <c r="BA1013" s="150"/>
      <c r="BB1013" s="150"/>
      <c r="BC1013" s="150"/>
      <c r="BD1013" s="150"/>
      <c r="BE1013" s="150"/>
      <c r="BF1013" s="150"/>
      <c r="BG1013" s="150"/>
      <c r="BH1013" s="150"/>
      <c r="BI1013" s="150"/>
      <c r="BJ1013" s="150"/>
      <c r="BK1013" s="150"/>
      <c r="BL1013" s="150"/>
      <c r="BM1013" s="150"/>
      <c r="BN1013" s="150"/>
      <c r="BO1013" s="150"/>
      <c r="BP1013" s="150"/>
      <c r="BQ1013" s="150"/>
      <c r="BR1013" s="150"/>
      <c r="BS1013" s="150"/>
      <c r="BT1013" s="150"/>
      <c r="BU1013" s="150"/>
      <c r="BV1013" s="150"/>
      <c r="BW1013" s="150"/>
      <c r="BX1013" s="150"/>
      <c r="BY1013" s="150"/>
      <c r="BZ1013" s="150"/>
      <c r="CA1013" s="150"/>
      <c r="CB1013" s="150"/>
      <c r="CC1013" s="150"/>
      <c r="CD1013" s="150"/>
      <c r="CE1013" s="150"/>
      <c r="CF1013" s="150"/>
      <c r="CG1013" s="150"/>
      <c r="CH1013" s="150"/>
      <c r="CI1013" s="150"/>
      <c r="CJ1013" s="150"/>
      <c r="CK1013" s="150"/>
      <c r="CL1013" s="150"/>
      <c r="CM1013" s="150"/>
      <c r="CN1013" s="150"/>
      <c r="CO1013" s="150"/>
      <c r="CP1013" s="150"/>
      <c r="CQ1013" s="150"/>
      <c r="CR1013" s="150"/>
      <c r="CS1013" s="150"/>
      <c r="CT1013" s="150"/>
      <c r="CU1013" s="150"/>
      <c r="CV1013" s="150"/>
      <c r="CW1013" s="150"/>
      <c r="CX1013" s="150"/>
      <c r="CY1013" s="150"/>
      <c r="CZ1013" s="150"/>
      <c r="DA1013" s="150"/>
      <c r="DB1013" s="150"/>
      <c r="DC1013" s="150"/>
      <c r="DD1013" s="150"/>
      <c r="DE1013" s="150"/>
      <c r="DF1013" s="150"/>
      <c r="DG1013" s="150"/>
      <c r="DH1013" s="150"/>
      <c r="DI1013" s="150"/>
      <c r="DJ1013" s="150"/>
      <c r="DK1013" s="150"/>
      <c r="DL1013" s="150"/>
      <c r="DM1013" s="150"/>
      <c r="DN1013" s="150"/>
      <c r="DO1013" s="150"/>
      <c r="DP1013" s="150"/>
      <c r="DQ1013" s="150"/>
      <c r="DR1013" s="150"/>
      <c r="DS1013" s="150"/>
      <c r="DT1013" s="150"/>
      <c r="DU1013" s="150"/>
      <c r="DV1013" s="150"/>
      <c r="DW1013" s="150"/>
      <c r="DX1013" s="150"/>
      <c r="DY1013" s="150"/>
      <c r="DZ1013" s="150"/>
      <c r="EA1013" s="150"/>
      <c r="EB1013" s="150"/>
      <c r="EC1013" s="150"/>
      <c r="ED1013" s="150"/>
      <c r="EE1013" s="150"/>
      <c r="EF1013" s="150"/>
      <c r="EG1013" s="150"/>
      <c r="EH1013" s="150"/>
      <c r="EI1013" s="150"/>
      <c r="EJ1013" s="150"/>
      <c r="EK1013" s="150"/>
      <c r="EL1013" s="150"/>
      <c r="EM1013" s="150"/>
      <c r="EN1013" s="150"/>
      <c r="EO1013" s="150"/>
      <c r="EP1013" s="150"/>
      <c r="EQ1013" s="150"/>
      <c r="ER1013" s="150"/>
      <c r="ES1013" s="150"/>
      <c r="ET1013" s="150"/>
      <c r="EU1013" s="150"/>
      <c r="EV1013" s="150"/>
      <c r="EW1013" s="150"/>
      <c r="EX1013" s="150"/>
      <c r="EY1013" s="150"/>
      <c r="EZ1013" s="150"/>
      <c r="FA1013" s="150"/>
      <c r="FB1013" s="150"/>
      <c r="FC1013" s="150"/>
      <c r="FD1013" s="150"/>
      <c r="FE1013" s="150"/>
      <c r="FF1013" s="150"/>
      <c r="FG1013" s="150"/>
      <c r="FH1013" s="150"/>
      <c r="FI1013" s="150"/>
      <c r="FJ1013" s="150"/>
      <c r="FK1013" s="150"/>
      <c r="FL1013" s="150"/>
      <c r="FM1013" s="150"/>
      <c r="FN1013" s="150"/>
      <c r="FO1013" s="150"/>
      <c r="FP1013" s="150"/>
      <c r="FQ1013" s="150"/>
      <c r="FR1013" s="150"/>
      <c r="FS1013" s="150"/>
      <c r="FT1013" s="150"/>
      <c r="FU1013" s="150"/>
      <c r="FV1013" s="150"/>
      <c r="FW1013" s="150"/>
      <c r="FX1013" s="150"/>
      <c r="FY1013" s="150"/>
      <c r="FZ1013" s="150"/>
      <c r="GA1013" s="150"/>
      <c r="GB1013" s="150"/>
      <c r="GC1013" s="150"/>
      <c r="GD1013" s="150"/>
      <c r="GE1013" s="150"/>
      <c r="GF1013" s="150"/>
    </row>
    <row r="1014" spans="1:188" s="60" customFormat="1" ht="20.25" customHeight="1" x14ac:dyDescent="0.25">
      <c r="A1014" s="295"/>
      <c r="B1014" s="296"/>
      <c r="C1014" s="297"/>
      <c r="D1014" s="327"/>
      <c r="E1014" s="328"/>
      <c r="F1014" s="318"/>
      <c r="G1014" s="322"/>
      <c r="H1014" s="322"/>
      <c r="I1014" s="325"/>
      <c r="J1014" s="325"/>
      <c r="K1014" s="325"/>
      <c r="L1014" s="319"/>
      <c r="M1014" s="145"/>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V1014" s="150"/>
      <c r="AW1014" s="150"/>
      <c r="AX1014" s="150"/>
      <c r="AY1014" s="150"/>
      <c r="AZ1014" s="150"/>
      <c r="BA1014" s="150"/>
      <c r="BB1014" s="150"/>
      <c r="BC1014" s="150"/>
      <c r="BD1014" s="150"/>
      <c r="BE1014" s="150"/>
      <c r="BF1014" s="150"/>
      <c r="BG1014" s="150"/>
      <c r="BH1014" s="150"/>
      <c r="BI1014" s="150"/>
      <c r="BJ1014" s="150"/>
      <c r="BK1014" s="150"/>
      <c r="BL1014" s="150"/>
      <c r="BM1014" s="150"/>
      <c r="BN1014" s="150"/>
      <c r="BO1014" s="150"/>
      <c r="BP1014" s="150"/>
      <c r="BQ1014" s="150"/>
      <c r="BR1014" s="150"/>
      <c r="BS1014" s="150"/>
      <c r="BT1014" s="150"/>
      <c r="BU1014" s="150"/>
      <c r="BV1014" s="150"/>
      <c r="BW1014" s="150"/>
      <c r="BX1014" s="150"/>
      <c r="BY1014" s="150"/>
      <c r="BZ1014" s="150"/>
      <c r="CA1014" s="150"/>
      <c r="CB1014" s="150"/>
      <c r="CC1014" s="150"/>
      <c r="CD1014" s="150"/>
      <c r="CE1014" s="150"/>
      <c r="CF1014" s="150"/>
      <c r="CG1014" s="150"/>
      <c r="CH1014" s="150"/>
      <c r="CI1014" s="150"/>
      <c r="CJ1014" s="150"/>
      <c r="CK1014" s="150"/>
      <c r="CL1014" s="150"/>
      <c r="CM1014" s="150"/>
      <c r="CN1014" s="150"/>
      <c r="CO1014" s="150"/>
      <c r="CP1014" s="150"/>
      <c r="CQ1014" s="150"/>
      <c r="CR1014" s="150"/>
      <c r="CS1014" s="150"/>
      <c r="CT1014" s="150"/>
      <c r="CU1014" s="150"/>
      <c r="CV1014" s="150"/>
      <c r="CW1014" s="150"/>
      <c r="CX1014" s="150"/>
      <c r="CY1014" s="150"/>
      <c r="CZ1014" s="150"/>
      <c r="DA1014" s="150"/>
      <c r="DB1014" s="150"/>
      <c r="DC1014" s="150"/>
      <c r="DD1014" s="150"/>
      <c r="DE1014" s="150"/>
      <c r="DF1014" s="150"/>
      <c r="DG1014" s="150"/>
      <c r="DH1014" s="150"/>
      <c r="DI1014" s="150"/>
      <c r="DJ1014" s="150"/>
      <c r="DK1014" s="150"/>
      <c r="DL1014" s="150"/>
      <c r="DM1014" s="150"/>
      <c r="DN1014" s="150"/>
      <c r="DO1014" s="150"/>
      <c r="DP1014" s="150"/>
      <c r="DQ1014" s="150"/>
      <c r="DR1014" s="150"/>
      <c r="DS1014" s="150"/>
      <c r="DT1014" s="150"/>
      <c r="DU1014" s="150"/>
      <c r="DV1014" s="150"/>
      <c r="DW1014" s="150"/>
      <c r="DX1014" s="150"/>
      <c r="DY1014" s="150"/>
      <c r="DZ1014" s="150"/>
      <c r="EA1014" s="150"/>
      <c r="EB1014" s="150"/>
      <c r="EC1014" s="150"/>
      <c r="ED1014" s="150"/>
      <c r="EE1014" s="150"/>
      <c r="EF1014" s="150"/>
      <c r="EG1014" s="150"/>
      <c r="EH1014" s="150"/>
      <c r="EI1014" s="150"/>
      <c r="EJ1014" s="150"/>
      <c r="EK1014" s="150"/>
      <c r="EL1014" s="150"/>
      <c r="EM1014" s="150"/>
      <c r="EN1014" s="150"/>
      <c r="EO1014" s="150"/>
      <c r="EP1014" s="150"/>
      <c r="EQ1014" s="150"/>
      <c r="ER1014" s="150"/>
      <c r="ES1014" s="150"/>
      <c r="ET1014" s="150"/>
      <c r="EU1014" s="150"/>
      <c r="EV1014" s="150"/>
      <c r="EW1014" s="150"/>
      <c r="EX1014" s="150"/>
      <c r="EY1014" s="150"/>
      <c r="EZ1014" s="150"/>
      <c r="FA1014" s="150"/>
      <c r="FB1014" s="150"/>
      <c r="FC1014" s="150"/>
      <c r="FD1014" s="150"/>
      <c r="FE1014" s="150"/>
      <c r="FF1014" s="150"/>
      <c r="FG1014" s="150"/>
      <c r="FH1014" s="150"/>
      <c r="FI1014" s="150"/>
      <c r="FJ1014" s="150"/>
      <c r="FK1014" s="150"/>
      <c r="FL1014" s="150"/>
      <c r="FM1014" s="150"/>
      <c r="FN1014" s="150"/>
      <c r="FO1014" s="150"/>
      <c r="FP1014" s="150"/>
      <c r="FQ1014" s="150"/>
      <c r="FR1014" s="150"/>
      <c r="FS1014" s="150"/>
      <c r="FT1014" s="150"/>
      <c r="FU1014" s="150"/>
      <c r="FV1014" s="150"/>
      <c r="FW1014" s="150"/>
      <c r="FX1014" s="150"/>
      <c r="FY1014" s="150"/>
      <c r="FZ1014" s="150"/>
      <c r="GA1014" s="150"/>
      <c r="GB1014" s="150"/>
      <c r="GC1014" s="150"/>
      <c r="GD1014" s="150"/>
      <c r="GE1014" s="150"/>
      <c r="GF1014" s="150"/>
    </row>
    <row r="1015" spans="1:188" s="58" customFormat="1" ht="40.200000000000003" customHeight="1" x14ac:dyDescent="0.25">
      <c r="A1015" s="275"/>
      <c r="B1015" s="276"/>
      <c r="C1015" s="236" t="s">
        <v>1144</v>
      </c>
      <c r="D1015" s="237" t="s">
        <v>1067</v>
      </c>
      <c r="E1015" s="237"/>
      <c r="F1015" s="326" t="s">
        <v>1961</v>
      </c>
      <c r="G1015" s="329"/>
      <c r="H1015" s="329"/>
      <c r="I1015" s="332"/>
      <c r="J1015" s="332"/>
      <c r="K1015" s="332"/>
      <c r="L1015" s="335"/>
      <c r="M1015" s="145"/>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V1015" s="150"/>
      <c r="AW1015" s="150"/>
      <c r="AX1015" s="150"/>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150"/>
      <c r="BT1015" s="150"/>
      <c r="BU1015" s="150"/>
      <c r="BV1015" s="150"/>
      <c r="BW1015" s="150"/>
      <c r="BX1015" s="150"/>
      <c r="BY1015" s="150"/>
      <c r="BZ1015" s="150"/>
      <c r="CA1015" s="150"/>
      <c r="CB1015" s="150"/>
      <c r="CC1015" s="150"/>
      <c r="CD1015" s="150"/>
      <c r="CE1015" s="150"/>
      <c r="CF1015" s="150"/>
      <c r="CG1015" s="150"/>
      <c r="CH1015" s="150"/>
      <c r="CI1015" s="150"/>
      <c r="CJ1015" s="150"/>
      <c r="CK1015" s="150"/>
      <c r="CL1015" s="150"/>
      <c r="CM1015" s="150"/>
      <c r="CN1015" s="150"/>
      <c r="CO1015" s="150"/>
      <c r="CP1015" s="150"/>
      <c r="CQ1015" s="150"/>
      <c r="CR1015" s="150"/>
      <c r="CS1015" s="150"/>
      <c r="CT1015" s="150"/>
      <c r="CU1015" s="150"/>
      <c r="CV1015" s="150"/>
      <c r="CW1015" s="150"/>
      <c r="CX1015" s="150"/>
      <c r="CY1015" s="150"/>
      <c r="CZ1015" s="150"/>
      <c r="DA1015" s="150"/>
      <c r="DB1015" s="150"/>
      <c r="DC1015" s="150"/>
      <c r="DD1015" s="150"/>
      <c r="DE1015" s="150"/>
      <c r="DF1015" s="150"/>
      <c r="DG1015" s="150"/>
      <c r="DH1015" s="150"/>
      <c r="DI1015" s="150"/>
      <c r="DJ1015" s="150"/>
      <c r="DK1015" s="150"/>
      <c r="DL1015" s="150"/>
      <c r="DM1015" s="150"/>
      <c r="DN1015" s="150"/>
      <c r="DO1015" s="150"/>
      <c r="DP1015" s="150"/>
      <c r="DQ1015" s="150"/>
      <c r="DR1015" s="150"/>
      <c r="DS1015" s="150"/>
      <c r="DT1015" s="150"/>
      <c r="DU1015" s="150"/>
      <c r="DV1015" s="150"/>
      <c r="DW1015" s="150"/>
      <c r="DX1015" s="150"/>
      <c r="DY1015" s="150"/>
      <c r="DZ1015" s="150"/>
      <c r="EA1015" s="150"/>
      <c r="EB1015" s="150"/>
      <c r="EC1015" s="150"/>
      <c r="ED1015" s="150"/>
      <c r="EE1015" s="150"/>
      <c r="EF1015" s="150"/>
      <c r="EG1015" s="150"/>
      <c r="EH1015" s="150"/>
      <c r="EI1015" s="150"/>
      <c r="EJ1015" s="150"/>
      <c r="EK1015" s="150"/>
      <c r="EL1015" s="150"/>
      <c r="EM1015" s="150"/>
      <c r="EN1015" s="150"/>
      <c r="EO1015" s="150"/>
      <c r="EP1015" s="150"/>
      <c r="EQ1015" s="150"/>
      <c r="ER1015" s="150"/>
      <c r="ES1015" s="150"/>
      <c r="ET1015" s="150"/>
      <c r="EU1015" s="150"/>
      <c r="EV1015" s="150"/>
      <c r="EW1015" s="150"/>
      <c r="EX1015" s="150"/>
      <c r="EY1015" s="150"/>
      <c r="EZ1015" s="150"/>
      <c r="FA1015" s="150"/>
      <c r="FB1015" s="150"/>
      <c r="FC1015" s="150"/>
      <c r="FD1015" s="150"/>
      <c r="FE1015" s="150"/>
      <c r="FF1015" s="150"/>
      <c r="FG1015" s="150"/>
      <c r="FH1015" s="150"/>
      <c r="FI1015" s="150"/>
      <c r="FJ1015" s="150"/>
      <c r="FK1015" s="150"/>
      <c r="FL1015" s="150"/>
      <c r="FM1015" s="150"/>
      <c r="FN1015" s="150"/>
      <c r="FO1015" s="150"/>
      <c r="FP1015" s="150"/>
      <c r="FQ1015" s="150"/>
      <c r="FR1015" s="150"/>
      <c r="FS1015" s="150"/>
      <c r="FT1015" s="150"/>
      <c r="FU1015" s="150"/>
      <c r="FV1015" s="150"/>
      <c r="FW1015" s="150"/>
      <c r="FX1015" s="150"/>
      <c r="FY1015" s="150"/>
      <c r="FZ1015" s="150"/>
      <c r="GA1015" s="150"/>
      <c r="GB1015" s="150"/>
      <c r="GC1015" s="150"/>
      <c r="GD1015" s="150"/>
      <c r="GE1015" s="150"/>
      <c r="GF1015" s="150"/>
    </row>
    <row r="1016" spans="1:188" s="58" customFormat="1" ht="40.200000000000003" customHeight="1" x14ac:dyDescent="0.25">
      <c r="A1016" s="284"/>
      <c r="B1016" s="285"/>
      <c r="C1016" s="236"/>
      <c r="D1016" s="237"/>
      <c r="E1016" s="237"/>
      <c r="F1016" s="326"/>
      <c r="G1016" s="330"/>
      <c r="H1016" s="330"/>
      <c r="I1016" s="333"/>
      <c r="J1016" s="333"/>
      <c r="K1016" s="333"/>
      <c r="L1016" s="336"/>
      <c r="M1016" s="145"/>
      <c r="N1016" s="57"/>
      <c r="O1016" s="57"/>
      <c r="P1016" s="57"/>
      <c r="Q1016" s="57"/>
      <c r="R1016" s="57"/>
      <c r="S1016" s="57"/>
      <c r="T1016" s="57"/>
      <c r="U1016" s="57"/>
      <c r="V1016" s="57"/>
      <c r="W1016" s="57"/>
      <c r="X1016" s="57"/>
      <c r="Y1016" s="57"/>
      <c r="Z1016" s="57"/>
      <c r="AA1016" s="57"/>
      <c r="AB1016" s="57"/>
      <c r="AC1016" s="57"/>
      <c r="AD1016" s="57"/>
      <c r="AE1016" s="57"/>
      <c r="AF1016" s="57"/>
      <c r="AG1016" s="57"/>
      <c r="AH1016" s="57"/>
      <c r="AI1016" s="57"/>
      <c r="AJ1016" s="57"/>
      <c r="AK1016" s="57"/>
      <c r="AL1016" s="57"/>
      <c r="AM1016" s="57"/>
      <c r="AN1016" s="57"/>
      <c r="AO1016" s="57"/>
      <c r="AP1016" s="57"/>
      <c r="AQ1016" s="57"/>
      <c r="AR1016" s="57"/>
      <c r="AS1016" s="57"/>
      <c r="AV1016" s="150"/>
      <c r="AW1016" s="150"/>
      <c r="AX1016" s="150"/>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150"/>
      <c r="BT1016" s="150"/>
      <c r="BU1016" s="150"/>
      <c r="BV1016" s="150"/>
      <c r="BW1016" s="150"/>
      <c r="BX1016" s="150"/>
      <c r="BY1016" s="150"/>
      <c r="BZ1016" s="150"/>
      <c r="CA1016" s="150"/>
      <c r="CB1016" s="150"/>
      <c r="CC1016" s="150"/>
      <c r="CD1016" s="150"/>
      <c r="CE1016" s="150"/>
      <c r="CF1016" s="150"/>
      <c r="CG1016" s="150"/>
      <c r="CH1016" s="150"/>
      <c r="CI1016" s="150"/>
      <c r="CJ1016" s="150"/>
      <c r="CK1016" s="150"/>
      <c r="CL1016" s="150"/>
      <c r="CM1016" s="150"/>
      <c r="CN1016" s="150"/>
      <c r="CO1016" s="150"/>
      <c r="CP1016" s="150"/>
      <c r="CQ1016" s="150"/>
      <c r="CR1016" s="150"/>
      <c r="CS1016" s="150"/>
      <c r="CT1016" s="150"/>
      <c r="CU1016" s="150"/>
      <c r="CV1016" s="150"/>
      <c r="CW1016" s="150"/>
      <c r="CX1016" s="150"/>
      <c r="CY1016" s="150"/>
      <c r="CZ1016" s="150"/>
      <c r="DA1016" s="150"/>
      <c r="DB1016" s="150"/>
      <c r="DC1016" s="150"/>
      <c r="DD1016" s="150"/>
      <c r="DE1016" s="150"/>
      <c r="DF1016" s="150"/>
      <c r="DG1016" s="150"/>
      <c r="DH1016" s="150"/>
      <c r="DI1016" s="150"/>
      <c r="DJ1016" s="150"/>
      <c r="DK1016" s="150"/>
      <c r="DL1016" s="150"/>
      <c r="DM1016" s="150"/>
      <c r="DN1016" s="150"/>
      <c r="DO1016" s="150"/>
      <c r="DP1016" s="150"/>
      <c r="DQ1016" s="150"/>
      <c r="DR1016" s="150"/>
      <c r="DS1016" s="150"/>
      <c r="DT1016" s="150"/>
      <c r="DU1016" s="150"/>
      <c r="DV1016" s="150"/>
      <c r="DW1016" s="150"/>
      <c r="DX1016" s="150"/>
      <c r="DY1016" s="150"/>
      <c r="DZ1016" s="150"/>
      <c r="EA1016" s="150"/>
      <c r="EB1016" s="150"/>
      <c r="EC1016" s="150"/>
      <c r="ED1016" s="150"/>
      <c r="EE1016" s="150"/>
      <c r="EF1016" s="150"/>
      <c r="EG1016" s="150"/>
      <c r="EH1016" s="150"/>
      <c r="EI1016" s="150"/>
      <c r="EJ1016" s="150"/>
      <c r="EK1016" s="150"/>
      <c r="EL1016" s="150"/>
      <c r="EM1016" s="150"/>
      <c r="EN1016" s="150"/>
      <c r="EO1016" s="150"/>
      <c r="EP1016" s="150"/>
      <c r="EQ1016" s="150"/>
      <c r="ER1016" s="150"/>
      <c r="ES1016" s="150"/>
      <c r="ET1016" s="150"/>
      <c r="EU1016" s="150"/>
      <c r="EV1016" s="150"/>
      <c r="EW1016" s="150"/>
      <c r="EX1016" s="150"/>
      <c r="EY1016" s="150"/>
      <c r="EZ1016" s="150"/>
      <c r="FA1016" s="150"/>
      <c r="FB1016" s="150"/>
      <c r="FC1016" s="150"/>
      <c r="FD1016" s="150"/>
      <c r="FE1016" s="150"/>
      <c r="FF1016" s="150"/>
      <c r="FG1016" s="150"/>
      <c r="FH1016" s="150"/>
      <c r="FI1016" s="150"/>
      <c r="FJ1016" s="150"/>
      <c r="FK1016" s="150"/>
      <c r="FL1016" s="150"/>
      <c r="FM1016" s="150"/>
      <c r="FN1016" s="150"/>
      <c r="FO1016" s="150"/>
      <c r="FP1016" s="150"/>
      <c r="FQ1016" s="150"/>
      <c r="FR1016" s="150"/>
      <c r="FS1016" s="150"/>
      <c r="FT1016" s="150"/>
      <c r="FU1016" s="150"/>
      <c r="FV1016" s="150"/>
      <c r="FW1016" s="150"/>
      <c r="FX1016" s="150"/>
      <c r="FY1016" s="150"/>
      <c r="FZ1016" s="150"/>
      <c r="GA1016" s="150"/>
      <c r="GB1016" s="150"/>
      <c r="GC1016" s="150"/>
      <c r="GD1016" s="150"/>
      <c r="GE1016" s="150"/>
      <c r="GF1016" s="150"/>
    </row>
    <row r="1017" spans="1:188" s="58" customFormat="1" ht="40.200000000000003" customHeight="1" x14ac:dyDescent="0.25">
      <c r="A1017" s="284"/>
      <c r="B1017" s="285"/>
      <c r="C1017" s="236"/>
      <c r="D1017" s="237"/>
      <c r="E1017" s="237"/>
      <c r="F1017" s="326"/>
      <c r="G1017" s="330"/>
      <c r="H1017" s="330"/>
      <c r="I1017" s="333"/>
      <c r="J1017" s="333"/>
      <c r="K1017" s="333"/>
      <c r="L1017" s="336"/>
      <c r="M1017" s="145"/>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V1017" s="150"/>
      <c r="AW1017" s="150"/>
      <c r="AX1017" s="150"/>
      <c r="AY1017" s="150"/>
      <c r="AZ1017" s="150"/>
      <c r="BA1017" s="150"/>
      <c r="BB1017" s="150"/>
      <c r="BC1017" s="150"/>
      <c r="BD1017" s="150"/>
      <c r="BE1017" s="150"/>
      <c r="BF1017" s="150"/>
      <c r="BG1017" s="150"/>
      <c r="BH1017" s="150"/>
      <c r="BI1017" s="150"/>
      <c r="BJ1017" s="150"/>
      <c r="BK1017" s="150"/>
      <c r="BL1017" s="150"/>
      <c r="BM1017" s="150"/>
      <c r="BN1017" s="150"/>
      <c r="BO1017" s="150"/>
      <c r="BP1017" s="150"/>
      <c r="BQ1017" s="150"/>
      <c r="BR1017" s="150"/>
      <c r="BS1017" s="150"/>
      <c r="BT1017" s="150"/>
      <c r="BU1017" s="150"/>
      <c r="BV1017" s="150"/>
      <c r="BW1017" s="150"/>
      <c r="BX1017" s="150"/>
      <c r="BY1017" s="150"/>
      <c r="BZ1017" s="150"/>
      <c r="CA1017" s="150"/>
      <c r="CB1017" s="150"/>
      <c r="CC1017" s="150"/>
      <c r="CD1017" s="150"/>
      <c r="CE1017" s="150"/>
      <c r="CF1017" s="150"/>
      <c r="CG1017" s="150"/>
      <c r="CH1017" s="150"/>
      <c r="CI1017" s="150"/>
      <c r="CJ1017" s="150"/>
      <c r="CK1017" s="150"/>
      <c r="CL1017" s="150"/>
      <c r="CM1017" s="150"/>
      <c r="CN1017" s="150"/>
      <c r="CO1017" s="150"/>
      <c r="CP1017" s="150"/>
      <c r="CQ1017" s="150"/>
      <c r="CR1017" s="150"/>
      <c r="CS1017" s="150"/>
      <c r="CT1017" s="150"/>
      <c r="CU1017" s="150"/>
      <c r="CV1017" s="150"/>
      <c r="CW1017" s="150"/>
      <c r="CX1017" s="150"/>
      <c r="CY1017" s="150"/>
      <c r="CZ1017" s="150"/>
      <c r="DA1017" s="150"/>
      <c r="DB1017" s="150"/>
      <c r="DC1017" s="150"/>
      <c r="DD1017" s="150"/>
      <c r="DE1017" s="150"/>
      <c r="DF1017" s="150"/>
      <c r="DG1017" s="150"/>
      <c r="DH1017" s="150"/>
      <c r="DI1017" s="150"/>
      <c r="DJ1017" s="150"/>
      <c r="DK1017" s="150"/>
      <c r="DL1017" s="150"/>
      <c r="DM1017" s="150"/>
      <c r="DN1017" s="150"/>
      <c r="DO1017" s="150"/>
      <c r="DP1017" s="150"/>
      <c r="DQ1017" s="150"/>
      <c r="DR1017" s="150"/>
      <c r="DS1017" s="150"/>
      <c r="DT1017" s="150"/>
      <c r="DU1017" s="150"/>
      <c r="DV1017" s="150"/>
      <c r="DW1017" s="150"/>
      <c r="DX1017" s="150"/>
      <c r="DY1017" s="150"/>
      <c r="DZ1017" s="150"/>
      <c r="EA1017" s="150"/>
      <c r="EB1017" s="150"/>
      <c r="EC1017" s="150"/>
      <c r="ED1017" s="150"/>
      <c r="EE1017" s="150"/>
      <c r="EF1017" s="150"/>
      <c r="EG1017" s="150"/>
      <c r="EH1017" s="150"/>
      <c r="EI1017" s="150"/>
      <c r="EJ1017" s="150"/>
      <c r="EK1017" s="150"/>
      <c r="EL1017" s="150"/>
      <c r="EM1017" s="150"/>
      <c r="EN1017" s="150"/>
      <c r="EO1017" s="150"/>
      <c r="EP1017" s="150"/>
      <c r="EQ1017" s="150"/>
      <c r="ER1017" s="150"/>
      <c r="ES1017" s="150"/>
      <c r="ET1017" s="150"/>
      <c r="EU1017" s="150"/>
      <c r="EV1017" s="150"/>
      <c r="EW1017" s="150"/>
      <c r="EX1017" s="150"/>
      <c r="EY1017" s="150"/>
      <c r="EZ1017" s="150"/>
      <c r="FA1017" s="150"/>
      <c r="FB1017" s="150"/>
      <c r="FC1017" s="150"/>
      <c r="FD1017" s="150"/>
      <c r="FE1017" s="150"/>
      <c r="FF1017" s="150"/>
      <c r="FG1017" s="150"/>
      <c r="FH1017" s="150"/>
      <c r="FI1017" s="150"/>
      <c r="FJ1017" s="150"/>
      <c r="FK1017" s="150"/>
      <c r="FL1017" s="150"/>
      <c r="FM1017" s="150"/>
      <c r="FN1017" s="150"/>
      <c r="FO1017" s="150"/>
      <c r="FP1017" s="150"/>
      <c r="FQ1017" s="150"/>
      <c r="FR1017" s="150"/>
      <c r="FS1017" s="150"/>
      <c r="FT1017" s="150"/>
      <c r="FU1017" s="150"/>
      <c r="FV1017" s="150"/>
      <c r="FW1017" s="150"/>
      <c r="FX1017" s="150"/>
      <c r="FY1017" s="150"/>
      <c r="FZ1017" s="150"/>
      <c r="GA1017" s="150"/>
      <c r="GB1017" s="150"/>
      <c r="GC1017" s="150"/>
      <c r="GD1017" s="150"/>
      <c r="GE1017" s="150"/>
      <c r="GF1017" s="150"/>
    </row>
    <row r="1018" spans="1:188" s="58" customFormat="1" ht="40.200000000000003" customHeight="1" x14ac:dyDescent="0.25">
      <c r="A1018" s="284"/>
      <c r="B1018" s="285"/>
      <c r="C1018" s="236"/>
      <c r="D1018" s="237"/>
      <c r="E1018" s="237"/>
      <c r="F1018" s="326"/>
      <c r="G1018" s="330"/>
      <c r="H1018" s="330"/>
      <c r="I1018" s="333"/>
      <c r="J1018" s="333"/>
      <c r="K1018" s="333"/>
      <c r="L1018" s="336"/>
      <c r="M1018" s="145"/>
      <c r="N1018" s="57"/>
      <c r="O1018" s="57"/>
      <c r="P1018" s="57"/>
      <c r="Q1018" s="57"/>
      <c r="R1018" s="57"/>
      <c r="S1018" s="57"/>
      <c r="T1018" s="57"/>
      <c r="U1018" s="57"/>
      <c r="V1018" s="57"/>
      <c r="W1018" s="57"/>
      <c r="X1018" s="57"/>
      <c r="Y1018" s="57"/>
      <c r="Z1018" s="57"/>
      <c r="AA1018" s="57"/>
      <c r="AB1018" s="57"/>
      <c r="AC1018" s="57"/>
      <c r="AD1018" s="57"/>
      <c r="AE1018" s="57"/>
      <c r="AF1018" s="57"/>
      <c r="AG1018" s="57"/>
      <c r="AH1018" s="57"/>
      <c r="AI1018" s="57"/>
      <c r="AJ1018" s="57"/>
      <c r="AK1018" s="57"/>
      <c r="AL1018" s="57"/>
      <c r="AM1018" s="57"/>
      <c r="AN1018" s="57"/>
      <c r="AO1018" s="57"/>
      <c r="AP1018" s="57"/>
      <c r="AQ1018" s="57"/>
      <c r="AR1018" s="57"/>
      <c r="AS1018" s="57"/>
      <c r="AV1018" s="150"/>
      <c r="AW1018" s="150"/>
      <c r="AX1018" s="150"/>
      <c r="AY1018" s="150"/>
      <c r="AZ1018" s="150"/>
      <c r="BA1018" s="150"/>
      <c r="BB1018" s="150"/>
      <c r="BC1018" s="150"/>
      <c r="BD1018" s="150"/>
      <c r="BE1018" s="150"/>
      <c r="BF1018" s="150"/>
      <c r="BG1018" s="150"/>
      <c r="BH1018" s="150"/>
      <c r="BI1018" s="150"/>
      <c r="BJ1018" s="150"/>
      <c r="BK1018" s="150"/>
      <c r="BL1018" s="150"/>
      <c r="BM1018" s="150"/>
      <c r="BN1018" s="150"/>
      <c r="BO1018" s="150"/>
      <c r="BP1018" s="150"/>
      <c r="BQ1018" s="150"/>
      <c r="BR1018" s="150"/>
      <c r="BS1018" s="150"/>
      <c r="BT1018" s="150"/>
      <c r="BU1018" s="150"/>
      <c r="BV1018" s="150"/>
      <c r="BW1018" s="150"/>
      <c r="BX1018" s="150"/>
      <c r="BY1018" s="150"/>
      <c r="BZ1018" s="150"/>
      <c r="CA1018" s="150"/>
      <c r="CB1018" s="150"/>
      <c r="CC1018" s="150"/>
      <c r="CD1018" s="150"/>
      <c r="CE1018" s="150"/>
      <c r="CF1018" s="150"/>
      <c r="CG1018" s="150"/>
      <c r="CH1018" s="150"/>
      <c r="CI1018" s="150"/>
      <c r="CJ1018" s="150"/>
      <c r="CK1018" s="150"/>
      <c r="CL1018" s="150"/>
      <c r="CM1018" s="150"/>
      <c r="CN1018" s="150"/>
      <c r="CO1018" s="150"/>
      <c r="CP1018" s="150"/>
      <c r="CQ1018" s="150"/>
      <c r="CR1018" s="150"/>
      <c r="CS1018" s="150"/>
      <c r="CT1018" s="150"/>
      <c r="CU1018" s="150"/>
      <c r="CV1018" s="150"/>
      <c r="CW1018" s="150"/>
      <c r="CX1018" s="150"/>
      <c r="CY1018" s="150"/>
      <c r="CZ1018" s="150"/>
      <c r="DA1018" s="150"/>
      <c r="DB1018" s="150"/>
      <c r="DC1018" s="150"/>
      <c r="DD1018" s="150"/>
      <c r="DE1018" s="150"/>
      <c r="DF1018" s="150"/>
      <c r="DG1018" s="150"/>
      <c r="DH1018" s="150"/>
      <c r="DI1018" s="150"/>
      <c r="DJ1018" s="150"/>
      <c r="DK1018" s="150"/>
      <c r="DL1018" s="150"/>
      <c r="DM1018" s="150"/>
      <c r="DN1018" s="150"/>
      <c r="DO1018" s="150"/>
      <c r="DP1018" s="150"/>
      <c r="DQ1018" s="150"/>
      <c r="DR1018" s="150"/>
      <c r="DS1018" s="150"/>
      <c r="DT1018" s="150"/>
      <c r="DU1018" s="150"/>
      <c r="DV1018" s="150"/>
      <c r="DW1018" s="150"/>
      <c r="DX1018" s="150"/>
      <c r="DY1018" s="150"/>
      <c r="DZ1018" s="150"/>
      <c r="EA1018" s="150"/>
      <c r="EB1018" s="150"/>
      <c r="EC1018" s="150"/>
      <c r="ED1018" s="150"/>
      <c r="EE1018" s="150"/>
      <c r="EF1018" s="150"/>
      <c r="EG1018" s="150"/>
      <c r="EH1018" s="150"/>
      <c r="EI1018" s="150"/>
      <c r="EJ1018" s="150"/>
      <c r="EK1018" s="150"/>
      <c r="EL1018" s="150"/>
      <c r="EM1018" s="150"/>
      <c r="EN1018" s="150"/>
      <c r="EO1018" s="150"/>
      <c r="EP1018" s="150"/>
      <c r="EQ1018" s="150"/>
      <c r="ER1018" s="150"/>
      <c r="ES1018" s="150"/>
      <c r="ET1018" s="150"/>
      <c r="EU1018" s="150"/>
      <c r="EV1018" s="150"/>
      <c r="EW1018" s="150"/>
      <c r="EX1018" s="150"/>
      <c r="EY1018" s="150"/>
      <c r="EZ1018" s="150"/>
      <c r="FA1018" s="150"/>
      <c r="FB1018" s="150"/>
      <c r="FC1018" s="150"/>
      <c r="FD1018" s="150"/>
      <c r="FE1018" s="150"/>
      <c r="FF1018" s="150"/>
      <c r="FG1018" s="150"/>
      <c r="FH1018" s="150"/>
      <c r="FI1018" s="150"/>
      <c r="FJ1018" s="150"/>
      <c r="FK1018" s="150"/>
      <c r="FL1018" s="150"/>
      <c r="FM1018" s="150"/>
      <c r="FN1018" s="150"/>
      <c r="FO1018" s="150"/>
      <c r="FP1018" s="150"/>
      <c r="FQ1018" s="150"/>
      <c r="FR1018" s="150"/>
      <c r="FS1018" s="150"/>
      <c r="FT1018" s="150"/>
      <c r="FU1018" s="150"/>
      <c r="FV1018" s="150"/>
      <c r="FW1018" s="150"/>
      <c r="FX1018" s="150"/>
      <c r="FY1018" s="150"/>
      <c r="FZ1018" s="150"/>
      <c r="GA1018" s="150"/>
      <c r="GB1018" s="150"/>
      <c r="GC1018" s="150"/>
      <c r="GD1018" s="150"/>
      <c r="GE1018" s="150"/>
      <c r="GF1018" s="150"/>
    </row>
    <row r="1019" spans="1:188" s="58" customFormat="1" ht="203.25" customHeight="1" x14ac:dyDescent="0.25">
      <c r="A1019" s="277"/>
      <c r="B1019" s="278"/>
      <c r="C1019" s="236"/>
      <c r="D1019" s="237"/>
      <c r="E1019" s="237"/>
      <c r="F1019" s="326"/>
      <c r="G1019" s="331"/>
      <c r="H1019" s="331"/>
      <c r="I1019" s="334"/>
      <c r="J1019" s="334"/>
      <c r="K1019" s="334"/>
      <c r="L1019" s="337"/>
      <c r="M1019" s="145"/>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V1019" s="150"/>
      <c r="AW1019" s="150"/>
      <c r="AX1019" s="150"/>
      <c r="AY1019" s="150"/>
      <c r="AZ1019" s="150"/>
      <c r="BA1019" s="150"/>
      <c r="BB1019" s="150"/>
      <c r="BC1019" s="150"/>
      <c r="BD1019" s="150"/>
      <c r="BE1019" s="150"/>
      <c r="BF1019" s="150"/>
      <c r="BG1019" s="150"/>
      <c r="BH1019" s="150"/>
      <c r="BI1019" s="150"/>
      <c r="BJ1019" s="150"/>
      <c r="BK1019" s="150"/>
      <c r="BL1019" s="150"/>
      <c r="BM1019" s="150"/>
      <c r="BN1019" s="150"/>
      <c r="BO1019" s="150"/>
      <c r="BP1019" s="150"/>
      <c r="BQ1019" s="150"/>
      <c r="BR1019" s="150"/>
      <c r="BS1019" s="150"/>
      <c r="BT1019" s="150"/>
      <c r="BU1019" s="150"/>
      <c r="BV1019" s="150"/>
      <c r="BW1019" s="150"/>
      <c r="BX1019" s="150"/>
      <c r="BY1019" s="150"/>
      <c r="BZ1019" s="150"/>
      <c r="CA1019" s="150"/>
      <c r="CB1019" s="150"/>
      <c r="CC1019" s="150"/>
      <c r="CD1019" s="150"/>
      <c r="CE1019" s="150"/>
      <c r="CF1019" s="150"/>
      <c r="CG1019" s="150"/>
      <c r="CH1019" s="150"/>
      <c r="CI1019" s="150"/>
      <c r="CJ1019" s="150"/>
      <c r="CK1019" s="150"/>
      <c r="CL1019" s="150"/>
      <c r="CM1019" s="150"/>
      <c r="CN1019" s="150"/>
      <c r="CO1019" s="150"/>
      <c r="CP1019" s="150"/>
      <c r="CQ1019" s="150"/>
      <c r="CR1019" s="150"/>
      <c r="CS1019" s="150"/>
      <c r="CT1019" s="150"/>
      <c r="CU1019" s="150"/>
      <c r="CV1019" s="150"/>
      <c r="CW1019" s="150"/>
      <c r="CX1019" s="150"/>
      <c r="CY1019" s="150"/>
      <c r="CZ1019" s="150"/>
      <c r="DA1019" s="150"/>
      <c r="DB1019" s="150"/>
      <c r="DC1019" s="150"/>
      <c r="DD1019" s="150"/>
      <c r="DE1019" s="150"/>
      <c r="DF1019" s="150"/>
      <c r="DG1019" s="150"/>
      <c r="DH1019" s="150"/>
      <c r="DI1019" s="150"/>
      <c r="DJ1019" s="150"/>
      <c r="DK1019" s="150"/>
      <c r="DL1019" s="150"/>
      <c r="DM1019" s="150"/>
      <c r="DN1019" s="150"/>
      <c r="DO1019" s="150"/>
      <c r="DP1019" s="150"/>
      <c r="DQ1019" s="150"/>
      <c r="DR1019" s="150"/>
      <c r="DS1019" s="150"/>
      <c r="DT1019" s="150"/>
      <c r="DU1019" s="150"/>
      <c r="DV1019" s="150"/>
      <c r="DW1019" s="150"/>
      <c r="DX1019" s="150"/>
      <c r="DY1019" s="150"/>
      <c r="DZ1019" s="150"/>
      <c r="EA1019" s="150"/>
      <c r="EB1019" s="150"/>
      <c r="EC1019" s="150"/>
      <c r="ED1019" s="150"/>
      <c r="EE1019" s="150"/>
      <c r="EF1019" s="150"/>
      <c r="EG1019" s="150"/>
      <c r="EH1019" s="150"/>
      <c r="EI1019" s="150"/>
      <c r="EJ1019" s="150"/>
      <c r="EK1019" s="150"/>
      <c r="EL1019" s="150"/>
      <c r="EM1019" s="150"/>
      <c r="EN1019" s="150"/>
      <c r="EO1019" s="150"/>
      <c r="EP1019" s="150"/>
      <c r="EQ1019" s="150"/>
      <c r="ER1019" s="150"/>
      <c r="ES1019" s="150"/>
      <c r="ET1019" s="150"/>
      <c r="EU1019" s="150"/>
      <c r="EV1019" s="150"/>
      <c r="EW1019" s="150"/>
      <c r="EX1019" s="150"/>
      <c r="EY1019" s="150"/>
      <c r="EZ1019" s="150"/>
      <c r="FA1019" s="150"/>
      <c r="FB1019" s="150"/>
      <c r="FC1019" s="150"/>
      <c r="FD1019" s="150"/>
      <c r="FE1019" s="150"/>
      <c r="FF1019" s="150"/>
      <c r="FG1019" s="150"/>
      <c r="FH1019" s="150"/>
      <c r="FI1019" s="150"/>
      <c r="FJ1019" s="150"/>
      <c r="FK1019" s="150"/>
      <c r="FL1019" s="150"/>
      <c r="FM1019" s="150"/>
      <c r="FN1019" s="150"/>
      <c r="FO1019" s="150"/>
      <c r="FP1019" s="150"/>
      <c r="FQ1019" s="150"/>
      <c r="FR1019" s="150"/>
      <c r="FS1019" s="150"/>
      <c r="FT1019" s="150"/>
      <c r="FU1019" s="150"/>
      <c r="FV1019" s="150"/>
      <c r="FW1019" s="150"/>
      <c r="FX1019" s="150"/>
      <c r="FY1019" s="150"/>
      <c r="FZ1019" s="150"/>
      <c r="GA1019" s="150"/>
      <c r="GB1019" s="150"/>
      <c r="GC1019" s="150"/>
      <c r="GD1019" s="150"/>
      <c r="GE1019" s="150"/>
      <c r="GF1019" s="150"/>
    </row>
    <row r="1020" spans="1:188" s="60" customFormat="1" ht="20.25" customHeight="1" x14ac:dyDescent="0.25">
      <c r="A1020" s="289"/>
      <c r="B1020" s="290"/>
      <c r="C1020" s="291"/>
      <c r="D1020" s="238" t="s">
        <v>1147</v>
      </c>
      <c r="E1020" s="239" t="s">
        <v>1069</v>
      </c>
      <c r="F1020" s="302" t="s">
        <v>1070</v>
      </c>
      <c r="G1020" s="391"/>
      <c r="H1020" s="391"/>
      <c r="I1020" s="394"/>
      <c r="J1020" s="394"/>
      <c r="K1020" s="394"/>
      <c r="L1020" s="319"/>
      <c r="M1020" s="145"/>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V1020" s="150"/>
      <c r="AW1020" s="150"/>
      <c r="AX1020" s="150"/>
      <c r="AY1020" s="150"/>
      <c r="AZ1020" s="150"/>
      <c r="BA1020" s="150"/>
      <c r="BB1020" s="150"/>
      <c r="BC1020" s="150"/>
      <c r="BD1020" s="150"/>
      <c r="BE1020" s="150"/>
      <c r="BF1020" s="150"/>
      <c r="BG1020" s="150"/>
      <c r="BH1020" s="150"/>
      <c r="BI1020" s="150"/>
      <c r="BJ1020" s="150"/>
      <c r="BK1020" s="150"/>
      <c r="BL1020" s="150"/>
      <c r="BM1020" s="150"/>
      <c r="BN1020" s="150"/>
      <c r="BO1020" s="150"/>
      <c r="BP1020" s="150"/>
      <c r="BQ1020" s="150"/>
      <c r="BR1020" s="150"/>
      <c r="BS1020" s="150"/>
      <c r="BT1020" s="150"/>
      <c r="BU1020" s="150"/>
      <c r="BV1020" s="150"/>
      <c r="BW1020" s="150"/>
      <c r="BX1020" s="150"/>
      <c r="BY1020" s="150"/>
      <c r="BZ1020" s="150"/>
      <c r="CA1020" s="150"/>
      <c r="CB1020" s="150"/>
      <c r="CC1020" s="150"/>
      <c r="CD1020" s="150"/>
      <c r="CE1020" s="150"/>
      <c r="CF1020" s="150"/>
      <c r="CG1020" s="150"/>
      <c r="CH1020" s="150"/>
      <c r="CI1020" s="150"/>
      <c r="CJ1020" s="150"/>
      <c r="CK1020" s="150"/>
      <c r="CL1020" s="150"/>
      <c r="CM1020" s="150"/>
      <c r="CN1020" s="150"/>
      <c r="CO1020" s="150"/>
      <c r="CP1020" s="150"/>
      <c r="CQ1020" s="150"/>
      <c r="CR1020" s="150"/>
      <c r="CS1020" s="150"/>
      <c r="CT1020" s="150"/>
      <c r="CU1020" s="150"/>
      <c r="CV1020" s="150"/>
      <c r="CW1020" s="150"/>
      <c r="CX1020" s="150"/>
      <c r="CY1020" s="150"/>
      <c r="CZ1020" s="150"/>
      <c r="DA1020" s="150"/>
      <c r="DB1020" s="150"/>
      <c r="DC1020" s="150"/>
      <c r="DD1020" s="150"/>
      <c r="DE1020" s="150"/>
      <c r="DF1020" s="150"/>
      <c r="DG1020" s="150"/>
      <c r="DH1020" s="150"/>
      <c r="DI1020" s="150"/>
      <c r="DJ1020" s="150"/>
      <c r="DK1020" s="150"/>
      <c r="DL1020" s="150"/>
      <c r="DM1020" s="150"/>
      <c r="DN1020" s="150"/>
      <c r="DO1020" s="150"/>
      <c r="DP1020" s="150"/>
      <c r="DQ1020" s="150"/>
      <c r="DR1020" s="150"/>
      <c r="DS1020" s="150"/>
      <c r="DT1020" s="150"/>
      <c r="DU1020" s="150"/>
      <c r="DV1020" s="150"/>
      <c r="DW1020" s="150"/>
      <c r="DX1020" s="150"/>
      <c r="DY1020" s="150"/>
      <c r="DZ1020" s="150"/>
      <c r="EA1020" s="150"/>
      <c r="EB1020" s="150"/>
      <c r="EC1020" s="150"/>
      <c r="ED1020" s="150"/>
      <c r="EE1020" s="150"/>
      <c r="EF1020" s="150"/>
      <c r="EG1020" s="150"/>
      <c r="EH1020" s="150"/>
      <c r="EI1020" s="150"/>
      <c r="EJ1020" s="150"/>
      <c r="EK1020" s="150"/>
      <c r="EL1020" s="150"/>
      <c r="EM1020" s="150"/>
      <c r="EN1020" s="150"/>
      <c r="EO1020" s="150"/>
      <c r="EP1020" s="150"/>
      <c r="EQ1020" s="150"/>
      <c r="ER1020" s="150"/>
      <c r="ES1020" s="150"/>
      <c r="ET1020" s="150"/>
      <c r="EU1020" s="150"/>
      <c r="EV1020" s="150"/>
      <c r="EW1020" s="150"/>
      <c r="EX1020" s="150"/>
      <c r="EY1020" s="150"/>
      <c r="EZ1020" s="150"/>
      <c r="FA1020" s="150"/>
      <c r="FB1020" s="150"/>
      <c r="FC1020" s="150"/>
      <c r="FD1020" s="150"/>
      <c r="FE1020" s="150"/>
      <c r="FF1020" s="150"/>
      <c r="FG1020" s="150"/>
      <c r="FH1020" s="150"/>
      <c r="FI1020" s="150"/>
      <c r="FJ1020" s="150"/>
      <c r="FK1020" s="150"/>
      <c r="FL1020" s="150"/>
      <c r="FM1020" s="150"/>
      <c r="FN1020" s="150"/>
      <c r="FO1020" s="150"/>
      <c r="FP1020" s="150"/>
      <c r="FQ1020" s="150"/>
      <c r="FR1020" s="150"/>
      <c r="FS1020" s="150"/>
      <c r="FT1020" s="150"/>
      <c r="FU1020" s="150"/>
      <c r="FV1020" s="150"/>
      <c r="FW1020" s="150"/>
      <c r="FX1020" s="150"/>
      <c r="FY1020" s="150"/>
      <c r="FZ1020" s="150"/>
      <c r="GA1020" s="150"/>
      <c r="GB1020" s="150"/>
      <c r="GC1020" s="150"/>
      <c r="GD1020" s="150"/>
      <c r="GE1020" s="150"/>
      <c r="GF1020" s="150"/>
    </row>
    <row r="1021" spans="1:188" s="60" customFormat="1" ht="20.25" customHeight="1" x14ac:dyDescent="0.25">
      <c r="A1021" s="292"/>
      <c r="B1021" s="293"/>
      <c r="C1021" s="294"/>
      <c r="D1021" s="238"/>
      <c r="E1021" s="239"/>
      <c r="F1021" s="302"/>
      <c r="G1021" s="392"/>
      <c r="H1021" s="392"/>
      <c r="I1021" s="395"/>
      <c r="J1021" s="395"/>
      <c r="K1021" s="395"/>
      <c r="L1021" s="319"/>
      <c r="M1021" s="145"/>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V1021" s="150"/>
      <c r="AW1021" s="150"/>
      <c r="AX1021" s="150"/>
      <c r="AY1021" s="150"/>
      <c r="AZ1021" s="150"/>
      <c r="BA1021" s="150"/>
      <c r="BB1021" s="150"/>
      <c r="BC1021" s="150"/>
      <c r="BD1021" s="150"/>
      <c r="BE1021" s="150"/>
      <c r="BF1021" s="150"/>
      <c r="BG1021" s="150"/>
      <c r="BH1021" s="150"/>
      <c r="BI1021" s="150"/>
      <c r="BJ1021" s="150"/>
      <c r="BK1021" s="150"/>
      <c r="BL1021" s="150"/>
      <c r="BM1021" s="150"/>
      <c r="BN1021" s="150"/>
      <c r="BO1021" s="150"/>
      <c r="BP1021" s="150"/>
      <c r="BQ1021" s="150"/>
      <c r="BR1021" s="150"/>
      <c r="BS1021" s="150"/>
      <c r="BT1021" s="150"/>
      <c r="BU1021" s="150"/>
      <c r="BV1021" s="150"/>
      <c r="BW1021" s="150"/>
      <c r="BX1021" s="150"/>
      <c r="BY1021" s="150"/>
      <c r="BZ1021" s="150"/>
      <c r="CA1021" s="150"/>
      <c r="CB1021" s="150"/>
      <c r="CC1021" s="150"/>
      <c r="CD1021" s="150"/>
      <c r="CE1021" s="150"/>
      <c r="CF1021" s="150"/>
      <c r="CG1021" s="150"/>
      <c r="CH1021" s="150"/>
      <c r="CI1021" s="150"/>
      <c r="CJ1021" s="150"/>
      <c r="CK1021" s="150"/>
      <c r="CL1021" s="150"/>
      <c r="CM1021" s="150"/>
      <c r="CN1021" s="150"/>
      <c r="CO1021" s="150"/>
      <c r="CP1021" s="150"/>
      <c r="CQ1021" s="150"/>
      <c r="CR1021" s="150"/>
      <c r="CS1021" s="150"/>
      <c r="CT1021" s="150"/>
      <c r="CU1021" s="150"/>
      <c r="CV1021" s="150"/>
      <c r="CW1021" s="150"/>
      <c r="CX1021" s="150"/>
      <c r="CY1021" s="150"/>
      <c r="CZ1021" s="150"/>
      <c r="DA1021" s="150"/>
      <c r="DB1021" s="150"/>
      <c r="DC1021" s="150"/>
      <c r="DD1021" s="150"/>
      <c r="DE1021" s="150"/>
      <c r="DF1021" s="150"/>
      <c r="DG1021" s="150"/>
      <c r="DH1021" s="150"/>
      <c r="DI1021" s="150"/>
      <c r="DJ1021" s="150"/>
      <c r="DK1021" s="150"/>
      <c r="DL1021" s="150"/>
      <c r="DM1021" s="150"/>
      <c r="DN1021" s="150"/>
      <c r="DO1021" s="150"/>
      <c r="DP1021" s="150"/>
      <c r="DQ1021" s="150"/>
      <c r="DR1021" s="150"/>
      <c r="DS1021" s="150"/>
      <c r="DT1021" s="150"/>
      <c r="DU1021" s="150"/>
      <c r="DV1021" s="150"/>
      <c r="DW1021" s="150"/>
      <c r="DX1021" s="150"/>
      <c r="DY1021" s="150"/>
      <c r="DZ1021" s="150"/>
      <c r="EA1021" s="150"/>
      <c r="EB1021" s="150"/>
      <c r="EC1021" s="150"/>
      <c r="ED1021" s="150"/>
      <c r="EE1021" s="150"/>
      <c r="EF1021" s="150"/>
      <c r="EG1021" s="150"/>
      <c r="EH1021" s="150"/>
      <c r="EI1021" s="150"/>
      <c r="EJ1021" s="150"/>
      <c r="EK1021" s="150"/>
      <c r="EL1021" s="150"/>
      <c r="EM1021" s="150"/>
      <c r="EN1021" s="150"/>
      <c r="EO1021" s="150"/>
      <c r="EP1021" s="150"/>
      <c r="EQ1021" s="150"/>
      <c r="ER1021" s="150"/>
      <c r="ES1021" s="150"/>
      <c r="ET1021" s="150"/>
      <c r="EU1021" s="150"/>
      <c r="EV1021" s="150"/>
      <c r="EW1021" s="150"/>
      <c r="EX1021" s="150"/>
      <c r="EY1021" s="150"/>
      <c r="EZ1021" s="150"/>
      <c r="FA1021" s="150"/>
      <c r="FB1021" s="150"/>
      <c r="FC1021" s="150"/>
      <c r="FD1021" s="150"/>
      <c r="FE1021" s="150"/>
      <c r="FF1021" s="150"/>
      <c r="FG1021" s="150"/>
      <c r="FH1021" s="150"/>
      <c r="FI1021" s="150"/>
      <c r="FJ1021" s="150"/>
      <c r="FK1021" s="150"/>
      <c r="FL1021" s="150"/>
      <c r="FM1021" s="150"/>
      <c r="FN1021" s="150"/>
      <c r="FO1021" s="150"/>
      <c r="FP1021" s="150"/>
      <c r="FQ1021" s="150"/>
      <c r="FR1021" s="150"/>
      <c r="FS1021" s="150"/>
      <c r="FT1021" s="150"/>
      <c r="FU1021" s="150"/>
      <c r="FV1021" s="150"/>
      <c r="FW1021" s="150"/>
      <c r="FX1021" s="150"/>
      <c r="FY1021" s="150"/>
      <c r="FZ1021" s="150"/>
      <c r="GA1021" s="150"/>
      <c r="GB1021" s="150"/>
      <c r="GC1021" s="150"/>
      <c r="GD1021" s="150"/>
      <c r="GE1021" s="150"/>
      <c r="GF1021" s="150"/>
    </row>
    <row r="1022" spans="1:188" s="60" customFormat="1" ht="20.25" customHeight="1" x14ac:dyDescent="0.25">
      <c r="A1022" s="292"/>
      <c r="B1022" s="293"/>
      <c r="C1022" s="294"/>
      <c r="D1022" s="238"/>
      <c r="E1022" s="239"/>
      <c r="F1022" s="302"/>
      <c r="G1022" s="392"/>
      <c r="H1022" s="392"/>
      <c r="I1022" s="395"/>
      <c r="J1022" s="395"/>
      <c r="K1022" s="395"/>
      <c r="L1022" s="319"/>
      <c r="M1022" s="145"/>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V1022" s="150"/>
      <c r="AW1022" s="150"/>
      <c r="AX1022" s="150"/>
      <c r="AY1022" s="150"/>
      <c r="AZ1022" s="150"/>
      <c r="BA1022" s="150"/>
      <c r="BB1022" s="150"/>
      <c r="BC1022" s="150"/>
      <c r="BD1022" s="150"/>
      <c r="BE1022" s="150"/>
      <c r="BF1022" s="150"/>
      <c r="BG1022" s="150"/>
      <c r="BH1022" s="150"/>
      <c r="BI1022" s="150"/>
      <c r="BJ1022" s="150"/>
      <c r="BK1022" s="150"/>
      <c r="BL1022" s="150"/>
      <c r="BM1022" s="150"/>
      <c r="BN1022" s="150"/>
      <c r="BO1022" s="150"/>
      <c r="BP1022" s="150"/>
      <c r="BQ1022" s="150"/>
      <c r="BR1022" s="150"/>
      <c r="BS1022" s="150"/>
      <c r="BT1022" s="150"/>
      <c r="BU1022" s="150"/>
      <c r="BV1022" s="150"/>
      <c r="BW1022" s="150"/>
      <c r="BX1022" s="150"/>
      <c r="BY1022" s="150"/>
      <c r="BZ1022" s="150"/>
      <c r="CA1022" s="150"/>
      <c r="CB1022" s="150"/>
      <c r="CC1022" s="150"/>
      <c r="CD1022" s="150"/>
      <c r="CE1022" s="150"/>
      <c r="CF1022" s="150"/>
      <c r="CG1022" s="150"/>
      <c r="CH1022" s="150"/>
      <c r="CI1022" s="150"/>
      <c r="CJ1022" s="150"/>
      <c r="CK1022" s="150"/>
      <c r="CL1022" s="150"/>
      <c r="CM1022" s="150"/>
      <c r="CN1022" s="150"/>
      <c r="CO1022" s="150"/>
      <c r="CP1022" s="150"/>
      <c r="CQ1022" s="150"/>
      <c r="CR1022" s="150"/>
      <c r="CS1022" s="150"/>
      <c r="CT1022" s="150"/>
      <c r="CU1022" s="150"/>
      <c r="CV1022" s="150"/>
      <c r="CW1022" s="150"/>
      <c r="CX1022" s="150"/>
      <c r="CY1022" s="150"/>
      <c r="CZ1022" s="150"/>
      <c r="DA1022" s="150"/>
      <c r="DB1022" s="150"/>
      <c r="DC1022" s="150"/>
      <c r="DD1022" s="150"/>
      <c r="DE1022" s="150"/>
      <c r="DF1022" s="150"/>
      <c r="DG1022" s="150"/>
      <c r="DH1022" s="150"/>
      <c r="DI1022" s="150"/>
      <c r="DJ1022" s="150"/>
      <c r="DK1022" s="150"/>
      <c r="DL1022" s="150"/>
      <c r="DM1022" s="150"/>
      <c r="DN1022" s="150"/>
      <c r="DO1022" s="150"/>
      <c r="DP1022" s="150"/>
      <c r="DQ1022" s="150"/>
      <c r="DR1022" s="150"/>
      <c r="DS1022" s="150"/>
      <c r="DT1022" s="150"/>
      <c r="DU1022" s="150"/>
      <c r="DV1022" s="150"/>
      <c r="DW1022" s="150"/>
      <c r="DX1022" s="150"/>
      <c r="DY1022" s="150"/>
      <c r="DZ1022" s="150"/>
      <c r="EA1022" s="150"/>
      <c r="EB1022" s="150"/>
      <c r="EC1022" s="150"/>
      <c r="ED1022" s="150"/>
      <c r="EE1022" s="150"/>
      <c r="EF1022" s="150"/>
      <c r="EG1022" s="150"/>
      <c r="EH1022" s="150"/>
      <c r="EI1022" s="150"/>
      <c r="EJ1022" s="150"/>
      <c r="EK1022" s="150"/>
      <c r="EL1022" s="150"/>
      <c r="EM1022" s="150"/>
      <c r="EN1022" s="150"/>
      <c r="EO1022" s="150"/>
      <c r="EP1022" s="150"/>
      <c r="EQ1022" s="150"/>
      <c r="ER1022" s="150"/>
      <c r="ES1022" s="150"/>
      <c r="ET1022" s="150"/>
      <c r="EU1022" s="150"/>
      <c r="EV1022" s="150"/>
      <c r="EW1022" s="150"/>
      <c r="EX1022" s="150"/>
      <c r="EY1022" s="150"/>
      <c r="EZ1022" s="150"/>
      <c r="FA1022" s="150"/>
      <c r="FB1022" s="150"/>
      <c r="FC1022" s="150"/>
      <c r="FD1022" s="150"/>
      <c r="FE1022" s="150"/>
      <c r="FF1022" s="150"/>
      <c r="FG1022" s="150"/>
      <c r="FH1022" s="150"/>
      <c r="FI1022" s="150"/>
      <c r="FJ1022" s="150"/>
      <c r="FK1022" s="150"/>
      <c r="FL1022" s="150"/>
      <c r="FM1022" s="150"/>
      <c r="FN1022" s="150"/>
      <c r="FO1022" s="150"/>
      <c r="FP1022" s="150"/>
      <c r="FQ1022" s="150"/>
      <c r="FR1022" s="150"/>
      <c r="FS1022" s="150"/>
      <c r="FT1022" s="150"/>
      <c r="FU1022" s="150"/>
      <c r="FV1022" s="150"/>
      <c r="FW1022" s="150"/>
      <c r="FX1022" s="150"/>
      <c r="FY1022" s="150"/>
      <c r="FZ1022" s="150"/>
      <c r="GA1022" s="150"/>
      <c r="GB1022" s="150"/>
      <c r="GC1022" s="150"/>
      <c r="GD1022" s="150"/>
      <c r="GE1022" s="150"/>
      <c r="GF1022" s="150"/>
    </row>
    <row r="1023" spans="1:188" s="60" customFormat="1" ht="20.25" customHeight="1" x14ac:dyDescent="0.25">
      <c r="A1023" s="292"/>
      <c r="B1023" s="293"/>
      <c r="C1023" s="294"/>
      <c r="D1023" s="238"/>
      <c r="E1023" s="239"/>
      <c r="F1023" s="302"/>
      <c r="G1023" s="392"/>
      <c r="H1023" s="392"/>
      <c r="I1023" s="395"/>
      <c r="J1023" s="395"/>
      <c r="K1023" s="395"/>
      <c r="L1023" s="319"/>
      <c r="M1023" s="145"/>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V1023" s="150"/>
      <c r="AW1023" s="150"/>
      <c r="AX1023" s="150"/>
      <c r="AY1023" s="150"/>
      <c r="AZ1023" s="150"/>
      <c r="BA1023" s="150"/>
      <c r="BB1023" s="150"/>
      <c r="BC1023" s="150"/>
      <c r="BD1023" s="150"/>
      <c r="BE1023" s="150"/>
      <c r="BF1023" s="150"/>
      <c r="BG1023" s="150"/>
      <c r="BH1023" s="150"/>
      <c r="BI1023" s="150"/>
      <c r="BJ1023" s="150"/>
      <c r="BK1023" s="150"/>
      <c r="BL1023" s="150"/>
      <c r="BM1023" s="150"/>
      <c r="BN1023" s="150"/>
      <c r="BO1023" s="150"/>
      <c r="BP1023" s="150"/>
      <c r="BQ1023" s="150"/>
      <c r="BR1023" s="150"/>
      <c r="BS1023" s="150"/>
      <c r="BT1023" s="150"/>
      <c r="BU1023" s="150"/>
      <c r="BV1023" s="150"/>
      <c r="BW1023" s="150"/>
      <c r="BX1023" s="150"/>
      <c r="BY1023" s="150"/>
      <c r="BZ1023" s="150"/>
      <c r="CA1023" s="150"/>
      <c r="CB1023" s="150"/>
      <c r="CC1023" s="150"/>
      <c r="CD1023" s="150"/>
      <c r="CE1023" s="150"/>
      <c r="CF1023" s="150"/>
      <c r="CG1023" s="150"/>
      <c r="CH1023" s="150"/>
      <c r="CI1023" s="150"/>
      <c r="CJ1023" s="150"/>
      <c r="CK1023" s="150"/>
      <c r="CL1023" s="150"/>
      <c r="CM1023" s="150"/>
      <c r="CN1023" s="150"/>
      <c r="CO1023" s="150"/>
      <c r="CP1023" s="150"/>
      <c r="CQ1023" s="150"/>
      <c r="CR1023" s="150"/>
      <c r="CS1023" s="150"/>
      <c r="CT1023" s="150"/>
      <c r="CU1023" s="150"/>
      <c r="CV1023" s="150"/>
      <c r="CW1023" s="150"/>
      <c r="CX1023" s="150"/>
      <c r="CY1023" s="150"/>
      <c r="CZ1023" s="150"/>
      <c r="DA1023" s="150"/>
      <c r="DB1023" s="150"/>
      <c r="DC1023" s="150"/>
      <c r="DD1023" s="150"/>
      <c r="DE1023" s="150"/>
      <c r="DF1023" s="150"/>
      <c r="DG1023" s="150"/>
      <c r="DH1023" s="150"/>
      <c r="DI1023" s="150"/>
      <c r="DJ1023" s="150"/>
      <c r="DK1023" s="150"/>
      <c r="DL1023" s="150"/>
      <c r="DM1023" s="150"/>
      <c r="DN1023" s="150"/>
      <c r="DO1023" s="150"/>
      <c r="DP1023" s="150"/>
      <c r="DQ1023" s="150"/>
      <c r="DR1023" s="150"/>
      <c r="DS1023" s="150"/>
      <c r="DT1023" s="150"/>
      <c r="DU1023" s="150"/>
      <c r="DV1023" s="150"/>
      <c r="DW1023" s="150"/>
      <c r="DX1023" s="150"/>
      <c r="DY1023" s="150"/>
      <c r="DZ1023" s="150"/>
      <c r="EA1023" s="150"/>
      <c r="EB1023" s="150"/>
      <c r="EC1023" s="150"/>
      <c r="ED1023" s="150"/>
      <c r="EE1023" s="150"/>
      <c r="EF1023" s="150"/>
      <c r="EG1023" s="150"/>
      <c r="EH1023" s="150"/>
      <c r="EI1023" s="150"/>
      <c r="EJ1023" s="150"/>
      <c r="EK1023" s="150"/>
      <c r="EL1023" s="150"/>
      <c r="EM1023" s="150"/>
      <c r="EN1023" s="150"/>
      <c r="EO1023" s="150"/>
      <c r="EP1023" s="150"/>
      <c r="EQ1023" s="150"/>
      <c r="ER1023" s="150"/>
      <c r="ES1023" s="150"/>
      <c r="ET1023" s="150"/>
      <c r="EU1023" s="150"/>
      <c r="EV1023" s="150"/>
      <c r="EW1023" s="150"/>
      <c r="EX1023" s="150"/>
      <c r="EY1023" s="150"/>
      <c r="EZ1023" s="150"/>
      <c r="FA1023" s="150"/>
      <c r="FB1023" s="150"/>
      <c r="FC1023" s="150"/>
      <c r="FD1023" s="150"/>
      <c r="FE1023" s="150"/>
      <c r="FF1023" s="150"/>
      <c r="FG1023" s="150"/>
      <c r="FH1023" s="150"/>
      <c r="FI1023" s="150"/>
      <c r="FJ1023" s="150"/>
      <c r="FK1023" s="150"/>
      <c r="FL1023" s="150"/>
      <c r="FM1023" s="150"/>
      <c r="FN1023" s="150"/>
      <c r="FO1023" s="150"/>
      <c r="FP1023" s="150"/>
      <c r="FQ1023" s="150"/>
      <c r="FR1023" s="150"/>
      <c r="FS1023" s="150"/>
      <c r="FT1023" s="150"/>
      <c r="FU1023" s="150"/>
      <c r="FV1023" s="150"/>
      <c r="FW1023" s="150"/>
      <c r="FX1023" s="150"/>
      <c r="FY1023" s="150"/>
      <c r="FZ1023" s="150"/>
      <c r="GA1023" s="150"/>
      <c r="GB1023" s="150"/>
      <c r="GC1023" s="150"/>
      <c r="GD1023" s="150"/>
      <c r="GE1023" s="150"/>
      <c r="GF1023" s="150"/>
    </row>
    <row r="1024" spans="1:188" s="60" customFormat="1" ht="20.25" customHeight="1" x14ac:dyDescent="0.25">
      <c r="A1024" s="292"/>
      <c r="B1024" s="293"/>
      <c r="C1024" s="294"/>
      <c r="D1024" s="238"/>
      <c r="E1024" s="239"/>
      <c r="F1024" s="302"/>
      <c r="G1024" s="392"/>
      <c r="H1024" s="392"/>
      <c r="I1024" s="395"/>
      <c r="J1024" s="395"/>
      <c r="K1024" s="395"/>
      <c r="L1024" s="319"/>
      <c r="M1024" s="145"/>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V1024" s="150"/>
      <c r="AW1024" s="150"/>
      <c r="AX1024" s="150"/>
      <c r="AY1024" s="150"/>
      <c r="AZ1024" s="150"/>
      <c r="BA1024" s="150"/>
      <c r="BB1024" s="150"/>
      <c r="BC1024" s="150"/>
      <c r="BD1024" s="150"/>
      <c r="BE1024" s="150"/>
      <c r="BF1024" s="150"/>
      <c r="BG1024" s="150"/>
      <c r="BH1024" s="150"/>
      <c r="BI1024" s="150"/>
      <c r="BJ1024" s="150"/>
      <c r="BK1024" s="150"/>
      <c r="BL1024" s="150"/>
      <c r="BM1024" s="150"/>
      <c r="BN1024" s="150"/>
      <c r="BO1024" s="150"/>
      <c r="BP1024" s="150"/>
      <c r="BQ1024" s="150"/>
      <c r="BR1024" s="150"/>
      <c r="BS1024" s="150"/>
      <c r="BT1024" s="150"/>
      <c r="BU1024" s="150"/>
      <c r="BV1024" s="150"/>
      <c r="BW1024" s="150"/>
      <c r="BX1024" s="150"/>
      <c r="BY1024" s="150"/>
      <c r="BZ1024" s="150"/>
      <c r="CA1024" s="150"/>
      <c r="CB1024" s="150"/>
      <c r="CC1024" s="150"/>
      <c r="CD1024" s="150"/>
      <c r="CE1024" s="150"/>
      <c r="CF1024" s="150"/>
      <c r="CG1024" s="150"/>
      <c r="CH1024" s="150"/>
      <c r="CI1024" s="150"/>
      <c r="CJ1024" s="150"/>
      <c r="CK1024" s="150"/>
      <c r="CL1024" s="150"/>
      <c r="CM1024" s="150"/>
      <c r="CN1024" s="150"/>
      <c r="CO1024" s="150"/>
      <c r="CP1024" s="150"/>
      <c r="CQ1024" s="150"/>
      <c r="CR1024" s="150"/>
      <c r="CS1024" s="150"/>
      <c r="CT1024" s="150"/>
      <c r="CU1024" s="150"/>
      <c r="CV1024" s="150"/>
      <c r="CW1024" s="150"/>
      <c r="CX1024" s="150"/>
      <c r="CY1024" s="150"/>
      <c r="CZ1024" s="150"/>
      <c r="DA1024" s="150"/>
      <c r="DB1024" s="150"/>
      <c r="DC1024" s="150"/>
      <c r="DD1024" s="150"/>
      <c r="DE1024" s="150"/>
      <c r="DF1024" s="150"/>
      <c r="DG1024" s="150"/>
      <c r="DH1024" s="150"/>
      <c r="DI1024" s="150"/>
      <c r="DJ1024" s="150"/>
      <c r="DK1024" s="150"/>
      <c r="DL1024" s="150"/>
      <c r="DM1024" s="150"/>
      <c r="DN1024" s="150"/>
      <c r="DO1024" s="150"/>
      <c r="DP1024" s="150"/>
      <c r="DQ1024" s="150"/>
      <c r="DR1024" s="150"/>
      <c r="DS1024" s="150"/>
      <c r="DT1024" s="150"/>
      <c r="DU1024" s="150"/>
      <c r="DV1024" s="150"/>
      <c r="DW1024" s="150"/>
      <c r="DX1024" s="150"/>
      <c r="DY1024" s="150"/>
      <c r="DZ1024" s="150"/>
      <c r="EA1024" s="150"/>
      <c r="EB1024" s="150"/>
      <c r="EC1024" s="150"/>
      <c r="ED1024" s="150"/>
      <c r="EE1024" s="150"/>
      <c r="EF1024" s="150"/>
      <c r="EG1024" s="150"/>
      <c r="EH1024" s="150"/>
      <c r="EI1024" s="150"/>
      <c r="EJ1024" s="150"/>
      <c r="EK1024" s="150"/>
      <c r="EL1024" s="150"/>
      <c r="EM1024" s="150"/>
      <c r="EN1024" s="150"/>
      <c r="EO1024" s="150"/>
      <c r="EP1024" s="150"/>
      <c r="EQ1024" s="150"/>
      <c r="ER1024" s="150"/>
      <c r="ES1024" s="150"/>
      <c r="ET1024" s="150"/>
      <c r="EU1024" s="150"/>
      <c r="EV1024" s="150"/>
      <c r="EW1024" s="150"/>
      <c r="EX1024" s="150"/>
      <c r="EY1024" s="150"/>
      <c r="EZ1024" s="150"/>
      <c r="FA1024" s="150"/>
      <c r="FB1024" s="150"/>
      <c r="FC1024" s="150"/>
      <c r="FD1024" s="150"/>
      <c r="FE1024" s="150"/>
      <c r="FF1024" s="150"/>
      <c r="FG1024" s="150"/>
      <c r="FH1024" s="150"/>
      <c r="FI1024" s="150"/>
      <c r="FJ1024" s="150"/>
      <c r="FK1024" s="150"/>
      <c r="FL1024" s="150"/>
      <c r="FM1024" s="150"/>
      <c r="FN1024" s="150"/>
      <c r="FO1024" s="150"/>
      <c r="FP1024" s="150"/>
      <c r="FQ1024" s="150"/>
      <c r="FR1024" s="150"/>
      <c r="FS1024" s="150"/>
      <c r="FT1024" s="150"/>
      <c r="FU1024" s="150"/>
      <c r="FV1024" s="150"/>
      <c r="FW1024" s="150"/>
      <c r="FX1024" s="150"/>
      <c r="FY1024" s="150"/>
      <c r="FZ1024" s="150"/>
      <c r="GA1024" s="150"/>
      <c r="GB1024" s="150"/>
      <c r="GC1024" s="150"/>
      <c r="GD1024" s="150"/>
      <c r="GE1024" s="150"/>
      <c r="GF1024" s="150"/>
    </row>
    <row r="1025" spans="1:188" s="60" customFormat="1" ht="20.25" customHeight="1" x14ac:dyDescent="0.25">
      <c r="A1025" s="292"/>
      <c r="B1025" s="293"/>
      <c r="C1025" s="294"/>
      <c r="D1025" s="238"/>
      <c r="E1025" s="239"/>
      <c r="F1025" s="302"/>
      <c r="G1025" s="392"/>
      <c r="H1025" s="392"/>
      <c r="I1025" s="395"/>
      <c r="J1025" s="395"/>
      <c r="K1025" s="395"/>
      <c r="L1025" s="319"/>
      <c r="M1025" s="145"/>
      <c r="N1025" s="57"/>
      <c r="O1025" s="57"/>
      <c r="P1025" s="57"/>
      <c r="Q1025" s="57"/>
      <c r="R1025" s="57"/>
      <c r="S1025" s="57"/>
      <c r="T1025" s="57"/>
      <c r="U1025" s="57"/>
      <c r="V1025" s="57"/>
      <c r="W1025" s="57"/>
      <c r="X1025" s="57"/>
      <c r="Y1025" s="57"/>
      <c r="Z1025" s="57"/>
      <c r="AA1025" s="57"/>
      <c r="AB1025" s="57"/>
      <c r="AC1025" s="57"/>
      <c r="AD1025" s="57"/>
      <c r="AE1025" s="57"/>
      <c r="AF1025" s="57"/>
      <c r="AG1025" s="57"/>
      <c r="AH1025" s="57"/>
      <c r="AI1025" s="57"/>
      <c r="AJ1025" s="57"/>
      <c r="AK1025" s="57"/>
      <c r="AL1025" s="57"/>
      <c r="AM1025" s="57"/>
      <c r="AN1025" s="57"/>
      <c r="AO1025" s="57"/>
      <c r="AP1025" s="57"/>
      <c r="AQ1025" s="57"/>
      <c r="AR1025" s="57"/>
      <c r="AS1025" s="57"/>
      <c r="AV1025" s="150"/>
      <c r="AW1025" s="150"/>
      <c r="AX1025" s="150"/>
      <c r="AY1025" s="150"/>
      <c r="AZ1025" s="150"/>
      <c r="BA1025" s="150"/>
      <c r="BB1025" s="150"/>
      <c r="BC1025" s="150"/>
      <c r="BD1025" s="150"/>
      <c r="BE1025" s="150"/>
      <c r="BF1025" s="150"/>
      <c r="BG1025" s="150"/>
      <c r="BH1025" s="150"/>
      <c r="BI1025" s="150"/>
      <c r="BJ1025" s="150"/>
      <c r="BK1025" s="150"/>
      <c r="BL1025" s="150"/>
      <c r="BM1025" s="150"/>
      <c r="BN1025" s="150"/>
      <c r="BO1025" s="150"/>
      <c r="BP1025" s="150"/>
      <c r="BQ1025" s="150"/>
      <c r="BR1025" s="150"/>
      <c r="BS1025" s="150"/>
      <c r="BT1025" s="150"/>
      <c r="BU1025" s="150"/>
      <c r="BV1025" s="150"/>
      <c r="BW1025" s="150"/>
      <c r="BX1025" s="150"/>
      <c r="BY1025" s="150"/>
      <c r="BZ1025" s="150"/>
      <c r="CA1025" s="150"/>
      <c r="CB1025" s="150"/>
      <c r="CC1025" s="150"/>
      <c r="CD1025" s="150"/>
      <c r="CE1025" s="150"/>
      <c r="CF1025" s="150"/>
      <c r="CG1025" s="150"/>
      <c r="CH1025" s="150"/>
      <c r="CI1025" s="150"/>
      <c r="CJ1025" s="150"/>
      <c r="CK1025" s="150"/>
      <c r="CL1025" s="150"/>
      <c r="CM1025" s="150"/>
      <c r="CN1025" s="150"/>
      <c r="CO1025" s="150"/>
      <c r="CP1025" s="150"/>
      <c r="CQ1025" s="150"/>
      <c r="CR1025" s="150"/>
      <c r="CS1025" s="150"/>
      <c r="CT1025" s="150"/>
      <c r="CU1025" s="150"/>
      <c r="CV1025" s="150"/>
      <c r="CW1025" s="150"/>
      <c r="CX1025" s="150"/>
      <c r="CY1025" s="150"/>
      <c r="CZ1025" s="150"/>
      <c r="DA1025" s="150"/>
      <c r="DB1025" s="150"/>
      <c r="DC1025" s="150"/>
      <c r="DD1025" s="150"/>
      <c r="DE1025" s="150"/>
      <c r="DF1025" s="150"/>
      <c r="DG1025" s="150"/>
      <c r="DH1025" s="150"/>
      <c r="DI1025" s="150"/>
      <c r="DJ1025" s="150"/>
      <c r="DK1025" s="150"/>
      <c r="DL1025" s="150"/>
      <c r="DM1025" s="150"/>
      <c r="DN1025" s="150"/>
      <c r="DO1025" s="150"/>
      <c r="DP1025" s="150"/>
      <c r="DQ1025" s="150"/>
      <c r="DR1025" s="150"/>
      <c r="DS1025" s="150"/>
      <c r="DT1025" s="150"/>
      <c r="DU1025" s="150"/>
      <c r="DV1025" s="150"/>
      <c r="DW1025" s="150"/>
      <c r="DX1025" s="150"/>
      <c r="DY1025" s="150"/>
      <c r="DZ1025" s="150"/>
      <c r="EA1025" s="150"/>
      <c r="EB1025" s="150"/>
      <c r="EC1025" s="150"/>
      <c r="ED1025" s="150"/>
      <c r="EE1025" s="150"/>
      <c r="EF1025" s="150"/>
      <c r="EG1025" s="150"/>
      <c r="EH1025" s="150"/>
      <c r="EI1025" s="150"/>
      <c r="EJ1025" s="150"/>
      <c r="EK1025" s="150"/>
      <c r="EL1025" s="150"/>
      <c r="EM1025" s="150"/>
      <c r="EN1025" s="150"/>
      <c r="EO1025" s="150"/>
      <c r="EP1025" s="150"/>
      <c r="EQ1025" s="150"/>
      <c r="ER1025" s="150"/>
      <c r="ES1025" s="150"/>
      <c r="ET1025" s="150"/>
      <c r="EU1025" s="150"/>
      <c r="EV1025" s="150"/>
      <c r="EW1025" s="150"/>
      <c r="EX1025" s="150"/>
      <c r="EY1025" s="150"/>
      <c r="EZ1025" s="150"/>
      <c r="FA1025" s="150"/>
      <c r="FB1025" s="150"/>
      <c r="FC1025" s="150"/>
      <c r="FD1025" s="150"/>
      <c r="FE1025" s="150"/>
      <c r="FF1025" s="150"/>
      <c r="FG1025" s="150"/>
      <c r="FH1025" s="150"/>
      <c r="FI1025" s="150"/>
      <c r="FJ1025" s="150"/>
      <c r="FK1025" s="150"/>
      <c r="FL1025" s="150"/>
      <c r="FM1025" s="150"/>
      <c r="FN1025" s="150"/>
      <c r="FO1025" s="150"/>
      <c r="FP1025" s="150"/>
      <c r="FQ1025" s="150"/>
      <c r="FR1025" s="150"/>
      <c r="FS1025" s="150"/>
      <c r="FT1025" s="150"/>
      <c r="FU1025" s="150"/>
      <c r="FV1025" s="150"/>
      <c r="FW1025" s="150"/>
      <c r="FX1025" s="150"/>
      <c r="FY1025" s="150"/>
      <c r="FZ1025" s="150"/>
      <c r="GA1025" s="150"/>
      <c r="GB1025" s="150"/>
      <c r="GC1025" s="150"/>
      <c r="GD1025" s="150"/>
      <c r="GE1025" s="150"/>
      <c r="GF1025" s="150"/>
    </row>
    <row r="1026" spans="1:188" s="60" customFormat="1" ht="20.25" customHeight="1" x14ac:dyDescent="0.25">
      <c r="A1026" s="292"/>
      <c r="B1026" s="293"/>
      <c r="C1026" s="294"/>
      <c r="D1026" s="238"/>
      <c r="E1026" s="239"/>
      <c r="F1026" s="302"/>
      <c r="G1026" s="392"/>
      <c r="H1026" s="392"/>
      <c r="I1026" s="395"/>
      <c r="J1026" s="395"/>
      <c r="K1026" s="395"/>
      <c r="L1026" s="319"/>
      <c r="M1026" s="145"/>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V1026" s="150"/>
      <c r="AW1026" s="150"/>
      <c r="AX1026" s="150"/>
      <c r="AY1026" s="150"/>
      <c r="AZ1026" s="150"/>
      <c r="BA1026" s="150"/>
      <c r="BB1026" s="150"/>
      <c r="BC1026" s="150"/>
      <c r="BD1026" s="150"/>
      <c r="BE1026" s="150"/>
      <c r="BF1026" s="150"/>
      <c r="BG1026" s="150"/>
      <c r="BH1026" s="150"/>
      <c r="BI1026" s="150"/>
      <c r="BJ1026" s="150"/>
      <c r="BK1026" s="150"/>
      <c r="BL1026" s="150"/>
      <c r="BM1026" s="150"/>
      <c r="BN1026" s="150"/>
      <c r="BO1026" s="150"/>
      <c r="BP1026" s="150"/>
      <c r="BQ1026" s="150"/>
      <c r="BR1026" s="150"/>
      <c r="BS1026" s="150"/>
      <c r="BT1026" s="150"/>
      <c r="BU1026" s="150"/>
      <c r="BV1026" s="150"/>
      <c r="BW1026" s="150"/>
      <c r="BX1026" s="150"/>
      <c r="BY1026" s="150"/>
      <c r="BZ1026" s="150"/>
      <c r="CA1026" s="150"/>
      <c r="CB1026" s="150"/>
      <c r="CC1026" s="150"/>
      <c r="CD1026" s="150"/>
      <c r="CE1026" s="150"/>
      <c r="CF1026" s="150"/>
      <c r="CG1026" s="150"/>
      <c r="CH1026" s="150"/>
      <c r="CI1026" s="150"/>
      <c r="CJ1026" s="150"/>
      <c r="CK1026" s="150"/>
      <c r="CL1026" s="150"/>
      <c r="CM1026" s="150"/>
      <c r="CN1026" s="150"/>
      <c r="CO1026" s="150"/>
      <c r="CP1026" s="150"/>
      <c r="CQ1026" s="150"/>
      <c r="CR1026" s="150"/>
      <c r="CS1026" s="150"/>
      <c r="CT1026" s="150"/>
      <c r="CU1026" s="150"/>
      <c r="CV1026" s="150"/>
      <c r="CW1026" s="150"/>
      <c r="CX1026" s="150"/>
      <c r="CY1026" s="150"/>
      <c r="CZ1026" s="150"/>
      <c r="DA1026" s="150"/>
      <c r="DB1026" s="150"/>
      <c r="DC1026" s="150"/>
      <c r="DD1026" s="150"/>
      <c r="DE1026" s="150"/>
      <c r="DF1026" s="150"/>
      <c r="DG1026" s="150"/>
      <c r="DH1026" s="150"/>
      <c r="DI1026" s="150"/>
      <c r="DJ1026" s="150"/>
      <c r="DK1026" s="150"/>
      <c r="DL1026" s="150"/>
      <c r="DM1026" s="150"/>
      <c r="DN1026" s="150"/>
      <c r="DO1026" s="150"/>
      <c r="DP1026" s="150"/>
      <c r="DQ1026" s="150"/>
      <c r="DR1026" s="150"/>
      <c r="DS1026" s="150"/>
      <c r="DT1026" s="150"/>
      <c r="DU1026" s="150"/>
      <c r="DV1026" s="150"/>
      <c r="DW1026" s="150"/>
      <c r="DX1026" s="150"/>
      <c r="DY1026" s="150"/>
      <c r="DZ1026" s="150"/>
      <c r="EA1026" s="150"/>
      <c r="EB1026" s="150"/>
      <c r="EC1026" s="150"/>
      <c r="ED1026" s="150"/>
      <c r="EE1026" s="150"/>
      <c r="EF1026" s="150"/>
      <c r="EG1026" s="150"/>
      <c r="EH1026" s="150"/>
      <c r="EI1026" s="150"/>
      <c r="EJ1026" s="150"/>
      <c r="EK1026" s="150"/>
      <c r="EL1026" s="150"/>
      <c r="EM1026" s="150"/>
      <c r="EN1026" s="150"/>
      <c r="EO1026" s="150"/>
      <c r="EP1026" s="150"/>
      <c r="EQ1026" s="150"/>
      <c r="ER1026" s="150"/>
      <c r="ES1026" s="150"/>
      <c r="ET1026" s="150"/>
      <c r="EU1026" s="150"/>
      <c r="EV1026" s="150"/>
      <c r="EW1026" s="150"/>
      <c r="EX1026" s="150"/>
      <c r="EY1026" s="150"/>
      <c r="EZ1026" s="150"/>
      <c r="FA1026" s="150"/>
      <c r="FB1026" s="150"/>
      <c r="FC1026" s="150"/>
      <c r="FD1026" s="150"/>
      <c r="FE1026" s="150"/>
      <c r="FF1026" s="150"/>
      <c r="FG1026" s="150"/>
      <c r="FH1026" s="150"/>
      <c r="FI1026" s="150"/>
      <c r="FJ1026" s="150"/>
      <c r="FK1026" s="150"/>
      <c r="FL1026" s="150"/>
      <c r="FM1026" s="150"/>
      <c r="FN1026" s="150"/>
      <c r="FO1026" s="150"/>
      <c r="FP1026" s="150"/>
      <c r="FQ1026" s="150"/>
      <c r="FR1026" s="150"/>
      <c r="FS1026" s="150"/>
      <c r="FT1026" s="150"/>
      <c r="FU1026" s="150"/>
      <c r="FV1026" s="150"/>
      <c r="FW1026" s="150"/>
      <c r="FX1026" s="150"/>
      <c r="FY1026" s="150"/>
      <c r="FZ1026" s="150"/>
      <c r="GA1026" s="150"/>
      <c r="GB1026" s="150"/>
      <c r="GC1026" s="150"/>
      <c r="GD1026" s="150"/>
      <c r="GE1026" s="150"/>
      <c r="GF1026" s="150"/>
    </row>
    <row r="1027" spans="1:188" s="60" customFormat="1" ht="50.25" customHeight="1" x14ac:dyDescent="0.25">
      <c r="A1027" s="295"/>
      <c r="B1027" s="296"/>
      <c r="C1027" s="297"/>
      <c r="D1027" s="238"/>
      <c r="E1027" s="239"/>
      <c r="F1027" s="302"/>
      <c r="G1027" s="393"/>
      <c r="H1027" s="393"/>
      <c r="I1027" s="396"/>
      <c r="J1027" s="396"/>
      <c r="K1027" s="396"/>
      <c r="L1027" s="319"/>
      <c r="M1027" s="145"/>
      <c r="N1027" s="57"/>
      <c r="O1027" s="57"/>
      <c r="P1027" s="57"/>
      <c r="Q1027" s="57"/>
      <c r="R1027" s="57"/>
      <c r="S1027" s="57"/>
      <c r="T1027" s="57"/>
      <c r="U1027" s="57"/>
      <c r="V1027" s="57"/>
      <c r="W1027" s="57"/>
      <c r="X1027" s="57"/>
      <c r="Y1027" s="57"/>
      <c r="Z1027" s="57"/>
      <c r="AA1027" s="57"/>
      <c r="AB1027" s="57"/>
      <c r="AC1027" s="57"/>
      <c r="AD1027" s="57"/>
      <c r="AE1027" s="57"/>
      <c r="AF1027" s="57"/>
      <c r="AG1027" s="57"/>
      <c r="AH1027" s="57"/>
      <c r="AI1027" s="57"/>
      <c r="AJ1027" s="57"/>
      <c r="AK1027" s="57"/>
      <c r="AL1027" s="57"/>
      <c r="AM1027" s="57"/>
      <c r="AN1027" s="57"/>
      <c r="AO1027" s="57"/>
      <c r="AP1027" s="57"/>
      <c r="AQ1027" s="57"/>
      <c r="AR1027" s="57"/>
      <c r="AS1027" s="57"/>
      <c r="AV1027" s="150"/>
      <c r="AW1027" s="150"/>
      <c r="AX1027" s="150"/>
      <c r="AY1027" s="150"/>
      <c r="AZ1027" s="150"/>
      <c r="BA1027" s="150"/>
      <c r="BB1027" s="150"/>
      <c r="BC1027" s="150"/>
      <c r="BD1027" s="150"/>
      <c r="BE1027" s="150"/>
      <c r="BF1027" s="150"/>
      <c r="BG1027" s="150"/>
      <c r="BH1027" s="150"/>
      <c r="BI1027" s="150"/>
      <c r="BJ1027" s="150"/>
      <c r="BK1027" s="150"/>
      <c r="BL1027" s="150"/>
      <c r="BM1027" s="150"/>
      <c r="BN1027" s="150"/>
      <c r="BO1027" s="150"/>
      <c r="BP1027" s="150"/>
      <c r="BQ1027" s="150"/>
      <c r="BR1027" s="150"/>
      <c r="BS1027" s="150"/>
      <c r="BT1027" s="150"/>
      <c r="BU1027" s="150"/>
      <c r="BV1027" s="150"/>
      <c r="BW1027" s="150"/>
      <c r="BX1027" s="150"/>
      <c r="BY1027" s="150"/>
      <c r="BZ1027" s="150"/>
      <c r="CA1027" s="150"/>
      <c r="CB1027" s="150"/>
      <c r="CC1027" s="150"/>
      <c r="CD1027" s="150"/>
      <c r="CE1027" s="150"/>
      <c r="CF1027" s="150"/>
      <c r="CG1027" s="150"/>
      <c r="CH1027" s="150"/>
      <c r="CI1027" s="150"/>
      <c r="CJ1027" s="150"/>
      <c r="CK1027" s="150"/>
      <c r="CL1027" s="150"/>
      <c r="CM1027" s="150"/>
      <c r="CN1027" s="150"/>
      <c r="CO1027" s="150"/>
      <c r="CP1027" s="150"/>
      <c r="CQ1027" s="150"/>
      <c r="CR1027" s="150"/>
      <c r="CS1027" s="150"/>
      <c r="CT1027" s="150"/>
      <c r="CU1027" s="150"/>
      <c r="CV1027" s="150"/>
      <c r="CW1027" s="150"/>
      <c r="CX1027" s="150"/>
      <c r="CY1027" s="150"/>
      <c r="CZ1027" s="150"/>
      <c r="DA1027" s="150"/>
      <c r="DB1027" s="150"/>
      <c r="DC1027" s="150"/>
      <c r="DD1027" s="150"/>
      <c r="DE1027" s="150"/>
      <c r="DF1027" s="150"/>
      <c r="DG1027" s="150"/>
      <c r="DH1027" s="150"/>
      <c r="DI1027" s="150"/>
      <c r="DJ1027" s="150"/>
      <c r="DK1027" s="150"/>
      <c r="DL1027" s="150"/>
      <c r="DM1027" s="150"/>
      <c r="DN1027" s="150"/>
      <c r="DO1027" s="150"/>
      <c r="DP1027" s="150"/>
      <c r="DQ1027" s="150"/>
      <c r="DR1027" s="150"/>
      <c r="DS1027" s="150"/>
      <c r="DT1027" s="150"/>
      <c r="DU1027" s="150"/>
      <c r="DV1027" s="150"/>
      <c r="DW1027" s="150"/>
      <c r="DX1027" s="150"/>
      <c r="DY1027" s="150"/>
      <c r="DZ1027" s="150"/>
      <c r="EA1027" s="150"/>
      <c r="EB1027" s="150"/>
      <c r="EC1027" s="150"/>
      <c r="ED1027" s="150"/>
      <c r="EE1027" s="150"/>
      <c r="EF1027" s="150"/>
      <c r="EG1027" s="150"/>
      <c r="EH1027" s="150"/>
      <c r="EI1027" s="150"/>
      <c r="EJ1027" s="150"/>
      <c r="EK1027" s="150"/>
      <c r="EL1027" s="150"/>
      <c r="EM1027" s="150"/>
      <c r="EN1027" s="150"/>
      <c r="EO1027" s="150"/>
      <c r="EP1027" s="150"/>
      <c r="EQ1027" s="150"/>
      <c r="ER1027" s="150"/>
      <c r="ES1027" s="150"/>
      <c r="ET1027" s="150"/>
      <c r="EU1027" s="150"/>
      <c r="EV1027" s="150"/>
      <c r="EW1027" s="150"/>
      <c r="EX1027" s="150"/>
      <c r="EY1027" s="150"/>
      <c r="EZ1027" s="150"/>
      <c r="FA1027" s="150"/>
      <c r="FB1027" s="150"/>
      <c r="FC1027" s="150"/>
      <c r="FD1027" s="150"/>
      <c r="FE1027" s="150"/>
      <c r="FF1027" s="150"/>
      <c r="FG1027" s="150"/>
      <c r="FH1027" s="150"/>
      <c r="FI1027" s="150"/>
      <c r="FJ1027" s="150"/>
      <c r="FK1027" s="150"/>
      <c r="FL1027" s="150"/>
      <c r="FM1027" s="150"/>
      <c r="FN1027" s="150"/>
      <c r="FO1027" s="150"/>
      <c r="FP1027" s="150"/>
      <c r="FQ1027" s="150"/>
      <c r="FR1027" s="150"/>
      <c r="FS1027" s="150"/>
      <c r="FT1027" s="150"/>
      <c r="FU1027" s="150"/>
      <c r="FV1027" s="150"/>
      <c r="FW1027" s="150"/>
      <c r="FX1027" s="150"/>
      <c r="FY1027" s="150"/>
      <c r="FZ1027" s="150"/>
      <c r="GA1027" s="150"/>
      <c r="GB1027" s="150"/>
      <c r="GC1027" s="150"/>
      <c r="GD1027" s="150"/>
      <c r="GE1027" s="150"/>
      <c r="GF1027" s="150"/>
    </row>
    <row r="1028" spans="1:188" s="60" customFormat="1" ht="20.25" customHeight="1" x14ac:dyDescent="0.25">
      <c r="A1028" s="289"/>
      <c r="B1028" s="290"/>
      <c r="C1028" s="291"/>
      <c r="D1028" s="238" t="s">
        <v>1150</v>
      </c>
      <c r="E1028" s="239" t="s">
        <v>1072</v>
      </c>
      <c r="F1028" s="318" t="s">
        <v>1073</v>
      </c>
      <c r="G1028" s="320"/>
      <c r="H1028" s="320"/>
      <c r="I1028" s="323"/>
      <c r="J1028" s="323"/>
      <c r="K1028" s="323"/>
      <c r="L1028" s="319"/>
      <c r="M1028" s="145"/>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V1028" s="150"/>
      <c r="AW1028" s="150"/>
      <c r="AX1028" s="150"/>
      <c r="AY1028" s="150"/>
      <c r="AZ1028" s="150"/>
      <c r="BA1028" s="150"/>
      <c r="BB1028" s="150"/>
      <c r="BC1028" s="150"/>
      <c r="BD1028" s="150"/>
      <c r="BE1028" s="150"/>
      <c r="BF1028" s="150"/>
      <c r="BG1028" s="150"/>
      <c r="BH1028" s="150"/>
      <c r="BI1028" s="150"/>
      <c r="BJ1028" s="150"/>
      <c r="BK1028" s="150"/>
      <c r="BL1028" s="150"/>
      <c r="BM1028" s="150"/>
      <c r="BN1028" s="150"/>
      <c r="BO1028" s="150"/>
      <c r="BP1028" s="150"/>
      <c r="BQ1028" s="150"/>
      <c r="BR1028" s="150"/>
      <c r="BS1028" s="150"/>
      <c r="BT1028" s="150"/>
      <c r="BU1028" s="150"/>
      <c r="BV1028" s="150"/>
      <c r="BW1028" s="150"/>
      <c r="BX1028" s="150"/>
      <c r="BY1028" s="150"/>
      <c r="BZ1028" s="150"/>
      <c r="CA1028" s="150"/>
      <c r="CB1028" s="150"/>
      <c r="CC1028" s="150"/>
      <c r="CD1028" s="150"/>
      <c r="CE1028" s="150"/>
      <c r="CF1028" s="150"/>
      <c r="CG1028" s="150"/>
      <c r="CH1028" s="150"/>
      <c r="CI1028" s="150"/>
      <c r="CJ1028" s="150"/>
      <c r="CK1028" s="150"/>
      <c r="CL1028" s="150"/>
      <c r="CM1028" s="150"/>
      <c r="CN1028" s="150"/>
      <c r="CO1028" s="150"/>
      <c r="CP1028" s="150"/>
      <c r="CQ1028" s="150"/>
      <c r="CR1028" s="150"/>
      <c r="CS1028" s="150"/>
      <c r="CT1028" s="150"/>
      <c r="CU1028" s="150"/>
      <c r="CV1028" s="150"/>
      <c r="CW1028" s="150"/>
      <c r="CX1028" s="150"/>
      <c r="CY1028" s="150"/>
      <c r="CZ1028" s="150"/>
      <c r="DA1028" s="150"/>
      <c r="DB1028" s="150"/>
      <c r="DC1028" s="150"/>
      <c r="DD1028" s="150"/>
      <c r="DE1028" s="150"/>
      <c r="DF1028" s="150"/>
      <c r="DG1028" s="150"/>
      <c r="DH1028" s="150"/>
      <c r="DI1028" s="150"/>
      <c r="DJ1028" s="150"/>
      <c r="DK1028" s="150"/>
      <c r="DL1028" s="150"/>
      <c r="DM1028" s="150"/>
      <c r="DN1028" s="150"/>
      <c r="DO1028" s="150"/>
      <c r="DP1028" s="150"/>
      <c r="DQ1028" s="150"/>
      <c r="DR1028" s="150"/>
      <c r="DS1028" s="150"/>
      <c r="DT1028" s="150"/>
      <c r="DU1028" s="150"/>
      <c r="DV1028" s="150"/>
      <c r="DW1028" s="150"/>
      <c r="DX1028" s="150"/>
      <c r="DY1028" s="150"/>
      <c r="DZ1028" s="150"/>
      <c r="EA1028" s="150"/>
      <c r="EB1028" s="150"/>
      <c r="EC1028" s="150"/>
      <c r="ED1028" s="150"/>
      <c r="EE1028" s="150"/>
      <c r="EF1028" s="150"/>
      <c r="EG1028" s="150"/>
      <c r="EH1028" s="150"/>
      <c r="EI1028" s="150"/>
      <c r="EJ1028" s="150"/>
      <c r="EK1028" s="150"/>
      <c r="EL1028" s="150"/>
      <c r="EM1028" s="150"/>
      <c r="EN1028" s="150"/>
      <c r="EO1028" s="150"/>
      <c r="EP1028" s="150"/>
      <c r="EQ1028" s="150"/>
      <c r="ER1028" s="150"/>
      <c r="ES1028" s="150"/>
      <c r="ET1028" s="150"/>
      <c r="EU1028" s="150"/>
      <c r="EV1028" s="150"/>
      <c r="EW1028" s="150"/>
      <c r="EX1028" s="150"/>
      <c r="EY1028" s="150"/>
      <c r="EZ1028" s="150"/>
      <c r="FA1028" s="150"/>
      <c r="FB1028" s="150"/>
      <c r="FC1028" s="150"/>
      <c r="FD1028" s="150"/>
      <c r="FE1028" s="150"/>
      <c r="FF1028" s="150"/>
      <c r="FG1028" s="150"/>
      <c r="FH1028" s="150"/>
      <c r="FI1028" s="150"/>
      <c r="FJ1028" s="150"/>
      <c r="FK1028" s="150"/>
      <c r="FL1028" s="150"/>
      <c r="FM1028" s="150"/>
      <c r="FN1028" s="150"/>
      <c r="FO1028" s="150"/>
      <c r="FP1028" s="150"/>
      <c r="FQ1028" s="150"/>
      <c r="FR1028" s="150"/>
      <c r="FS1028" s="150"/>
      <c r="FT1028" s="150"/>
      <c r="FU1028" s="150"/>
      <c r="FV1028" s="150"/>
      <c r="FW1028" s="150"/>
      <c r="FX1028" s="150"/>
      <c r="FY1028" s="150"/>
      <c r="FZ1028" s="150"/>
      <c r="GA1028" s="150"/>
      <c r="GB1028" s="150"/>
      <c r="GC1028" s="150"/>
      <c r="GD1028" s="150"/>
      <c r="GE1028" s="150"/>
      <c r="GF1028" s="150"/>
    </row>
    <row r="1029" spans="1:188" s="60" customFormat="1" ht="20.25" customHeight="1" x14ac:dyDescent="0.25">
      <c r="A1029" s="292"/>
      <c r="B1029" s="293"/>
      <c r="C1029" s="294"/>
      <c r="D1029" s="238"/>
      <c r="E1029" s="239"/>
      <c r="F1029" s="318"/>
      <c r="G1029" s="321"/>
      <c r="H1029" s="321"/>
      <c r="I1029" s="324"/>
      <c r="J1029" s="324"/>
      <c r="K1029" s="324"/>
      <c r="L1029" s="319"/>
      <c r="M1029" s="145"/>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V1029" s="150"/>
      <c r="AW1029" s="150"/>
      <c r="AX1029" s="150"/>
      <c r="AY1029" s="150"/>
      <c r="AZ1029" s="150"/>
      <c r="BA1029" s="150"/>
      <c r="BB1029" s="150"/>
      <c r="BC1029" s="150"/>
      <c r="BD1029" s="150"/>
      <c r="BE1029" s="150"/>
      <c r="BF1029" s="150"/>
      <c r="BG1029" s="150"/>
      <c r="BH1029" s="150"/>
      <c r="BI1029" s="150"/>
      <c r="BJ1029" s="150"/>
      <c r="BK1029" s="150"/>
      <c r="BL1029" s="150"/>
      <c r="BM1029" s="150"/>
      <c r="BN1029" s="150"/>
      <c r="BO1029" s="150"/>
      <c r="BP1029" s="150"/>
      <c r="BQ1029" s="150"/>
      <c r="BR1029" s="150"/>
      <c r="BS1029" s="150"/>
      <c r="BT1029" s="150"/>
      <c r="BU1029" s="150"/>
      <c r="BV1029" s="150"/>
      <c r="BW1029" s="150"/>
      <c r="BX1029" s="150"/>
      <c r="BY1029" s="150"/>
      <c r="BZ1029" s="150"/>
      <c r="CA1029" s="150"/>
      <c r="CB1029" s="150"/>
      <c r="CC1029" s="150"/>
      <c r="CD1029" s="150"/>
      <c r="CE1029" s="150"/>
      <c r="CF1029" s="150"/>
      <c r="CG1029" s="150"/>
      <c r="CH1029" s="150"/>
      <c r="CI1029" s="150"/>
      <c r="CJ1029" s="150"/>
      <c r="CK1029" s="150"/>
      <c r="CL1029" s="150"/>
      <c r="CM1029" s="150"/>
      <c r="CN1029" s="150"/>
      <c r="CO1029" s="150"/>
      <c r="CP1029" s="150"/>
      <c r="CQ1029" s="150"/>
      <c r="CR1029" s="150"/>
      <c r="CS1029" s="150"/>
      <c r="CT1029" s="150"/>
      <c r="CU1029" s="150"/>
      <c r="CV1029" s="150"/>
      <c r="CW1029" s="150"/>
      <c r="CX1029" s="150"/>
      <c r="CY1029" s="150"/>
      <c r="CZ1029" s="150"/>
      <c r="DA1029" s="150"/>
      <c r="DB1029" s="150"/>
      <c r="DC1029" s="150"/>
      <c r="DD1029" s="150"/>
      <c r="DE1029" s="150"/>
      <c r="DF1029" s="150"/>
      <c r="DG1029" s="150"/>
      <c r="DH1029" s="150"/>
      <c r="DI1029" s="150"/>
      <c r="DJ1029" s="150"/>
      <c r="DK1029" s="150"/>
      <c r="DL1029" s="150"/>
      <c r="DM1029" s="150"/>
      <c r="DN1029" s="150"/>
      <c r="DO1029" s="150"/>
      <c r="DP1029" s="150"/>
      <c r="DQ1029" s="150"/>
      <c r="DR1029" s="150"/>
      <c r="DS1029" s="150"/>
      <c r="DT1029" s="150"/>
      <c r="DU1029" s="150"/>
      <c r="DV1029" s="150"/>
      <c r="DW1029" s="150"/>
      <c r="DX1029" s="150"/>
      <c r="DY1029" s="150"/>
      <c r="DZ1029" s="150"/>
      <c r="EA1029" s="150"/>
      <c r="EB1029" s="150"/>
      <c r="EC1029" s="150"/>
      <c r="ED1029" s="150"/>
      <c r="EE1029" s="150"/>
      <c r="EF1029" s="150"/>
      <c r="EG1029" s="150"/>
      <c r="EH1029" s="150"/>
      <c r="EI1029" s="150"/>
      <c r="EJ1029" s="150"/>
      <c r="EK1029" s="150"/>
      <c r="EL1029" s="150"/>
      <c r="EM1029" s="150"/>
      <c r="EN1029" s="150"/>
      <c r="EO1029" s="150"/>
      <c r="EP1029" s="150"/>
      <c r="EQ1029" s="150"/>
      <c r="ER1029" s="150"/>
      <c r="ES1029" s="150"/>
      <c r="ET1029" s="150"/>
      <c r="EU1029" s="150"/>
      <c r="EV1029" s="150"/>
      <c r="EW1029" s="150"/>
      <c r="EX1029" s="150"/>
      <c r="EY1029" s="150"/>
      <c r="EZ1029" s="150"/>
      <c r="FA1029" s="150"/>
      <c r="FB1029" s="150"/>
      <c r="FC1029" s="150"/>
      <c r="FD1029" s="150"/>
      <c r="FE1029" s="150"/>
      <c r="FF1029" s="150"/>
      <c r="FG1029" s="150"/>
      <c r="FH1029" s="150"/>
      <c r="FI1029" s="150"/>
      <c r="FJ1029" s="150"/>
      <c r="FK1029" s="150"/>
      <c r="FL1029" s="150"/>
      <c r="FM1029" s="150"/>
      <c r="FN1029" s="150"/>
      <c r="FO1029" s="150"/>
      <c r="FP1029" s="150"/>
      <c r="FQ1029" s="150"/>
      <c r="FR1029" s="150"/>
      <c r="FS1029" s="150"/>
      <c r="FT1029" s="150"/>
      <c r="FU1029" s="150"/>
      <c r="FV1029" s="150"/>
      <c r="FW1029" s="150"/>
      <c r="FX1029" s="150"/>
      <c r="FY1029" s="150"/>
      <c r="FZ1029" s="150"/>
      <c r="GA1029" s="150"/>
      <c r="GB1029" s="150"/>
      <c r="GC1029" s="150"/>
      <c r="GD1029" s="150"/>
      <c r="GE1029" s="150"/>
      <c r="GF1029" s="150"/>
    </row>
    <row r="1030" spans="1:188" s="60" customFormat="1" ht="20.25" customHeight="1" x14ac:dyDescent="0.25">
      <c r="A1030" s="292"/>
      <c r="B1030" s="293"/>
      <c r="C1030" s="294"/>
      <c r="D1030" s="238"/>
      <c r="E1030" s="239"/>
      <c r="F1030" s="318"/>
      <c r="G1030" s="321"/>
      <c r="H1030" s="321"/>
      <c r="I1030" s="324"/>
      <c r="J1030" s="324"/>
      <c r="K1030" s="324"/>
      <c r="L1030" s="319"/>
      <c r="M1030" s="145"/>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V1030" s="150"/>
      <c r="AW1030" s="150"/>
      <c r="AX1030" s="150"/>
      <c r="AY1030" s="150"/>
      <c r="AZ1030" s="150"/>
      <c r="BA1030" s="150"/>
      <c r="BB1030" s="150"/>
      <c r="BC1030" s="150"/>
      <c r="BD1030" s="150"/>
      <c r="BE1030" s="150"/>
      <c r="BF1030" s="150"/>
      <c r="BG1030" s="150"/>
      <c r="BH1030" s="150"/>
      <c r="BI1030" s="150"/>
      <c r="BJ1030" s="150"/>
      <c r="BK1030" s="150"/>
      <c r="BL1030" s="150"/>
      <c r="BM1030" s="150"/>
      <c r="BN1030" s="150"/>
      <c r="BO1030" s="150"/>
      <c r="BP1030" s="150"/>
      <c r="BQ1030" s="150"/>
      <c r="BR1030" s="150"/>
      <c r="BS1030" s="150"/>
      <c r="BT1030" s="150"/>
      <c r="BU1030" s="150"/>
      <c r="BV1030" s="150"/>
      <c r="BW1030" s="150"/>
      <c r="BX1030" s="150"/>
      <c r="BY1030" s="150"/>
      <c r="BZ1030" s="150"/>
      <c r="CA1030" s="150"/>
      <c r="CB1030" s="150"/>
      <c r="CC1030" s="150"/>
      <c r="CD1030" s="150"/>
      <c r="CE1030" s="150"/>
      <c r="CF1030" s="150"/>
      <c r="CG1030" s="150"/>
      <c r="CH1030" s="150"/>
      <c r="CI1030" s="150"/>
      <c r="CJ1030" s="150"/>
      <c r="CK1030" s="150"/>
      <c r="CL1030" s="150"/>
      <c r="CM1030" s="150"/>
      <c r="CN1030" s="150"/>
      <c r="CO1030" s="150"/>
      <c r="CP1030" s="150"/>
      <c r="CQ1030" s="150"/>
      <c r="CR1030" s="150"/>
      <c r="CS1030" s="150"/>
      <c r="CT1030" s="150"/>
      <c r="CU1030" s="150"/>
      <c r="CV1030" s="150"/>
      <c r="CW1030" s="150"/>
      <c r="CX1030" s="150"/>
      <c r="CY1030" s="150"/>
      <c r="CZ1030" s="150"/>
      <c r="DA1030" s="150"/>
      <c r="DB1030" s="150"/>
      <c r="DC1030" s="150"/>
      <c r="DD1030" s="150"/>
      <c r="DE1030" s="150"/>
      <c r="DF1030" s="150"/>
      <c r="DG1030" s="150"/>
      <c r="DH1030" s="150"/>
      <c r="DI1030" s="150"/>
      <c r="DJ1030" s="150"/>
      <c r="DK1030" s="150"/>
      <c r="DL1030" s="150"/>
      <c r="DM1030" s="150"/>
      <c r="DN1030" s="150"/>
      <c r="DO1030" s="150"/>
      <c r="DP1030" s="150"/>
      <c r="DQ1030" s="150"/>
      <c r="DR1030" s="150"/>
      <c r="DS1030" s="150"/>
      <c r="DT1030" s="150"/>
      <c r="DU1030" s="150"/>
      <c r="DV1030" s="150"/>
      <c r="DW1030" s="150"/>
      <c r="DX1030" s="150"/>
      <c r="DY1030" s="150"/>
      <c r="DZ1030" s="150"/>
      <c r="EA1030" s="150"/>
      <c r="EB1030" s="150"/>
      <c r="EC1030" s="150"/>
      <c r="ED1030" s="150"/>
      <c r="EE1030" s="150"/>
      <c r="EF1030" s="150"/>
      <c r="EG1030" s="150"/>
      <c r="EH1030" s="150"/>
      <c r="EI1030" s="150"/>
      <c r="EJ1030" s="150"/>
      <c r="EK1030" s="150"/>
      <c r="EL1030" s="150"/>
      <c r="EM1030" s="150"/>
      <c r="EN1030" s="150"/>
      <c r="EO1030" s="150"/>
      <c r="EP1030" s="150"/>
      <c r="EQ1030" s="150"/>
      <c r="ER1030" s="150"/>
      <c r="ES1030" s="150"/>
      <c r="ET1030" s="150"/>
      <c r="EU1030" s="150"/>
      <c r="EV1030" s="150"/>
      <c r="EW1030" s="150"/>
      <c r="EX1030" s="150"/>
      <c r="EY1030" s="150"/>
      <c r="EZ1030" s="150"/>
      <c r="FA1030" s="150"/>
      <c r="FB1030" s="150"/>
      <c r="FC1030" s="150"/>
      <c r="FD1030" s="150"/>
      <c r="FE1030" s="150"/>
      <c r="FF1030" s="150"/>
      <c r="FG1030" s="150"/>
      <c r="FH1030" s="150"/>
      <c r="FI1030" s="150"/>
      <c r="FJ1030" s="150"/>
      <c r="FK1030" s="150"/>
      <c r="FL1030" s="150"/>
      <c r="FM1030" s="150"/>
      <c r="FN1030" s="150"/>
      <c r="FO1030" s="150"/>
      <c r="FP1030" s="150"/>
      <c r="FQ1030" s="150"/>
      <c r="FR1030" s="150"/>
      <c r="FS1030" s="150"/>
      <c r="FT1030" s="150"/>
      <c r="FU1030" s="150"/>
      <c r="FV1030" s="150"/>
      <c r="FW1030" s="150"/>
      <c r="FX1030" s="150"/>
      <c r="FY1030" s="150"/>
      <c r="FZ1030" s="150"/>
      <c r="GA1030" s="150"/>
      <c r="GB1030" s="150"/>
      <c r="GC1030" s="150"/>
      <c r="GD1030" s="150"/>
      <c r="GE1030" s="150"/>
      <c r="GF1030" s="150"/>
    </row>
    <row r="1031" spans="1:188" s="60" customFormat="1" ht="20.25" customHeight="1" x14ac:dyDescent="0.25">
      <c r="A1031" s="292"/>
      <c r="B1031" s="293"/>
      <c r="C1031" s="294"/>
      <c r="D1031" s="238"/>
      <c r="E1031" s="239"/>
      <c r="F1031" s="318"/>
      <c r="G1031" s="321"/>
      <c r="H1031" s="321"/>
      <c r="I1031" s="324"/>
      <c r="J1031" s="324"/>
      <c r="K1031" s="324"/>
      <c r="L1031" s="319"/>
      <c r="M1031" s="145"/>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V1031" s="150"/>
      <c r="AW1031" s="150"/>
      <c r="AX1031" s="150"/>
      <c r="AY1031" s="150"/>
      <c r="AZ1031" s="150"/>
      <c r="BA1031" s="150"/>
      <c r="BB1031" s="150"/>
      <c r="BC1031" s="150"/>
      <c r="BD1031" s="150"/>
      <c r="BE1031" s="150"/>
      <c r="BF1031" s="150"/>
      <c r="BG1031" s="150"/>
      <c r="BH1031" s="150"/>
      <c r="BI1031" s="150"/>
      <c r="BJ1031" s="150"/>
      <c r="BK1031" s="150"/>
      <c r="BL1031" s="150"/>
      <c r="BM1031" s="150"/>
      <c r="BN1031" s="150"/>
      <c r="BO1031" s="150"/>
      <c r="BP1031" s="150"/>
      <c r="BQ1031" s="150"/>
      <c r="BR1031" s="150"/>
      <c r="BS1031" s="150"/>
      <c r="BT1031" s="150"/>
      <c r="BU1031" s="150"/>
      <c r="BV1031" s="150"/>
      <c r="BW1031" s="150"/>
      <c r="BX1031" s="150"/>
      <c r="BY1031" s="150"/>
      <c r="BZ1031" s="150"/>
      <c r="CA1031" s="150"/>
      <c r="CB1031" s="150"/>
      <c r="CC1031" s="150"/>
      <c r="CD1031" s="150"/>
      <c r="CE1031" s="150"/>
      <c r="CF1031" s="150"/>
      <c r="CG1031" s="150"/>
      <c r="CH1031" s="150"/>
      <c r="CI1031" s="150"/>
      <c r="CJ1031" s="150"/>
      <c r="CK1031" s="150"/>
      <c r="CL1031" s="150"/>
      <c r="CM1031" s="150"/>
      <c r="CN1031" s="150"/>
      <c r="CO1031" s="150"/>
      <c r="CP1031" s="150"/>
      <c r="CQ1031" s="150"/>
      <c r="CR1031" s="150"/>
      <c r="CS1031" s="150"/>
      <c r="CT1031" s="150"/>
      <c r="CU1031" s="150"/>
      <c r="CV1031" s="150"/>
      <c r="CW1031" s="150"/>
      <c r="CX1031" s="150"/>
      <c r="CY1031" s="150"/>
      <c r="CZ1031" s="150"/>
      <c r="DA1031" s="150"/>
      <c r="DB1031" s="150"/>
      <c r="DC1031" s="150"/>
      <c r="DD1031" s="150"/>
      <c r="DE1031" s="150"/>
      <c r="DF1031" s="150"/>
      <c r="DG1031" s="150"/>
      <c r="DH1031" s="150"/>
      <c r="DI1031" s="150"/>
      <c r="DJ1031" s="150"/>
      <c r="DK1031" s="150"/>
      <c r="DL1031" s="150"/>
      <c r="DM1031" s="150"/>
      <c r="DN1031" s="150"/>
      <c r="DO1031" s="150"/>
      <c r="DP1031" s="150"/>
      <c r="DQ1031" s="150"/>
      <c r="DR1031" s="150"/>
      <c r="DS1031" s="150"/>
      <c r="DT1031" s="150"/>
      <c r="DU1031" s="150"/>
      <c r="DV1031" s="150"/>
      <c r="DW1031" s="150"/>
      <c r="DX1031" s="150"/>
      <c r="DY1031" s="150"/>
      <c r="DZ1031" s="150"/>
      <c r="EA1031" s="150"/>
      <c r="EB1031" s="150"/>
      <c r="EC1031" s="150"/>
      <c r="ED1031" s="150"/>
      <c r="EE1031" s="150"/>
      <c r="EF1031" s="150"/>
      <c r="EG1031" s="150"/>
      <c r="EH1031" s="150"/>
      <c r="EI1031" s="150"/>
      <c r="EJ1031" s="150"/>
      <c r="EK1031" s="150"/>
      <c r="EL1031" s="150"/>
      <c r="EM1031" s="150"/>
      <c r="EN1031" s="150"/>
      <c r="EO1031" s="150"/>
      <c r="EP1031" s="150"/>
      <c r="EQ1031" s="150"/>
      <c r="ER1031" s="150"/>
      <c r="ES1031" s="150"/>
      <c r="ET1031" s="150"/>
      <c r="EU1031" s="150"/>
      <c r="EV1031" s="150"/>
      <c r="EW1031" s="150"/>
      <c r="EX1031" s="150"/>
      <c r="EY1031" s="150"/>
      <c r="EZ1031" s="150"/>
      <c r="FA1031" s="150"/>
      <c r="FB1031" s="150"/>
      <c r="FC1031" s="150"/>
      <c r="FD1031" s="150"/>
      <c r="FE1031" s="150"/>
      <c r="FF1031" s="150"/>
      <c r="FG1031" s="150"/>
      <c r="FH1031" s="150"/>
      <c r="FI1031" s="150"/>
      <c r="FJ1031" s="150"/>
      <c r="FK1031" s="150"/>
      <c r="FL1031" s="150"/>
      <c r="FM1031" s="150"/>
      <c r="FN1031" s="150"/>
      <c r="FO1031" s="150"/>
      <c r="FP1031" s="150"/>
      <c r="FQ1031" s="150"/>
      <c r="FR1031" s="150"/>
      <c r="FS1031" s="150"/>
      <c r="FT1031" s="150"/>
      <c r="FU1031" s="150"/>
      <c r="FV1031" s="150"/>
      <c r="FW1031" s="150"/>
      <c r="FX1031" s="150"/>
      <c r="FY1031" s="150"/>
      <c r="FZ1031" s="150"/>
      <c r="GA1031" s="150"/>
      <c r="GB1031" s="150"/>
      <c r="GC1031" s="150"/>
      <c r="GD1031" s="150"/>
      <c r="GE1031" s="150"/>
      <c r="GF1031" s="150"/>
    </row>
    <row r="1032" spans="1:188" s="60" customFormat="1" ht="20.25" customHeight="1" x14ac:dyDescent="0.25">
      <c r="A1032" s="292"/>
      <c r="B1032" s="293"/>
      <c r="C1032" s="294"/>
      <c r="D1032" s="238"/>
      <c r="E1032" s="239"/>
      <c r="F1032" s="318"/>
      <c r="G1032" s="321"/>
      <c r="H1032" s="321"/>
      <c r="I1032" s="324"/>
      <c r="J1032" s="324"/>
      <c r="K1032" s="324"/>
      <c r="L1032" s="319"/>
      <c r="M1032" s="145"/>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V1032" s="150"/>
      <c r="AW1032" s="150"/>
      <c r="AX1032" s="150"/>
      <c r="AY1032" s="150"/>
      <c r="AZ1032" s="150"/>
      <c r="BA1032" s="150"/>
      <c r="BB1032" s="150"/>
      <c r="BC1032" s="150"/>
      <c r="BD1032" s="150"/>
      <c r="BE1032" s="150"/>
      <c r="BF1032" s="150"/>
      <c r="BG1032" s="150"/>
      <c r="BH1032" s="150"/>
      <c r="BI1032" s="150"/>
      <c r="BJ1032" s="150"/>
      <c r="BK1032" s="150"/>
      <c r="BL1032" s="150"/>
      <c r="BM1032" s="150"/>
      <c r="BN1032" s="150"/>
      <c r="BO1032" s="150"/>
      <c r="BP1032" s="150"/>
      <c r="BQ1032" s="150"/>
      <c r="BR1032" s="150"/>
      <c r="BS1032" s="150"/>
      <c r="BT1032" s="150"/>
      <c r="BU1032" s="150"/>
      <c r="BV1032" s="150"/>
      <c r="BW1032" s="150"/>
      <c r="BX1032" s="150"/>
      <c r="BY1032" s="150"/>
      <c r="BZ1032" s="150"/>
      <c r="CA1032" s="150"/>
      <c r="CB1032" s="150"/>
      <c r="CC1032" s="150"/>
      <c r="CD1032" s="150"/>
      <c r="CE1032" s="150"/>
      <c r="CF1032" s="150"/>
      <c r="CG1032" s="150"/>
      <c r="CH1032" s="150"/>
      <c r="CI1032" s="150"/>
      <c r="CJ1032" s="150"/>
      <c r="CK1032" s="150"/>
      <c r="CL1032" s="150"/>
      <c r="CM1032" s="150"/>
      <c r="CN1032" s="150"/>
      <c r="CO1032" s="150"/>
      <c r="CP1032" s="150"/>
      <c r="CQ1032" s="150"/>
      <c r="CR1032" s="150"/>
      <c r="CS1032" s="150"/>
      <c r="CT1032" s="150"/>
      <c r="CU1032" s="150"/>
      <c r="CV1032" s="150"/>
      <c r="CW1032" s="150"/>
      <c r="CX1032" s="150"/>
      <c r="CY1032" s="150"/>
      <c r="CZ1032" s="150"/>
      <c r="DA1032" s="150"/>
      <c r="DB1032" s="150"/>
      <c r="DC1032" s="150"/>
      <c r="DD1032" s="150"/>
      <c r="DE1032" s="150"/>
      <c r="DF1032" s="150"/>
      <c r="DG1032" s="150"/>
      <c r="DH1032" s="150"/>
      <c r="DI1032" s="150"/>
      <c r="DJ1032" s="150"/>
      <c r="DK1032" s="150"/>
      <c r="DL1032" s="150"/>
      <c r="DM1032" s="150"/>
      <c r="DN1032" s="150"/>
      <c r="DO1032" s="150"/>
      <c r="DP1032" s="150"/>
      <c r="DQ1032" s="150"/>
      <c r="DR1032" s="150"/>
      <c r="DS1032" s="150"/>
      <c r="DT1032" s="150"/>
      <c r="DU1032" s="150"/>
      <c r="DV1032" s="150"/>
      <c r="DW1032" s="150"/>
      <c r="DX1032" s="150"/>
      <c r="DY1032" s="150"/>
      <c r="DZ1032" s="150"/>
      <c r="EA1032" s="150"/>
      <c r="EB1032" s="150"/>
      <c r="EC1032" s="150"/>
      <c r="ED1032" s="150"/>
      <c r="EE1032" s="150"/>
      <c r="EF1032" s="150"/>
      <c r="EG1032" s="150"/>
      <c r="EH1032" s="150"/>
      <c r="EI1032" s="150"/>
      <c r="EJ1032" s="150"/>
      <c r="EK1032" s="150"/>
      <c r="EL1032" s="150"/>
      <c r="EM1032" s="150"/>
      <c r="EN1032" s="150"/>
      <c r="EO1032" s="150"/>
      <c r="EP1032" s="150"/>
      <c r="EQ1032" s="150"/>
      <c r="ER1032" s="150"/>
      <c r="ES1032" s="150"/>
      <c r="ET1032" s="150"/>
      <c r="EU1032" s="150"/>
      <c r="EV1032" s="150"/>
      <c r="EW1032" s="150"/>
      <c r="EX1032" s="150"/>
      <c r="EY1032" s="150"/>
      <c r="EZ1032" s="150"/>
      <c r="FA1032" s="150"/>
      <c r="FB1032" s="150"/>
      <c r="FC1032" s="150"/>
      <c r="FD1032" s="150"/>
      <c r="FE1032" s="150"/>
      <c r="FF1032" s="150"/>
      <c r="FG1032" s="150"/>
      <c r="FH1032" s="150"/>
      <c r="FI1032" s="150"/>
      <c r="FJ1032" s="150"/>
      <c r="FK1032" s="150"/>
      <c r="FL1032" s="150"/>
      <c r="FM1032" s="150"/>
      <c r="FN1032" s="150"/>
      <c r="FO1032" s="150"/>
      <c r="FP1032" s="150"/>
      <c r="FQ1032" s="150"/>
      <c r="FR1032" s="150"/>
      <c r="FS1032" s="150"/>
      <c r="FT1032" s="150"/>
      <c r="FU1032" s="150"/>
      <c r="FV1032" s="150"/>
      <c r="FW1032" s="150"/>
      <c r="FX1032" s="150"/>
      <c r="FY1032" s="150"/>
      <c r="FZ1032" s="150"/>
      <c r="GA1032" s="150"/>
      <c r="GB1032" s="150"/>
      <c r="GC1032" s="150"/>
      <c r="GD1032" s="150"/>
      <c r="GE1032" s="150"/>
      <c r="GF1032" s="150"/>
    </row>
    <row r="1033" spans="1:188" s="60" customFormat="1" ht="20.25" customHeight="1" x14ac:dyDescent="0.25">
      <c r="A1033" s="292"/>
      <c r="B1033" s="293"/>
      <c r="C1033" s="294"/>
      <c r="D1033" s="238"/>
      <c r="E1033" s="239"/>
      <c r="F1033" s="318"/>
      <c r="G1033" s="321"/>
      <c r="H1033" s="321"/>
      <c r="I1033" s="324"/>
      <c r="J1033" s="324"/>
      <c r="K1033" s="324"/>
      <c r="L1033" s="319"/>
      <c r="M1033" s="145"/>
      <c r="N1033" s="57"/>
      <c r="O1033" s="57"/>
      <c r="P1033" s="57"/>
      <c r="Q1033" s="57"/>
      <c r="R1033" s="57"/>
      <c r="S1033" s="57"/>
      <c r="T1033" s="57"/>
      <c r="U1033" s="57"/>
      <c r="V1033" s="57"/>
      <c r="W1033" s="57"/>
      <c r="X1033" s="57"/>
      <c r="Y1033" s="57"/>
      <c r="Z1033" s="57"/>
      <c r="AA1033" s="57"/>
      <c r="AB1033" s="57"/>
      <c r="AC1033" s="57"/>
      <c r="AD1033" s="57"/>
      <c r="AE1033" s="57"/>
      <c r="AF1033" s="57"/>
      <c r="AG1033" s="57"/>
      <c r="AH1033" s="57"/>
      <c r="AI1033" s="57"/>
      <c r="AJ1033" s="57"/>
      <c r="AK1033" s="57"/>
      <c r="AL1033" s="57"/>
      <c r="AM1033" s="57"/>
      <c r="AN1033" s="57"/>
      <c r="AO1033" s="57"/>
      <c r="AP1033" s="57"/>
      <c r="AQ1033" s="57"/>
      <c r="AR1033" s="57"/>
      <c r="AS1033" s="57"/>
      <c r="AV1033" s="150"/>
      <c r="AW1033" s="150"/>
      <c r="AX1033" s="150"/>
      <c r="AY1033" s="150"/>
      <c r="AZ1033" s="150"/>
      <c r="BA1033" s="150"/>
      <c r="BB1033" s="150"/>
      <c r="BC1033" s="150"/>
      <c r="BD1033" s="150"/>
      <c r="BE1033" s="150"/>
      <c r="BF1033" s="150"/>
      <c r="BG1033" s="150"/>
      <c r="BH1033" s="150"/>
      <c r="BI1033" s="150"/>
      <c r="BJ1033" s="150"/>
      <c r="BK1033" s="150"/>
      <c r="BL1033" s="150"/>
      <c r="BM1033" s="150"/>
      <c r="BN1033" s="150"/>
      <c r="BO1033" s="150"/>
      <c r="BP1033" s="150"/>
      <c r="BQ1033" s="150"/>
      <c r="BR1033" s="150"/>
      <c r="BS1033" s="150"/>
      <c r="BT1033" s="150"/>
      <c r="BU1033" s="150"/>
      <c r="BV1033" s="150"/>
      <c r="BW1033" s="150"/>
      <c r="BX1033" s="150"/>
      <c r="BY1033" s="150"/>
      <c r="BZ1033" s="150"/>
      <c r="CA1033" s="150"/>
      <c r="CB1033" s="150"/>
      <c r="CC1033" s="150"/>
      <c r="CD1033" s="150"/>
      <c r="CE1033" s="150"/>
      <c r="CF1033" s="150"/>
      <c r="CG1033" s="150"/>
      <c r="CH1033" s="150"/>
      <c r="CI1033" s="150"/>
      <c r="CJ1033" s="150"/>
      <c r="CK1033" s="150"/>
      <c r="CL1033" s="150"/>
      <c r="CM1033" s="150"/>
      <c r="CN1033" s="150"/>
      <c r="CO1033" s="150"/>
      <c r="CP1033" s="150"/>
      <c r="CQ1033" s="150"/>
      <c r="CR1033" s="150"/>
      <c r="CS1033" s="150"/>
      <c r="CT1033" s="150"/>
      <c r="CU1033" s="150"/>
      <c r="CV1033" s="150"/>
      <c r="CW1033" s="150"/>
      <c r="CX1033" s="150"/>
      <c r="CY1033" s="150"/>
      <c r="CZ1033" s="150"/>
      <c r="DA1033" s="150"/>
      <c r="DB1033" s="150"/>
      <c r="DC1033" s="150"/>
      <c r="DD1033" s="150"/>
      <c r="DE1033" s="150"/>
      <c r="DF1033" s="150"/>
      <c r="DG1033" s="150"/>
      <c r="DH1033" s="150"/>
      <c r="DI1033" s="150"/>
      <c r="DJ1033" s="150"/>
      <c r="DK1033" s="150"/>
      <c r="DL1033" s="150"/>
      <c r="DM1033" s="150"/>
      <c r="DN1033" s="150"/>
      <c r="DO1033" s="150"/>
      <c r="DP1033" s="150"/>
      <c r="DQ1033" s="150"/>
      <c r="DR1033" s="150"/>
      <c r="DS1033" s="150"/>
      <c r="DT1033" s="150"/>
      <c r="DU1033" s="150"/>
      <c r="DV1033" s="150"/>
      <c r="DW1033" s="150"/>
      <c r="DX1033" s="150"/>
      <c r="DY1033" s="150"/>
      <c r="DZ1033" s="150"/>
      <c r="EA1033" s="150"/>
      <c r="EB1033" s="150"/>
      <c r="EC1033" s="150"/>
      <c r="ED1033" s="150"/>
      <c r="EE1033" s="150"/>
      <c r="EF1033" s="150"/>
      <c r="EG1033" s="150"/>
      <c r="EH1033" s="150"/>
      <c r="EI1033" s="150"/>
      <c r="EJ1033" s="150"/>
      <c r="EK1033" s="150"/>
      <c r="EL1033" s="150"/>
      <c r="EM1033" s="150"/>
      <c r="EN1033" s="150"/>
      <c r="EO1033" s="150"/>
      <c r="EP1033" s="150"/>
      <c r="EQ1033" s="150"/>
      <c r="ER1033" s="150"/>
      <c r="ES1033" s="150"/>
      <c r="ET1033" s="150"/>
      <c r="EU1033" s="150"/>
      <c r="EV1033" s="150"/>
      <c r="EW1033" s="150"/>
      <c r="EX1033" s="150"/>
      <c r="EY1033" s="150"/>
      <c r="EZ1033" s="150"/>
      <c r="FA1033" s="150"/>
      <c r="FB1033" s="150"/>
      <c r="FC1033" s="150"/>
      <c r="FD1033" s="150"/>
      <c r="FE1033" s="150"/>
      <c r="FF1033" s="150"/>
      <c r="FG1033" s="150"/>
      <c r="FH1033" s="150"/>
      <c r="FI1033" s="150"/>
      <c r="FJ1033" s="150"/>
      <c r="FK1033" s="150"/>
      <c r="FL1033" s="150"/>
      <c r="FM1033" s="150"/>
      <c r="FN1033" s="150"/>
      <c r="FO1033" s="150"/>
      <c r="FP1033" s="150"/>
      <c r="FQ1033" s="150"/>
      <c r="FR1033" s="150"/>
      <c r="FS1033" s="150"/>
      <c r="FT1033" s="150"/>
      <c r="FU1033" s="150"/>
      <c r="FV1033" s="150"/>
      <c r="FW1033" s="150"/>
      <c r="FX1033" s="150"/>
      <c r="FY1033" s="150"/>
      <c r="FZ1033" s="150"/>
      <c r="GA1033" s="150"/>
      <c r="GB1033" s="150"/>
      <c r="GC1033" s="150"/>
      <c r="GD1033" s="150"/>
      <c r="GE1033" s="150"/>
      <c r="GF1033" s="150"/>
    </row>
    <row r="1034" spans="1:188" s="60" customFormat="1" ht="20.25" customHeight="1" x14ac:dyDescent="0.25">
      <c r="A1034" s="292"/>
      <c r="B1034" s="293"/>
      <c r="C1034" s="294"/>
      <c r="D1034" s="238"/>
      <c r="E1034" s="239"/>
      <c r="F1034" s="318"/>
      <c r="G1034" s="321"/>
      <c r="H1034" s="321"/>
      <c r="I1034" s="324"/>
      <c r="J1034" s="324"/>
      <c r="K1034" s="324"/>
      <c r="L1034" s="319"/>
      <c r="M1034" s="145"/>
      <c r="N1034" s="57"/>
      <c r="O1034" s="57"/>
      <c r="P1034" s="57"/>
      <c r="Q1034" s="57"/>
      <c r="R1034" s="57"/>
      <c r="S1034" s="57"/>
      <c r="T1034" s="57"/>
      <c r="U1034" s="57"/>
      <c r="V1034" s="57"/>
      <c r="W1034" s="57"/>
      <c r="X1034" s="57"/>
      <c r="Y1034" s="57"/>
      <c r="Z1034" s="57"/>
      <c r="AA1034" s="57"/>
      <c r="AB1034" s="57"/>
      <c r="AC1034" s="57"/>
      <c r="AD1034" s="57"/>
      <c r="AE1034" s="57"/>
      <c r="AF1034" s="57"/>
      <c r="AG1034" s="57"/>
      <c r="AH1034" s="57"/>
      <c r="AI1034" s="57"/>
      <c r="AJ1034" s="57"/>
      <c r="AK1034" s="57"/>
      <c r="AL1034" s="57"/>
      <c r="AM1034" s="57"/>
      <c r="AN1034" s="57"/>
      <c r="AO1034" s="57"/>
      <c r="AP1034" s="57"/>
      <c r="AQ1034" s="57"/>
      <c r="AR1034" s="57"/>
      <c r="AS1034" s="57"/>
      <c r="AV1034" s="150"/>
      <c r="AW1034" s="150"/>
      <c r="AX1034" s="150"/>
      <c r="AY1034" s="150"/>
      <c r="AZ1034" s="150"/>
      <c r="BA1034" s="150"/>
      <c r="BB1034" s="150"/>
      <c r="BC1034" s="150"/>
      <c r="BD1034" s="150"/>
      <c r="BE1034" s="150"/>
      <c r="BF1034" s="150"/>
      <c r="BG1034" s="150"/>
      <c r="BH1034" s="150"/>
      <c r="BI1034" s="150"/>
      <c r="BJ1034" s="150"/>
      <c r="BK1034" s="150"/>
      <c r="BL1034" s="150"/>
      <c r="BM1034" s="150"/>
      <c r="BN1034" s="150"/>
      <c r="BO1034" s="150"/>
      <c r="BP1034" s="150"/>
      <c r="BQ1034" s="150"/>
      <c r="BR1034" s="150"/>
      <c r="BS1034" s="150"/>
      <c r="BT1034" s="150"/>
      <c r="BU1034" s="150"/>
      <c r="BV1034" s="150"/>
      <c r="BW1034" s="150"/>
      <c r="BX1034" s="150"/>
      <c r="BY1034" s="150"/>
      <c r="BZ1034" s="150"/>
      <c r="CA1034" s="150"/>
      <c r="CB1034" s="150"/>
      <c r="CC1034" s="150"/>
      <c r="CD1034" s="150"/>
      <c r="CE1034" s="150"/>
      <c r="CF1034" s="150"/>
      <c r="CG1034" s="150"/>
      <c r="CH1034" s="150"/>
      <c r="CI1034" s="150"/>
      <c r="CJ1034" s="150"/>
      <c r="CK1034" s="150"/>
      <c r="CL1034" s="150"/>
      <c r="CM1034" s="150"/>
      <c r="CN1034" s="150"/>
      <c r="CO1034" s="150"/>
      <c r="CP1034" s="150"/>
      <c r="CQ1034" s="150"/>
      <c r="CR1034" s="150"/>
      <c r="CS1034" s="150"/>
      <c r="CT1034" s="150"/>
      <c r="CU1034" s="150"/>
      <c r="CV1034" s="150"/>
      <c r="CW1034" s="150"/>
      <c r="CX1034" s="150"/>
      <c r="CY1034" s="150"/>
      <c r="CZ1034" s="150"/>
      <c r="DA1034" s="150"/>
      <c r="DB1034" s="150"/>
      <c r="DC1034" s="150"/>
      <c r="DD1034" s="150"/>
      <c r="DE1034" s="150"/>
      <c r="DF1034" s="150"/>
      <c r="DG1034" s="150"/>
      <c r="DH1034" s="150"/>
      <c r="DI1034" s="150"/>
      <c r="DJ1034" s="150"/>
      <c r="DK1034" s="150"/>
      <c r="DL1034" s="150"/>
      <c r="DM1034" s="150"/>
      <c r="DN1034" s="150"/>
      <c r="DO1034" s="150"/>
      <c r="DP1034" s="150"/>
      <c r="DQ1034" s="150"/>
      <c r="DR1034" s="150"/>
      <c r="DS1034" s="150"/>
      <c r="DT1034" s="150"/>
      <c r="DU1034" s="150"/>
      <c r="DV1034" s="150"/>
      <c r="DW1034" s="150"/>
      <c r="DX1034" s="150"/>
      <c r="DY1034" s="150"/>
      <c r="DZ1034" s="150"/>
      <c r="EA1034" s="150"/>
      <c r="EB1034" s="150"/>
      <c r="EC1034" s="150"/>
      <c r="ED1034" s="150"/>
      <c r="EE1034" s="150"/>
      <c r="EF1034" s="150"/>
      <c r="EG1034" s="150"/>
      <c r="EH1034" s="150"/>
      <c r="EI1034" s="150"/>
      <c r="EJ1034" s="150"/>
      <c r="EK1034" s="150"/>
      <c r="EL1034" s="150"/>
      <c r="EM1034" s="150"/>
      <c r="EN1034" s="150"/>
      <c r="EO1034" s="150"/>
      <c r="EP1034" s="150"/>
      <c r="EQ1034" s="150"/>
      <c r="ER1034" s="150"/>
      <c r="ES1034" s="150"/>
      <c r="ET1034" s="150"/>
      <c r="EU1034" s="150"/>
      <c r="EV1034" s="150"/>
      <c r="EW1034" s="150"/>
      <c r="EX1034" s="150"/>
      <c r="EY1034" s="150"/>
      <c r="EZ1034" s="150"/>
      <c r="FA1034" s="150"/>
      <c r="FB1034" s="150"/>
      <c r="FC1034" s="150"/>
      <c r="FD1034" s="150"/>
      <c r="FE1034" s="150"/>
      <c r="FF1034" s="150"/>
      <c r="FG1034" s="150"/>
      <c r="FH1034" s="150"/>
      <c r="FI1034" s="150"/>
      <c r="FJ1034" s="150"/>
      <c r="FK1034" s="150"/>
      <c r="FL1034" s="150"/>
      <c r="FM1034" s="150"/>
      <c r="FN1034" s="150"/>
      <c r="FO1034" s="150"/>
      <c r="FP1034" s="150"/>
      <c r="FQ1034" s="150"/>
      <c r="FR1034" s="150"/>
      <c r="FS1034" s="150"/>
      <c r="FT1034" s="150"/>
      <c r="FU1034" s="150"/>
      <c r="FV1034" s="150"/>
      <c r="FW1034" s="150"/>
      <c r="FX1034" s="150"/>
      <c r="FY1034" s="150"/>
      <c r="FZ1034" s="150"/>
      <c r="GA1034" s="150"/>
      <c r="GB1034" s="150"/>
      <c r="GC1034" s="150"/>
      <c r="GD1034" s="150"/>
      <c r="GE1034" s="150"/>
      <c r="GF1034" s="150"/>
    </row>
    <row r="1035" spans="1:188" s="60" customFormat="1" ht="20.25" customHeight="1" x14ac:dyDescent="0.25">
      <c r="A1035" s="292"/>
      <c r="B1035" s="293"/>
      <c r="C1035" s="294"/>
      <c r="D1035" s="238"/>
      <c r="E1035" s="239"/>
      <c r="F1035" s="318"/>
      <c r="G1035" s="321"/>
      <c r="H1035" s="321"/>
      <c r="I1035" s="324"/>
      <c r="J1035" s="324"/>
      <c r="K1035" s="324"/>
      <c r="L1035" s="319"/>
      <c r="M1035" s="145"/>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V1035" s="150"/>
      <c r="AW1035" s="150"/>
      <c r="AX1035" s="150"/>
      <c r="AY1035" s="150"/>
      <c r="AZ1035" s="150"/>
      <c r="BA1035" s="150"/>
      <c r="BB1035" s="150"/>
      <c r="BC1035" s="150"/>
      <c r="BD1035" s="150"/>
      <c r="BE1035" s="150"/>
      <c r="BF1035" s="150"/>
      <c r="BG1035" s="150"/>
      <c r="BH1035" s="150"/>
      <c r="BI1035" s="150"/>
      <c r="BJ1035" s="150"/>
      <c r="BK1035" s="150"/>
      <c r="BL1035" s="150"/>
      <c r="BM1035" s="150"/>
      <c r="BN1035" s="150"/>
      <c r="BO1035" s="150"/>
      <c r="BP1035" s="150"/>
      <c r="BQ1035" s="150"/>
      <c r="BR1035" s="150"/>
      <c r="BS1035" s="150"/>
      <c r="BT1035" s="150"/>
      <c r="BU1035" s="150"/>
      <c r="BV1035" s="150"/>
      <c r="BW1035" s="150"/>
      <c r="BX1035" s="150"/>
      <c r="BY1035" s="150"/>
      <c r="BZ1035" s="150"/>
      <c r="CA1035" s="150"/>
      <c r="CB1035" s="150"/>
      <c r="CC1035" s="150"/>
      <c r="CD1035" s="150"/>
      <c r="CE1035" s="150"/>
      <c r="CF1035" s="150"/>
      <c r="CG1035" s="150"/>
      <c r="CH1035" s="150"/>
      <c r="CI1035" s="150"/>
      <c r="CJ1035" s="150"/>
      <c r="CK1035" s="150"/>
      <c r="CL1035" s="150"/>
      <c r="CM1035" s="150"/>
      <c r="CN1035" s="150"/>
      <c r="CO1035" s="150"/>
      <c r="CP1035" s="150"/>
      <c r="CQ1035" s="150"/>
      <c r="CR1035" s="150"/>
      <c r="CS1035" s="150"/>
      <c r="CT1035" s="150"/>
      <c r="CU1035" s="150"/>
      <c r="CV1035" s="150"/>
      <c r="CW1035" s="150"/>
      <c r="CX1035" s="150"/>
      <c r="CY1035" s="150"/>
      <c r="CZ1035" s="150"/>
      <c r="DA1035" s="150"/>
      <c r="DB1035" s="150"/>
      <c r="DC1035" s="150"/>
      <c r="DD1035" s="150"/>
      <c r="DE1035" s="150"/>
      <c r="DF1035" s="150"/>
      <c r="DG1035" s="150"/>
      <c r="DH1035" s="150"/>
      <c r="DI1035" s="150"/>
      <c r="DJ1035" s="150"/>
      <c r="DK1035" s="150"/>
      <c r="DL1035" s="150"/>
      <c r="DM1035" s="150"/>
      <c r="DN1035" s="150"/>
      <c r="DO1035" s="150"/>
      <c r="DP1035" s="150"/>
      <c r="DQ1035" s="150"/>
      <c r="DR1035" s="150"/>
      <c r="DS1035" s="150"/>
      <c r="DT1035" s="150"/>
      <c r="DU1035" s="150"/>
      <c r="DV1035" s="150"/>
      <c r="DW1035" s="150"/>
      <c r="DX1035" s="150"/>
      <c r="DY1035" s="150"/>
      <c r="DZ1035" s="150"/>
      <c r="EA1035" s="150"/>
      <c r="EB1035" s="150"/>
      <c r="EC1035" s="150"/>
      <c r="ED1035" s="150"/>
      <c r="EE1035" s="150"/>
      <c r="EF1035" s="150"/>
      <c r="EG1035" s="150"/>
      <c r="EH1035" s="150"/>
      <c r="EI1035" s="150"/>
      <c r="EJ1035" s="150"/>
      <c r="EK1035" s="150"/>
      <c r="EL1035" s="150"/>
      <c r="EM1035" s="150"/>
      <c r="EN1035" s="150"/>
      <c r="EO1035" s="150"/>
      <c r="EP1035" s="150"/>
      <c r="EQ1035" s="150"/>
      <c r="ER1035" s="150"/>
      <c r="ES1035" s="150"/>
      <c r="ET1035" s="150"/>
      <c r="EU1035" s="150"/>
      <c r="EV1035" s="150"/>
      <c r="EW1035" s="150"/>
      <c r="EX1035" s="150"/>
      <c r="EY1035" s="150"/>
      <c r="EZ1035" s="150"/>
      <c r="FA1035" s="150"/>
      <c r="FB1035" s="150"/>
      <c r="FC1035" s="150"/>
      <c r="FD1035" s="150"/>
      <c r="FE1035" s="150"/>
      <c r="FF1035" s="150"/>
      <c r="FG1035" s="150"/>
      <c r="FH1035" s="150"/>
      <c r="FI1035" s="150"/>
      <c r="FJ1035" s="150"/>
      <c r="FK1035" s="150"/>
      <c r="FL1035" s="150"/>
      <c r="FM1035" s="150"/>
      <c r="FN1035" s="150"/>
      <c r="FO1035" s="150"/>
      <c r="FP1035" s="150"/>
      <c r="FQ1035" s="150"/>
      <c r="FR1035" s="150"/>
      <c r="FS1035" s="150"/>
      <c r="FT1035" s="150"/>
      <c r="FU1035" s="150"/>
      <c r="FV1035" s="150"/>
      <c r="FW1035" s="150"/>
      <c r="FX1035" s="150"/>
      <c r="FY1035" s="150"/>
      <c r="FZ1035" s="150"/>
      <c r="GA1035" s="150"/>
      <c r="GB1035" s="150"/>
      <c r="GC1035" s="150"/>
      <c r="GD1035" s="150"/>
      <c r="GE1035" s="150"/>
      <c r="GF1035" s="150"/>
    </row>
    <row r="1036" spans="1:188" s="60" customFormat="1" ht="20.25" customHeight="1" x14ac:dyDescent="0.25">
      <c r="A1036" s="295"/>
      <c r="B1036" s="296"/>
      <c r="C1036" s="297"/>
      <c r="D1036" s="238"/>
      <c r="E1036" s="239"/>
      <c r="F1036" s="318"/>
      <c r="G1036" s="322"/>
      <c r="H1036" s="322"/>
      <c r="I1036" s="325"/>
      <c r="J1036" s="325"/>
      <c r="K1036" s="325"/>
      <c r="L1036" s="319"/>
      <c r="M1036" s="145"/>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V1036" s="150"/>
      <c r="AW1036" s="150"/>
      <c r="AX1036" s="150"/>
      <c r="AY1036" s="150"/>
      <c r="AZ1036" s="150"/>
      <c r="BA1036" s="150"/>
      <c r="BB1036" s="150"/>
      <c r="BC1036" s="150"/>
      <c r="BD1036" s="150"/>
      <c r="BE1036" s="150"/>
      <c r="BF1036" s="150"/>
      <c r="BG1036" s="150"/>
      <c r="BH1036" s="150"/>
      <c r="BI1036" s="150"/>
      <c r="BJ1036" s="150"/>
      <c r="BK1036" s="150"/>
      <c r="BL1036" s="150"/>
      <c r="BM1036" s="150"/>
      <c r="BN1036" s="150"/>
      <c r="BO1036" s="150"/>
      <c r="BP1036" s="150"/>
      <c r="BQ1036" s="150"/>
      <c r="BR1036" s="150"/>
      <c r="BS1036" s="150"/>
      <c r="BT1036" s="150"/>
      <c r="BU1036" s="150"/>
      <c r="BV1036" s="150"/>
      <c r="BW1036" s="150"/>
      <c r="BX1036" s="150"/>
      <c r="BY1036" s="150"/>
      <c r="BZ1036" s="150"/>
      <c r="CA1036" s="150"/>
      <c r="CB1036" s="150"/>
      <c r="CC1036" s="150"/>
      <c r="CD1036" s="150"/>
      <c r="CE1036" s="150"/>
      <c r="CF1036" s="150"/>
      <c r="CG1036" s="150"/>
      <c r="CH1036" s="150"/>
      <c r="CI1036" s="150"/>
      <c r="CJ1036" s="150"/>
      <c r="CK1036" s="150"/>
      <c r="CL1036" s="150"/>
      <c r="CM1036" s="150"/>
      <c r="CN1036" s="150"/>
      <c r="CO1036" s="150"/>
      <c r="CP1036" s="150"/>
      <c r="CQ1036" s="150"/>
      <c r="CR1036" s="150"/>
      <c r="CS1036" s="150"/>
      <c r="CT1036" s="150"/>
      <c r="CU1036" s="150"/>
      <c r="CV1036" s="150"/>
      <c r="CW1036" s="150"/>
      <c r="CX1036" s="150"/>
      <c r="CY1036" s="150"/>
      <c r="CZ1036" s="150"/>
      <c r="DA1036" s="150"/>
      <c r="DB1036" s="150"/>
      <c r="DC1036" s="150"/>
      <c r="DD1036" s="150"/>
      <c r="DE1036" s="150"/>
      <c r="DF1036" s="150"/>
      <c r="DG1036" s="150"/>
      <c r="DH1036" s="150"/>
      <c r="DI1036" s="150"/>
      <c r="DJ1036" s="150"/>
      <c r="DK1036" s="150"/>
      <c r="DL1036" s="150"/>
      <c r="DM1036" s="150"/>
      <c r="DN1036" s="150"/>
      <c r="DO1036" s="150"/>
      <c r="DP1036" s="150"/>
      <c r="DQ1036" s="150"/>
      <c r="DR1036" s="150"/>
      <c r="DS1036" s="150"/>
      <c r="DT1036" s="150"/>
      <c r="DU1036" s="150"/>
      <c r="DV1036" s="150"/>
      <c r="DW1036" s="150"/>
      <c r="DX1036" s="150"/>
      <c r="DY1036" s="150"/>
      <c r="DZ1036" s="150"/>
      <c r="EA1036" s="150"/>
      <c r="EB1036" s="150"/>
      <c r="EC1036" s="150"/>
      <c r="ED1036" s="150"/>
      <c r="EE1036" s="150"/>
      <c r="EF1036" s="150"/>
      <c r="EG1036" s="150"/>
      <c r="EH1036" s="150"/>
      <c r="EI1036" s="150"/>
      <c r="EJ1036" s="150"/>
      <c r="EK1036" s="150"/>
      <c r="EL1036" s="150"/>
      <c r="EM1036" s="150"/>
      <c r="EN1036" s="150"/>
      <c r="EO1036" s="150"/>
      <c r="EP1036" s="150"/>
      <c r="EQ1036" s="150"/>
      <c r="ER1036" s="150"/>
      <c r="ES1036" s="150"/>
      <c r="ET1036" s="150"/>
      <c r="EU1036" s="150"/>
      <c r="EV1036" s="150"/>
      <c r="EW1036" s="150"/>
      <c r="EX1036" s="150"/>
      <c r="EY1036" s="150"/>
      <c r="EZ1036" s="150"/>
      <c r="FA1036" s="150"/>
      <c r="FB1036" s="150"/>
      <c r="FC1036" s="150"/>
      <c r="FD1036" s="150"/>
      <c r="FE1036" s="150"/>
      <c r="FF1036" s="150"/>
      <c r="FG1036" s="150"/>
      <c r="FH1036" s="150"/>
      <c r="FI1036" s="150"/>
      <c r="FJ1036" s="150"/>
      <c r="FK1036" s="150"/>
      <c r="FL1036" s="150"/>
      <c r="FM1036" s="150"/>
      <c r="FN1036" s="150"/>
      <c r="FO1036" s="150"/>
      <c r="FP1036" s="150"/>
      <c r="FQ1036" s="150"/>
      <c r="FR1036" s="150"/>
      <c r="FS1036" s="150"/>
      <c r="FT1036" s="150"/>
      <c r="FU1036" s="150"/>
      <c r="FV1036" s="150"/>
      <c r="FW1036" s="150"/>
      <c r="FX1036" s="150"/>
      <c r="FY1036" s="150"/>
      <c r="FZ1036" s="150"/>
      <c r="GA1036" s="150"/>
      <c r="GB1036" s="150"/>
      <c r="GC1036" s="150"/>
      <c r="GD1036" s="150"/>
      <c r="GE1036" s="150"/>
      <c r="GF1036" s="150"/>
    </row>
    <row r="1037" spans="1:188" s="60" customFormat="1" ht="20.25" customHeight="1" x14ac:dyDescent="0.25">
      <c r="A1037" s="289"/>
      <c r="B1037" s="290"/>
      <c r="C1037" s="291"/>
      <c r="D1037" s="238" t="s">
        <v>1153</v>
      </c>
      <c r="E1037" s="239" t="s">
        <v>893</v>
      </c>
      <c r="F1037" s="318" t="s">
        <v>1075</v>
      </c>
      <c r="G1037" s="320"/>
      <c r="H1037" s="320"/>
      <c r="I1037" s="323"/>
      <c r="J1037" s="323"/>
      <c r="K1037" s="323"/>
      <c r="L1037" s="319"/>
      <c r="M1037" s="145"/>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V1037" s="150"/>
      <c r="AW1037" s="150"/>
      <c r="AX1037" s="150"/>
      <c r="AY1037" s="150"/>
      <c r="AZ1037" s="150"/>
      <c r="BA1037" s="150"/>
      <c r="BB1037" s="150"/>
      <c r="BC1037" s="150"/>
      <c r="BD1037" s="150"/>
      <c r="BE1037" s="150"/>
      <c r="BF1037" s="150"/>
      <c r="BG1037" s="150"/>
      <c r="BH1037" s="150"/>
      <c r="BI1037" s="150"/>
      <c r="BJ1037" s="150"/>
      <c r="BK1037" s="150"/>
      <c r="BL1037" s="150"/>
      <c r="BM1037" s="150"/>
      <c r="BN1037" s="150"/>
      <c r="BO1037" s="150"/>
      <c r="BP1037" s="150"/>
      <c r="BQ1037" s="150"/>
      <c r="BR1037" s="150"/>
      <c r="BS1037" s="150"/>
      <c r="BT1037" s="150"/>
      <c r="BU1037" s="150"/>
      <c r="BV1037" s="150"/>
      <c r="BW1037" s="150"/>
      <c r="BX1037" s="150"/>
      <c r="BY1037" s="150"/>
      <c r="BZ1037" s="150"/>
      <c r="CA1037" s="150"/>
      <c r="CB1037" s="150"/>
      <c r="CC1037" s="150"/>
      <c r="CD1037" s="150"/>
      <c r="CE1037" s="150"/>
      <c r="CF1037" s="150"/>
      <c r="CG1037" s="150"/>
      <c r="CH1037" s="150"/>
      <c r="CI1037" s="150"/>
      <c r="CJ1037" s="150"/>
      <c r="CK1037" s="150"/>
      <c r="CL1037" s="150"/>
      <c r="CM1037" s="150"/>
      <c r="CN1037" s="150"/>
      <c r="CO1037" s="150"/>
      <c r="CP1037" s="150"/>
      <c r="CQ1037" s="150"/>
      <c r="CR1037" s="150"/>
      <c r="CS1037" s="150"/>
      <c r="CT1037" s="150"/>
      <c r="CU1037" s="150"/>
      <c r="CV1037" s="150"/>
      <c r="CW1037" s="150"/>
      <c r="CX1037" s="150"/>
      <c r="CY1037" s="150"/>
      <c r="CZ1037" s="150"/>
      <c r="DA1037" s="150"/>
      <c r="DB1037" s="150"/>
      <c r="DC1037" s="150"/>
      <c r="DD1037" s="150"/>
      <c r="DE1037" s="150"/>
      <c r="DF1037" s="150"/>
      <c r="DG1037" s="150"/>
      <c r="DH1037" s="150"/>
      <c r="DI1037" s="150"/>
      <c r="DJ1037" s="150"/>
      <c r="DK1037" s="150"/>
      <c r="DL1037" s="150"/>
      <c r="DM1037" s="150"/>
      <c r="DN1037" s="150"/>
      <c r="DO1037" s="150"/>
      <c r="DP1037" s="150"/>
      <c r="DQ1037" s="150"/>
      <c r="DR1037" s="150"/>
      <c r="DS1037" s="150"/>
      <c r="DT1037" s="150"/>
      <c r="DU1037" s="150"/>
      <c r="DV1037" s="150"/>
      <c r="DW1037" s="150"/>
      <c r="DX1037" s="150"/>
      <c r="DY1037" s="150"/>
      <c r="DZ1037" s="150"/>
      <c r="EA1037" s="150"/>
      <c r="EB1037" s="150"/>
      <c r="EC1037" s="150"/>
      <c r="ED1037" s="150"/>
      <c r="EE1037" s="150"/>
      <c r="EF1037" s="150"/>
      <c r="EG1037" s="150"/>
      <c r="EH1037" s="150"/>
      <c r="EI1037" s="150"/>
      <c r="EJ1037" s="150"/>
      <c r="EK1037" s="150"/>
      <c r="EL1037" s="150"/>
      <c r="EM1037" s="150"/>
      <c r="EN1037" s="150"/>
      <c r="EO1037" s="150"/>
      <c r="EP1037" s="150"/>
      <c r="EQ1037" s="150"/>
      <c r="ER1037" s="150"/>
      <c r="ES1037" s="150"/>
      <c r="ET1037" s="150"/>
      <c r="EU1037" s="150"/>
      <c r="EV1037" s="150"/>
      <c r="EW1037" s="150"/>
      <c r="EX1037" s="150"/>
      <c r="EY1037" s="150"/>
      <c r="EZ1037" s="150"/>
      <c r="FA1037" s="150"/>
      <c r="FB1037" s="150"/>
      <c r="FC1037" s="150"/>
      <c r="FD1037" s="150"/>
      <c r="FE1037" s="150"/>
      <c r="FF1037" s="150"/>
      <c r="FG1037" s="150"/>
      <c r="FH1037" s="150"/>
      <c r="FI1037" s="150"/>
      <c r="FJ1037" s="150"/>
      <c r="FK1037" s="150"/>
      <c r="FL1037" s="150"/>
      <c r="FM1037" s="150"/>
      <c r="FN1037" s="150"/>
      <c r="FO1037" s="150"/>
      <c r="FP1037" s="150"/>
      <c r="FQ1037" s="150"/>
      <c r="FR1037" s="150"/>
      <c r="FS1037" s="150"/>
      <c r="FT1037" s="150"/>
      <c r="FU1037" s="150"/>
      <c r="FV1037" s="150"/>
      <c r="FW1037" s="150"/>
      <c r="FX1037" s="150"/>
      <c r="FY1037" s="150"/>
      <c r="FZ1037" s="150"/>
      <c r="GA1037" s="150"/>
      <c r="GB1037" s="150"/>
      <c r="GC1037" s="150"/>
      <c r="GD1037" s="150"/>
      <c r="GE1037" s="150"/>
      <c r="GF1037" s="150"/>
    </row>
    <row r="1038" spans="1:188" s="60" customFormat="1" ht="20.25" customHeight="1" x14ac:dyDescent="0.25">
      <c r="A1038" s="292"/>
      <c r="B1038" s="293"/>
      <c r="C1038" s="294"/>
      <c r="D1038" s="238"/>
      <c r="E1038" s="239"/>
      <c r="F1038" s="318"/>
      <c r="G1038" s="321"/>
      <c r="H1038" s="321"/>
      <c r="I1038" s="324"/>
      <c r="J1038" s="324"/>
      <c r="K1038" s="324"/>
      <c r="L1038" s="319"/>
      <c r="M1038" s="145"/>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V1038" s="150"/>
      <c r="AW1038" s="150"/>
      <c r="AX1038" s="150"/>
      <c r="AY1038" s="150"/>
      <c r="AZ1038" s="150"/>
      <c r="BA1038" s="150"/>
      <c r="BB1038" s="150"/>
      <c r="BC1038" s="150"/>
      <c r="BD1038" s="150"/>
      <c r="BE1038" s="150"/>
      <c r="BF1038" s="150"/>
      <c r="BG1038" s="150"/>
      <c r="BH1038" s="150"/>
      <c r="BI1038" s="150"/>
      <c r="BJ1038" s="150"/>
      <c r="BK1038" s="150"/>
      <c r="BL1038" s="150"/>
      <c r="BM1038" s="150"/>
      <c r="BN1038" s="150"/>
      <c r="BO1038" s="150"/>
      <c r="BP1038" s="150"/>
      <c r="BQ1038" s="150"/>
      <c r="BR1038" s="150"/>
      <c r="BS1038" s="150"/>
      <c r="BT1038" s="150"/>
      <c r="BU1038" s="150"/>
      <c r="BV1038" s="150"/>
      <c r="BW1038" s="150"/>
      <c r="BX1038" s="150"/>
      <c r="BY1038" s="150"/>
      <c r="BZ1038" s="150"/>
      <c r="CA1038" s="150"/>
      <c r="CB1038" s="150"/>
      <c r="CC1038" s="150"/>
      <c r="CD1038" s="150"/>
      <c r="CE1038" s="150"/>
      <c r="CF1038" s="150"/>
      <c r="CG1038" s="150"/>
      <c r="CH1038" s="150"/>
      <c r="CI1038" s="150"/>
      <c r="CJ1038" s="150"/>
      <c r="CK1038" s="150"/>
      <c r="CL1038" s="150"/>
      <c r="CM1038" s="150"/>
      <c r="CN1038" s="150"/>
      <c r="CO1038" s="150"/>
      <c r="CP1038" s="150"/>
      <c r="CQ1038" s="150"/>
      <c r="CR1038" s="150"/>
      <c r="CS1038" s="150"/>
      <c r="CT1038" s="150"/>
      <c r="CU1038" s="150"/>
      <c r="CV1038" s="150"/>
      <c r="CW1038" s="150"/>
      <c r="CX1038" s="150"/>
      <c r="CY1038" s="150"/>
      <c r="CZ1038" s="150"/>
      <c r="DA1038" s="150"/>
      <c r="DB1038" s="150"/>
      <c r="DC1038" s="150"/>
      <c r="DD1038" s="150"/>
      <c r="DE1038" s="150"/>
      <c r="DF1038" s="150"/>
      <c r="DG1038" s="150"/>
      <c r="DH1038" s="150"/>
      <c r="DI1038" s="150"/>
      <c r="DJ1038" s="150"/>
      <c r="DK1038" s="150"/>
      <c r="DL1038" s="150"/>
      <c r="DM1038" s="150"/>
      <c r="DN1038" s="150"/>
      <c r="DO1038" s="150"/>
      <c r="DP1038" s="150"/>
      <c r="DQ1038" s="150"/>
      <c r="DR1038" s="150"/>
      <c r="DS1038" s="150"/>
      <c r="DT1038" s="150"/>
      <c r="DU1038" s="150"/>
      <c r="DV1038" s="150"/>
      <c r="DW1038" s="150"/>
      <c r="DX1038" s="150"/>
      <c r="DY1038" s="150"/>
      <c r="DZ1038" s="150"/>
      <c r="EA1038" s="150"/>
      <c r="EB1038" s="150"/>
      <c r="EC1038" s="150"/>
      <c r="ED1038" s="150"/>
      <c r="EE1038" s="150"/>
      <c r="EF1038" s="150"/>
      <c r="EG1038" s="150"/>
      <c r="EH1038" s="150"/>
      <c r="EI1038" s="150"/>
      <c r="EJ1038" s="150"/>
      <c r="EK1038" s="150"/>
      <c r="EL1038" s="150"/>
      <c r="EM1038" s="150"/>
      <c r="EN1038" s="150"/>
      <c r="EO1038" s="150"/>
      <c r="EP1038" s="150"/>
      <c r="EQ1038" s="150"/>
      <c r="ER1038" s="150"/>
      <c r="ES1038" s="150"/>
      <c r="ET1038" s="150"/>
      <c r="EU1038" s="150"/>
      <c r="EV1038" s="150"/>
      <c r="EW1038" s="150"/>
      <c r="EX1038" s="150"/>
      <c r="EY1038" s="150"/>
      <c r="EZ1038" s="150"/>
      <c r="FA1038" s="150"/>
      <c r="FB1038" s="150"/>
      <c r="FC1038" s="150"/>
      <c r="FD1038" s="150"/>
      <c r="FE1038" s="150"/>
      <c r="FF1038" s="150"/>
      <c r="FG1038" s="150"/>
      <c r="FH1038" s="150"/>
      <c r="FI1038" s="150"/>
      <c r="FJ1038" s="150"/>
      <c r="FK1038" s="150"/>
      <c r="FL1038" s="150"/>
      <c r="FM1038" s="150"/>
      <c r="FN1038" s="150"/>
      <c r="FO1038" s="150"/>
      <c r="FP1038" s="150"/>
      <c r="FQ1038" s="150"/>
      <c r="FR1038" s="150"/>
      <c r="FS1038" s="150"/>
      <c r="FT1038" s="150"/>
      <c r="FU1038" s="150"/>
      <c r="FV1038" s="150"/>
      <c r="FW1038" s="150"/>
      <c r="FX1038" s="150"/>
      <c r="FY1038" s="150"/>
      <c r="FZ1038" s="150"/>
      <c r="GA1038" s="150"/>
      <c r="GB1038" s="150"/>
      <c r="GC1038" s="150"/>
      <c r="GD1038" s="150"/>
      <c r="GE1038" s="150"/>
      <c r="GF1038" s="150"/>
    </row>
    <row r="1039" spans="1:188" s="60" customFormat="1" ht="20.25" customHeight="1" x14ac:dyDescent="0.25">
      <c r="A1039" s="292"/>
      <c r="B1039" s="293"/>
      <c r="C1039" s="294"/>
      <c r="D1039" s="238"/>
      <c r="E1039" s="239"/>
      <c r="F1039" s="318"/>
      <c r="G1039" s="321"/>
      <c r="H1039" s="321"/>
      <c r="I1039" s="324"/>
      <c r="J1039" s="324"/>
      <c r="K1039" s="324"/>
      <c r="L1039" s="319"/>
      <c r="M1039" s="145"/>
      <c r="N1039" s="57"/>
      <c r="O1039" s="57"/>
      <c r="P1039" s="57"/>
      <c r="Q1039" s="57"/>
      <c r="R1039" s="57"/>
      <c r="S1039" s="57"/>
      <c r="T1039" s="57"/>
      <c r="U1039" s="57"/>
      <c r="V1039" s="57"/>
      <c r="W1039" s="57"/>
      <c r="X1039" s="57"/>
      <c r="Y1039" s="57"/>
      <c r="Z1039" s="57"/>
      <c r="AA1039" s="57"/>
      <c r="AB1039" s="57"/>
      <c r="AC1039" s="57"/>
      <c r="AD1039" s="57"/>
      <c r="AE1039" s="57"/>
      <c r="AF1039" s="57"/>
      <c r="AG1039" s="57"/>
      <c r="AH1039" s="57"/>
      <c r="AI1039" s="57"/>
      <c r="AJ1039" s="57"/>
      <c r="AK1039" s="57"/>
      <c r="AL1039" s="57"/>
      <c r="AM1039" s="57"/>
      <c r="AN1039" s="57"/>
      <c r="AO1039" s="57"/>
      <c r="AP1039" s="57"/>
      <c r="AQ1039" s="57"/>
      <c r="AR1039" s="57"/>
      <c r="AS1039" s="57"/>
      <c r="AV1039" s="150"/>
      <c r="AW1039" s="150"/>
      <c r="AX1039" s="150"/>
      <c r="AY1039" s="150"/>
      <c r="AZ1039" s="150"/>
      <c r="BA1039" s="150"/>
      <c r="BB1039" s="150"/>
      <c r="BC1039" s="150"/>
      <c r="BD1039" s="150"/>
      <c r="BE1039" s="150"/>
      <c r="BF1039" s="150"/>
      <c r="BG1039" s="150"/>
      <c r="BH1039" s="150"/>
      <c r="BI1039" s="150"/>
      <c r="BJ1039" s="150"/>
      <c r="BK1039" s="150"/>
      <c r="BL1039" s="150"/>
      <c r="BM1039" s="150"/>
      <c r="BN1039" s="150"/>
      <c r="BO1039" s="150"/>
      <c r="BP1039" s="150"/>
      <c r="BQ1039" s="150"/>
      <c r="BR1039" s="150"/>
      <c r="BS1039" s="150"/>
      <c r="BT1039" s="150"/>
      <c r="BU1039" s="150"/>
      <c r="BV1039" s="150"/>
      <c r="BW1039" s="150"/>
      <c r="BX1039" s="150"/>
      <c r="BY1039" s="150"/>
      <c r="BZ1039" s="150"/>
      <c r="CA1039" s="150"/>
      <c r="CB1039" s="150"/>
      <c r="CC1039" s="150"/>
      <c r="CD1039" s="150"/>
      <c r="CE1039" s="150"/>
      <c r="CF1039" s="150"/>
      <c r="CG1039" s="150"/>
      <c r="CH1039" s="150"/>
      <c r="CI1039" s="150"/>
      <c r="CJ1039" s="150"/>
      <c r="CK1039" s="150"/>
      <c r="CL1039" s="150"/>
      <c r="CM1039" s="150"/>
      <c r="CN1039" s="150"/>
      <c r="CO1039" s="150"/>
      <c r="CP1039" s="150"/>
      <c r="CQ1039" s="150"/>
      <c r="CR1039" s="150"/>
      <c r="CS1039" s="150"/>
      <c r="CT1039" s="150"/>
      <c r="CU1039" s="150"/>
      <c r="CV1039" s="150"/>
      <c r="CW1039" s="150"/>
      <c r="CX1039" s="150"/>
      <c r="CY1039" s="150"/>
      <c r="CZ1039" s="150"/>
      <c r="DA1039" s="150"/>
      <c r="DB1039" s="150"/>
      <c r="DC1039" s="150"/>
      <c r="DD1039" s="150"/>
      <c r="DE1039" s="150"/>
      <c r="DF1039" s="150"/>
      <c r="DG1039" s="150"/>
      <c r="DH1039" s="150"/>
      <c r="DI1039" s="150"/>
      <c r="DJ1039" s="150"/>
      <c r="DK1039" s="150"/>
      <c r="DL1039" s="150"/>
      <c r="DM1039" s="150"/>
      <c r="DN1039" s="150"/>
      <c r="DO1039" s="150"/>
      <c r="DP1039" s="150"/>
      <c r="DQ1039" s="150"/>
      <c r="DR1039" s="150"/>
      <c r="DS1039" s="150"/>
      <c r="DT1039" s="150"/>
      <c r="DU1039" s="150"/>
      <c r="DV1039" s="150"/>
      <c r="DW1039" s="150"/>
      <c r="DX1039" s="150"/>
      <c r="DY1039" s="150"/>
      <c r="DZ1039" s="150"/>
      <c r="EA1039" s="150"/>
      <c r="EB1039" s="150"/>
      <c r="EC1039" s="150"/>
      <c r="ED1039" s="150"/>
      <c r="EE1039" s="150"/>
      <c r="EF1039" s="150"/>
      <c r="EG1039" s="150"/>
      <c r="EH1039" s="150"/>
      <c r="EI1039" s="150"/>
      <c r="EJ1039" s="150"/>
      <c r="EK1039" s="150"/>
      <c r="EL1039" s="150"/>
      <c r="EM1039" s="150"/>
      <c r="EN1039" s="150"/>
      <c r="EO1039" s="150"/>
      <c r="EP1039" s="150"/>
      <c r="EQ1039" s="150"/>
      <c r="ER1039" s="150"/>
      <c r="ES1039" s="150"/>
      <c r="ET1039" s="150"/>
      <c r="EU1039" s="150"/>
      <c r="EV1039" s="150"/>
      <c r="EW1039" s="150"/>
      <c r="EX1039" s="150"/>
      <c r="EY1039" s="150"/>
      <c r="EZ1039" s="150"/>
      <c r="FA1039" s="150"/>
      <c r="FB1039" s="150"/>
      <c r="FC1039" s="150"/>
      <c r="FD1039" s="150"/>
      <c r="FE1039" s="150"/>
      <c r="FF1039" s="150"/>
      <c r="FG1039" s="150"/>
      <c r="FH1039" s="150"/>
      <c r="FI1039" s="150"/>
      <c r="FJ1039" s="150"/>
      <c r="FK1039" s="150"/>
      <c r="FL1039" s="150"/>
      <c r="FM1039" s="150"/>
      <c r="FN1039" s="150"/>
      <c r="FO1039" s="150"/>
      <c r="FP1039" s="150"/>
      <c r="FQ1039" s="150"/>
      <c r="FR1039" s="150"/>
      <c r="FS1039" s="150"/>
      <c r="FT1039" s="150"/>
      <c r="FU1039" s="150"/>
      <c r="FV1039" s="150"/>
      <c r="FW1039" s="150"/>
      <c r="FX1039" s="150"/>
      <c r="FY1039" s="150"/>
      <c r="FZ1039" s="150"/>
      <c r="GA1039" s="150"/>
      <c r="GB1039" s="150"/>
      <c r="GC1039" s="150"/>
      <c r="GD1039" s="150"/>
      <c r="GE1039" s="150"/>
      <c r="GF1039" s="150"/>
    </row>
    <row r="1040" spans="1:188" s="60" customFormat="1" ht="20.25" customHeight="1" x14ac:dyDescent="0.25">
      <c r="A1040" s="292"/>
      <c r="B1040" s="293"/>
      <c r="C1040" s="294"/>
      <c r="D1040" s="238"/>
      <c r="E1040" s="239"/>
      <c r="F1040" s="318"/>
      <c r="G1040" s="321"/>
      <c r="H1040" s="321"/>
      <c r="I1040" s="324"/>
      <c r="J1040" s="324"/>
      <c r="K1040" s="324"/>
      <c r="L1040" s="319"/>
      <c r="M1040" s="145"/>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V1040" s="150"/>
      <c r="AW1040" s="150"/>
      <c r="AX1040" s="150"/>
      <c r="AY1040" s="150"/>
      <c r="AZ1040" s="150"/>
      <c r="BA1040" s="150"/>
      <c r="BB1040" s="150"/>
      <c r="BC1040" s="150"/>
      <c r="BD1040" s="150"/>
      <c r="BE1040" s="150"/>
      <c r="BF1040" s="150"/>
      <c r="BG1040" s="150"/>
      <c r="BH1040" s="150"/>
      <c r="BI1040" s="150"/>
      <c r="BJ1040" s="150"/>
      <c r="BK1040" s="150"/>
      <c r="BL1040" s="150"/>
      <c r="BM1040" s="150"/>
      <c r="BN1040" s="150"/>
      <c r="BO1040" s="150"/>
      <c r="BP1040" s="150"/>
      <c r="BQ1040" s="150"/>
      <c r="BR1040" s="150"/>
      <c r="BS1040" s="150"/>
      <c r="BT1040" s="150"/>
      <c r="BU1040" s="150"/>
      <c r="BV1040" s="150"/>
      <c r="BW1040" s="150"/>
      <c r="BX1040" s="150"/>
      <c r="BY1040" s="150"/>
      <c r="BZ1040" s="150"/>
      <c r="CA1040" s="150"/>
      <c r="CB1040" s="150"/>
      <c r="CC1040" s="150"/>
      <c r="CD1040" s="150"/>
      <c r="CE1040" s="150"/>
      <c r="CF1040" s="150"/>
      <c r="CG1040" s="150"/>
      <c r="CH1040" s="150"/>
      <c r="CI1040" s="150"/>
      <c r="CJ1040" s="150"/>
      <c r="CK1040" s="150"/>
      <c r="CL1040" s="150"/>
      <c r="CM1040" s="150"/>
      <c r="CN1040" s="150"/>
      <c r="CO1040" s="150"/>
      <c r="CP1040" s="150"/>
      <c r="CQ1040" s="150"/>
      <c r="CR1040" s="150"/>
      <c r="CS1040" s="150"/>
      <c r="CT1040" s="150"/>
      <c r="CU1040" s="150"/>
      <c r="CV1040" s="150"/>
      <c r="CW1040" s="150"/>
      <c r="CX1040" s="150"/>
      <c r="CY1040" s="150"/>
      <c r="CZ1040" s="150"/>
      <c r="DA1040" s="150"/>
      <c r="DB1040" s="150"/>
      <c r="DC1040" s="150"/>
      <c r="DD1040" s="150"/>
      <c r="DE1040" s="150"/>
      <c r="DF1040" s="150"/>
      <c r="DG1040" s="150"/>
      <c r="DH1040" s="150"/>
      <c r="DI1040" s="150"/>
      <c r="DJ1040" s="150"/>
      <c r="DK1040" s="150"/>
      <c r="DL1040" s="150"/>
      <c r="DM1040" s="150"/>
      <c r="DN1040" s="150"/>
      <c r="DO1040" s="150"/>
      <c r="DP1040" s="150"/>
      <c r="DQ1040" s="150"/>
      <c r="DR1040" s="150"/>
      <c r="DS1040" s="150"/>
      <c r="DT1040" s="150"/>
      <c r="DU1040" s="150"/>
      <c r="DV1040" s="150"/>
      <c r="DW1040" s="150"/>
      <c r="DX1040" s="150"/>
      <c r="DY1040" s="150"/>
      <c r="DZ1040" s="150"/>
      <c r="EA1040" s="150"/>
      <c r="EB1040" s="150"/>
      <c r="EC1040" s="150"/>
      <c r="ED1040" s="150"/>
      <c r="EE1040" s="150"/>
      <c r="EF1040" s="150"/>
      <c r="EG1040" s="150"/>
      <c r="EH1040" s="150"/>
      <c r="EI1040" s="150"/>
      <c r="EJ1040" s="150"/>
      <c r="EK1040" s="150"/>
      <c r="EL1040" s="150"/>
      <c r="EM1040" s="150"/>
      <c r="EN1040" s="150"/>
      <c r="EO1040" s="150"/>
      <c r="EP1040" s="150"/>
      <c r="EQ1040" s="150"/>
      <c r="ER1040" s="150"/>
      <c r="ES1040" s="150"/>
      <c r="ET1040" s="150"/>
      <c r="EU1040" s="150"/>
      <c r="EV1040" s="150"/>
      <c r="EW1040" s="150"/>
      <c r="EX1040" s="150"/>
      <c r="EY1040" s="150"/>
      <c r="EZ1040" s="150"/>
      <c r="FA1040" s="150"/>
      <c r="FB1040" s="150"/>
      <c r="FC1040" s="150"/>
      <c r="FD1040" s="150"/>
      <c r="FE1040" s="150"/>
      <c r="FF1040" s="150"/>
      <c r="FG1040" s="150"/>
      <c r="FH1040" s="150"/>
      <c r="FI1040" s="150"/>
      <c r="FJ1040" s="150"/>
      <c r="FK1040" s="150"/>
      <c r="FL1040" s="150"/>
      <c r="FM1040" s="150"/>
      <c r="FN1040" s="150"/>
      <c r="FO1040" s="150"/>
      <c r="FP1040" s="150"/>
      <c r="FQ1040" s="150"/>
      <c r="FR1040" s="150"/>
      <c r="FS1040" s="150"/>
      <c r="FT1040" s="150"/>
      <c r="FU1040" s="150"/>
      <c r="FV1040" s="150"/>
      <c r="FW1040" s="150"/>
      <c r="FX1040" s="150"/>
      <c r="FY1040" s="150"/>
      <c r="FZ1040" s="150"/>
      <c r="GA1040" s="150"/>
      <c r="GB1040" s="150"/>
      <c r="GC1040" s="150"/>
      <c r="GD1040" s="150"/>
      <c r="GE1040" s="150"/>
      <c r="GF1040" s="150"/>
    </row>
    <row r="1041" spans="1:188" s="60" customFormat="1" ht="20.25" customHeight="1" x14ac:dyDescent="0.25">
      <c r="A1041" s="292"/>
      <c r="B1041" s="293"/>
      <c r="C1041" s="294"/>
      <c r="D1041" s="238"/>
      <c r="E1041" s="239"/>
      <c r="F1041" s="318"/>
      <c r="G1041" s="321"/>
      <c r="H1041" s="321"/>
      <c r="I1041" s="324"/>
      <c r="J1041" s="324"/>
      <c r="K1041" s="324"/>
      <c r="L1041" s="319"/>
      <c r="M1041" s="145"/>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V1041" s="150"/>
      <c r="AW1041" s="150"/>
      <c r="AX1041" s="150"/>
      <c r="AY1041" s="150"/>
      <c r="AZ1041" s="150"/>
      <c r="BA1041" s="150"/>
      <c r="BB1041" s="150"/>
      <c r="BC1041" s="150"/>
      <c r="BD1041" s="150"/>
      <c r="BE1041" s="150"/>
      <c r="BF1041" s="150"/>
      <c r="BG1041" s="150"/>
      <c r="BH1041" s="150"/>
      <c r="BI1041" s="150"/>
      <c r="BJ1041" s="150"/>
      <c r="BK1041" s="150"/>
      <c r="BL1041" s="150"/>
      <c r="BM1041" s="150"/>
      <c r="BN1041" s="150"/>
      <c r="BO1041" s="150"/>
      <c r="BP1041" s="150"/>
      <c r="BQ1041" s="150"/>
      <c r="BR1041" s="150"/>
      <c r="BS1041" s="150"/>
      <c r="BT1041" s="150"/>
      <c r="BU1041" s="150"/>
      <c r="BV1041" s="150"/>
      <c r="BW1041" s="150"/>
      <c r="BX1041" s="150"/>
      <c r="BY1041" s="150"/>
      <c r="BZ1041" s="150"/>
      <c r="CA1041" s="150"/>
      <c r="CB1041" s="150"/>
      <c r="CC1041" s="150"/>
      <c r="CD1041" s="150"/>
      <c r="CE1041" s="150"/>
      <c r="CF1041" s="150"/>
      <c r="CG1041" s="150"/>
      <c r="CH1041" s="150"/>
      <c r="CI1041" s="150"/>
      <c r="CJ1041" s="150"/>
      <c r="CK1041" s="150"/>
      <c r="CL1041" s="150"/>
      <c r="CM1041" s="150"/>
      <c r="CN1041" s="150"/>
      <c r="CO1041" s="150"/>
      <c r="CP1041" s="150"/>
      <c r="CQ1041" s="150"/>
      <c r="CR1041" s="150"/>
      <c r="CS1041" s="150"/>
      <c r="CT1041" s="150"/>
      <c r="CU1041" s="150"/>
      <c r="CV1041" s="150"/>
      <c r="CW1041" s="150"/>
      <c r="CX1041" s="150"/>
      <c r="CY1041" s="150"/>
      <c r="CZ1041" s="150"/>
      <c r="DA1041" s="150"/>
      <c r="DB1041" s="150"/>
      <c r="DC1041" s="150"/>
      <c r="DD1041" s="150"/>
      <c r="DE1041" s="150"/>
      <c r="DF1041" s="150"/>
      <c r="DG1041" s="150"/>
      <c r="DH1041" s="150"/>
      <c r="DI1041" s="150"/>
      <c r="DJ1041" s="150"/>
      <c r="DK1041" s="150"/>
      <c r="DL1041" s="150"/>
      <c r="DM1041" s="150"/>
      <c r="DN1041" s="150"/>
      <c r="DO1041" s="150"/>
      <c r="DP1041" s="150"/>
      <c r="DQ1041" s="150"/>
      <c r="DR1041" s="150"/>
      <c r="DS1041" s="150"/>
      <c r="DT1041" s="150"/>
      <c r="DU1041" s="150"/>
      <c r="DV1041" s="150"/>
      <c r="DW1041" s="150"/>
      <c r="DX1041" s="150"/>
      <c r="DY1041" s="150"/>
      <c r="DZ1041" s="150"/>
      <c r="EA1041" s="150"/>
      <c r="EB1041" s="150"/>
      <c r="EC1041" s="150"/>
      <c r="ED1041" s="150"/>
      <c r="EE1041" s="150"/>
      <c r="EF1041" s="150"/>
      <c r="EG1041" s="150"/>
      <c r="EH1041" s="150"/>
      <c r="EI1041" s="150"/>
      <c r="EJ1041" s="150"/>
      <c r="EK1041" s="150"/>
      <c r="EL1041" s="150"/>
      <c r="EM1041" s="150"/>
      <c r="EN1041" s="150"/>
      <c r="EO1041" s="150"/>
      <c r="EP1041" s="150"/>
      <c r="EQ1041" s="150"/>
      <c r="ER1041" s="150"/>
      <c r="ES1041" s="150"/>
      <c r="ET1041" s="150"/>
      <c r="EU1041" s="150"/>
      <c r="EV1041" s="150"/>
      <c r="EW1041" s="150"/>
      <c r="EX1041" s="150"/>
      <c r="EY1041" s="150"/>
      <c r="EZ1041" s="150"/>
      <c r="FA1041" s="150"/>
      <c r="FB1041" s="150"/>
      <c r="FC1041" s="150"/>
      <c r="FD1041" s="150"/>
      <c r="FE1041" s="150"/>
      <c r="FF1041" s="150"/>
      <c r="FG1041" s="150"/>
      <c r="FH1041" s="150"/>
      <c r="FI1041" s="150"/>
      <c r="FJ1041" s="150"/>
      <c r="FK1041" s="150"/>
      <c r="FL1041" s="150"/>
      <c r="FM1041" s="150"/>
      <c r="FN1041" s="150"/>
      <c r="FO1041" s="150"/>
      <c r="FP1041" s="150"/>
      <c r="FQ1041" s="150"/>
      <c r="FR1041" s="150"/>
      <c r="FS1041" s="150"/>
      <c r="FT1041" s="150"/>
      <c r="FU1041" s="150"/>
      <c r="FV1041" s="150"/>
      <c r="FW1041" s="150"/>
      <c r="FX1041" s="150"/>
      <c r="FY1041" s="150"/>
      <c r="FZ1041" s="150"/>
      <c r="GA1041" s="150"/>
      <c r="GB1041" s="150"/>
      <c r="GC1041" s="150"/>
      <c r="GD1041" s="150"/>
      <c r="GE1041" s="150"/>
      <c r="GF1041" s="150"/>
    </row>
    <row r="1042" spans="1:188" s="60" customFormat="1" ht="20.25" customHeight="1" x14ac:dyDescent="0.25">
      <c r="A1042" s="292"/>
      <c r="B1042" s="293"/>
      <c r="C1042" s="294"/>
      <c r="D1042" s="238"/>
      <c r="E1042" s="239"/>
      <c r="F1042" s="318"/>
      <c r="G1042" s="321"/>
      <c r="H1042" s="321"/>
      <c r="I1042" s="324"/>
      <c r="J1042" s="324"/>
      <c r="K1042" s="324"/>
      <c r="L1042" s="319"/>
      <c r="M1042" s="145"/>
      <c r="N1042" s="57"/>
      <c r="O1042" s="57"/>
      <c r="P1042" s="57"/>
      <c r="Q1042" s="57"/>
      <c r="R1042" s="57"/>
      <c r="S1042" s="57"/>
      <c r="T1042" s="57"/>
      <c r="U1042" s="57"/>
      <c r="V1042" s="57"/>
      <c r="W1042" s="57"/>
      <c r="X1042" s="57"/>
      <c r="Y1042" s="57"/>
      <c r="Z1042" s="57"/>
      <c r="AA1042" s="57"/>
      <c r="AB1042" s="57"/>
      <c r="AC1042" s="57"/>
      <c r="AD1042" s="57"/>
      <c r="AE1042" s="57"/>
      <c r="AF1042" s="57"/>
      <c r="AG1042" s="57"/>
      <c r="AH1042" s="57"/>
      <c r="AI1042" s="57"/>
      <c r="AJ1042" s="57"/>
      <c r="AK1042" s="57"/>
      <c r="AL1042" s="57"/>
      <c r="AM1042" s="57"/>
      <c r="AN1042" s="57"/>
      <c r="AO1042" s="57"/>
      <c r="AP1042" s="57"/>
      <c r="AQ1042" s="57"/>
      <c r="AR1042" s="57"/>
      <c r="AS1042" s="57"/>
      <c r="AV1042" s="150"/>
      <c r="AW1042" s="150"/>
      <c r="AX1042" s="150"/>
      <c r="AY1042" s="150"/>
      <c r="AZ1042" s="150"/>
      <c r="BA1042" s="150"/>
      <c r="BB1042" s="150"/>
      <c r="BC1042" s="150"/>
      <c r="BD1042" s="150"/>
      <c r="BE1042" s="150"/>
      <c r="BF1042" s="150"/>
      <c r="BG1042" s="150"/>
      <c r="BH1042" s="150"/>
      <c r="BI1042" s="150"/>
      <c r="BJ1042" s="150"/>
      <c r="BK1042" s="150"/>
      <c r="BL1042" s="150"/>
      <c r="BM1042" s="150"/>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c r="CP1042" s="150"/>
      <c r="CQ1042" s="150"/>
      <c r="CR1042" s="150"/>
      <c r="CS1042" s="150"/>
      <c r="CT1042" s="150"/>
      <c r="CU1042" s="150"/>
      <c r="CV1042" s="150"/>
      <c r="CW1042" s="150"/>
      <c r="CX1042" s="150"/>
      <c r="CY1042" s="150"/>
      <c r="CZ1042" s="150"/>
      <c r="DA1042" s="150"/>
      <c r="DB1042" s="150"/>
      <c r="DC1042" s="150"/>
      <c r="DD1042" s="150"/>
      <c r="DE1042" s="150"/>
      <c r="DF1042" s="150"/>
      <c r="DG1042" s="150"/>
      <c r="DH1042" s="150"/>
      <c r="DI1042" s="150"/>
      <c r="DJ1042" s="150"/>
      <c r="DK1042" s="150"/>
      <c r="DL1042" s="150"/>
      <c r="DM1042" s="150"/>
      <c r="DN1042" s="150"/>
      <c r="DO1042" s="150"/>
      <c r="DP1042" s="150"/>
      <c r="DQ1042" s="150"/>
      <c r="DR1042" s="150"/>
      <c r="DS1042" s="150"/>
      <c r="DT1042" s="150"/>
      <c r="DU1042" s="150"/>
      <c r="DV1042" s="150"/>
      <c r="DW1042" s="150"/>
      <c r="DX1042" s="150"/>
      <c r="DY1042" s="150"/>
      <c r="DZ1042" s="150"/>
      <c r="EA1042" s="150"/>
      <c r="EB1042" s="150"/>
      <c r="EC1042" s="150"/>
      <c r="ED1042" s="150"/>
      <c r="EE1042" s="150"/>
      <c r="EF1042" s="150"/>
      <c r="EG1042" s="150"/>
      <c r="EH1042" s="150"/>
      <c r="EI1042" s="150"/>
      <c r="EJ1042" s="150"/>
      <c r="EK1042" s="150"/>
      <c r="EL1042" s="150"/>
      <c r="EM1042" s="150"/>
      <c r="EN1042" s="150"/>
      <c r="EO1042" s="150"/>
      <c r="EP1042" s="150"/>
      <c r="EQ1042" s="150"/>
      <c r="ER1042" s="150"/>
      <c r="ES1042" s="150"/>
      <c r="ET1042" s="150"/>
      <c r="EU1042" s="150"/>
      <c r="EV1042" s="150"/>
      <c r="EW1042" s="150"/>
      <c r="EX1042" s="150"/>
      <c r="EY1042" s="150"/>
      <c r="EZ1042" s="150"/>
      <c r="FA1042" s="150"/>
      <c r="FB1042" s="150"/>
      <c r="FC1042" s="150"/>
      <c r="FD1042" s="150"/>
      <c r="FE1042" s="150"/>
      <c r="FF1042" s="150"/>
      <c r="FG1042" s="150"/>
      <c r="FH1042" s="150"/>
      <c r="FI1042" s="150"/>
      <c r="FJ1042" s="150"/>
      <c r="FK1042" s="150"/>
      <c r="FL1042" s="150"/>
      <c r="FM1042" s="150"/>
      <c r="FN1042" s="150"/>
      <c r="FO1042" s="150"/>
      <c r="FP1042" s="150"/>
      <c r="FQ1042" s="150"/>
      <c r="FR1042" s="150"/>
      <c r="FS1042" s="150"/>
      <c r="FT1042" s="150"/>
      <c r="FU1042" s="150"/>
      <c r="FV1042" s="150"/>
      <c r="FW1042" s="150"/>
      <c r="FX1042" s="150"/>
      <c r="FY1042" s="150"/>
      <c r="FZ1042" s="150"/>
      <c r="GA1042" s="150"/>
      <c r="GB1042" s="150"/>
      <c r="GC1042" s="150"/>
      <c r="GD1042" s="150"/>
      <c r="GE1042" s="150"/>
      <c r="GF1042" s="150"/>
    </row>
    <row r="1043" spans="1:188" s="60" customFormat="1" ht="20.25" customHeight="1" x14ac:dyDescent="0.25">
      <c r="A1043" s="292"/>
      <c r="B1043" s="293"/>
      <c r="C1043" s="294"/>
      <c r="D1043" s="238"/>
      <c r="E1043" s="239"/>
      <c r="F1043" s="318"/>
      <c r="G1043" s="321"/>
      <c r="H1043" s="321"/>
      <c r="I1043" s="324"/>
      <c r="J1043" s="324"/>
      <c r="K1043" s="324"/>
      <c r="L1043" s="319"/>
      <c r="M1043" s="145"/>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V1043" s="150"/>
      <c r="AW1043" s="150"/>
      <c r="AX1043" s="150"/>
      <c r="AY1043" s="150"/>
      <c r="AZ1043" s="150"/>
      <c r="BA1043" s="150"/>
      <c r="BB1043" s="150"/>
      <c r="BC1043" s="150"/>
      <c r="BD1043" s="150"/>
      <c r="BE1043" s="150"/>
      <c r="BF1043" s="150"/>
      <c r="BG1043" s="150"/>
      <c r="BH1043" s="150"/>
      <c r="BI1043" s="150"/>
      <c r="BJ1043" s="150"/>
      <c r="BK1043" s="150"/>
      <c r="BL1043" s="150"/>
      <c r="BM1043" s="150"/>
      <c r="BN1043" s="150"/>
      <c r="BO1043" s="150"/>
      <c r="BP1043" s="150"/>
      <c r="BQ1043" s="150"/>
      <c r="BR1043" s="150"/>
      <c r="BS1043" s="150"/>
      <c r="BT1043" s="150"/>
      <c r="BU1043" s="150"/>
      <c r="BV1043" s="150"/>
      <c r="BW1043" s="150"/>
      <c r="BX1043" s="150"/>
      <c r="BY1043" s="150"/>
      <c r="BZ1043" s="150"/>
      <c r="CA1043" s="150"/>
      <c r="CB1043" s="150"/>
      <c r="CC1043" s="150"/>
      <c r="CD1043" s="150"/>
      <c r="CE1043" s="150"/>
      <c r="CF1043" s="150"/>
      <c r="CG1043" s="150"/>
      <c r="CH1043" s="150"/>
      <c r="CI1043" s="150"/>
      <c r="CJ1043" s="150"/>
      <c r="CK1043" s="150"/>
      <c r="CL1043" s="150"/>
      <c r="CM1043" s="150"/>
      <c r="CN1043" s="150"/>
      <c r="CO1043" s="150"/>
      <c r="CP1043" s="150"/>
      <c r="CQ1043" s="150"/>
      <c r="CR1043" s="150"/>
      <c r="CS1043" s="150"/>
      <c r="CT1043" s="150"/>
      <c r="CU1043" s="150"/>
      <c r="CV1043" s="150"/>
      <c r="CW1043" s="150"/>
      <c r="CX1043" s="150"/>
      <c r="CY1043" s="150"/>
      <c r="CZ1043" s="150"/>
      <c r="DA1043" s="150"/>
      <c r="DB1043" s="150"/>
      <c r="DC1043" s="150"/>
      <c r="DD1043" s="150"/>
      <c r="DE1043" s="150"/>
      <c r="DF1043" s="150"/>
      <c r="DG1043" s="150"/>
      <c r="DH1043" s="150"/>
      <c r="DI1043" s="150"/>
      <c r="DJ1043" s="150"/>
      <c r="DK1043" s="150"/>
      <c r="DL1043" s="150"/>
      <c r="DM1043" s="150"/>
      <c r="DN1043" s="150"/>
      <c r="DO1043" s="150"/>
      <c r="DP1043" s="150"/>
      <c r="DQ1043" s="150"/>
      <c r="DR1043" s="150"/>
      <c r="DS1043" s="150"/>
      <c r="DT1043" s="150"/>
      <c r="DU1043" s="150"/>
      <c r="DV1043" s="150"/>
      <c r="DW1043" s="150"/>
      <c r="DX1043" s="150"/>
      <c r="DY1043" s="150"/>
      <c r="DZ1043" s="150"/>
      <c r="EA1043" s="150"/>
      <c r="EB1043" s="150"/>
      <c r="EC1043" s="150"/>
      <c r="ED1043" s="150"/>
      <c r="EE1043" s="150"/>
      <c r="EF1043" s="150"/>
      <c r="EG1043" s="150"/>
      <c r="EH1043" s="150"/>
      <c r="EI1043" s="150"/>
      <c r="EJ1043" s="150"/>
      <c r="EK1043" s="150"/>
      <c r="EL1043" s="150"/>
      <c r="EM1043" s="150"/>
      <c r="EN1043" s="150"/>
      <c r="EO1043" s="150"/>
      <c r="EP1043" s="150"/>
      <c r="EQ1043" s="150"/>
      <c r="ER1043" s="150"/>
      <c r="ES1043" s="150"/>
      <c r="ET1043" s="150"/>
      <c r="EU1043" s="150"/>
      <c r="EV1043" s="150"/>
      <c r="EW1043" s="150"/>
      <c r="EX1043" s="150"/>
      <c r="EY1043" s="150"/>
      <c r="EZ1043" s="150"/>
      <c r="FA1043" s="150"/>
      <c r="FB1043" s="150"/>
      <c r="FC1043" s="150"/>
      <c r="FD1043" s="150"/>
      <c r="FE1043" s="150"/>
      <c r="FF1043" s="150"/>
      <c r="FG1043" s="150"/>
      <c r="FH1043" s="150"/>
      <c r="FI1043" s="150"/>
      <c r="FJ1043" s="150"/>
      <c r="FK1043" s="150"/>
      <c r="FL1043" s="150"/>
      <c r="FM1043" s="150"/>
      <c r="FN1043" s="150"/>
      <c r="FO1043" s="150"/>
      <c r="FP1043" s="150"/>
      <c r="FQ1043" s="150"/>
      <c r="FR1043" s="150"/>
      <c r="FS1043" s="150"/>
      <c r="FT1043" s="150"/>
      <c r="FU1043" s="150"/>
      <c r="FV1043" s="150"/>
      <c r="FW1043" s="150"/>
      <c r="FX1043" s="150"/>
      <c r="FY1043" s="150"/>
      <c r="FZ1043" s="150"/>
      <c r="GA1043" s="150"/>
      <c r="GB1043" s="150"/>
      <c r="GC1043" s="150"/>
      <c r="GD1043" s="150"/>
      <c r="GE1043" s="150"/>
      <c r="GF1043" s="150"/>
    </row>
    <row r="1044" spans="1:188" s="60" customFormat="1" ht="20.25" customHeight="1" x14ac:dyDescent="0.25">
      <c r="A1044" s="295"/>
      <c r="B1044" s="296"/>
      <c r="C1044" s="297"/>
      <c r="D1044" s="238"/>
      <c r="E1044" s="239"/>
      <c r="F1044" s="318"/>
      <c r="G1044" s="322"/>
      <c r="H1044" s="322"/>
      <c r="I1044" s="325"/>
      <c r="J1044" s="325"/>
      <c r="K1044" s="325"/>
      <c r="L1044" s="319"/>
      <c r="M1044" s="145"/>
      <c r="N1044" s="57"/>
      <c r="O1044" s="57"/>
      <c r="P1044" s="57"/>
      <c r="Q1044" s="57"/>
      <c r="R1044" s="57"/>
      <c r="S1044" s="57"/>
      <c r="T1044" s="57"/>
      <c r="U1044" s="57"/>
      <c r="V1044" s="57"/>
      <c r="W1044" s="57"/>
      <c r="X1044" s="57"/>
      <c r="Y1044" s="57"/>
      <c r="Z1044" s="57"/>
      <c r="AA1044" s="57"/>
      <c r="AB1044" s="57"/>
      <c r="AC1044" s="57"/>
      <c r="AD1044" s="57"/>
      <c r="AE1044" s="57"/>
      <c r="AF1044" s="57"/>
      <c r="AG1044" s="57"/>
      <c r="AH1044" s="57"/>
      <c r="AI1044" s="57"/>
      <c r="AJ1044" s="57"/>
      <c r="AK1044" s="57"/>
      <c r="AL1044" s="57"/>
      <c r="AM1044" s="57"/>
      <c r="AN1044" s="57"/>
      <c r="AO1044" s="57"/>
      <c r="AP1044" s="57"/>
      <c r="AQ1044" s="57"/>
      <c r="AR1044" s="57"/>
      <c r="AS1044" s="57"/>
      <c r="AV1044" s="150"/>
      <c r="AW1044" s="150"/>
      <c r="AX1044" s="150"/>
      <c r="AY1044" s="150"/>
      <c r="AZ1044" s="150"/>
      <c r="BA1044" s="150"/>
      <c r="BB1044" s="150"/>
      <c r="BC1044" s="150"/>
      <c r="BD1044" s="150"/>
      <c r="BE1044" s="150"/>
      <c r="BF1044" s="150"/>
      <c r="BG1044" s="150"/>
      <c r="BH1044" s="150"/>
      <c r="BI1044" s="150"/>
      <c r="BJ1044" s="150"/>
      <c r="BK1044" s="150"/>
      <c r="BL1044" s="150"/>
      <c r="BM1044" s="150"/>
      <c r="BN1044" s="150"/>
      <c r="BO1044" s="150"/>
      <c r="BP1044" s="150"/>
      <c r="BQ1044" s="150"/>
      <c r="BR1044" s="150"/>
      <c r="BS1044" s="150"/>
      <c r="BT1044" s="150"/>
      <c r="BU1044" s="150"/>
      <c r="BV1044" s="150"/>
      <c r="BW1044" s="150"/>
      <c r="BX1044" s="150"/>
      <c r="BY1044" s="150"/>
      <c r="BZ1044" s="150"/>
      <c r="CA1044" s="150"/>
      <c r="CB1044" s="150"/>
      <c r="CC1044" s="150"/>
      <c r="CD1044" s="150"/>
      <c r="CE1044" s="150"/>
      <c r="CF1044" s="150"/>
      <c r="CG1044" s="150"/>
      <c r="CH1044" s="150"/>
      <c r="CI1044" s="150"/>
      <c r="CJ1044" s="150"/>
      <c r="CK1044" s="150"/>
      <c r="CL1044" s="150"/>
      <c r="CM1044" s="150"/>
      <c r="CN1044" s="150"/>
      <c r="CO1044" s="150"/>
      <c r="CP1044" s="150"/>
      <c r="CQ1044" s="150"/>
      <c r="CR1044" s="150"/>
      <c r="CS1044" s="150"/>
      <c r="CT1044" s="150"/>
      <c r="CU1044" s="150"/>
      <c r="CV1044" s="150"/>
      <c r="CW1044" s="150"/>
      <c r="CX1044" s="150"/>
      <c r="CY1044" s="150"/>
      <c r="CZ1044" s="150"/>
      <c r="DA1044" s="150"/>
      <c r="DB1044" s="150"/>
      <c r="DC1044" s="150"/>
      <c r="DD1044" s="150"/>
      <c r="DE1044" s="150"/>
      <c r="DF1044" s="150"/>
      <c r="DG1044" s="150"/>
      <c r="DH1044" s="150"/>
      <c r="DI1044" s="150"/>
      <c r="DJ1044" s="150"/>
      <c r="DK1044" s="150"/>
      <c r="DL1044" s="150"/>
      <c r="DM1044" s="150"/>
      <c r="DN1044" s="150"/>
      <c r="DO1044" s="150"/>
      <c r="DP1044" s="150"/>
      <c r="DQ1044" s="150"/>
      <c r="DR1044" s="150"/>
      <c r="DS1044" s="150"/>
      <c r="DT1044" s="150"/>
      <c r="DU1044" s="150"/>
      <c r="DV1044" s="150"/>
      <c r="DW1044" s="150"/>
      <c r="DX1044" s="150"/>
      <c r="DY1044" s="150"/>
      <c r="DZ1044" s="150"/>
      <c r="EA1044" s="150"/>
      <c r="EB1044" s="150"/>
      <c r="EC1044" s="150"/>
      <c r="ED1044" s="150"/>
      <c r="EE1044" s="150"/>
      <c r="EF1044" s="150"/>
      <c r="EG1044" s="150"/>
      <c r="EH1044" s="150"/>
      <c r="EI1044" s="150"/>
      <c r="EJ1044" s="150"/>
      <c r="EK1044" s="150"/>
      <c r="EL1044" s="150"/>
      <c r="EM1044" s="150"/>
      <c r="EN1044" s="150"/>
      <c r="EO1044" s="150"/>
      <c r="EP1044" s="150"/>
      <c r="EQ1044" s="150"/>
      <c r="ER1044" s="150"/>
      <c r="ES1044" s="150"/>
      <c r="ET1044" s="150"/>
      <c r="EU1044" s="150"/>
      <c r="EV1044" s="150"/>
      <c r="EW1044" s="150"/>
      <c r="EX1044" s="150"/>
      <c r="EY1044" s="150"/>
      <c r="EZ1044" s="150"/>
      <c r="FA1044" s="150"/>
      <c r="FB1044" s="150"/>
      <c r="FC1044" s="150"/>
      <c r="FD1044" s="150"/>
      <c r="FE1044" s="150"/>
      <c r="FF1044" s="150"/>
      <c r="FG1044" s="150"/>
      <c r="FH1044" s="150"/>
      <c r="FI1044" s="150"/>
      <c r="FJ1044" s="150"/>
      <c r="FK1044" s="150"/>
      <c r="FL1044" s="150"/>
      <c r="FM1044" s="150"/>
      <c r="FN1044" s="150"/>
      <c r="FO1044" s="150"/>
      <c r="FP1044" s="150"/>
      <c r="FQ1044" s="150"/>
      <c r="FR1044" s="150"/>
      <c r="FS1044" s="150"/>
      <c r="FT1044" s="150"/>
      <c r="FU1044" s="150"/>
      <c r="FV1044" s="150"/>
      <c r="FW1044" s="150"/>
      <c r="FX1044" s="150"/>
      <c r="FY1044" s="150"/>
      <c r="FZ1044" s="150"/>
      <c r="GA1044" s="150"/>
      <c r="GB1044" s="150"/>
      <c r="GC1044" s="150"/>
      <c r="GD1044" s="150"/>
      <c r="GE1044" s="150"/>
      <c r="GF1044" s="150"/>
    </row>
    <row r="1045" spans="1:188" s="60" customFormat="1" ht="20.25" customHeight="1" x14ac:dyDescent="0.25">
      <c r="A1045" s="289"/>
      <c r="B1045" s="290"/>
      <c r="C1045" s="291"/>
      <c r="D1045" s="238" t="s">
        <v>1156</v>
      </c>
      <c r="E1045" s="239" t="s">
        <v>2028</v>
      </c>
      <c r="F1045" s="318" t="s">
        <v>1078</v>
      </c>
      <c r="G1045" s="320"/>
      <c r="H1045" s="320"/>
      <c r="I1045" s="323"/>
      <c r="J1045" s="323"/>
      <c r="K1045" s="323"/>
      <c r="L1045" s="319"/>
      <c r="M1045" s="145"/>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V1045" s="150"/>
      <c r="AW1045" s="150"/>
      <c r="AX1045" s="150"/>
      <c r="AY1045" s="150"/>
      <c r="AZ1045" s="150"/>
      <c r="BA1045" s="150"/>
      <c r="BB1045" s="150"/>
      <c r="BC1045" s="150"/>
      <c r="BD1045" s="150"/>
      <c r="BE1045" s="150"/>
      <c r="BF1045" s="150"/>
      <c r="BG1045" s="150"/>
      <c r="BH1045" s="150"/>
      <c r="BI1045" s="150"/>
      <c r="BJ1045" s="150"/>
      <c r="BK1045" s="150"/>
      <c r="BL1045" s="150"/>
      <c r="BM1045" s="150"/>
      <c r="BN1045" s="150"/>
      <c r="BO1045" s="150"/>
      <c r="BP1045" s="150"/>
      <c r="BQ1045" s="150"/>
      <c r="BR1045" s="150"/>
      <c r="BS1045" s="150"/>
      <c r="BT1045" s="150"/>
      <c r="BU1045" s="150"/>
      <c r="BV1045" s="150"/>
      <c r="BW1045" s="150"/>
      <c r="BX1045" s="150"/>
      <c r="BY1045" s="150"/>
      <c r="BZ1045" s="150"/>
      <c r="CA1045" s="150"/>
      <c r="CB1045" s="150"/>
      <c r="CC1045" s="150"/>
      <c r="CD1045" s="150"/>
      <c r="CE1045" s="150"/>
      <c r="CF1045" s="150"/>
      <c r="CG1045" s="150"/>
      <c r="CH1045" s="150"/>
      <c r="CI1045" s="150"/>
      <c r="CJ1045" s="150"/>
      <c r="CK1045" s="150"/>
      <c r="CL1045" s="150"/>
      <c r="CM1045" s="150"/>
      <c r="CN1045" s="150"/>
      <c r="CO1045" s="150"/>
      <c r="CP1045" s="150"/>
      <c r="CQ1045" s="150"/>
      <c r="CR1045" s="150"/>
      <c r="CS1045" s="150"/>
      <c r="CT1045" s="150"/>
      <c r="CU1045" s="150"/>
      <c r="CV1045" s="150"/>
      <c r="CW1045" s="150"/>
      <c r="CX1045" s="150"/>
      <c r="CY1045" s="150"/>
      <c r="CZ1045" s="150"/>
      <c r="DA1045" s="150"/>
      <c r="DB1045" s="150"/>
      <c r="DC1045" s="150"/>
      <c r="DD1045" s="150"/>
      <c r="DE1045" s="150"/>
      <c r="DF1045" s="150"/>
      <c r="DG1045" s="150"/>
      <c r="DH1045" s="150"/>
      <c r="DI1045" s="150"/>
      <c r="DJ1045" s="150"/>
      <c r="DK1045" s="150"/>
      <c r="DL1045" s="150"/>
      <c r="DM1045" s="150"/>
      <c r="DN1045" s="150"/>
      <c r="DO1045" s="150"/>
      <c r="DP1045" s="150"/>
      <c r="DQ1045" s="150"/>
      <c r="DR1045" s="150"/>
      <c r="DS1045" s="150"/>
      <c r="DT1045" s="150"/>
      <c r="DU1045" s="150"/>
      <c r="DV1045" s="150"/>
      <c r="DW1045" s="150"/>
      <c r="DX1045" s="150"/>
      <c r="DY1045" s="150"/>
      <c r="DZ1045" s="150"/>
      <c r="EA1045" s="150"/>
      <c r="EB1045" s="150"/>
      <c r="EC1045" s="150"/>
      <c r="ED1045" s="150"/>
      <c r="EE1045" s="150"/>
      <c r="EF1045" s="150"/>
      <c r="EG1045" s="150"/>
      <c r="EH1045" s="150"/>
      <c r="EI1045" s="150"/>
      <c r="EJ1045" s="150"/>
      <c r="EK1045" s="150"/>
      <c r="EL1045" s="150"/>
      <c r="EM1045" s="150"/>
      <c r="EN1045" s="150"/>
      <c r="EO1045" s="150"/>
      <c r="EP1045" s="150"/>
      <c r="EQ1045" s="150"/>
      <c r="ER1045" s="150"/>
      <c r="ES1045" s="150"/>
      <c r="ET1045" s="150"/>
      <c r="EU1045" s="150"/>
      <c r="EV1045" s="150"/>
      <c r="EW1045" s="150"/>
      <c r="EX1045" s="150"/>
      <c r="EY1045" s="150"/>
      <c r="EZ1045" s="150"/>
      <c r="FA1045" s="150"/>
      <c r="FB1045" s="150"/>
      <c r="FC1045" s="150"/>
      <c r="FD1045" s="150"/>
      <c r="FE1045" s="150"/>
      <c r="FF1045" s="150"/>
      <c r="FG1045" s="150"/>
      <c r="FH1045" s="150"/>
      <c r="FI1045" s="150"/>
      <c r="FJ1045" s="150"/>
      <c r="FK1045" s="150"/>
      <c r="FL1045" s="150"/>
      <c r="FM1045" s="150"/>
      <c r="FN1045" s="150"/>
      <c r="FO1045" s="150"/>
      <c r="FP1045" s="150"/>
      <c r="FQ1045" s="150"/>
      <c r="FR1045" s="150"/>
      <c r="FS1045" s="150"/>
      <c r="FT1045" s="150"/>
      <c r="FU1045" s="150"/>
      <c r="FV1045" s="150"/>
      <c r="FW1045" s="150"/>
      <c r="FX1045" s="150"/>
      <c r="FY1045" s="150"/>
      <c r="FZ1045" s="150"/>
      <c r="GA1045" s="150"/>
      <c r="GB1045" s="150"/>
      <c r="GC1045" s="150"/>
      <c r="GD1045" s="150"/>
      <c r="GE1045" s="150"/>
      <c r="GF1045" s="150"/>
    </row>
    <row r="1046" spans="1:188" s="60" customFormat="1" ht="20.25" customHeight="1" x14ac:dyDescent="0.25">
      <c r="A1046" s="292"/>
      <c r="B1046" s="293"/>
      <c r="C1046" s="294"/>
      <c r="D1046" s="238"/>
      <c r="E1046" s="239"/>
      <c r="F1046" s="318"/>
      <c r="G1046" s="321"/>
      <c r="H1046" s="321"/>
      <c r="I1046" s="324"/>
      <c r="J1046" s="324"/>
      <c r="K1046" s="324"/>
      <c r="L1046" s="319"/>
      <c r="M1046" s="145"/>
      <c r="N1046" s="57"/>
      <c r="O1046" s="57"/>
      <c r="P1046" s="57"/>
      <c r="Q1046" s="57"/>
      <c r="R1046" s="57"/>
      <c r="S1046" s="57"/>
      <c r="T1046" s="57"/>
      <c r="U1046" s="57"/>
      <c r="V1046" s="57"/>
      <c r="W1046" s="57"/>
      <c r="X1046" s="57"/>
      <c r="Y1046" s="57"/>
      <c r="Z1046" s="57"/>
      <c r="AA1046" s="57"/>
      <c r="AB1046" s="57"/>
      <c r="AC1046" s="57"/>
      <c r="AD1046" s="57"/>
      <c r="AE1046" s="57"/>
      <c r="AF1046" s="57"/>
      <c r="AG1046" s="57"/>
      <c r="AH1046" s="57"/>
      <c r="AI1046" s="57"/>
      <c r="AJ1046" s="57"/>
      <c r="AK1046" s="57"/>
      <c r="AL1046" s="57"/>
      <c r="AM1046" s="57"/>
      <c r="AN1046" s="57"/>
      <c r="AO1046" s="57"/>
      <c r="AP1046" s="57"/>
      <c r="AQ1046" s="57"/>
      <c r="AR1046" s="57"/>
      <c r="AS1046" s="57"/>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c r="BQ1046" s="150"/>
      <c r="BR1046" s="150"/>
      <c r="BS1046" s="150"/>
      <c r="BT1046" s="150"/>
      <c r="BU1046" s="150"/>
      <c r="BV1046" s="150"/>
      <c r="BW1046" s="150"/>
      <c r="BX1046" s="150"/>
      <c r="BY1046" s="150"/>
      <c r="BZ1046" s="150"/>
      <c r="CA1046" s="150"/>
      <c r="CB1046" s="150"/>
      <c r="CC1046" s="150"/>
      <c r="CD1046" s="150"/>
      <c r="CE1046" s="150"/>
      <c r="CF1046" s="150"/>
      <c r="CG1046" s="150"/>
      <c r="CH1046" s="150"/>
      <c r="CI1046" s="150"/>
      <c r="CJ1046" s="150"/>
      <c r="CK1046" s="150"/>
      <c r="CL1046" s="150"/>
      <c r="CM1046" s="150"/>
      <c r="CN1046" s="150"/>
      <c r="CO1046" s="150"/>
      <c r="CP1046" s="150"/>
      <c r="CQ1046" s="150"/>
      <c r="CR1046" s="150"/>
      <c r="CS1046" s="150"/>
      <c r="CT1046" s="150"/>
      <c r="CU1046" s="150"/>
      <c r="CV1046" s="150"/>
      <c r="CW1046" s="150"/>
      <c r="CX1046" s="150"/>
      <c r="CY1046" s="150"/>
      <c r="CZ1046" s="150"/>
      <c r="DA1046" s="150"/>
      <c r="DB1046" s="150"/>
      <c r="DC1046" s="150"/>
      <c r="DD1046" s="150"/>
      <c r="DE1046" s="150"/>
      <c r="DF1046" s="150"/>
      <c r="DG1046" s="150"/>
      <c r="DH1046" s="150"/>
      <c r="DI1046" s="150"/>
      <c r="DJ1046" s="150"/>
      <c r="DK1046" s="150"/>
      <c r="DL1046" s="150"/>
      <c r="DM1046" s="150"/>
      <c r="DN1046" s="150"/>
      <c r="DO1046" s="150"/>
      <c r="DP1046" s="150"/>
      <c r="DQ1046" s="150"/>
      <c r="DR1046" s="150"/>
      <c r="DS1046" s="150"/>
      <c r="DT1046" s="150"/>
      <c r="DU1046" s="150"/>
      <c r="DV1046" s="150"/>
      <c r="DW1046" s="150"/>
      <c r="DX1046" s="150"/>
      <c r="DY1046" s="150"/>
      <c r="DZ1046" s="150"/>
      <c r="EA1046" s="150"/>
      <c r="EB1046" s="150"/>
      <c r="EC1046" s="150"/>
      <c r="ED1046" s="150"/>
      <c r="EE1046" s="150"/>
      <c r="EF1046" s="150"/>
      <c r="EG1046" s="150"/>
      <c r="EH1046" s="150"/>
      <c r="EI1046" s="150"/>
      <c r="EJ1046" s="150"/>
      <c r="EK1046" s="150"/>
      <c r="EL1046" s="150"/>
      <c r="EM1046" s="150"/>
      <c r="EN1046" s="150"/>
      <c r="EO1046" s="150"/>
      <c r="EP1046" s="150"/>
      <c r="EQ1046" s="150"/>
      <c r="ER1046" s="150"/>
      <c r="ES1046" s="150"/>
      <c r="ET1046" s="150"/>
      <c r="EU1046" s="150"/>
      <c r="EV1046" s="150"/>
      <c r="EW1046" s="150"/>
      <c r="EX1046" s="150"/>
      <c r="EY1046" s="150"/>
      <c r="EZ1046" s="150"/>
      <c r="FA1046" s="150"/>
      <c r="FB1046" s="150"/>
      <c r="FC1046" s="150"/>
      <c r="FD1046" s="150"/>
      <c r="FE1046" s="150"/>
      <c r="FF1046" s="150"/>
      <c r="FG1046" s="150"/>
      <c r="FH1046" s="150"/>
      <c r="FI1046" s="150"/>
      <c r="FJ1046" s="150"/>
      <c r="FK1046" s="150"/>
      <c r="FL1046" s="150"/>
      <c r="FM1046" s="150"/>
      <c r="FN1046" s="150"/>
      <c r="FO1046" s="150"/>
      <c r="FP1046" s="150"/>
      <c r="FQ1046" s="150"/>
      <c r="FR1046" s="150"/>
      <c r="FS1046" s="150"/>
      <c r="FT1046" s="150"/>
      <c r="FU1046" s="150"/>
      <c r="FV1046" s="150"/>
      <c r="FW1046" s="150"/>
      <c r="FX1046" s="150"/>
      <c r="FY1046" s="150"/>
      <c r="FZ1046" s="150"/>
      <c r="GA1046" s="150"/>
      <c r="GB1046" s="150"/>
      <c r="GC1046" s="150"/>
      <c r="GD1046" s="150"/>
      <c r="GE1046" s="150"/>
      <c r="GF1046" s="150"/>
    </row>
    <row r="1047" spans="1:188" s="60" customFormat="1" ht="20.25" customHeight="1" x14ac:dyDescent="0.25">
      <c r="A1047" s="292"/>
      <c r="B1047" s="293"/>
      <c r="C1047" s="294"/>
      <c r="D1047" s="238"/>
      <c r="E1047" s="239"/>
      <c r="F1047" s="318"/>
      <c r="G1047" s="321"/>
      <c r="H1047" s="321"/>
      <c r="I1047" s="324"/>
      <c r="J1047" s="324"/>
      <c r="K1047" s="324"/>
      <c r="L1047" s="319"/>
      <c r="M1047" s="145"/>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V1047" s="150"/>
      <c r="AW1047" s="150"/>
      <c r="AX1047" s="150"/>
      <c r="AY1047" s="150"/>
      <c r="AZ1047" s="150"/>
      <c r="BA1047" s="150"/>
      <c r="BB1047" s="150"/>
      <c r="BC1047" s="150"/>
      <c r="BD1047" s="150"/>
      <c r="BE1047" s="150"/>
      <c r="BF1047" s="150"/>
      <c r="BG1047" s="150"/>
      <c r="BH1047" s="150"/>
      <c r="BI1047" s="150"/>
      <c r="BJ1047" s="150"/>
      <c r="BK1047" s="150"/>
      <c r="BL1047" s="150"/>
      <c r="BM1047" s="150"/>
      <c r="BN1047" s="150"/>
      <c r="BO1047" s="150"/>
      <c r="BP1047" s="150"/>
      <c r="BQ1047" s="150"/>
      <c r="BR1047" s="150"/>
      <c r="BS1047" s="150"/>
      <c r="BT1047" s="150"/>
      <c r="BU1047" s="150"/>
      <c r="BV1047" s="150"/>
      <c r="BW1047" s="150"/>
      <c r="BX1047" s="150"/>
      <c r="BY1047" s="150"/>
      <c r="BZ1047" s="150"/>
      <c r="CA1047" s="150"/>
      <c r="CB1047" s="150"/>
      <c r="CC1047" s="150"/>
      <c r="CD1047" s="150"/>
      <c r="CE1047" s="150"/>
      <c r="CF1047" s="150"/>
      <c r="CG1047" s="150"/>
      <c r="CH1047" s="150"/>
      <c r="CI1047" s="150"/>
      <c r="CJ1047" s="150"/>
      <c r="CK1047" s="150"/>
      <c r="CL1047" s="150"/>
      <c r="CM1047" s="150"/>
      <c r="CN1047" s="150"/>
      <c r="CO1047" s="150"/>
      <c r="CP1047" s="150"/>
      <c r="CQ1047" s="150"/>
      <c r="CR1047" s="150"/>
      <c r="CS1047" s="150"/>
      <c r="CT1047" s="150"/>
      <c r="CU1047" s="150"/>
      <c r="CV1047" s="150"/>
      <c r="CW1047" s="150"/>
      <c r="CX1047" s="150"/>
      <c r="CY1047" s="150"/>
      <c r="CZ1047" s="150"/>
      <c r="DA1047" s="150"/>
      <c r="DB1047" s="150"/>
      <c r="DC1047" s="150"/>
      <c r="DD1047" s="150"/>
      <c r="DE1047" s="150"/>
      <c r="DF1047" s="150"/>
      <c r="DG1047" s="150"/>
      <c r="DH1047" s="150"/>
      <c r="DI1047" s="150"/>
      <c r="DJ1047" s="150"/>
      <c r="DK1047" s="150"/>
      <c r="DL1047" s="150"/>
      <c r="DM1047" s="150"/>
      <c r="DN1047" s="150"/>
      <c r="DO1047" s="150"/>
      <c r="DP1047" s="150"/>
      <c r="DQ1047" s="150"/>
      <c r="DR1047" s="150"/>
      <c r="DS1047" s="150"/>
      <c r="DT1047" s="150"/>
      <c r="DU1047" s="150"/>
      <c r="DV1047" s="150"/>
      <c r="DW1047" s="150"/>
      <c r="DX1047" s="150"/>
      <c r="DY1047" s="150"/>
      <c r="DZ1047" s="150"/>
      <c r="EA1047" s="150"/>
      <c r="EB1047" s="150"/>
      <c r="EC1047" s="150"/>
      <c r="ED1047" s="150"/>
      <c r="EE1047" s="150"/>
      <c r="EF1047" s="150"/>
      <c r="EG1047" s="150"/>
      <c r="EH1047" s="150"/>
      <c r="EI1047" s="150"/>
      <c r="EJ1047" s="150"/>
      <c r="EK1047" s="150"/>
      <c r="EL1047" s="150"/>
      <c r="EM1047" s="150"/>
      <c r="EN1047" s="150"/>
      <c r="EO1047" s="150"/>
      <c r="EP1047" s="150"/>
      <c r="EQ1047" s="150"/>
      <c r="ER1047" s="150"/>
      <c r="ES1047" s="150"/>
      <c r="ET1047" s="150"/>
      <c r="EU1047" s="150"/>
      <c r="EV1047" s="150"/>
      <c r="EW1047" s="150"/>
      <c r="EX1047" s="150"/>
      <c r="EY1047" s="150"/>
      <c r="EZ1047" s="150"/>
      <c r="FA1047" s="150"/>
      <c r="FB1047" s="150"/>
      <c r="FC1047" s="150"/>
      <c r="FD1047" s="150"/>
      <c r="FE1047" s="150"/>
      <c r="FF1047" s="150"/>
      <c r="FG1047" s="150"/>
      <c r="FH1047" s="150"/>
      <c r="FI1047" s="150"/>
      <c r="FJ1047" s="150"/>
      <c r="FK1047" s="150"/>
      <c r="FL1047" s="150"/>
      <c r="FM1047" s="150"/>
      <c r="FN1047" s="150"/>
      <c r="FO1047" s="150"/>
      <c r="FP1047" s="150"/>
      <c r="FQ1047" s="150"/>
      <c r="FR1047" s="150"/>
      <c r="FS1047" s="150"/>
      <c r="FT1047" s="150"/>
      <c r="FU1047" s="150"/>
      <c r="FV1047" s="150"/>
      <c r="FW1047" s="150"/>
      <c r="FX1047" s="150"/>
      <c r="FY1047" s="150"/>
      <c r="FZ1047" s="150"/>
      <c r="GA1047" s="150"/>
      <c r="GB1047" s="150"/>
      <c r="GC1047" s="150"/>
      <c r="GD1047" s="150"/>
      <c r="GE1047" s="150"/>
      <c r="GF1047" s="150"/>
    </row>
    <row r="1048" spans="1:188" s="60" customFormat="1" ht="20.25" customHeight="1" x14ac:dyDescent="0.25">
      <c r="A1048" s="292"/>
      <c r="B1048" s="293"/>
      <c r="C1048" s="294"/>
      <c r="D1048" s="238"/>
      <c r="E1048" s="239"/>
      <c r="F1048" s="318"/>
      <c r="G1048" s="321"/>
      <c r="H1048" s="321"/>
      <c r="I1048" s="324"/>
      <c r="J1048" s="324"/>
      <c r="K1048" s="324"/>
      <c r="L1048" s="319"/>
      <c r="M1048" s="145"/>
      <c r="N1048" s="57"/>
      <c r="O1048" s="57"/>
      <c r="P1048" s="57"/>
      <c r="Q1048" s="57"/>
      <c r="R1048" s="57"/>
      <c r="S1048" s="57"/>
      <c r="T1048" s="57"/>
      <c r="U1048" s="57"/>
      <c r="V1048" s="57"/>
      <c r="W1048" s="57"/>
      <c r="X1048" s="57"/>
      <c r="Y1048" s="57"/>
      <c r="Z1048" s="57"/>
      <c r="AA1048" s="57"/>
      <c r="AB1048" s="57"/>
      <c r="AC1048" s="57"/>
      <c r="AD1048" s="57"/>
      <c r="AE1048" s="57"/>
      <c r="AF1048" s="57"/>
      <c r="AG1048" s="57"/>
      <c r="AH1048" s="57"/>
      <c r="AI1048" s="57"/>
      <c r="AJ1048" s="57"/>
      <c r="AK1048" s="57"/>
      <c r="AL1048" s="57"/>
      <c r="AM1048" s="57"/>
      <c r="AN1048" s="57"/>
      <c r="AO1048" s="57"/>
      <c r="AP1048" s="57"/>
      <c r="AQ1048" s="57"/>
      <c r="AR1048" s="57"/>
      <c r="AS1048" s="57"/>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0"/>
      <c r="CB1048" s="150"/>
      <c r="CC1048" s="150"/>
      <c r="CD1048" s="150"/>
      <c r="CE1048" s="150"/>
      <c r="CF1048" s="150"/>
      <c r="CG1048" s="150"/>
      <c r="CH1048" s="150"/>
      <c r="CI1048" s="150"/>
      <c r="CJ1048" s="150"/>
      <c r="CK1048" s="150"/>
      <c r="CL1048" s="150"/>
      <c r="CM1048" s="150"/>
      <c r="CN1048" s="150"/>
      <c r="CO1048" s="150"/>
      <c r="CP1048" s="150"/>
      <c r="CQ1048" s="150"/>
      <c r="CR1048" s="150"/>
      <c r="CS1048" s="150"/>
      <c r="CT1048" s="150"/>
      <c r="CU1048" s="150"/>
      <c r="CV1048" s="150"/>
      <c r="CW1048" s="150"/>
      <c r="CX1048" s="150"/>
      <c r="CY1048" s="150"/>
      <c r="CZ1048" s="150"/>
      <c r="DA1048" s="150"/>
      <c r="DB1048" s="150"/>
      <c r="DC1048" s="150"/>
      <c r="DD1048" s="150"/>
      <c r="DE1048" s="150"/>
      <c r="DF1048" s="150"/>
      <c r="DG1048" s="150"/>
      <c r="DH1048" s="150"/>
      <c r="DI1048" s="150"/>
      <c r="DJ1048" s="150"/>
      <c r="DK1048" s="150"/>
      <c r="DL1048" s="150"/>
      <c r="DM1048" s="150"/>
      <c r="DN1048" s="150"/>
      <c r="DO1048" s="150"/>
      <c r="DP1048" s="150"/>
      <c r="DQ1048" s="150"/>
      <c r="DR1048" s="150"/>
      <c r="DS1048" s="150"/>
      <c r="DT1048" s="150"/>
      <c r="DU1048" s="150"/>
      <c r="DV1048" s="150"/>
      <c r="DW1048" s="150"/>
      <c r="DX1048" s="150"/>
      <c r="DY1048" s="150"/>
      <c r="DZ1048" s="150"/>
      <c r="EA1048" s="150"/>
      <c r="EB1048" s="150"/>
      <c r="EC1048" s="150"/>
      <c r="ED1048" s="150"/>
      <c r="EE1048" s="150"/>
      <c r="EF1048" s="150"/>
      <c r="EG1048" s="150"/>
      <c r="EH1048" s="150"/>
      <c r="EI1048" s="150"/>
      <c r="EJ1048" s="150"/>
      <c r="EK1048" s="150"/>
      <c r="EL1048" s="150"/>
      <c r="EM1048" s="150"/>
      <c r="EN1048" s="150"/>
      <c r="EO1048" s="150"/>
      <c r="EP1048" s="150"/>
      <c r="EQ1048" s="150"/>
      <c r="ER1048" s="150"/>
      <c r="ES1048" s="150"/>
      <c r="ET1048" s="150"/>
      <c r="EU1048" s="150"/>
      <c r="EV1048" s="150"/>
      <c r="EW1048" s="150"/>
      <c r="EX1048" s="150"/>
      <c r="EY1048" s="150"/>
      <c r="EZ1048" s="150"/>
      <c r="FA1048" s="150"/>
      <c r="FB1048" s="150"/>
      <c r="FC1048" s="150"/>
      <c r="FD1048" s="150"/>
      <c r="FE1048" s="150"/>
      <c r="FF1048" s="150"/>
      <c r="FG1048" s="150"/>
      <c r="FH1048" s="150"/>
      <c r="FI1048" s="150"/>
      <c r="FJ1048" s="150"/>
      <c r="FK1048" s="150"/>
      <c r="FL1048" s="150"/>
      <c r="FM1048" s="150"/>
      <c r="FN1048" s="150"/>
      <c r="FO1048" s="150"/>
      <c r="FP1048" s="150"/>
      <c r="FQ1048" s="150"/>
      <c r="FR1048" s="150"/>
      <c r="FS1048" s="150"/>
      <c r="FT1048" s="150"/>
      <c r="FU1048" s="150"/>
      <c r="FV1048" s="150"/>
      <c r="FW1048" s="150"/>
      <c r="FX1048" s="150"/>
      <c r="FY1048" s="150"/>
      <c r="FZ1048" s="150"/>
      <c r="GA1048" s="150"/>
      <c r="GB1048" s="150"/>
      <c r="GC1048" s="150"/>
      <c r="GD1048" s="150"/>
      <c r="GE1048" s="150"/>
      <c r="GF1048" s="150"/>
    </row>
    <row r="1049" spans="1:188" s="60" customFormat="1" ht="20.25" customHeight="1" x14ac:dyDescent="0.25">
      <c r="A1049" s="292"/>
      <c r="B1049" s="293"/>
      <c r="C1049" s="294"/>
      <c r="D1049" s="238"/>
      <c r="E1049" s="239"/>
      <c r="F1049" s="318"/>
      <c r="G1049" s="321"/>
      <c r="H1049" s="321"/>
      <c r="I1049" s="324"/>
      <c r="J1049" s="324"/>
      <c r="K1049" s="324"/>
      <c r="L1049" s="319"/>
      <c r="M1049" s="145"/>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V1049" s="150"/>
      <c r="AW1049" s="150"/>
      <c r="AX1049" s="150"/>
      <c r="AY1049" s="150"/>
      <c r="AZ1049" s="150"/>
      <c r="BA1049" s="150"/>
      <c r="BB1049" s="150"/>
      <c r="BC1049" s="150"/>
      <c r="BD1049" s="150"/>
      <c r="BE1049" s="150"/>
      <c r="BF1049" s="150"/>
      <c r="BG1049" s="150"/>
      <c r="BH1049" s="150"/>
      <c r="BI1049" s="150"/>
      <c r="BJ1049" s="150"/>
      <c r="BK1049" s="150"/>
      <c r="BL1049" s="150"/>
      <c r="BM1049" s="150"/>
      <c r="BN1049" s="150"/>
      <c r="BO1049" s="150"/>
      <c r="BP1049" s="150"/>
      <c r="BQ1049" s="150"/>
      <c r="BR1049" s="150"/>
      <c r="BS1049" s="150"/>
      <c r="BT1049" s="150"/>
      <c r="BU1049" s="150"/>
      <c r="BV1049" s="150"/>
      <c r="BW1049" s="150"/>
      <c r="BX1049" s="150"/>
      <c r="BY1049" s="150"/>
      <c r="BZ1049" s="150"/>
      <c r="CA1049" s="150"/>
      <c r="CB1049" s="150"/>
      <c r="CC1049" s="150"/>
      <c r="CD1049" s="150"/>
      <c r="CE1049" s="150"/>
      <c r="CF1049" s="150"/>
      <c r="CG1049" s="150"/>
      <c r="CH1049" s="150"/>
      <c r="CI1049" s="150"/>
      <c r="CJ1049" s="150"/>
      <c r="CK1049" s="150"/>
      <c r="CL1049" s="150"/>
      <c r="CM1049" s="150"/>
      <c r="CN1049" s="150"/>
      <c r="CO1049" s="150"/>
      <c r="CP1049" s="150"/>
      <c r="CQ1049" s="150"/>
      <c r="CR1049" s="150"/>
      <c r="CS1049" s="150"/>
      <c r="CT1049" s="150"/>
      <c r="CU1049" s="150"/>
      <c r="CV1049" s="150"/>
      <c r="CW1049" s="150"/>
      <c r="CX1049" s="150"/>
      <c r="CY1049" s="150"/>
      <c r="CZ1049" s="150"/>
      <c r="DA1049" s="150"/>
      <c r="DB1049" s="150"/>
      <c r="DC1049" s="150"/>
      <c r="DD1049" s="150"/>
      <c r="DE1049" s="150"/>
      <c r="DF1049" s="150"/>
      <c r="DG1049" s="150"/>
      <c r="DH1049" s="150"/>
      <c r="DI1049" s="150"/>
      <c r="DJ1049" s="150"/>
      <c r="DK1049" s="150"/>
      <c r="DL1049" s="150"/>
      <c r="DM1049" s="150"/>
      <c r="DN1049" s="150"/>
      <c r="DO1049" s="150"/>
      <c r="DP1049" s="150"/>
      <c r="DQ1049" s="150"/>
      <c r="DR1049" s="150"/>
      <c r="DS1049" s="150"/>
      <c r="DT1049" s="150"/>
      <c r="DU1049" s="150"/>
      <c r="DV1049" s="150"/>
      <c r="DW1049" s="150"/>
      <c r="DX1049" s="150"/>
      <c r="DY1049" s="150"/>
      <c r="DZ1049" s="150"/>
      <c r="EA1049" s="150"/>
      <c r="EB1049" s="150"/>
      <c r="EC1049" s="150"/>
      <c r="ED1049" s="150"/>
      <c r="EE1049" s="150"/>
      <c r="EF1049" s="150"/>
      <c r="EG1049" s="150"/>
      <c r="EH1049" s="150"/>
      <c r="EI1049" s="150"/>
      <c r="EJ1049" s="150"/>
      <c r="EK1049" s="150"/>
      <c r="EL1049" s="150"/>
      <c r="EM1049" s="150"/>
      <c r="EN1049" s="150"/>
      <c r="EO1049" s="150"/>
      <c r="EP1049" s="150"/>
      <c r="EQ1049" s="150"/>
      <c r="ER1049" s="150"/>
      <c r="ES1049" s="150"/>
      <c r="ET1049" s="150"/>
      <c r="EU1049" s="150"/>
      <c r="EV1049" s="150"/>
      <c r="EW1049" s="150"/>
      <c r="EX1049" s="150"/>
      <c r="EY1049" s="150"/>
      <c r="EZ1049" s="150"/>
      <c r="FA1049" s="150"/>
      <c r="FB1049" s="150"/>
      <c r="FC1049" s="150"/>
      <c r="FD1049" s="150"/>
      <c r="FE1049" s="150"/>
      <c r="FF1049" s="150"/>
      <c r="FG1049" s="150"/>
      <c r="FH1049" s="150"/>
      <c r="FI1049" s="150"/>
      <c r="FJ1049" s="150"/>
      <c r="FK1049" s="150"/>
      <c r="FL1049" s="150"/>
      <c r="FM1049" s="150"/>
      <c r="FN1049" s="150"/>
      <c r="FO1049" s="150"/>
      <c r="FP1049" s="150"/>
      <c r="FQ1049" s="150"/>
      <c r="FR1049" s="150"/>
      <c r="FS1049" s="150"/>
      <c r="FT1049" s="150"/>
      <c r="FU1049" s="150"/>
      <c r="FV1049" s="150"/>
      <c r="FW1049" s="150"/>
      <c r="FX1049" s="150"/>
      <c r="FY1049" s="150"/>
      <c r="FZ1049" s="150"/>
      <c r="GA1049" s="150"/>
      <c r="GB1049" s="150"/>
      <c r="GC1049" s="150"/>
      <c r="GD1049" s="150"/>
      <c r="GE1049" s="150"/>
      <c r="GF1049" s="150"/>
    </row>
    <row r="1050" spans="1:188" s="60" customFormat="1" ht="20.25" customHeight="1" x14ac:dyDescent="0.25">
      <c r="A1050" s="292"/>
      <c r="B1050" s="293"/>
      <c r="C1050" s="294"/>
      <c r="D1050" s="238"/>
      <c r="E1050" s="239"/>
      <c r="F1050" s="318"/>
      <c r="G1050" s="321"/>
      <c r="H1050" s="321"/>
      <c r="I1050" s="324"/>
      <c r="J1050" s="324"/>
      <c r="K1050" s="324"/>
      <c r="L1050" s="319"/>
      <c r="M1050" s="145"/>
      <c r="N1050" s="57"/>
      <c r="O1050" s="57"/>
      <c r="P1050" s="57"/>
      <c r="Q1050" s="57"/>
      <c r="R1050" s="57"/>
      <c r="S1050" s="57"/>
      <c r="T1050" s="57"/>
      <c r="U1050" s="57"/>
      <c r="V1050" s="57"/>
      <c r="W1050" s="57"/>
      <c r="X1050" s="57"/>
      <c r="Y1050" s="57"/>
      <c r="Z1050" s="57"/>
      <c r="AA1050" s="57"/>
      <c r="AB1050" s="57"/>
      <c r="AC1050" s="57"/>
      <c r="AD1050" s="57"/>
      <c r="AE1050" s="57"/>
      <c r="AF1050" s="57"/>
      <c r="AG1050" s="57"/>
      <c r="AH1050" s="57"/>
      <c r="AI1050" s="57"/>
      <c r="AJ1050" s="57"/>
      <c r="AK1050" s="57"/>
      <c r="AL1050" s="57"/>
      <c r="AM1050" s="57"/>
      <c r="AN1050" s="57"/>
      <c r="AO1050" s="57"/>
      <c r="AP1050" s="57"/>
      <c r="AQ1050" s="57"/>
      <c r="AR1050" s="57"/>
      <c r="AS1050" s="57"/>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150"/>
      <c r="BU1050" s="150"/>
      <c r="BV1050" s="150"/>
      <c r="BW1050" s="150"/>
      <c r="BX1050" s="150"/>
      <c r="BY1050" s="150"/>
      <c r="BZ1050" s="150"/>
      <c r="CA1050" s="150"/>
      <c r="CB1050" s="150"/>
      <c r="CC1050" s="150"/>
      <c r="CD1050" s="150"/>
      <c r="CE1050" s="150"/>
      <c r="CF1050" s="150"/>
      <c r="CG1050" s="150"/>
      <c r="CH1050" s="150"/>
      <c r="CI1050" s="150"/>
      <c r="CJ1050" s="150"/>
      <c r="CK1050" s="150"/>
      <c r="CL1050" s="150"/>
      <c r="CM1050" s="150"/>
      <c r="CN1050" s="150"/>
      <c r="CO1050" s="150"/>
      <c r="CP1050" s="150"/>
      <c r="CQ1050" s="150"/>
      <c r="CR1050" s="150"/>
      <c r="CS1050" s="150"/>
      <c r="CT1050" s="150"/>
      <c r="CU1050" s="150"/>
      <c r="CV1050" s="150"/>
      <c r="CW1050" s="150"/>
      <c r="CX1050" s="150"/>
      <c r="CY1050" s="150"/>
      <c r="CZ1050" s="150"/>
      <c r="DA1050" s="150"/>
      <c r="DB1050" s="150"/>
      <c r="DC1050" s="150"/>
      <c r="DD1050" s="150"/>
      <c r="DE1050" s="150"/>
      <c r="DF1050" s="150"/>
      <c r="DG1050" s="150"/>
      <c r="DH1050" s="150"/>
      <c r="DI1050" s="150"/>
      <c r="DJ1050" s="150"/>
      <c r="DK1050" s="150"/>
      <c r="DL1050" s="150"/>
      <c r="DM1050" s="150"/>
      <c r="DN1050" s="150"/>
      <c r="DO1050" s="150"/>
      <c r="DP1050" s="150"/>
      <c r="DQ1050" s="150"/>
      <c r="DR1050" s="150"/>
      <c r="DS1050" s="150"/>
      <c r="DT1050" s="150"/>
      <c r="DU1050" s="150"/>
      <c r="DV1050" s="150"/>
      <c r="DW1050" s="150"/>
      <c r="DX1050" s="150"/>
      <c r="DY1050" s="150"/>
      <c r="DZ1050" s="150"/>
      <c r="EA1050" s="150"/>
      <c r="EB1050" s="150"/>
      <c r="EC1050" s="150"/>
      <c r="ED1050" s="150"/>
      <c r="EE1050" s="150"/>
      <c r="EF1050" s="150"/>
      <c r="EG1050" s="150"/>
      <c r="EH1050" s="150"/>
      <c r="EI1050" s="150"/>
      <c r="EJ1050" s="150"/>
      <c r="EK1050" s="150"/>
      <c r="EL1050" s="150"/>
      <c r="EM1050" s="150"/>
      <c r="EN1050" s="150"/>
      <c r="EO1050" s="150"/>
      <c r="EP1050" s="150"/>
      <c r="EQ1050" s="150"/>
      <c r="ER1050" s="150"/>
      <c r="ES1050" s="150"/>
      <c r="ET1050" s="150"/>
      <c r="EU1050" s="150"/>
      <c r="EV1050" s="150"/>
      <c r="EW1050" s="150"/>
      <c r="EX1050" s="150"/>
      <c r="EY1050" s="150"/>
      <c r="EZ1050" s="150"/>
      <c r="FA1050" s="150"/>
      <c r="FB1050" s="150"/>
      <c r="FC1050" s="150"/>
      <c r="FD1050" s="150"/>
      <c r="FE1050" s="150"/>
      <c r="FF1050" s="150"/>
      <c r="FG1050" s="150"/>
      <c r="FH1050" s="150"/>
      <c r="FI1050" s="150"/>
      <c r="FJ1050" s="150"/>
      <c r="FK1050" s="150"/>
      <c r="FL1050" s="150"/>
      <c r="FM1050" s="150"/>
      <c r="FN1050" s="150"/>
      <c r="FO1050" s="150"/>
      <c r="FP1050" s="150"/>
      <c r="FQ1050" s="150"/>
      <c r="FR1050" s="150"/>
      <c r="FS1050" s="150"/>
      <c r="FT1050" s="150"/>
      <c r="FU1050" s="150"/>
      <c r="FV1050" s="150"/>
      <c r="FW1050" s="150"/>
      <c r="FX1050" s="150"/>
      <c r="FY1050" s="150"/>
      <c r="FZ1050" s="150"/>
      <c r="GA1050" s="150"/>
      <c r="GB1050" s="150"/>
      <c r="GC1050" s="150"/>
      <c r="GD1050" s="150"/>
      <c r="GE1050" s="150"/>
      <c r="GF1050" s="150"/>
    </row>
    <row r="1051" spans="1:188" s="60" customFormat="1" ht="20.25" customHeight="1" x14ac:dyDescent="0.25">
      <c r="A1051" s="292"/>
      <c r="B1051" s="293"/>
      <c r="C1051" s="294"/>
      <c r="D1051" s="238"/>
      <c r="E1051" s="239"/>
      <c r="F1051" s="318"/>
      <c r="G1051" s="321"/>
      <c r="H1051" s="321"/>
      <c r="I1051" s="324"/>
      <c r="J1051" s="324"/>
      <c r="K1051" s="324"/>
      <c r="L1051" s="319"/>
      <c r="M1051" s="145"/>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V1051" s="150"/>
      <c r="AW1051" s="150"/>
      <c r="AX1051" s="150"/>
      <c r="AY1051" s="150"/>
      <c r="AZ1051" s="150"/>
      <c r="BA1051" s="150"/>
      <c r="BB1051" s="150"/>
      <c r="BC1051" s="150"/>
      <c r="BD1051" s="150"/>
      <c r="BE1051" s="150"/>
      <c r="BF1051" s="150"/>
      <c r="BG1051" s="150"/>
      <c r="BH1051" s="150"/>
      <c r="BI1051" s="150"/>
      <c r="BJ1051" s="150"/>
      <c r="BK1051" s="150"/>
      <c r="BL1051" s="150"/>
      <c r="BM1051" s="150"/>
      <c r="BN1051" s="150"/>
      <c r="BO1051" s="150"/>
      <c r="BP1051" s="150"/>
      <c r="BQ1051" s="150"/>
      <c r="BR1051" s="150"/>
      <c r="BS1051" s="150"/>
      <c r="BT1051" s="150"/>
      <c r="BU1051" s="150"/>
      <c r="BV1051" s="150"/>
      <c r="BW1051" s="150"/>
      <c r="BX1051" s="150"/>
      <c r="BY1051" s="150"/>
      <c r="BZ1051" s="150"/>
      <c r="CA1051" s="150"/>
      <c r="CB1051" s="150"/>
      <c r="CC1051" s="150"/>
      <c r="CD1051" s="150"/>
      <c r="CE1051" s="150"/>
      <c r="CF1051" s="150"/>
      <c r="CG1051" s="150"/>
      <c r="CH1051" s="150"/>
      <c r="CI1051" s="150"/>
      <c r="CJ1051" s="150"/>
      <c r="CK1051" s="150"/>
      <c r="CL1051" s="150"/>
      <c r="CM1051" s="150"/>
      <c r="CN1051" s="150"/>
      <c r="CO1051" s="150"/>
      <c r="CP1051" s="150"/>
      <c r="CQ1051" s="150"/>
      <c r="CR1051" s="150"/>
      <c r="CS1051" s="150"/>
      <c r="CT1051" s="150"/>
      <c r="CU1051" s="150"/>
      <c r="CV1051" s="150"/>
      <c r="CW1051" s="150"/>
      <c r="CX1051" s="150"/>
      <c r="CY1051" s="150"/>
      <c r="CZ1051" s="150"/>
      <c r="DA1051" s="150"/>
      <c r="DB1051" s="150"/>
      <c r="DC1051" s="150"/>
      <c r="DD1051" s="150"/>
      <c r="DE1051" s="150"/>
      <c r="DF1051" s="150"/>
      <c r="DG1051" s="150"/>
      <c r="DH1051" s="150"/>
      <c r="DI1051" s="150"/>
      <c r="DJ1051" s="150"/>
      <c r="DK1051" s="150"/>
      <c r="DL1051" s="150"/>
      <c r="DM1051" s="150"/>
      <c r="DN1051" s="150"/>
      <c r="DO1051" s="150"/>
      <c r="DP1051" s="150"/>
      <c r="DQ1051" s="150"/>
      <c r="DR1051" s="150"/>
      <c r="DS1051" s="150"/>
      <c r="DT1051" s="150"/>
      <c r="DU1051" s="150"/>
      <c r="DV1051" s="150"/>
      <c r="DW1051" s="150"/>
      <c r="DX1051" s="150"/>
      <c r="DY1051" s="150"/>
      <c r="DZ1051" s="150"/>
      <c r="EA1051" s="150"/>
      <c r="EB1051" s="150"/>
      <c r="EC1051" s="150"/>
      <c r="ED1051" s="150"/>
      <c r="EE1051" s="150"/>
      <c r="EF1051" s="150"/>
      <c r="EG1051" s="150"/>
      <c r="EH1051" s="150"/>
      <c r="EI1051" s="150"/>
      <c r="EJ1051" s="150"/>
      <c r="EK1051" s="150"/>
      <c r="EL1051" s="150"/>
      <c r="EM1051" s="150"/>
      <c r="EN1051" s="150"/>
      <c r="EO1051" s="150"/>
      <c r="EP1051" s="150"/>
      <c r="EQ1051" s="150"/>
      <c r="ER1051" s="150"/>
      <c r="ES1051" s="150"/>
      <c r="ET1051" s="150"/>
      <c r="EU1051" s="150"/>
      <c r="EV1051" s="150"/>
      <c r="EW1051" s="150"/>
      <c r="EX1051" s="150"/>
      <c r="EY1051" s="150"/>
      <c r="EZ1051" s="150"/>
      <c r="FA1051" s="150"/>
      <c r="FB1051" s="150"/>
      <c r="FC1051" s="150"/>
      <c r="FD1051" s="150"/>
      <c r="FE1051" s="150"/>
      <c r="FF1051" s="150"/>
      <c r="FG1051" s="150"/>
      <c r="FH1051" s="150"/>
      <c r="FI1051" s="150"/>
      <c r="FJ1051" s="150"/>
      <c r="FK1051" s="150"/>
      <c r="FL1051" s="150"/>
      <c r="FM1051" s="150"/>
      <c r="FN1051" s="150"/>
      <c r="FO1051" s="150"/>
      <c r="FP1051" s="150"/>
      <c r="FQ1051" s="150"/>
      <c r="FR1051" s="150"/>
      <c r="FS1051" s="150"/>
      <c r="FT1051" s="150"/>
      <c r="FU1051" s="150"/>
      <c r="FV1051" s="150"/>
      <c r="FW1051" s="150"/>
      <c r="FX1051" s="150"/>
      <c r="FY1051" s="150"/>
      <c r="FZ1051" s="150"/>
      <c r="GA1051" s="150"/>
      <c r="GB1051" s="150"/>
      <c r="GC1051" s="150"/>
      <c r="GD1051" s="150"/>
      <c r="GE1051" s="150"/>
      <c r="GF1051" s="150"/>
    </row>
    <row r="1052" spans="1:188" s="60" customFormat="1" ht="20.25" customHeight="1" x14ac:dyDescent="0.25">
      <c r="A1052" s="292"/>
      <c r="B1052" s="293"/>
      <c r="C1052" s="294"/>
      <c r="D1052" s="238"/>
      <c r="E1052" s="239"/>
      <c r="F1052" s="318"/>
      <c r="G1052" s="321"/>
      <c r="H1052" s="321"/>
      <c r="I1052" s="324"/>
      <c r="J1052" s="324"/>
      <c r="K1052" s="324"/>
      <c r="L1052" s="319"/>
      <c r="M1052" s="145"/>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V1052" s="150"/>
      <c r="AW1052" s="150"/>
      <c r="AX1052" s="150"/>
      <c r="AY1052" s="150"/>
      <c r="AZ1052" s="150"/>
      <c r="BA1052" s="150"/>
      <c r="BB1052" s="150"/>
      <c r="BC1052" s="150"/>
      <c r="BD1052" s="150"/>
      <c r="BE1052" s="150"/>
      <c r="BF1052" s="150"/>
      <c r="BG1052" s="150"/>
      <c r="BH1052" s="150"/>
      <c r="BI1052" s="150"/>
      <c r="BJ1052" s="150"/>
      <c r="BK1052" s="150"/>
      <c r="BL1052" s="150"/>
      <c r="BM1052" s="150"/>
      <c r="BN1052" s="150"/>
      <c r="BO1052" s="150"/>
      <c r="BP1052" s="150"/>
      <c r="BQ1052" s="150"/>
      <c r="BR1052" s="150"/>
      <c r="BS1052" s="150"/>
      <c r="BT1052" s="150"/>
      <c r="BU1052" s="150"/>
      <c r="BV1052" s="150"/>
      <c r="BW1052" s="150"/>
      <c r="BX1052" s="150"/>
      <c r="BY1052" s="150"/>
      <c r="BZ1052" s="150"/>
      <c r="CA1052" s="150"/>
      <c r="CB1052" s="150"/>
      <c r="CC1052" s="150"/>
      <c r="CD1052" s="150"/>
      <c r="CE1052" s="150"/>
      <c r="CF1052" s="150"/>
      <c r="CG1052" s="150"/>
      <c r="CH1052" s="150"/>
      <c r="CI1052" s="150"/>
      <c r="CJ1052" s="150"/>
      <c r="CK1052" s="150"/>
      <c r="CL1052" s="150"/>
      <c r="CM1052" s="150"/>
      <c r="CN1052" s="150"/>
      <c r="CO1052" s="150"/>
      <c r="CP1052" s="150"/>
      <c r="CQ1052" s="150"/>
      <c r="CR1052" s="150"/>
      <c r="CS1052" s="150"/>
      <c r="CT1052" s="150"/>
      <c r="CU1052" s="150"/>
      <c r="CV1052" s="150"/>
      <c r="CW1052" s="150"/>
      <c r="CX1052" s="150"/>
      <c r="CY1052" s="150"/>
      <c r="CZ1052" s="150"/>
      <c r="DA1052" s="150"/>
      <c r="DB1052" s="150"/>
      <c r="DC1052" s="150"/>
      <c r="DD1052" s="150"/>
      <c r="DE1052" s="150"/>
      <c r="DF1052" s="150"/>
      <c r="DG1052" s="150"/>
      <c r="DH1052" s="150"/>
      <c r="DI1052" s="150"/>
      <c r="DJ1052" s="150"/>
      <c r="DK1052" s="150"/>
      <c r="DL1052" s="150"/>
      <c r="DM1052" s="150"/>
      <c r="DN1052" s="150"/>
      <c r="DO1052" s="150"/>
      <c r="DP1052" s="150"/>
      <c r="DQ1052" s="150"/>
      <c r="DR1052" s="150"/>
      <c r="DS1052" s="150"/>
      <c r="DT1052" s="150"/>
      <c r="DU1052" s="150"/>
      <c r="DV1052" s="150"/>
      <c r="DW1052" s="150"/>
      <c r="DX1052" s="150"/>
      <c r="DY1052" s="150"/>
      <c r="DZ1052" s="150"/>
      <c r="EA1052" s="150"/>
      <c r="EB1052" s="150"/>
      <c r="EC1052" s="150"/>
      <c r="ED1052" s="150"/>
      <c r="EE1052" s="150"/>
      <c r="EF1052" s="150"/>
      <c r="EG1052" s="150"/>
      <c r="EH1052" s="150"/>
      <c r="EI1052" s="150"/>
      <c r="EJ1052" s="150"/>
      <c r="EK1052" s="150"/>
      <c r="EL1052" s="150"/>
      <c r="EM1052" s="150"/>
      <c r="EN1052" s="150"/>
      <c r="EO1052" s="150"/>
      <c r="EP1052" s="150"/>
      <c r="EQ1052" s="150"/>
      <c r="ER1052" s="150"/>
      <c r="ES1052" s="150"/>
      <c r="ET1052" s="150"/>
      <c r="EU1052" s="150"/>
      <c r="EV1052" s="150"/>
      <c r="EW1052" s="150"/>
      <c r="EX1052" s="150"/>
      <c r="EY1052" s="150"/>
      <c r="EZ1052" s="150"/>
      <c r="FA1052" s="150"/>
      <c r="FB1052" s="150"/>
      <c r="FC1052" s="150"/>
      <c r="FD1052" s="150"/>
      <c r="FE1052" s="150"/>
      <c r="FF1052" s="150"/>
      <c r="FG1052" s="150"/>
      <c r="FH1052" s="150"/>
      <c r="FI1052" s="150"/>
      <c r="FJ1052" s="150"/>
      <c r="FK1052" s="150"/>
      <c r="FL1052" s="150"/>
      <c r="FM1052" s="150"/>
      <c r="FN1052" s="150"/>
      <c r="FO1052" s="150"/>
      <c r="FP1052" s="150"/>
      <c r="FQ1052" s="150"/>
      <c r="FR1052" s="150"/>
      <c r="FS1052" s="150"/>
      <c r="FT1052" s="150"/>
      <c r="FU1052" s="150"/>
      <c r="FV1052" s="150"/>
      <c r="FW1052" s="150"/>
      <c r="FX1052" s="150"/>
      <c r="FY1052" s="150"/>
      <c r="FZ1052" s="150"/>
      <c r="GA1052" s="150"/>
      <c r="GB1052" s="150"/>
      <c r="GC1052" s="150"/>
      <c r="GD1052" s="150"/>
      <c r="GE1052" s="150"/>
      <c r="GF1052" s="150"/>
    </row>
    <row r="1053" spans="1:188" s="60" customFormat="1" ht="20.25" customHeight="1" x14ac:dyDescent="0.25">
      <c r="A1053" s="292"/>
      <c r="B1053" s="293"/>
      <c r="C1053" s="294"/>
      <c r="D1053" s="238"/>
      <c r="E1053" s="239"/>
      <c r="F1053" s="318"/>
      <c r="G1053" s="321"/>
      <c r="H1053" s="321"/>
      <c r="I1053" s="324"/>
      <c r="J1053" s="324"/>
      <c r="K1053" s="324"/>
      <c r="L1053" s="319"/>
      <c r="M1053" s="145"/>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V1053" s="150"/>
      <c r="AW1053" s="150"/>
      <c r="AX1053" s="150"/>
      <c r="AY1053" s="150"/>
      <c r="AZ1053" s="150"/>
      <c r="BA1053" s="150"/>
      <c r="BB1053" s="150"/>
      <c r="BC1053" s="150"/>
      <c r="BD1053" s="150"/>
      <c r="BE1053" s="150"/>
      <c r="BF1053" s="150"/>
      <c r="BG1053" s="150"/>
      <c r="BH1053" s="150"/>
      <c r="BI1053" s="150"/>
      <c r="BJ1053" s="150"/>
      <c r="BK1053" s="150"/>
      <c r="BL1053" s="150"/>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c r="CH1053" s="150"/>
      <c r="CI1053" s="150"/>
      <c r="CJ1053" s="150"/>
      <c r="CK1053" s="150"/>
      <c r="CL1053" s="150"/>
      <c r="CM1053" s="150"/>
      <c r="CN1053" s="150"/>
      <c r="CO1053" s="150"/>
      <c r="CP1053" s="150"/>
      <c r="CQ1053" s="150"/>
      <c r="CR1053" s="150"/>
      <c r="CS1053" s="150"/>
      <c r="CT1053" s="150"/>
      <c r="CU1053" s="150"/>
      <c r="CV1053" s="150"/>
      <c r="CW1053" s="150"/>
      <c r="CX1053" s="150"/>
      <c r="CY1053" s="150"/>
      <c r="CZ1053" s="150"/>
      <c r="DA1053" s="150"/>
      <c r="DB1053" s="150"/>
      <c r="DC1053" s="150"/>
      <c r="DD1053" s="150"/>
      <c r="DE1053" s="150"/>
      <c r="DF1053" s="150"/>
      <c r="DG1053" s="150"/>
      <c r="DH1053" s="150"/>
      <c r="DI1053" s="150"/>
      <c r="DJ1053" s="150"/>
      <c r="DK1053" s="150"/>
      <c r="DL1053" s="150"/>
      <c r="DM1053" s="150"/>
      <c r="DN1053" s="150"/>
      <c r="DO1053" s="150"/>
      <c r="DP1053" s="150"/>
      <c r="DQ1053" s="150"/>
      <c r="DR1053" s="150"/>
      <c r="DS1053" s="150"/>
      <c r="DT1053" s="150"/>
      <c r="DU1053" s="150"/>
      <c r="DV1053" s="150"/>
      <c r="DW1053" s="150"/>
      <c r="DX1053" s="150"/>
      <c r="DY1053" s="150"/>
      <c r="DZ1053" s="150"/>
      <c r="EA1053" s="150"/>
      <c r="EB1053" s="150"/>
      <c r="EC1053" s="150"/>
      <c r="ED1053" s="150"/>
      <c r="EE1053" s="150"/>
      <c r="EF1053" s="150"/>
      <c r="EG1053" s="150"/>
      <c r="EH1053" s="150"/>
      <c r="EI1053" s="150"/>
      <c r="EJ1053" s="150"/>
      <c r="EK1053" s="150"/>
      <c r="EL1053" s="150"/>
      <c r="EM1053" s="150"/>
      <c r="EN1053" s="150"/>
      <c r="EO1053" s="150"/>
      <c r="EP1053" s="150"/>
      <c r="EQ1053" s="150"/>
      <c r="ER1053" s="150"/>
      <c r="ES1053" s="150"/>
      <c r="ET1053" s="150"/>
      <c r="EU1053" s="150"/>
      <c r="EV1053" s="150"/>
      <c r="EW1053" s="150"/>
      <c r="EX1053" s="150"/>
      <c r="EY1053" s="150"/>
      <c r="EZ1053" s="150"/>
      <c r="FA1053" s="150"/>
      <c r="FB1053" s="150"/>
      <c r="FC1053" s="150"/>
      <c r="FD1053" s="150"/>
      <c r="FE1053" s="150"/>
      <c r="FF1053" s="150"/>
      <c r="FG1053" s="150"/>
      <c r="FH1053" s="150"/>
      <c r="FI1053" s="150"/>
      <c r="FJ1053" s="150"/>
      <c r="FK1053" s="150"/>
      <c r="FL1053" s="150"/>
      <c r="FM1053" s="150"/>
      <c r="FN1053" s="150"/>
      <c r="FO1053" s="150"/>
      <c r="FP1053" s="150"/>
      <c r="FQ1053" s="150"/>
      <c r="FR1053" s="150"/>
      <c r="FS1053" s="150"/>
      <c r="FT1053" s="150"/>
      <c r="FU1053" s="150"/>
      <c r="FV1053" s="150"/>
      <c r="FW1053" s="150"/>
      <c r="FX1053" s="150"/>
      <c r="FY1053" s="150"/>
      <c r="FZ1053" s="150"/>
      <c r="GA1053" s="150"/>
      <c r="GB1053" s="150"/>
      <c r="GC1053" s="150"/>
      <c r="GD1053" s="150"/>
      <c r="GE1053" s="150"/>
      <c r="GF1053" s="150"/>
    </row>
    <row r="1054" spans="1:188" s="60" customFormat="1" ht="37.5" customHeight="1" x14ac:dyDescent="0.25">
      <c r="A1054" s="295"/>
      <c r="B1054" s="296"/>
      <c r="C1054" s="297"/>
      <c r="D1054" s="238"/>
      <c r="E1054" s="239"/>
      <c r="F1054" s="318"/>
      <c r="G1054" s="322"/>
      <c r="H1054" s="322"/>
      <c r="I1054" s="325"/>
      <c r="J1054" s="325"/>
      <c r="K1054" s="325"/>
      <c r="L1054" s="319"/>
      <c r="M1054" s="145"/>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V1054" s="150"/>
      <c r="AW1054" s="150"/>
      <c r="AX1054" s="150"/>
      <c r="AY1054" s="150"/>
      <c r="AZ1054" s="150"/>
      <c r="BA1054" s="150"/>
      <c r="BB1054" s="150"/>
      <c r="BC1054" s="150"/>
      <c r="BD1054" s="150"/>
      <c r="BE1054" s="150"/>
      <c r="BF1054" s="150"/>
      <c r="BG1054" s="150"/>
      <c r="BH1054" s="150"/>
      <c r="BI1054" s="150"/>
      <c r="BJ1054" s="150"/>
      <c r="BK1054" s="150"/>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c r="CE1054" s="150"/>
      <c r="CF1054" s="150"/>
      <c r="CG1054" s="150"/>
      <c r="CH1054" s="150"/>
      <c r="CI1054" s="150"/>
      <c r="CJ1054" s="150"/>
      <c r="CK1054" s="150"/>
      <c r="CL1054" s="150"/>
      <c r="CM1054" s="150"/>
      <c r="CN1054" s="150"/>
      <c r="CO1054" s="150"/>
      <c r="CP1054" s="150"/>
      <c r="CQ1054" s="150"/>
      <c r="CR1054" s="150"/>
      <c r="CS1054" s="150"/>
      <c r="CT1054" s="150"/>
      <c r="CU1054" s="150"/>
      <c r="CV1054" s="150"/>
      <c r="CW1054" s="150"/>
      <c r="CX1054" s="150"/>
      <c r="CY1054" s="150"/>
      <c r="CZ1054" s="150"/>
      <c r="DA1054" s="150"/>
      <c r="DB1054" s="150"/>
      <c r="DC1054" s="150"/>
      <c r="DD1054" s="150"/>
      <c r="DE1054" s="150"/>
      <c r="DF1054" s="150"/>
      <c r="DG1054" s="150"/>
      <c r="DH1054" s="150"/>
      <c r="DI1054" s="150"/>
      <c r="DJ1054" s="150"/>
      <c r="DK1054" s="150"/>
      <c r="DL1054" s="150"/>
      <c r="DM1054" s="150"/>
      <c r="DN1054" s="150"/>
      <c r="DO1054" s="150"/>
      <c r="DP1054" s="150"/>
      <c r="DQ1054" s="150"/>
      <c r="DR1054" s="150"/>
      <c r="DS1054" s="150"/>
      <c r="DT1054" s="150"/>
      <c r="DU1054" s="150"/>
      <c r="DV1054" s="150"/>
      <c r="DW1054" s="150"/>
      <c r="DX1054" s="150"/>
      <c r="DY1054" s="150"/>
      <c r="DZ1054" s="150"/>
      <c r="EA1054" s="150"/>
      <c r="EB1054" s="150"/>
      <c r="EC1054" s="150"/>
      <c r="ED1054" s="150"/>
      <c r="EE1054" s="150"/>
      <c r="EF1054" s="150"/>
      <c r="EG1054" s="150"/>
      <c r="EH1054" s="150"/>
      <c r="EI1054" s="150"/>
      <c r="EJ1054" s="150"/>
      <c r="EK1054" s="150"/>
      <c r="EL1054" s="150"/>
      <c r="EM1054" s="150"/>
      <c r="EN1054" s="150"/>
      <c r="EO1054" s="150"/>
      <c r="EP1054" s="150"/>
      <c r="EQ1054" s="150"/>
      <c r="ER1054" s="150"/>
      <c r="ES1054" s="150"/>
      <c r="ET1054" s="150"/>
      <c r="EU1054" s="150"/>
      <c r="EV1054" s="150"/>
      <c r="EW1054" s="150"/>
      <c r="EX1054" s="150"/>
      <c r="EY1054" s="150"/>
      <c r="EZ1054" s="150"/>
      <c r="FA1054" s="150"/>
      <c r="FB1054" s="150"/>
      <c r="FC1054" s="150"/>
      <c r="FD1054" s="150"/>
      <c r="FE1054" s="150"/>
      <c r="FF1054" s="150"/>
      <c r="FG1054" s="150"/>
      <c r="FH1054" s="150"/>
      <c r="FI1054" s="150"/>
      <c r="FJ1054" s="150"/>
      <c r="FK1054" s="150"/>
      <c r="FL1054" s="150"/>
      <c r="FM1054" s="150"/>
      <c r="FN1054" s="150"/>
      <c r="FO1054" s="150"/>
      <c r="FP1054" s="150"/>
      <c r="FQ1054" s="150"/>
      <c r="FR1054" s="150"/>
      <c r="FS1054" s="150"/>
      <c r="FT1054" s="150"/>
      <c r="FU1054" s="150"/>
      <c r="FV1054" s="150"/>
      <c r="FW1054" s="150"/>
      <c r="FX1054" s="150"/>
      <c r="FY1054" s="150"/>
      <c r="FZ1054" s="150"/>
      <c r="GA1054" s="150"/>
      <c r="GB1054" s="150"/>
      <c r="GC1054" s="150"/>
      <c r="GD1054" s="150"/>
      <c r="GE1054" s="150"/>
      <c r="GF1054" s="150"/>
    </row>
    <row r="1055" spans="1:188" s="60" customFormat="1" ht="20.25" customHeight="1" x14ac:dyDescent="0.25">
      <c r="A1055" s="289"/>
      <c r="B1055" s="290"/>
      <c r="C1055" s="291"/>
      <c r="D1055" s="304" t="s">
        <v>1159</v>
      </c>
      <c r="E1055" s="239" t="s">
        <v>1080</v>
      </c>
      <c r="F1055" s="318"/>
      <c r="G1055" s="320"/>
      <c r="H1055" s="320"/>
      <c r="I1055" s="323"/>
      <c r="J1055" s="323"/>
      <c r="K1055" s="323"/>
      <c r="L1055" s="319"/>
      <c r="M1055" s="145"/>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V1055" s="150"/>
      <c r="AW1055" s="150"/>
      <c r="AX1055" s="150"/>
      <c r="AY1055" s="150"/>
      <c r="AZ1055" s="150"/>
      <c r="BA1055" s="150"/>
      <c r="BB1055" s="150"/>
      <c r="BC1055" s="150"/>
      <c r="BD1055" s="150"/>
      <c r="BE1055" s="150"/>
      <c r="BF1055" s="150"/>
      <c r="BG1055" s="150"/>
      <c r="BH1055" s="150"/>
      <c r="BI1055" s="150"/>
      <c r="BJ1055" s="150"/>
      <c r="BK1055" s="150"/>
      <c r="BL1055" s="150"/>
      <c r="BM1055" s="150"/>
      <c r="BN1055" s="150"/>
      <c r="BO1055" s="150"/>
      <c r="BP1055" s="150"/>
      <c r="BQ1055" s="150"/>
      <c r="BR1055" s="150"/>
      <c r="BS1055" s="150"/>
      <c r="BT1055" s="150"/>
      <c r="BU1055" s="150"/>
      <c r="BV1055" s="150"/>
      <c r="BW1055" s="150"/>
      <c r="BX1055" s="150"/>
      <c r="BY1055" s="150"/>
      <c r="BZ1055" s="150"/>
      <c r="CA1055" s="150"/>
      <c r="CB1055" s="150"/>
      <c r="CC1055" s="150"/>
      <c r="CD1055" s="150"/>
      <c r="CE1055" s="150"/>
      <c r="CF1055" s="150"/>
      <c r="CG1055" s="150"/>
      <c r="CH1055" s="150"/>
      <c r="CI1055" s="150"/>
      <c r="CJ1055" s="150"/>
      <c r="CK1055" s="150"/>
      <c r="CL1055" s="150"/>
      <c r="CM1055" s="150"/>
      <c r="CN1055" s="150"/>
      <c r="CO1055" s="150"/>
      <c r="CP1055" s="150"/>
      <c r="CQ1055" s="150"/>
      <c r="CR1055" s="150"/>
      <c r="CS1055" s="150"/>
      <c r="CT1055" s="150"/>
      <c r="CU1055" s="150"/>
      <c r="CV1055" s="150"/>
      <c r="CW1055" s="150"/>
      <c r="CX1055" s="150"/>
      <c r="CY1055" s="150"/>
      <c r="CZ1055" s="150"/>
      <c r="DA1055" s="150"/>
      <c r="DB1055" s="150"/>
      <c r="DC1055" s="150"/>
      <c r="DD1055" s="150"/>
      <c r="DE1055" s="150"/>
      <c r="DF1055" s="150"/>
      <c r="DG1055" s="150"/>
      <c r="DH1055" s="150"/>
      <c r="DI1055" s="150"/>
      <c r="DJ1055" s="150"/>
      <c r="DK1055" s="150"/>
      <c r="DL1055" s="150"/>
      <c r="DM1055" s="150"/>
      <c r="DN1055" s="150"/>
      <c r="DO1055" s="150"/>
      <c r="DP1055" s="150"/>
      <c r="DQ1055" s="150"/>
      <c r="DR1055" s="150"/>
      <c r="DS1055" s="150"/>
      <c r="DT1055" s="150"/>
      <c r="DU1055" s="150"/>
      <c r="DV1055" s="150"/>
      <c r="DW1055" s="150"/>
      <c r="DX1055" s="150"/>
      <c r="DY1055" s="150"/>
      <c r="DZ1055" s="150"/>
      <c r="EA1055" s="150"/>
      <c r="EB1055" s="150"/>
      <c r="EC1055" s="150"/>
      <c r="ED1055" s="150"/>
      <c r="EE1055" s="150"/>
      <c r="EF1055" s="150"/>
      <c r="EG1055" s="150"/>
      <c r="EH1055" s="150"/>
      <c r="EI1055" s="150"/>
      <c r="EJ1055" s="150"/>
      <c r="EK1055" s="150"/>
      <c r="EL1055" s="150"/>
      <c r="EM1055" s="150"/>
      <c r="EN1055" s="150"/>
      <c r="EO1055" s="150"/>
      <c r="EP1055" s="150"/>
      <c r="EQ1055" s="150"/>
      <c r="ER1055" s="150"/>
      <c r="ES1055" s="150"/>
      <c r="ET1055" s="150"/>
      <c r="EU1055" s="150"/>
      <c r="EV1055" s="150"/>
      <c r="EW1055" s="150"/>
      <c r="EX1055" s="150"/>
      <c r="EY1055" s="150"/>
      <c r="EZ1055" s="150"/>
      <c r="FA1055" s="150"/>
      <c r="FB1055" s="150"/>
      <c r="FC1055" s="150"/>
      <c r="FD1055" s="150"/>
      <c r="FE1055" s="150"/>
      <c r="FF1055" s="150"/>
      <c r="FG1055" s="150"/>
      <c r="FH1055" s="150"/>
      <c r="FI1055" s="150"/>
      <c r="FJ1055" s="150"/>
      <c r="FK1055" s="150"/>
      <c r="FL1055" s="150"/>
      <c r="FM1055" s="150"/>
      <c r="FN1055" s="150"/>
      <c r="FO1055" s="150"/>
      <c r="FP1055" s="150"/>
      <c r="FQ1055" s="150"/>
      <c r="FR1055" s="150"/>
      <c r="FS1055" s="150"/>
      <c r="FT1055" s="150"/>
      <c r="FU1055" s="150"/>
      <c r="FV1055" s="150"/>
      <c r="FW1055" s="150"/>
      <c r="FX1055" s="150"/>
      <c r="FY1055" s="150"/>
      <c r="FZ1055" s="150"/>
      <c r="GA1055" s="150"/>
      <c r="GB1055" s="150"/>
      <c r="GC1055" s="150"/>
      <c r="GD1055" s="150"/>
      <c r="GE1055" s="150"/>
      <c r="GF1055" s="150"/>
    </row>
    <row r="1056" spans="1:188" s="60" customFormat="1" ht="20.25" customHeight="1" x14ac:dyDescent="0.25">
      <c r="A1056" s="292"/>
      <c r="B1056" s="293"/>
      <c r="C1056" s="294"/>
      <c r="D1056" s="327"/>
      <c r="E1056" s="328"/>
      <c r="F1056" s="318"/>
      <c r="G1056" s="321"/>
      <c r="H1056" s="321"/>
      <c r="I1056" s="324"/>
      <c r="J1056" s="324"/>
      <c r="K1056" s="324"/>
      <c r="L1056" s="319"/>
      <c r="M1056" s="145"/>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V1056" s="150"/>
      <c r="AW1056" s="150"/>
      <c r="AX1056" s="150"/>
      <c r="AY1056" s="150"/>
      <c r="AZ1056" s="150"/>
      <c r="BA1056" s="150"/>
      <c r="BB1056" s="150"/>
      <c r="BC1056" s="150"/>
      <c r="BD1056" s="150"/>
      <c r="BE1056" s="150"/>
      <c r="BF1056" s="150"/>
      <c r="BG1056" s="150"/>
      <c r="BH1056" s="150"/>
      <c r="BI1056" s="150"/>
      <c r="BJ1056" s="150"/>
      <c r="BK1056" s="150"/>
      <c r="BL1056" s="150"/>
      <c r="BM1056" s="150"/>
      <c r="BN1056" s="150"/>
      <c r="BO1056" s="150"/>
      <c r="BP1056" s="150"/>
      <c r="BQ1056" s="150"/>
      <c r="BR1056" s="150"/>
      <c r="BS1056" s="150"/>
      <c r="BT1056" s="150"/>
      <c r="BU1056" s="150"/>
      <c r="BV1056" s="150"/>
      <c r="BW1056" s="150"/>
      <c r="BX1056" s="150"/>
      <c r="BY1056" s="150"/>
      <c r="BZ1056" s="150"/>
      <c r="CA1056" s="150"/>
      <c r="CB1056" s="150"/>
      <c r="CC1056" s="150"/>
      <c r="CD1056" s="150"/>
      <c r="CE1056" s="150"/>
      <c r="CF1056" s="150"/>
      <c r="CG1056" s="150"/>
      <c r="CH1056" s="150"/>
      <c r="CI1056" s="150"/>
      <c r="CJ1056" s="150"/>
      <c r="CK1056" s="150"/>
      <c r="CL1056" s="150"/>
      <c r="CM1056" s="150"/>
      <c r="CN1056" s="150"/>
      <c r="CO1056" s="150"/>
      <c r="CP1056" s="150"/>
      <c r="CQ1056" s="150"/>
      <c r="CR1056" s="150"/>
      <c r="CS1056" s="150"/>
      <c r="CT1056" s="150"/>
      <c r="CU1056" s="150"/>
      <c r="CV1056" s="150"/>
      <c r="CW1056" s="150"/>
      <c r="CX1056" s="150"/>
      <c r="CY1056" s="150"/>
      <c r="CZ1056" s="150"/>
      <c r="DA1056" s="150"/>
      <c r="DB1056" s="150"/>
      <c r="DC1056" s="150"/>
      <c r="DD1056" s="150"/>
      <c r="DE1056" s="150"/>
      <c r="DF1056" s="150"/>
      <c r="DG1056" s="150"/>
      <c r="DH1056" s="150"/>
      <c r="DI1056" s="150"/>
      <c r="DJ1056" s="150"/>
      <c r="DK1056" s="150"/>
      <c r="DL1056" s="150"/>
      <c r="DM1056" s="150"/>
      <c r="DN1056" s="150"/>
      <c r="DO1056" s="150"/>
      <c r="DP1056" s="150"/>
      <c r="DQ1056" s="150"/>
      <c r="DR1056" s="150"/>
      <c r="DS1056" s="150"/>
      <c r="DT1056" s="150"/>
      <c r="DU1056" s="150"/>
      <c r="DV1056" s="150"/>
      <c r="DW1056" s="150"/>
      <c r="DX1056" s="150"/>
      <c r="DY1056" s="150"/>
      <c r="DZ1056" s="150"/>
      <c r="EA1056" s="150"/>
      <c r="EB1056" s="150"/>
      <c r="EC1056" s="150"/>
      <c r="ED1056" s="150"/>
      <c r="EE1056" s="150"/>
      <c r="EF1056" s="150"/>
      <c r="EG1056" s="150"/>
      <c r="EH1056" s="150"/>
      <c r="EI1056" s="150"/>
      <c r="EJ1056" s="150"/>
      <c r="EK1056" s="150"/>
      <c r="EL1056" s="150"/>
      <c r="EM1056" s="150"/>
      <c r="EN1056" s="150"/>
      <c r="EO1056" s="150"/>
      <c r="EP1056" s="150"/>
      <c r="EQ1056" s="150"/>
      <c r="ER1056" s="150"/>
      <c r="ES1056" s="150"/>
      <c r="ET1056" s="150"/>
      <c r="EU1056" s="150"/>
      <c r="EV1056" s="150"/>
      <c r="EW1056" s="150"/>
      <c r="EX1056" s="150"/>
      <c r="EY1056" s="150"/>
      <c r="EZ1056" s="150"/>
      <c r="FA1056" s="150"/>
      <c r="FB1056" s="150"/>
      <c r="FC1056" s="150"/>
      <c r="FD1056" s="150"/>
      <c r="FE1056" s="150"/>
      <c r="FF1056" s="150"/>
      <c r="FG1056" s="150"/>
      <c r="FH1056" s="150"/>
      <c r="FI1056" s="150"/>
      <c r="FJ1056" s="150"/>
      <c r="FK1056" s="150"/>
      <c r="FL1056" s="150"/>
      <c r="FM1056" s="150"/>
      <c r="FN1056" s="150"/>
      <c r="FO1056" s="150"/>
      <c r="FP1056" s="150"/>
      <c r="FQ1056" s="150"/>
      <c r="FR1056" s="150"/>
      <c r="FS1056" s="150"/>
      <c r="FT1056" s="150"/>
      <c r="FU1056" s="150"/>
      <c r="FV1056" s="150"/>
      <c r="FW1056" s="150"/>
      <c r="FX1056" s="150"/>
      <c r="FY1056" s="150"/>
      <c r="FZ1056" s="150"/>
      <c r="GA1056" s="150"/>
      <c r="GB1056" s="150"/>
      <c r="GC1056" s="150"/>
      <c r="GD1056" s="150"/>
      <c r="GE1056" s="150"/>
      <c r="GF1056" s="150"/>
    </row>
    <row r="1057" spans="1:188" s="60" customFormat="1" ht="52.5" customHeight="1" x14ac:dyDescent="0.25">
      <c r="A1057" s="295"/>
      <c r="B1057" s="296"/>
      <c r="C1057" s="297"/>
      <c r="D1057" s="327"/>
      <c r="E1057" s="328"/>
      <c r="F1057" s="318"/>
      <c r="G1057" s="322"/>
      <c r="H1057" s="322"/>
      <c r="I1057" s="325"/>
      <c r="J1057" s="325"/>
      <c r="K1057" s="325"/>
      <c r="L1057" s="319"/>
      <c r="M1057" s="145"/>
      <c r="N1057" s="57"/>
      <c r="O1057" s="57"/>
      <c r="P1057" s="57"/>
      <c r="Q1057" s="57"/>
      <c r="R1057" s="57"/>
      <c r="S1057" s="57"/>
      <c r="T1057" s="57"/>
      <c r="U1057" s="57"/>
      <c r="V1057" s="57"/>
      <c r="W1057" s="57"/>
      <c r="X1057" s="57"/>
      <c r="Y1057" s="57"/>
      <c r="Z1057" s="57"/>
      <c r="AA1057" s="57"/>
      <c r="AB1057" s="57"/>
      <c r="AC1057" s="57"/>
      <c r="AD1057" s="57"/>
      <c r="AE1057" s="57"/>
      <c r="AF1057" s="57"/>
      <c r="AG1057" s="57"/>
      <c r="AH1057" s="57"/>
      <c r="AI1057" s="57"/>
      <c r="AJ1057" s="57"/>
      <c r="AK1057" s="57"/>
      <c r="AL1057" s="57"/>
      <c r="AM1057" s="57"/>
      <c r="AN1057" s="57"/>
      <c r="AO1057" s="57"/>
      <c r="AP1057" s="57"/>
      <c r="AQ1057" s="57"/>
      <c r="AR1057" s="57"/>
      <c r="AS1057" s="57"/>
      <c r="AV1057" s="150"/>
      <c r="AW1057" s="150"/>
      <c r="AX1057" s="150"/>
      <c r="AY1057" s="150"/>
      <c r="AZ1057" s="150"/>
      <c r="BA1057" s="150"/>
      <c r="BB1057" s="150"/>
      <c r="BC1057" s="150"/>
      <c r="BD1057" s="150"/>
      <c r="BE1057" s="150"/>
      <c r="BF1057" s="150"/>
      <c r="BG1057" s="150"/>
      <c r="BH1057" s="150"/>
      <c r="BI1057" s="150"/>
      <c r="BJ1057" s="150"/>
      <c r="BK1057" s="150"/>
      <c r="BL1057" s="150"/>
      <c r="BM1057" s="150"/>
      <c r="BN1057" s="150"/>
      <c r="BO1057" s="150"/>
      <c r="BP1057" s="150"/>
      <c r="BQ1057" s="150"/>
      <c r="BR1057" s="150"/>
      <c r="BS1057" s="150"/>
      <c r="BT1057" s="150"/>
      <c r="BU1057" s="150"/>
      <c r="BV1057" s="150"/>
      <c r="BW1057" s="150"/>
      <c r="BX1057" s="150"/>
      <c r="BY1057" s="150"/>
      <c r="BZ1057" s="150"/>
      <c r="CA1057" s="150"/>
      <c r="CB1057" s="150"/>
      <c r="CC1057" s="150"/>
      <c r="CD1057" s="150"/>
      <c r="CE1057" s="150"/>
      <c r="CF1057" s="150"/>
      <c r="CG1057" s="150"/>
      <c r="CH1057" s="150"/>
      <c r="CI1057" s="150"/>
      <c r="CJ1057" s="150"/>
      <c r="CK1057" s="150"/>
      <c r="CL1057" s="150"/>
      <c r="CM1057" s="150"/>
      <c r="CN1057" s="150"/>
      <c r="CO1057" s="150"/>
      <c r="CP1057" s="150"/>
      <c r="CQ1057" s="150"/>
      <c r="CR1057" s="150"/>
      <c r="CS1057" s="150"/>
      <c r="CT1057" s="150"/>
      <c r="CU1057" s="150"/>
      <c r="CV1057" s="150"/>
      <c r="CW1057" s="150"/>
      <c r="CX1057" s="150"/>
      <c r="CY1057" s="150"/>
      <c r="CZ1057" s="150"/>
      <c r="DA1057" s="150"/>
      <c r="DB1057" s="150"/>
      <c r="DC1057" s="150"/>
      <c r="DD1057" s="150"/>
      <c r="DE1057" s="150"/>
      <c r="DF1057" s="150"/>
      <c r="DG1057" s="150"/>
      <c r="DH1057" s="150"/>
      <c r="DI1057" s="150"/>
      <c r="DJ1057" s="150"/>
      <c r="DK1057" s="150"/>
      <c r="DL1057" s="150"/>
      <c r="DM1057" s="150"/>
      <c r="DN1057" s="150"/>
      <c r="DO1057" s="150"/>
      <c r="DP1057" s="150"/>
      <c r="DQ1057" s="150"/>
      <c r="DR1057" s="150"/>
      <c r="DS1057" s="150"/>
      <c r="DT1057" s="150"/>
      <c r="DU1057" s="150"/>
      <c r="DV1057" s="150"/>
      <c r="DW1057" s="150"/>
      <c r="DX1057" s="150"/>
      <c r="DY1057" s="150"/>
      <c r="DZ1057" s="150"/>
      <c r="EA1057" s="150"/>
      <c r="EB1057" s="150"/>
      <c r="EC1057" s="150"/>
      <c r="ED1057" s="150"/>
      <c r="EE1057" s="150"/>
      <c r="EF1057" s="150"/>
      <c r="EG1057" s="150"/>
      <c r="EH1057" s="150"/>
      <c r="EI1057" s="150"/>
      <c r="EJ1057" s="150"/>
      <c r="EK1057" s="150"/>
      <c r="EL1057" s="150"/>
      <c r="EM1057" s="150"/>
      <c r="EN1057" s="150"/>
      <c r="EO1057" s="150"/>
      <c r="EP1057" s="150"/>
      <c r="EQ1057" s="150"/>
      <c r="ER1057" s="150"/>
      <c r="ES1057" s="150"/>
      <c r="ET1057" s="150"/>
      <c r="EU1057" s="150"/>
      <c r="EV1057" s="150"/>
      <c r="EW1057" s="150"/>
      <c r="EX1057" s="150"/>
      <c r="EY1057" s="150"/>
      <c r="EZ1057" s="150"/>
      <c r="FA1057" s="150"/>
      <c r="FB1057" s="150"/>
      <c r="FC1057" s="150"/>
      <c r="FD1057" s="150"/>
      <c r="FE1057" s="150"/>
      <c r="FF1057" s="150"/>
      <c r="FG1057" s="150"/>
      <c r="FH1057" s="150"/>
      <c r="FI1057" s="150"/>
      <c r="FJ1057" s="150"/>
      <c r="FK1057" s="150"/>
      <c r="FL1057" s="150"/>
      <c r="FM1057" s="150"/>
      <c r="FN1057" s="150"/>
      <c r="FO1057" s="150"/>
      <c r="FP1057" s="150"/>
      <c r="FQ1057" s="150"/>
      <c r="FR1057" s="150"/>
      <c r="FS1057" s="150"/>
      <c r="FT1057" s="150"/>
      <c r="FU1057" s="150"/>
      <c r="FV1057" s="150"/>
      <c r="FW1057" s="150"/>
      <c r="FX1057" s="150"/>
      <c r="FY1057" s="150"/>
      <c r="FZ1057" s="150"/>
      <c r="GA1057" s="150"/>
      <c r="GB1057" s="150"/>
      <c r="GC1057" s="150"/>
      <c r="GD1057" s="150"/>
      <c r="GE1057" s="150"/>
      <c r="GF1057" s="150"/>
    </row>
    <row r="1058" spans="1:188" s="58" customFormat="1" ht="67.5" customHeight="1" x14ac:dyDescent="0.25">
      <c r="A1058" s="275"/>
      <c r="B1058" s="276"/>
      <c r="C1058" s="236" t="s">
        <v>1161</v>
      </c>
      <c r="D1058" s="237" t="s">
        <v>1082</v>
      </c>
      <c r="E1058" s="237"/>
      <c r="F1058" s="326" t="s">
        <v>1083</v>
      </c>
      <c r="G1058" s="329"/>
      <c r="H1058" s="329"/>
      <c r="I1058" s="332"/>
      <c r="J1058" s="332"/>
      <c r="K1058" s="332"/>
      <c r="L1058" s="335"/>
      <c r="M1058" s="145"/>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V1058" s="150"/>
      <c r="AW1058" s="150"/>
      <c r="AX1058" s="150"/>
      <c r="AY1058" s="150"/>
      <c r="AZ1058" s="150"/>
      <c r="BA1058" s="150"/>
      <c r="BB1058" s="150"/>
      <c r="BC1058" s="150"/>
      <c r="BD1058" s="150"/>
      <c r="BE1058" s="150"/>
      <c r="BF1058" s="150"/>
      <c r="BG1058" s="150"/>
      <c r="BH1058" s="150"/>
      <c r="BI1058" s="150"/>
      <c r="BJ1058" s="150"/>
      <c r="BK1058" s="150"/>
      <c r="BL1058" s="150"/>
      <c r="BM1058" s="150"/>
      <c r="BN1058" s="150"/>
      <c r="BO1058" s="150"/>
      <c r="BP1058" s="150"/>
      <c r="BQ1058" s="150"/>
      <c r="BR1058" s="150"/>
      <c r="BS1058" s="150"/>
      <c r="BT1058" s="150"/>
      <c r="BU1058" s="150"/>
      <c r="BV1058" s="150"/>
      <c r="BW1058" s="150"/>
      <c r="BX1058" s="150"/>
      <c r="BY1058" s="150"/>
      <c r="BZ1058" s="150"/>
      <c r="CA1058" s="150"/>
      <c r="CB1058" s="150"/>
      <c r="CC1058" s="150"/>
      <c r="CD1058" s="150"/>
      <c r="CE1058" s="150"/>
      <c r="CF1058" s="150"/>
      <c r="CG1058" s="150"/>
      <c r="CH1058" s="150"/>
      <c r="CI1058" s="150"/>
      <c r="CJ1058" s="150"/>
      <c r="CK1058" s="150"/>
      <c r="CL1058" s="150"/>
      <c r="CM1058" s="150"/>
      <c r="CN1058" s="150"/>
      <c r="CO1058" s="150"/>
      <c r="CP1058" s="150"/>
      <c r="CQ1058" s="150"/>
      <c r="CR1058" s="150"/>
      <c r="CS1058" s="150"/>
      <c r="CT1058" s="150"/>
      <c r="CU1058" s="150"/>
      <c r="CV1058" s="150"/>
      <c r="CW1058" s="150"/>
      <c r="CX1058" s="150"/>
      <c r="CY1058" s="150"/>
      <c r="CZ1058" s="150"/>
      <c r="DA1058" s="150"/>
      <c r="DB1058" s="150"/>
      <c r="DC1058" s="150"/>
      <c r="DD1058" s="150"/>
      <c r="DE1058" s="150"/>
      <c r="DF1058" s="150"/>
      <c r="DG1058" s="150"/>
      <c r="DH1058" s="150"/>
      <c r="DI1058" s="150"/>
      <c r="DJ1058" s="150"/>
      <c r="DK1058" s="150"/>
      <c r="DL1058" s="150"/>
      <c r="DM1058" s="150"/>
      <c r="DN1058" s="150"/>
      <c r="DO1058" s="150"/>
      <c r="DP1058" s="150"/>
      <c r="DQ1058" s="150"/>
      <c r="DR1058" s="150"/>
      <c r="DS1058" s="150"/>
      <c r="DT1058" s="150"/>
      <c r="DU1058" s="150"/>
      <c r="DV1058" s="150"/>
      <c r="DW1058" s="150"/>
      <c r="DX1058" s="150"/>
      <c r="DY1058" s="150"/>
      <c r="DZ1058" s="150"/>
      <c r="EA1058" s="150"/>
      <c r="EB1058" s="150"/>
      <c r="EC1058" s="150"/>
      <c r="ED1058" s="150"/>
      <c r="EE1058" s="150"/>
      <c r="EF1058" s="150"/>
      <c r="EG1058" s="150"/>
      <c r="EH1058" s="150"/>
      <c r="EI1058" s="150"/>
      <c r="EJ1058" s="150"/>
      <c r="EK1058" s="150"/>
      <c r="EL1058" s="150"/>
      <c r="EM1058" s="150"/>
      <c r="EN1058" s="150"/>
      <c r="EO1058" s="150"/>
      <c r="EP1058" s="150"/>
      <c r="EQ1058" s="150"/>
      <c r="ER1058" s="150"/>
      <c r="ES1058" s="150"/>
      <c r="ET1058" s="150"/>
      <c r="EU1058" s="150"/>
      <c r="EV1058" s="150"/>
      <c r="EW1058" s="150"/>
      <c r="EX1058" s="150"/>
      <c r="EY1058" s="150"/>
      <c r="EZ1058" s="150"/>
      <c r="FA1058" s="150"/>
      <c r="FB1058" s="150"/>
      <c r="FC1058" s="150"/>
      <c r="FD1058" s="150"/>
      <c r="FE1058" s="150"/>
      <c r="FF1058" s="150"/>
      <c r="FG1058" s="150"/>
      <c r="FH1058" s="150"/>
      <c r="FI1058" s="150"/>
      <c r="FJ1058" s="150"/>
      <c r="FK1058" s="150"/>
      <c r="FL1058" s="150"/>
      <c r="FM1058" s="150"/>
      <c r="FN1058" s="150"/>
      <c r="FO1058" s="150"/>
      <c r="FP1058" s="150"/>
      <c r="FQ1058" s="150"/>
      <c r="FR1058" s="150"/>
      <c r="FS1058" s="150"/>
      <c r="FT1058" s="150"/>
      <c r="FU1058" s="150"/>
      <c r="FV1058" s="150"/>
      <c r="FW1058" s="150"/>
      <c r="FX1058" s="150"/>
      <c r="FY1058" s="150"/>
      <c r="FZ1058" s="150"/>
      <c r="GA1058" s="150"/>
      <c r="GB1058" s="150"/>
      <c r="GC1058" s="150"/>
      <c r="GD1058" s="150"/>
      <c r="GE1058" s="150"/>
      <c r="GF1058" s="150"/>
    </row>
    <row r="1059" spans="1:188" s="58" customFormat="1" ht="157.5" customHeight="1" x14ac:dyDescent="0.25">
      <c r="A1059" s="277"/>
      <c r="B1059" s="278"/>
      <c r="C1059" s="236"/>
      <c r="D1059" s="237"/>
      <c r="E1059" s="237"/>
      <c r="F1059" s="326"/>
      <c r="G1059" s="331"/>
      <c r="H1059" s="331"/>
      <c r="I1059" s="334"/>
      <c r="J1059" s="334"/>
      <c r="K1059" s="334"/>
      <c r="L1059" s="337"/>
      <c r="M1059" s="145"/>
      <c r="N1059" s="57"/>
      <c r="O1059" s="57"/>
      <c r="P1059" s="57"/>
      <c r="Q1059" s="57"/>
      <c r="R1059" s="57"/>
      <c r="S1059" s="57"/>
      <c r="T1059" s="57"/>
      <c r="U1059" s="57"/>
      <c r="V1059" s="57"/>
      <c r="W1059" s="57"/>
      <c r="X1059" s="57"/>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V1059" s="150"/>
      <c r="AW1059" s="150"/>
      <c r="AX1059" s="150"/>
      <c r="AY1059" s="150"/>
      <c r="AZ1059" s="150"/>
      <c r="BA1059" s="150"/>
      <c r="BB1059" s="150"/>
      <c r="BC1059" s="150"/>
      <c r="BD1059" s="150"/>
      <c r="BE1059" s="150"/>
      <c r="BF1059" s="150"/>
      <c r="BG1059" s="150"/>
      <c r="BH1059" s="150"/>
      <c r="BI1059" s="150"/>
      <c r="BJ1059" s="150"/>
      <c r="BK1059" s="150"/>
      <c r="BL1059" s="150"/>
      <c r="BM1059" s="150"/>
      <c r="BN1059" s="150"/>
      <c r="BO1059" s="150"/>
      <c r="BP1059" s="150"/>
      <c r="BQ1059" s="150"/>
      <c r="BR1059" s="150"/>
      <c r="BS1059" s="150"/>
      <c r="BT1059" s="150"/>
      <c r="BU1059" s="150"/>
      <c r="BV1059" s="150"/>
      <c r="BW1059" s="150"/>
      <c r="BX1059" s="150"/>
      <c r="BY1059" s="150"/>
      <c r="BZ1059" s="150"/>
      <c r="CA1059" s="150"/>
      <c r="CB1059" s="150"/>
      <c r="CC1059" s="150"/>
      <c r="CD1059" s="150"/>
      <c r="CE1059" s="150"/>
      <c r="CF1059" s="150"/>
      <c r="CG1059" s="150"/>
      <c r="CH1059" s="150"/>
      <c r="CI1059" s="150"/>
      <c r="CJ1059" s="150"/>
      <c r="CK1059" s="150"/>
      <c r="CL1059" s="150"/>
      <c r="CM1059" s="150"/>
      <c r="CN1059" s="150"/>
      <c r="CO1059" s="150"/>
      <c r="CP1059" s="150"/>
      <c r="CQ1059" s="150"/>
      <c r="CR1059" s="150"/>
      <c r="CS1059" s="150"/>
      <c r="CT1059" s="150"/>
      <c r="CU1059" s="150"/>
      <c r="CV1059" s="150"/>
      <c r="CW1059" s="150"/>
      <c r="CX1059" s="150"/>
      <c r="CY1059" s="150"/>
      <c r="CZ1059" s="150"/>
      <c r="DA1059" s="150"/>
      <c r="DB1059" s="150"/>
      <c r="DC1059" s="150"/>
      <c r="DD1059" s="150"/>
      <c r="DE1059" s="150"/>
      <c r="DF1059" s="150"/>
      <c r="DG1059" s="150"/>
      <c r="DH1059" s="150"/>
      <c r="DI1059" s="150"/>
      <c r="DJ1059" s="150"/>
      <c r="DK1059" s="150"/>
      <c r="DL1059" s="150"/>
      <c r="DM1059" s="150"/>
      <c r="DN1059" s="150"/>
      <c r="DO1059" s="150"/>
      <c r="DP1059" s="150"/>
      <c r="DQ1059" s="150"/>
      <c r="DR1059" s="150"/>
      <c r="DS1059" s="150"/>
      <c r="DT1059" s="150"/>
      <c r="DU1059" s="150"/>
      <c r="DV1059" s="150"/>
      <c r="DW1059" s="150"/>
      <c r="DX1059" s="150"/>
      <c r="DY1059" s="150"/>
      <c r="DZ1059" s="150"/>
      <c r="EA1059" s="150"/>
      <c r="EB1059" s="150"/>
      <c r="EC1059" s="150"/>
      <c r="ED1059" s="150"/>
      <c r="EE1059" s="150"/>
      <c r="EF1059" s="150"/>
      <c r="EG1059" s="150"/>
      <c r="EH1059" s="150"/>
      <c r="EI1059" s="150"/>
      <c r="EJ1059" s="150"/>
      <c r="EK1059" s="150"/>
      <c r="EL1059" s="150"/>
      <c r="EM1059" s="150"/>
      <c r="EN1059" s="150"/>
      <c r="EO1059" s="150"/>
      <c r="EP1059" s="150"/>
      <c r="EQ1059" s="150"/>
      <c r="ER1059" s="150"/>
      <c r="ES1059" s="150"/>
      <c r="ET1059" s="150"/>
      <c r="EU1059" s="150"/>
      <c r="EV1059" s="150"/>
      <c r="EW1059" s="150"/>
      <c r="EX1059" s="150"/>
      <c r="EY1059" s="150"/>
      <c r="EZ1059" s="150"/>
      <c r="FA1059" s="150"/>
      <c r="FB1059" s="150"/>
      <c r="FC1059" s="150"/>
      <c r="FD1059" s="150"/>
      <c r="FE1059" s="150"/>
      <c r="FF1059" s="150"/>
      <c r="FG1059" s="150"/>
      <c r="FH1059" s="150"/>
      <c r="FI1059" s="150"/>
      <c r="FJ1059" s="150"/>
      <c r="FK1059" s="150"/>
      <c r="FL1059" s="150"/>
      <c r="FM1059" s="150"/>
      <c r="FN1059" s="150"/>
      <c r="FO1059" s="150"/>
      <c r="FP1059" s="150"/>
      <c r="FQ1059" s="150"/>
      <c r="FR1059" s="150"/>
      <c r="FS1059" s="150"/>
      <c r="FT1059" s="150"/>
      <c r="FU1059" s="150"/>
      <c r="FV1059" s="150"/>
      <c r="FW1059" s="150"/>
      <c r="FX1059" s="150"/>
      <c r="FY1059" s="150"/>
      <c r="FZ1059" s="150"/>
      <c r="GA1059" s="150"/>
      <c r="GB1059" s="150"/>
      <c r="GC1059" s="150"/>
      <c r="GD1059" s="150"/>
      <c r="GE1059" s="150"/>
      <c r="GF1059" s="150"/>
    </row>
    <row r="1060" spans="1:188" s="60" customFormat="1" ht="69.75" customHeight="1" x14ac:dyDescent="0.25">
      <c r="A1060" s="289"/>
      <c r="B1060" s="290"/>
      <c r="C1060" s="291"/>
      <c r="D1060" s="238" t="s">
        <v>1927</v>
      </c>
      <c r="E1060" s="239" t="s">
        <v>1085</v>
      </c>
      <c r="F1060" s="318" t="s">
        <v>1086</v>
      </c>
      <c r="G1060" s="320"/>
      <c r="H1060" s="320"/>
      <c r="I1060" s="323"/>
      <c r="J1060" s="323"/>
      <c r="K1060" s="323"/>
      <c r="L1060" s="319"/>
      <c r="M1060" s="145"/>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V1060" s="150"/>
      <c r="AW1060" s="150"/>
      <c r="AX1060" s="150"/>
      <c r="AY1060" s="150"/>
      <c r="AZ1060" s="150"/>
      <c r="BA1060" s="150"/>
      <c r="BB1060" s="150"/>
      <c r="BC1060" s="150"/>
      <c r="BD1060" s="150"/>
      <c r="BE1060" s="150"/>
      <c r="BF1060" s="150"/>
      <c r="BG1060" s="150"/>
      <c r="BH1060" s="150"/>
      <c r="BI1060" s="150"/>
      <c r="BJ1060" s="150"/>
      <c r="BK1060" s="150"/>
      <c r="BL1060" s="150"/>
      <c r="BM1060" s="150"/>
      <c r="BN1060" s="150"/>
      <c r="BO1060" s="150"/>
      <c r="BP1060" s="150"/>
      <c r="BQ1060" s="150"/>
      <c r="BR1060" s="150"/>
      <c r="BS1060" s="150"/>
      <c r="BT1060" s="150"/>
      <c r="BU1060" s="150"/>
      <c r="BV1060" s="150"/>
      <c r="BW1060" s="150"/>
      <c r="BX1060" s="150"/>
      <c r="BY1060" s="150"/>
      <c r="BZ1060" s="150"/>
      <c r="CA1060" s="150"/>
      <c r="CB1060" s="150"/>
      <c r="CC1060" s="150"/>
      <c r="CD1060" s="150"/>
      <c r="CE1060" s="150"/>
      <c r="CF1060" s="150"/>
      <c r="CG1060" s="150"/>
      <c r="CH1060" s="150"/>
      <c r="CI1060" s="150"/>
      <c r="CJ1060" s="150"/>
      <c r="CK1060" s="150"/>
      <c r="CL1060" s="150"/>
      <c r="CM1060" s="150"/>
      <c r="CN1060" s="150"/>
      <c r="CO1060" s="150"/>
      <c r="CP1060" s="150"/>
      <c r="CQ1060" s="150"/>
      <c r="CR1060" s="150"/>
      <c r="CS1060" s="150"/>
      <c r="CT1060" s="150"/>
      <c r="CU1060" s="150"/>
      <c r="CV1060" s="150"/>
      <c r="CW1060" s="150"/>
      <c r="CX1060" s="150"/>
      <c r="CY1060" s="150"/>
      <c r="CZ1060" s="150"/>
      <c r="DA1060" s="150"/>
      <c r="DB1060" s="150"/>
      <c r="DC1060" s="150"/>
      <c r="DD1060" s="150"/>
      <c r="DE1060" s="150"/>
      <c r="DF1060" s="150"/>
      <c r="DG1060" s="150"/>
      <c r="DH1060" s="150"/>
      <c r="DI1060" s="150"/>
      <c r="DJ1060" s="150"/>
      <c r="DK1060" s="150"/>
      <c r="DL1060" s="150"/>
      <c r="DM1060" s="150"/>
      <c r="DN1060" s="150"/>
      <c r="DO1060" s="150"/>
      <c r="DP1060" s="150"/>
      <c r="DQ1060" s="150"/>
      <c r="DR1060" s="150"/>
      <c r="DS1060" s="150"/>
      <c r="DT1060" s="150"/>
      <c r="DU1060" s="150"/>
      <c r="DV1060" s="150"/>
      <c r="DW1060" s="150"/>
      <c r="DX1060" s="150"/>
      <c r="DY1060" s="150"/>
      <c r="DZ1060" s="150"/>
      <c r="EA1060" s="150"/>
      <c r="EB1060" s="150"/>
      <c r="EC1060" s="150"/>
      <c r="ED1060" s="150"/>
      <c r="EE1060" s="150"/>
      <c r="EF1060" s="150"/>
      <c r="EG1060" s="150"/>
      <c r="EH1060" s="150"/>
      <c r="EI1060" s="150"/>
      <c r="EJ1060" s="150"/>
      <c r="EK1060" s="150"/>
      <c r="EL1060" s="150"/>
      <c r="EM1060" s="150"/>
      <c r="EN1060" s="150"/>
      <c r="EO1060" s="150"/>
      <c r="EP1060" s="150"/>
      <c r="EQ1060" s="150"/>
      <c r="ER1060" s="150"/>
      <c r="ES1060" s="150"/>
      <c r="ET1060" s="150"/>
      <c r="EU1060" s="150"/>
      <c r="EV1060" s="150"/>
      <c r="EW1060" s="150"/>
      <c r="EX1060" s="150"/>
      <c r="EY1060" s="150"/>
      <c r="EZ1060" s="150"/>
      <c r="FA1060" s="150"/>
      <c r="FB1060" s="150"/>
      <c r="FC1060" s="150"/>
      <c r="FD1060" s="150"/>
      <c r="FE1060" s="150"/>
      <c r="FF1060" s="150"/>
      <c r="FG1060" s="150"/>
      <c r="FH1060" s="150"/>
      <c r="FI1060" s="150"/>
      <c r="FJ1060" s="150"/>
      <c r="FK1060" s="150"/>
      <c r="FL1060" s="150"/>
      <c r="FM1060" s="150"/>
      <c r="FN1060" s="150"/>
      <c r="FO1060" s="150"/>
      <c r="FP1060" s="150"/>
      <c r="FQ1060" s="150"/>
      <c r="FR1060" s="150"/>
      <c r="FS1060" s="150"/>
      <c r="FT1060" s="150"/>
      <c r="FU1060" s="150"/>
      <c r="FV1060" s="150"/>
      <c r="FW1060" s="150"/>
      <c r="FX1060" s="150"/>
      <c r="FY1060" s="150"/>
      <c r="FZ1060" s="150"/>
      <c r="GA1060" s="150"/>
      <c r="GB1060" s="150"/>
      <c r="GC1060" s="150"/>
      <c r="GD1060" s="150"/>
      <c r="GE1060" s="150"/>
      <c r="GF1060" s="150"/>
    </row>
    <row r="1061" spans="1:188" s="60" customFormat="1" ht="54.75" customHeight="1" x14ac:dyDescent="0.25">
      <c r="A1061" s="292"/>
      <c r="B1061" s="293"/>
      <c r="C1061" s="294"/>
      <c r="D1061" s="238"/>
      <c r="E1061" s="239"/>
      <c r="F1061" s="318"/>
      <c r="G1061" s="321"/>
      <c r="H1061" s="321"/>
      <c r="I1061" s="324"/>
      <c r="J1061" s="324"/>
      <c r="K1061" s="324"/>
      <c r="L1061" s="319"/>
      <c r="M1061" s="145"/>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V1061" s="150"/>
      <c r="AW1061" s="150"/>
      <c r="AX1061" s="150"/>
      <c r="AY1061" s="150"/>
      <c r="AZ1061" s="150"/>
      <c r="BA1061" s="150"/>
      <c r="BB1061" s="150"/>
      <c r="BC1061" s="150"/>
      <c r="BD1061" s="150"/>
      <c r="BE1061" s="150"/>
      <c r="BF1061" s="150"/>
      <c r="BG1061" s="150"/>
      <c r="BH1061" s="150"/>
      <c r="BI1061" s="150"/>
      <c r="BJ1061" s="150"/>
      <c r="BK1061" s="150"/>
      <c r="BL1061" s="150"/>
      <c r="BM1061" s="150"/>
      <c r="BN1061" s="150"/>
      <c r="BO1061" s="150"/>
      <c r="BP1061" s="150"/>
      <c r="BQ1061" s="150"/>
      <c r="BR1061" s="150"/>
      <c r="BS1061" s="150"/>
      <c r="BT1061" s="150"/>
      <c r="BU1061" s="150"/>
      <c r="BV1061" s="150"/>
      <c r="BW1061" s="150"/>
      <c r="BX1061" s="150"/>
      <c r="BY1061" s="150"/>
      <c r="BZ1061" s="150"/>
      <c r="CA1061" s="150"/>
      <c r="CB1061" s="150"/>
      <c r="CC1061" s="150"/>
      <c r="CD1061" s="150"/>
      <c r="CE1061" s="150"/>
      <c r="CF1061" s="150"/>
      <c r="CG1061" s="150"/>
      <c r="CH1061" s="150"/>
      <c r="CI1061" s="150"/>
      <c r="CJ1061" s="150"/>
      <c r="CK1061" s="150"/>
      <c r="CL1061" s="150"/>
      <c r="CM1061" s="150"/>
      <c r="CN1061" s="150"/>
      <c r="CO1061" s="150"/>
      <c r="CP1061" s="150"/>
      <c r="CQ1061" s="150"/>
      <c r="CR1061" s="150"/>
      <c r="CS1061" s="150"/>
      <c r="CT1061" s="150"/>
      <c r="CU1061" s="150"/>
      <c r="CV1061" s="150"/>
      <c r="CW1061" s="150"/>
      <c r="CX1061" s="150"/>
      <c r="CY1061" s="150"/>
      <c r="CZ1061" s="150"/>
      <c r="DA1061" s="150"/>
      <c r="DB1061" s="150"/>
      <c r="DC1061" s="150"/>
      <c r="DD1061" s="150"/>
      <c r="DE1061" s="150"/>
      <c r="DF1061" s="150"/>
      <c r="DG1061" s="150"/>
      <c r="DH1061" s="150"/>
      <c r="DI1061" s="150"/>
      <c r="DJ1061" s="150"/>
      <c r="DK1061" s="150"/>
      <c r="DL1061" s="150"/>
      <c r="DM1061" s="150"/>
      <c r="DN1061" s="150"/>
      <c r="DO1061" s="150"/>
      <c r="DP1061" s="150"/>
      <c r="DQ1061" s="150"/>
      <c r="DR1061" s="150"/>
      <c r="DS1061" s="150"/>
      <c r="DT1061" s="150"/>
      <c r="DU1061" s="150"/>
      <c r="DV1061" s="150"/>
      <c r="DW1061" s="150"/>
      <c r="DX1061" s="150"/>
      <c r="DY1061" s="150"/>
      <c r="DZ1061" s="150"/>
      <c r="EA1061" s="150"/>
      <c r="EB1061" s="150"/>
      <c r="EC1061" s="150"/>
      <c r="ED1061" s="150"/>
      <c r="EE1061" s="150"/>
      <c r="EF1061" s="150"/>
      <c r="EG1061" s="150"/>
      <c r="EH1061" s="150"/>
      <c r="EI1061" s="150"/>
      <c r="EJ1061" s="150"/>
      <c r="EK1061" s="150"/>
      <c r="EL1061" s="150"/>
      <c r="EM1061" s="150"/>
      <c r="EN1061" s="150"/>
      <c r="EO1061" s="150"/>
      <c r="EP1061" s="150"/>
      <c r="EQ1061" s="150"/>
      <c r="ER1061" s="150"/>
      <c r="ES1061" s="150"/>
      <c r="ET1061" s="150"/>
      <c r="EU1061" s="150"/>
      <c r="EV1061" s="150"/>
      <c r="EW1061" s="150"/>
      <c r="EX1061" s="150"/>
      <c r="EY1061" s="150"/>
      <c r="EZ1061" s="150"/>
      <c r="FA1061" s="150"/>
      <c r="FB1061" s="150"/>
      <c r="FC1061" s="150"/>
      <c r="FD1061" s="150"/>
      <c r="FE1061" s="150"/>
      <c r="FF1061" s="150"/>
      <c r="FG1061" s="150"/>
      <c r="FH1061" s="150"/>
      <c r="FI1061" s="150"/>
      <c r="FJ1061" s="150"/>
      <c r="FK1061" s="150"/>
      <c r="FL1061" s="150"/>
      <c r="FM1061" s="150"/>
      <c r="FN1061" s="150"/>
      <c r="FO1061" s="150"/>
      <c r="FP1061" s="150"/>
      <c r="FQ1061" s="150"/>
      <c r="FR1061" s="150"/>
      <c r="FS1061" s="150"/>
      <c r="FT1061" s="150"/>
      <c r="FU1061" s="150"/>
      <c r="FV1061" s="150"/>
      <c r="FW1061" s="150"/>
      <c r="FX1061" s="150"/>
      <c r="FY1061" s="150"/>
      <c r="FZ1061" s="150"/>
      <c r="GA1061" s="150"/>
      <c r="GB1061" s="150"/>
      <c r="GC1061" s="150"/>
      <c r="GD1061" s="150"/>
      <c r="GE1061" s="150"/>
      <c r="GF1061" s="150"/>
    </row>
    <row r="1062" spans="1:188" s="60" customFormat="1" ht="20.25" customHeight="1" x14ac:dyDescent="0.25">
      <c r="A1062" s="292"/>
      <c r="B1062" s="293"/>
      <c r="C1062" s="294"/>
      <c r="D1062" s="238"/>
      <c r="E1062" s="239"/>
      <c r="F1062" s="318"/>
      <c r="G1062" s="321"/>
      <c r="H1062" s="321"/>
      <c r="I1062" s="324"/>
      <c r="J1062" s="324"/>
      <c r="K1062" s="324"/>
      <c r="L1062" s="319"/>
      <c r="M1062" s="145"/>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V1062" s="150"/>
      <c r="AW1062" s="150"/>
      <c r="AX1062" s="150"/>
      <c r="AY1062" s="150"/>
      <c r="AZ1062" s="150"/>
      <c r="BA1062" s="150"/>
      <c r="BB1062" s="150"/>
      <c r="BC1062" s="150"/>
      <c r="BD1062" s="150"/>
      <c r="BE1062" s="150"/>
      <c r="BF1062" s="150"/>
      <c r="BG1062" s="150"/>
      <c r="BH1062" s="150"/>
      <c r="BI1062" s="150"/>
      <c r="BJ1062" s="150"/>
      <c r="BK1062" s="150"/>
      <c r="BL1062" s="150"/>
      <c r="BM1062" s="150"/>
      <c r="BN1062" s="150"/>
      <c r="BO1062" s="150"/>
      <c r="BP1062" s="150"/>
      <c r="BQ1062" s="150"/>
      <c r="BR1062" s="150"/>
      <c r="BS1062" s="150"/>
      <c r="BT1062" s="150"/>
      <c r="BU1062" s="150"/>
      <c r="BV1062" s="150"/>
      <c r="BW1062" s="150"/>
      <c r="BX1062" s="150"/>
      <c r="BY1062" s="150"/>
      <c r="BZ1062" s="150"/>
      <c r="CA1062" s="150"/>
      <c r="CB1062" s="150"/>
      <c r="CC1062" s="150"/>
      <c r="CD1062" s="150"/>
      <c r="CE1062" s="150"/>
      <c r="CF1062" s="150"/>
      <c r="CG1062" s="150"/>
      <c r="CH1062" s="150"/>
      <c r="CI1062" s="150"/>
      <c r="CJ1062" s="150"/>
      <c r="CK1062" s="150"/>
      <c r="CL1062" s="150"/>
      <c r="CM1062" s="150"/>
      <c r="CN1062" s="150"/>
      <c r="CO1062" s="150"/>
      <c r="CP1062" s="150"/>
      <c r="CQ1062" s="150"/>
      <c r="CR1062" s="150"/>
      <c r="CS1062" s="150"/>
      <c r="CT1062" s="150"/>
      <c r="CU1062" s="150"/>
      <c r="CV1062" s="150"/>
      <c r="CW1062" s="150"/>
      <c r="CX1062" s="150"/>
      <c r="CY1062" s="150"/>
      <c r="CZ1062" s="150"/>
      <c r="DA1062" s="150"/>
      <c r="DB1062" s="150"/>
      <c r="DC1062" s="150"/>
      <c r="DD1062" s="150"/>
      <c r="DE1062" s="150"/>
      <c r="DF1062" s="150"/>
      <c r="DG1062" s="150"/>
      <c r="DH1062" s="150"/>
      <c r="DI1062" s="150"/>
      <c r="DJ1062" s="150"/>
      <c r="DK1062" s="150"/>
      <c r="DL1062" s="150"/>
      <c r="DM1062" s="150"/>
      <c r="DN1062" s="150"/>
      <c r="DO1062" s="150"/>
      <c r="DP1062" s="150"/>
      <c r="DQ1062" s="150"/>
      <c r="DR1062" s="150"/>
      <c r="DS1062" s="150"/>
      <c r="DT1062" s="150"/>
      <c r="DU1062" s="150"/>
      <c r="DV1062" s="150"/>
      <c r="DW1062" s="150"/>
      <c r="DX1062" s="150"/>
      <c r="DY1062" s="150"/>
      <c r="DZ1062" s="150"/>
      <c r="EA1062" s="150"/>
      <c r="EB1062" s="150"/>
      <c r="EC1062" s="150"/>
      <c r="ED1062" s="150"/>
      <c r="EE1062" s="150"/>
      <c r="EF1062" s="150"/>
      <c r="EG1062" s="150"/>
      <c r="EH1062" s="150"/>
      <c r="EI1062" s="150"/>
      <c r="EJ1062" s="150"/>
      <c r="EK1062" s="150"/>
      <c r="EL1062" s="150"/>
      <c r="EM1062" s="150"/>
      <c r="EN1062" s="150"/>
      <c r="EO1062" s="150"/>
      <c r="EP1062" s="150"/>
      <c r="EQ1062" s="150"/>
      <c r="ER1062" s="150"/>
      <c r="ES1062" s="150"/>
      <c r="ET1062" s="150"/>
      <c r="EU1062" s="150"/>
      <c r="EV1062" s="150"/>
      <c r="EW1062" s="150"/>
      <c r="EX1062" s="150"/>
      <c r="EY1062" s="150"/>
      <c r="EZ1062" s="150"/>
      <c r="FA1062" s="150"/>
      <c r="FB1062" s="150"/>
      <c r="FC1062" s="150"/>
      <c r="FD1062" s="150"/>
      <c r="FE1062" s="150"/>
      <c r="FF1062" s="150"/>
      <c r="FG1062" s="150"/>
      <c r="FH1062" s="150"/>
      <c r="FI1062" s="150"/>
      <c r="FJ1062" s="150"/>
      <c r="FK1062" s="150"/>
      <c r="FL1062" s="150"/>
      <c r="FM1062" s="150"/>
      <c r="FN1062" s="150"/>
      <c r="FO1062" s="150"/>
      <c r="FP1062" s="150"/>
      <c r="FQ1062" s="150"/>
      <c r="FR1062" s="150"/>
      <c r="FS1062" s="150"/>
      <c r="FT1062" s="150"/>
      <c r="FU1062" s="150"/>
      <c r="FV1062" s="150"/>
      <c r="FW1062" s="150"/>
      <c r="FX1062" s="150"/>
      <c r="FY1062" s="150"/>
      <c r="FZ1062" s="150"/>
      <c r="GA1062" s="150"/>
      <c r="GB1062" s="150"/>
      <c r="GC1062" s="150"/>
      <c r="GD1062" s="150"/>
      <c r="GE1062" s="150"/>
      <c r="GF1062" s="150"/>
    </row>
    <row r="1063" spans="1:188" s="60" customFormat="1" ht="20.25" customHeight="1" x14ac:dyDescent="0.25">
      <c r="A1063" s="292"/>
      <c r="B1063" s="293"/>
      <c r="C1063" s="294"/>
      <c r="D1063" s="238"/>
      <c r="E1063" s="239"/>
      <c r="F1063" s="318"/>
      <c r="G1063" s="321"/>
      <c r="H1063" s="321"/>
      <c r="I1063" s="324"/>
      <c r="J1063" s="324"/>
      <c r="K1063" s="324"/>
      <c r="L1063" s="319"/>
      <c r="M1063" s="145"/>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V1063" s="150"/>
      <c r="AW1063" s="150"/>
      <c r="AX1063" s="150"/>
      <c r="AY1063" s="150"/>
      <c r="AZ1063" s="150"/>
      <c r="BA1063" s="150"/>
      <c r="BB1063" s="150"/>
      <c r="BC1063" s="150"/>
      <c r="BD1063" s="150"/>
      <c r="BE1063" s="150"/>
      <c r="BF1063" s="150"/>
      <c r="BG1063" s="150"/>
      <c r="BH1063" s="150"/>
      <c r="BI1063" s="150"/>
      <c r="BJ1063" s="150"/>
      <c r="BK1063" s="150"/>
      <c r="BL1063" s="150"/>
      <c r="BM1063" s="150"/>
      <c r="BN1063" s="150"/>
      <c r="BO1063" s="150"/>
      <c r="BP1063" s="150"/>
      <c r="BQ1063" s="150"/>
      <c r="BR1063" s="150"/>
      <c r="BS1063" s="150"/>
      <c r="BT1063" s="150"/>
      <c r="BU1063" s="150"/>
      <c r="BV1063" s="150"/>
      <c r="BW1063" s="150"/>
      <c r="BX1063" s="150"/>
      <c r="BY1063" s="150"/>
      <c r="BZ1063" s="150"/>
      <c r="CA1063" s="150"/>
      <c r="CB1063" s="150"/>
      <c r="CC1063" s="150"/>
      <c r="CD1063" s="150"/>
      <c r="CE1063" s="150"/>
      <c r="CF1063" s="150"/>
      <c r="CG1063" s="150"/>
      <c r="CH1063" s="150"/>
      <c r="CI1063" s="150"/>
      <c r="CJ1063" s="150"/>
      <c r="CK1063" s="150"/>
      <c r="CL1063" s="150"/>
      <c r="CM1063" s="150"/>
      <c r="CN1063" s="150"/>
      <c r="CO1063" s="150"/>
      <c r="CP1063" s="150"/>
      <c r="CQ1063" s="150"/>
      <c r="CR1063" s="150"/>
      <c r="CS1063" s="150"/>
      <c r="CT1063" s="150"/>
      <c r="CU1063" s="150"/>
      <c r="CV1063" s="150"/>
      <c r="CW1063" s="150"/>
      <c r="CX1063" s="150"/>
      <c r="CY1063" s="150"/>
      <c r="CZ1063" s="150"/>
      <c r="DA1063" s="150"/>
      <c r="DB1063" s="150"/>
      <c r="DC1063" s="150"/>
      <c r="DD1063" s="150"/>
      <c r="DE1063" s="150"/>
      <c r="DF1063" s="150"/>
      <c r="DG1063" s="150"/>
      <c r="DH1063" s="150"/>
      <c r="DI1063" s="150"/>
      <c r="DJ1063" s="150"/>
      <c r="DK1063" s="150"/>
      <c r="DL1063" s="150"/>
      <c r="DM1063" s="150"/>
      <c r="DN1063" s="150"/>
      <c r="DO1063" s="150"/>
      <c r="DP1063" s="150"/>
      <c r="DQ1063" s="150"/>
      <c r="DR1063" s="150"/>
      <c r="DS1063" s="150"/>
      <c r="DT1063" s="150"/>
      <c r="DU1063" s="150"/>
      <c r="DV1063" s="150"/>
      <c r="DW1063" s="150"/>
      <c r="DX1063" s="150"/>
      <c r="DY1063" s="150"/>
      <c r="DZ1063" s="150"/>
      <c r="EA1063" s="150"/>
      <c r="EB1063" s="150"/>
      <c r="EC1063" s="150"/>
      <c r="ED1063" s="150"/>
      <c r="EE1063" s="150"/>
      <c r="EF1063" s="150"/>
      <c r="EG1063" s="150"/>
      <c r="EH1063" s="150"/>
      <c r="EI1063" s="150"/>
      <c r="EJ1063" s="150"/>
      <c r="EK1063" s="150"/>
      <c r="EL1063" s="150"/>
      <c r="EM1063" s="150"/>
      <c r="EN1063" s="150"/>
      <c r="EO1063" s="150"/>
      <c r="EP1063" s="150"/>
      <c r="EQ1063" s="150"/>
      <c r="ER1063" s="150"/>
      <c r="ES1063" s="150"/>
      <c r="ET1063" s="150"/>
      <c r="EU1063" s="150"/>
      <c r="EV1063" s="150"/>
      <c r="EW1063" s="150"/>
      <c r="EX1063" s="150"/>
      <c r="EY1063" s="150"/>
      <c r="EZ1063" s="150"/>
      <c r="FA1063" s="150"/>
      <c r="FB1063" s="150"/>
      <c r="FC1063" s="150"/>
      <c r="FD1063" s="150"/>
      <c r="FE1063" s="150"/>
      <c r="FF1063" s="150"/>
      <c r="FG1063" s="150"/>
      <c r="FH1063" s="150"/>
      <c r="FI1063" s="150"/>
      <c r="FJ1063" s="150"/>
      <c r="FK1063" s="150"/>
      <c r="FL1063" s="150"/>
      <c r="FM1063" s="150"/>
      <c r="FN1063" s="150"/>
      <c r="FO1063" s="150"/>
      <c r="FP1063" s="150"/>
      <c r="FQ1063" s="150"/>
      <c r="FR1063" s="150"/>
      <c r="FS1063" s="150"/>
      <c r="FT1063" s="150"/>
      <c r="FU1063" s="150"/>
      <c r="FV1063" s="150"/>
      <c r="FW1063" s="150"/>
      <c r="FX1063" s="150"/>
      <c r="FY1063" s="150"/>
      <c r="FZ1063" s="150"/>
      <c r="GA1063" s="150"/>
      <c r="GB1063" s="150"/>
      <c r="GC1063" s="150"/>
      <c r="GD1063" s="150"/>
      <c r="GE1063" s="150"/>
      <c r="GF1063" s="150"/>
    </row>
    <row r="1064" spans="1:188" s="60" customFormat="1" ht="20.25" customHeight="1" x14ac:dyDescent="0.25">
      <c r="A1064" s="292"/>
      <c r="B1064" s="293"/>
      <c r="C1064" s="294"/>
      <c r="D1064" s="238"/>
      <c r="E1064" s="239"/>
      <c r="F1064" s="318"/>
      <c r="G1064" s="321"/>
      <c r="H1064" s="321"/>
      <c r="I1064" s="324"/>
      <c r="J1064" s="324"/>
      <c r="K1064" s="324"/>
      <c r="L1064" s="319"/>
      <c r="M1064" s="145"/>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V1064" s="150"/>
      <c r="AW1064" s="150"/>
      <c r="AX1064" s="150"/>
      <c r="AY1064" s="150"/>
      <c r="AZ1064" s="150"/>
      <c r="BA1064" s="150"/>
      <c r="BB1064" s="150"/>
      <c r="BC1064" s="150"/>
      <c r="BD1064" s="150"/>
      <c r="BE1064" s="150"/>
      <c r="BF1064" s="150"/>
      <c r="BG1064" s="150"/>
      <c r="BH1064" s="150"/>
      <c r="BI1064" s="150"/>
      <c r="BJ1064" s="150"/>
      <c r="BK1064" s="150"/>
      <c r="BL1064" s="150"/>
      <c r="BM1064" s="150"/>
      <c r="BN1064" s="150"/>
      <c r="BO1064" s="150"/>
      <c r="BP1064" s="150"/>
      <c r="BQ1064" s="150"/>
      <c r="BR1064" s="150"/>
      <c r="BS1064" s="150"/>
      <c r="BT1064" s="150"/>
      <c r="BU1064" s="150"/>
      <c r="BV1064" s="150"/>
      <c r="BW1064" s="150"/>
      <c r="BX1064" s="150"/>
      <c r="BY1064" s="150"/>
      <c r="BZ1064" s="150"/>
      <c r="CA1064" s="150"/>
      <c r="CB1064" s="150"/>
      <c r="CC1064" s="150"/>
      <c r="CD1064" s="150"/>
      <c r="CE1064" s="150"/>
      <c r="CF1064" s="150"/>
      <c r="CG1064" s="150"/>
      <c r="CH1064" s="150"/>
      <c r="CI1064" s="150"/>
      <c r="CJ1064" s="150"/>
      <c r="CK1064" s="150"/>
      <c r="CL1064" s="150"/>
      <c r="CM1064" s="150"/>
      <c r="CN1064" s="150"/>
      <c r="CO1064" s="150"/>
      <c r="CP1064" s="150"/>
      <c r="CQ1064" s="150"/>
      <c r="CR1064" s="150"/>
      <c r="CS1064" s="150"/>
      <c r="CT1064" s="150"/>
      <c r="CU1064" s="150"/>
      <c r="CV1064" s="150"/>
      <c r="CW1064" s="150"/>
      <c r="CX1064" s="150"/>
      <c r="CY1064" s="150"/>
      <c r="CZ1064" s="150"/>
      <c r="DA1064" s="150"/>
      <c r="DB1064" s="150"/>
      <c r="DC1064" s="150"/>
      <c r="DD1064" s="150"/>
      <c r="DE1064" s="150"/>
      <c r="DF1064" s="150"/>
      <c r="DG1064" s="150"/>
      <c r="DH1064" s="150"/>
      <c r="DI1064" s="150"/>
      <c r="DJ1064" s="150"/>
      <c r="DK1064" s="150"/>
      <c r="DL1064" s="150"/>
      <c r="DM1064" s="150"/>
      <c r="DN1064" s="150"/>
      <c r="DO1064" s="150"/>
      <c r="DP1064" s="150"/>
      <c r="DQ1064" s="150"/>
      <c r="DR1064" s="150"/>
      <c r="DS1064" s="150"/>
      <c r="DT1064" s="150"/>
      <c r="DU1064" s="150"/>
      <c r="DV1064" s="150"/>
      <c r="DW1064" s="150"/>
      <c r="DX1064" s="150"/>
      <c r="DY1064" s="150"/>
      <c r="DZ1064" s="150"/>
      <c r="EA1064" s="150"/>
      <c r="EB1064" s="150"/>
      <c r="EC1064" s="150"/>
      <c r="ED1064" s="150"/>
      <c r="EE1064" s="150"/>
      <c r="EF1064" s="150"/>
      <c r="EG1064" s="150"/>
      <c r="EH1064" s="150"/>
      <c r="EI1064" s="150"/>
      <c r="EJ1064" s="150"/>
      <c r="EK1064" s="150"/>
      <c r="EL1064" s="150"/>
      <c r="EM1064" s="150"/>
      <c r="EN1064" s="150"/>
      <c r="EO1064" s="150"/>
      <c r="EP1064" s="150"/>
      <c r="EQ1064" s="150"/>
      <c r="ER1064" s="150"/>
      <c r="ES1064" s="150"/>
      <c r="ET1064" s="150"/>
      <c r="EU1064" s="150"/>
      <c r="EV1064" s="150"/>
      <c r="EW1064" s="150"/>
      <c r="EX1064" s="150"/>
      <c r="EY1064" s="150"/>
      <c r="EZ1064" s="150"/>
      <c r="FA1064" s="150"/>
      <c r="FB1064" s="150"/>
      <c r="FC1064" s="150"/>
      <c r="FD1064" s="150"/>
      <c r="FE1064" s="150"/>
      <c r="FF1064" s="150"/>
      <c r="FG1064" s="150"/>
      <c r="FH1064" s="150"/>
      <c r="FI1064" s="150"/>
      <c r="FJ1064" s="150"/>
      <c r="FK1064" s="150"/>
      <c r="FL1064" s="150"/>
      <c r="FM1064" s="150"/>
      <c r="FN1064" s="150"/>
      <c r="FO1064" s="150"/>
      <c r="FP1064" s="150"/>
      <c r="FQ1064" s="150"/>
      <c r="FR1064" s="150"/>
      <c r="FS1064" s="150"/>
      <c r="FT1064" s="150"/>
      <c r="FU1064" s="150"/>
      <c r="FV1064" s="150"/>
      <c r="FW1064" s="150"/>
      <c r="FX1064" s="150"/>
      <c r="FY1064" s="150"/>
      <c r="FZ1064" s="150"/>
      <c r="GA1064" s="150"/>
      <c r="GB1064" s="150"/>
      <c r="GC1064" s="150"/>
      <c r="GD1064" s="150"/>
      <c r="GE1064" s="150"/>
      <c r="GF1064" s="150"/>
    </row>
    <row r="1065" spans="1:188" s="60" customFormat="1" ht="20.25" customHeight="1" x14ac:dyDescent="0.25">
      <c r="A1065" s="292"/>
      <c r="B1065" s="293"/>
      <c r="C1065" s="294"/>
      <c r="D1065" s="238"/>
      <c r="E1065" s="239"/>
      <c r="F1065" s="318"/>
      <c r="G1065" s="321"/>
      <c r="H1065" s="321"/>
      <c r="I1065" s="324"/>
      <c r="J1065" s="324"/>
      <c r="K1065" s="324"/>
      <c r="L1065" s="319"/>
      <c r="M1065" s="145"/>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V1065" s="150"/>
      <c r="AW1065" s="150"/>
      <c r="AX1065" s="150"/>
      <c r="AY1065" s="150"/>
      <c r="AZ1065" s="150"/>
      <c r="BA1065" s="150"/>
      <c r="BB1065" s="150"/>
      <c r="BC1065" s="150"/>
      <c r="BD1065" s="150"/>
      <c r="BE1065" s="150"/>
      <c r="BF1065" s="150"/>
      <c r="BG1065" s="150"/>
      <c r="BH1065" s="150"/>
      <c r="BI1065" s="150"/>
      <c r="BJ1065" s="150"/>
      <c r="BK1065" s="150"/>
      <c r="BL1065" s="150"/>
      <c r="BM1065" s="150"/>
      <c r="BN1065" s="150"/>
      <c r="BO1065" s="150"/>
      <c r="BP1065" s="150"/>
      <c r="BQ1065" s="150"/>
      <c r="BR1065" s="150"/>
      <c r="BS1065" s="150"/>
      <c r="BT1065" s="150"/>
      <c r="BU1065" s="150"/>
      <c r="BV1065" s="150"/>
      <c r="BW1065" s="150"/>
      <c r="BX1065" s="150"/>
      <c r="BY1065" s="150"/>
      <c r="BZ1065" s="150"/>
      <c r="CA1065" s="150"/>
      <c r="CB1065" s="150"/>
      <c r="CC1065" s="150"/>
      <c r="CD1065" s="150"/>
      <c r="CE1065" s="150"/>
      <c r="CF1065" s="150"/>
      <c r="CG1065" s="150"/>
      <c r="CH1065" s="150"/>
      <c r="CI1065" s="150"/>
      <c r="CJ1065" s="150"/>
      <c r="CK1065" s="150"/>
      <c r="CL1065" s="150"/>
      <c r="CM1065" s="150"/>
      <c r="CN1065" s="150"/>
      <c r="CO1065" s="150"/>
      <c r="CP1065" s="150"/>
      <c r="CQ1065" s="150"/>
      <c r="CR1065" s="150"/>
      <c r="CS1065" s="150"/>
      <c r="CT1065" s="150"/>
      <c r="CU1065" s="150"/>
      <c r="CV1065" s="150"/>
      <c r="CW1065" s="150"/>
      <c r="CX1065" s="150"/>
      <c r="CY1065" s="150"/>
      <c r="CZ1065" s="150"/>
      <c r="DA1065" s="150"/>
      <c r="DB1065" s="150"/>
      <c r="DC1065" s="150"/>
      <c r="DD1065" s="150"/>
      <c r="DE1065" s="150"/>
      <c r="DF1065" s="150"/>
      <c r="DG1065" s="150"/>
      <c r="DH1065" s="150"/>
      <c r="DI1065" s="150"/>
      <c r="DJ1065" s="150"/>
      <c r="DK1065" s="150"/>
      <c r="DL1065" s="150"/>
      <c r="DM1065" s="150"/>
      <c r="DN1065" s="150"/>
      <c r="DO1065" s="150"/>
      <c r="DP1065" s="150"/>
      <c r="DQ1065" s="150"/>
      <c r="DR1065" s="150"/>
      <c r="DS1065" s="150"/>
      <c r="DT1065" s="150"/>
      <c r="DU1065" s="150"/>
      <c r="DV1065" s="150"/>
      <c r="DW1065" s="150"/>
      <c r="DX1065" s="150"/>
      <c r="DY1065" s="150"/>
      <c r="DZ1065" s="150"/>
      <c r="EA1065" s="150"/>
      <c r="EB1065" s="150"/>
      <c r="EC1065" s="150"/>
      <c r="ED1065" s="150"/>
      <c r="EE1065" s="150"/>
      <c r="EF1065" s="150"/>
      <c r="EG1065" s="150"/>
      <c r="EH1065" s="150"/>
      <c r="EI1065" s="150"/>
      <c r="EJ1065" s="150"/>
      <c r="EK1065" s="150"/>
      <c r="EL1065" s="150"/>
      <c r="EM1065" s="150"/>
      <c r="EN1065" s="150"/>
      <c r="EO1065" s="150"/>
      <c r="EP1065" s="150"/>
      <c r="EQ1065" s="150"/>
      <c r="ER1065" s="150"/>
      <c r="ES1065" s="150"/>
      <c r="ET1065" s="150"/>
      <c r="EU1065" s="150"/>
      <c r="EV1065" s="150"/>
      <c r="EW1065" s="150"/>
      <c r="EX1065" s="150"/>
      <c r="EY1065" s="150"/>
      <c r="EZ1065" s="150"/>
      <c r="FA1065" s="150"/>
      <c r="FB1065" s="150"/>
      <c r="FC1065" s="150"/>
      <c r="FD1065" s="150"/>
      <c r="FE1065" s="150"/>
      <c r="FF1065" s="150"/>
      <c r="FG1065" s="150"/>
      <c r="FH1065" s="150"/>
      <c r="FI1065" s="150"/>
      <c r="FJ1065" s="150"/>
      <c r="FK1065" s="150"/>
      <c r="FL1065" s="150"/>
      <c r="FM1065" s="150"/>
      <c r="FN1065" s="150"/>
      <c r="FO1065" s="150"/>
      <c r="FP1065" s="150"/>
      <c r="FQ1065" s="150"/>
      <c r="FR1065" s="150"/>
      <c r="FS1065" s="150"/>
      <c r="FT1065" s="150"/>
      <c r="FU1065" s="150"/>
      <c r="FV1065" s="150"/>
      <c r="FW1065" s="150"/>
      <c r="FX1065" s="150"/>
      <c r="FY1065" s="150"/>
      <c r="FZ1065" s="150"/>
      <c r="GA1065" s="150"/>
      <c r="GB1065" s="150"/>
      <c r="GC1065" s="150"/>
      <c r="GD1065" s="150"/>
      <c r="GE1065" s="150"/>
      <c r="GF1065" s="150"/>
    </row>
    <row r="1066" spans="1:188" s="60" customFormat="1" ht="20.25" customHeight="1" x14ac:dyDescent="0.25">
      <c r="A1066" s="295"/>
      <c r="B1066" s="296"/>
      <c r="C1066" s="297"/>
      <c r="D1066" s="238"/>
      <c r="E1066" s="239"/>
      <c r="F1066" s="318"/>
      <c r="G1066" s="322"/>
      <c r="H1066" s="322"/>
      <c r="I1066" s="325"/>
      <c r="J1066" s="325"/>
      <c r="K1066" s="325"/>
      <c r="L1066" s="319"/>
      <c r="M1066" s="145"/>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V1066" s="150"/>
      <c r="AW1066" s="150"/>
      <c r="AX1066" s="150"/>
      <c r="AY1066" s="150"/>
      <c r="AZ1066" s="150"/>
      <c r="BA1066" s="150"/>
      <c r="BB1066" s="150"/>
      <c r="BC1066" s="150"/>
      <c r="BD1066" s="150"/>
      <c r="BE1066" s="150"/>
      <c r="BF1066" s="150"/>
      <c r="BG1066" s="150"/>
      <c r="BH1066" s="150"/>
      <c r="BI1066" s="150"/>
      <c r="BJ1066" s="150"/>
      <c r="BK1066" s="150"/>
      <c r="BL1066" s="150"/>
      <c r="BM1066" s="150"/>
      <c r="BN1066" s="150"/>
      <c r="BO1066" s="150"/>
      <c r="BP1066" s="150"/>
      <c r="BQ1066" s="150"/>
      <c r="BR1066" s="150"/>
      <c r="BS1066" s="150"/>
      <c r="BT1066" s="150"/>
      <c r="BU1066" s="150"/>
      <c r="BV1066" s="150"/>
      <c r="BW1066" s="150"/>
      <c r="BX1066" s="150"/>
      <c r="BY1066" s="150"/>
      <c r="BZ1066" s="150"/>
      <c r="CA1066" s="150"/>
      <c r="CB1066" s="150"/>
      <c r="CC1066" s="150"/>
      <c r="CD1066" s="150"/>
      <c r="CE1066" s="150"/>
      <c r="CF1066" s="150"/>
      <c r="CG1066" s="150"/>
      <c r="CH1066" s="150"/>
      <c r="CI1066" s="150"/>
      <c r="CJ1066" s="150"/>
      <c r="CK1066" s="150"/>
      <c r="CL1066" s="150"/>
      <c r="CM1066" s="150"/>
      <c r="CN1066" s="150"/>
      <c r="CO1066" s="150"/>
      <c r="CP1066" s="150"/>
      <c r="CQ1066" s="150"/>
      <c r="CR1066" s="150"/>
      <c r="CS1066" s="150"/>
      <c r="CT1066" s="150"/>
      <c r="CU1066" s="150"/>
      <c r="CV1066" s="150"/>
      <c r="CW1066" s="150"/>
      <c r="CX1066" s="150"/>
      <c r="CY1066" s="150"/>
      <c r="CZ1066" s="150"/>
      <c r="DA1066" s="150"/>
      <c r="DB1066" s="150"/>
      <c r="DC1066" s="150"/>
      <c r="DD1066" s="150"/>
      <c r="DE1066" s="150"/>
      <c r="DF1066" s="150"/>
      <c r="DG1066" s="150"/>
      <c r="DH1066" s="150"/>
      <c r="DI1066" s="150"/>
      <c r="DJ1066" s="150"/>
      <c r="DK1066" s="150"/>
      <c r="DL1066" s="150"/>
      <c r="DM1066" s="150"/>
      <c r="DN1066" s="150"/>
      <c r="DO1066" s="150"/>
      <c r="DP1066" s="150"/>
      <c r="DQ1066" s="150"/>
      <c r="DR1066" s="150"/>
      <c r="DS1066" s="150"/>
      <c r="DT1066" s="150"/>
      <c r="DU1066" s="150"/>
      <c r="DV1066" s="150"/>
      <c r="DW1066" s="150"/>
      <c r="DX1066" s="150"/>
      <c r="DY1066" s="150"/>
      <c r="DZ1066" s="150"/>
      <c r="EA1066" s="150"/>
      <c r="EB1066" s="150"/>
      <c r="EC1066" s="150"/>
      <c r="ED1066" s="150"/>
      <c r="EE1066" s="150"/>
      <c r="EF1066" s="150"/>
      <c r="EG1066" s="150"/>
      <c r="EH1066" s="150"/>
      <c r="EI1066" s="150"/>
      <c r="EJ1066" s="150"/>
      <c r="EK1066" s="150"/>
      <c r="EL1066" s="150"/>
      <c r="EM1066" s="150"/>
      <c r="EN1066" s="150"/>
      <c r="EO1066" s="150"/>
      <c r="EP1066" s="150"/>
      <c r="EQ1066" s="150"/>
      <c r="ER1066" s="150"/>
      <c r="ES1066" s="150"/>
      <c r="ET1066" s="150"/>
      <c r="EU1066" s="150"/>
      <c r="EV1066" s="150"/>
      <c r="EW1066" s="150"/>
      <c r="EX1066" s="150"/>
      <c r="EY1066" s="150"/>
      <c r="EZ1066" s="150"/>
      <c r="FA1066" s="150"/>
      <c r="FB1066" s="150"/>
      <c r="FC1066" s="150"/>
      <c r="FD1066" s="150"/>
      <c r="FE1066" s="150"/>
      <c r="FF1066" s="150"/>
      <c r="FG1066" s="150"/>
      <c r="FH1066" s="150"/>
      <c r="FI1066" s="150"/>
      <c r="FJ1066" s="150"/>
      <c r="FK1066" s="150"/>
      <c r="FL1066" s="150"/>
      <c r="FM1066" s="150"/>
      <c r="FN1066" s="150"/>
      <c r="FO1066" s="150"/>
      <c r="FP1066" s="150"/>
      <c r="FQ1066" s="150"/>
      <c r="FR1066" s="150"/>
      <c r="FS1066" s="150"/>
      <c r="FT1066" s="150"/>
      <c r="FU1066" s="150"/>
      <c r="FV1066" s="150"/>
      <c r="FW1066" s="150"/>
      <c r="FX1066" s="150"/>
      <c r="FY1066" s="150"/>
      <c r="FZ1066" s="150"/>
      <c r="GA1066" s="150"/>
      <c r="GB1066" s="150"/>
      <c r="GC1066" s="150"/>
      <c r="GD1066" s="150"/>
      <c r="GE1066" s="150"/>
      <c r="GF1066" s="150"/>
    </row>
    <row r="1067" spans="1:188" s="60" customFormat="1" ht="20.25" customHeight="1" x14ac:dyDescent="0.25">
      <c r="A1067" s="289"/>
      <c r="B1067" s="290"/>
      <c r="C1067" s="291"/>
      <c r="D1067" s="238" t="s">
        <v>1928</v>
      </c>
      <c r="E1067" s="239" t="s">
        <v>1088</v>
      </c>
      <c r="F1067" s="318" t="s">
        <v>1089</v>
      </c>
      <c r="G1067" s="320"/>
      <c r="H1067" s="320"/>
      <c r="I1067" s="323"/>
      <c r="J1067" s="323"/>
      <c r="K1067" s="323"/>
      <c r="L1067" s="319"/>
      <c r="M1067" s="145"/>
      <c r="N1067" s="57"/>
      <c r="O1067" s="57"/>
      <c r="P1067" s="57"/>
      <c r="Q1067" s="57"/>
      <c r="R1067" s="57"/>
      <c r="S1067" s="57"/>
      <c r="T1067" s="57"/>
      <c r="U1067" s="57"/>
      <c r="V1067" s="57"/>
      <c r="W1067" s="57"/>
      <c r="X1067" s="57"/>
      <c r="Y1067" s="57"/>
      <c r="Z1067" s="57"/>
      <c r="AA1067" s="57"/>
      <c r="AB1067" s="57"/>
      <c r="AC1067" s="57"/>
      <c r="AD1067" s="57"/>
      <c r="AE1067" s="57"/>
      <c r="AF1067" s="57"/>
      <c r="AG1067" s="57"/>
      <c r="AH1067" s="57"/>
      <c r="AI1067" s="57"/>
      <c r="AJ1067" s="57"/>
      <c r="AK1067" s="57"/>
      <c r="AL1067" s="57"/>
      <c r="AM1067" s="57"/>
      <c r="AN1067" s="57"/>
      <c r="AO1067" s="57"/>
      <c r="AP1067" s="57"/>
      <c r="AQ1067" s="57"/>
      <c r="AR1067" s="57"/>
      <c r="AS1067" s="57"/>
      <c r="AV1067" s="150"/>
      <c r="AW1067" s="150"/>
      <c r="AX1067" s="150"/>
      <c r="AY1067" s="150"/>
      <c r="AZ1067" s="150"/>
      <c r="BA1067" s="150"/>
      <c r="BB1067" s="150"/>
      <c r="BC1067" s="150"/>
      <c r="BD1067" s="150"/>
      <c r="BE1067" s="150"/>
      <c r="BF1067" s="150"/>
      <c r="BG1067" s="150"/>
      <c r="BH1067" s="150"/>
      <c r="BI1067" s="150"/>
      <c r="BJ1067" s="150"/>
      <c r="BK1067" s="150"/>
      <c r="BL1067" s="150"/>
      <c r="BM1067" s="150"/>
      <c r="BN1067" s="150"/>
      <c r="BO1067" s="150"/>
      <c r="BP1067" s="150"/>
      <c r="BQ1067" s="150"/>
      <c r="BR1067" s="150"/>
      <c r="BS1067" s="150"/>
      <c r="BT1067" s="150"/>
      <c r="BU1067" s="150"/>
      <c r="BV1067" s="150"/>
      <c r="BW1067" s="150"/>
      <c r="BX1067" s="150"/>
      <c r="BY1067" s="150"/>
      <c r="BZ1067" s="150"/>
      <c r="CA1067" s="150"/>
      <c r="CB1067" s="150"/>
      <c r="CC1067" s="150"/>
      <c r="CD1067" s="150"/>
      <c r="CE1067" s="150"/>
      <c r="CF1067" s="150"/>
      <c r="CG1067" s="150"/>
      <c r="CH1067" s="150"/>
      <c r="CI1067" s="150"/>
      <c r="CJ1067" s="150"/>
      <c r="CK1067" s="150"/>
      <c r="CL1067" s="150"/>
      <c r="CM1067" s="150"/>
      <c r="CN1067" s="150"/>
      <c r="CO1067" s="150"/>
      <c r="CP1067" s="150"/>
      <c r="CQ1067" s="150"/>
      <c r="CR1067" s="150"/>
      <c r="CS1067" s="150"/>
      <c r="CT1067" s="150"/>
      <c r="CU1067" s="150"/>
      <c r="CV1067" s="150"/>
      <c r="CW1067" s="150"/>
      <c r="CX1067" s="150"/>
      <c r="CY1067" s="150"/>
      <c r="CZ1067" s="150"/>
      <c r="DA1067" s="150"/>
      <c r="DB1067" s="150"/>
      <c r="DC1067" s="150"/>
      <c r="DD1067" s="150"/>
      <c r="DE1067" s="150"/>
      <c r="DF1067" s="150"/>
      <c r="DG1067" s="150"/>
      <c r="DH1067" s="150"/>
      <c r="DI1067" s="150"/>
      <c r="DJ1067" s="150"/>
      <c r="DK1067" s="150"/>
      <c r="DL1067" s="150"/>
      <c r="DM1067" s="150"/>
      <c r="DN1067" s="150"/>
      <c r="DO1067" s="150"/>
      <c r="DP1067" s="150"/>
      <c r="DQ1067" s="150"/>
      <c r="DR1067" s="150"/>
      <c r="DS1067" s="150"/>
      <c r="DT1067" s="150"/>
      <c r="DU1067" s="150"/>
      <c r="DV1067" s="150"/>
      <c r="DW1067" s="150"/>
      <c r="DX1067" s="150"/>
      <c r="DY1067" s="150"/>
      <c r="DZ1067" s="150"/>
      <c r="EA1067" s="150"/>
      <c r="EB1067" s="150"/>
      <c r="EC1067" s="150"/>
      <c r="ED1067" s="150"/>
      <c r="EE1067" s="150"/>
      <c r="EF1067" s="150"/>
      <c r="EG1067" s="150"/>
      <c r="EH1067" s="150"/>
      <c r="EI1067" s="150"/>
      <c r="EJ1067" s="150"/>
      <c r="EK1067" s="150"/>
      <c r="EL1067" s="150"/>
      <c r="EM1067" s="150"/>
      <c r="EN1067" s="150"/>
      <c r="EO1067" s="150"/>
      <c r="EP1067" s="150"/>
      <c r="EQ1067" s="150"/>
      <c r="ER1067" s="150"/>
      <c r="ES1067" s="150"/>
      <c r="ET1067" s="150"/>
      <c r="EU1067" s="150"/>
      <c r="EV1067" s="150"/>
      <c r="EW1067" s="150"/>
      <c r="EX1067" s="150"/>
      <c r="EY1067" s="150"/>
      <c r="EZ1067" s="150"/>
      <c r="FA1067" s="150"/>
      <c r="FB1067" s="150"/>
      <c r="FC1067" s="150"/>
      <c r="FD1067" s="150"/>
      <c r="FE1067" s="150"/>
      <c r="FF1067" s="150"/>
      <c r="FG1067" s="150"/>
      <c r="FH1067" s="150"/>
      <c r="FI1067" s="150"/>
      <c r="FJ1067" s="150"/>
      <c r="FK1067" s="150"/>
      <c r="FL1067" s="150"/>
      <c r="FM1067" s="150"/>
      <c r="FN1067" s="150"/>
      <c r="FO1067" s="150"/>
      <c r="FP1067" s="150"/>
      <c r="FQ1067" s="150"/>
      <c r="FR1067" s="150"/>
      <c r="FS1067" s="150"/>
      <c r="FT1067" s="150"/>
      <c r="FU1067" s="150"/>
      <c r="FV1067" s="150"/>
      <c r="FW1067" s="150"/>
      <c r="FX1067" s="150"/>
      <c r="FY1067" s="150"/>
      <c r="FZ1067" s="150"/>
      <c r="GA1067" s="150"/>
      <c r="GB1067" s="150"/>
      <c r="GC1067" s="150"/>
      <c r="GD1067" s="150"/>
      <c r="GE1067" s="150"/>
      <c r="GF1067" s="150"/>
    </row>
    <row r="1068" spans="1:188" s="60" customFormat="1" ht="20.25" customHeight="1" x14ac:dyDescent="0.25">
      <c r="A1068" s="292"/>
      <c r="B1068" s="293"/>
      <c r="C1068" s="294"/>
      <c r="D1068" s="238"/>
      <c r="E1068" s="239"/>
      <c r="F1068" s="318"/>
      <c r="G1068" s="321"/>
      <c r="H1068" s="321"/>
      <c r="I1068" s="324"/>
      <c r="J1068" s="324"/>
      <c r="K1068" s="324"/>
      <c r="L1068" s="319"/>
      <c r="M1068" s="145"/>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V1068" s="150"/>
      <c r="AW1068" s="150"/>
      <c r="AX1068" s="150"/>
      <c r="AY1068" s="150"/>
      <c r="AZ1068" s="150"/>
      <c r="BA1068" s="150"/>
      <c r="BB1068" s="150"/>
      <c r="BC1068" s="150"/>
      <c r="BD1068" s="150"/>
      <c r="BE1068" s="150"/>
      <c r="BF1068" s="150"/>
      <c r="BG1068" s="150"/>
      <c r="BH1068" s="150"/>
      <c r="BI1068" s="150"/>
      <c r="BJ1068" s="150"/>
      <c r="BK1068" s="150"/>
      <c r="BL1068" s="150"/>
      <c r="BM1068" s="150"/>
      <c r="BN1068" s="150"/>
      <c r="BO1068" s="150"/>
      <c r="BP1068" s="150"/>
      <c r="BQ1068" s="150"/>
      <c r="BR1068" s="150"/>
      <c r="BS1068" s="150"/>
      <c r="BT1068" s="150"/>
      <c r="BU1068" s="150"/>
      <c r="BV1068" s="150"/>
      <c r="BW1068" s="150"/>
      <c r="BX1068" s="150"/>
      <c r="BY1068" s="150"/>
      <c r="BZ1068" s="150"/>
      <c r="CA1068" s="150"/>
      <c r="CB1068" s="150"/>
      <c r="CC1068" s="150"/>
      <c r="CD1068" s="150"/>
      <c r="CE1068" s="150"/>
      <c r="CF1068" s="150"/>
      <c r="CG1068" s="150"/>
      <c r="CH1068" s="150"/>
      <c r="CI1068" s="150"/>
      <c r="CJ1068" s="150"/>
      <c r="CK1068" s="150"/>
      <c r="CL1068" s="150"/>
      <c r="CM1068" s="150"/>
      <c r="CN1068" s="150"/>
      <c r="CO1068" s="150"/>
      <c r="CP1068" s="150"/>
      <c r="CQ1068" s="150"/>
      <c r="CR1068" s="150"/>
      <c r="CS1068" s="150"/>
      <c r="CT1068" s="150"/>
      <c r="CU1068" s="150"/>
      <c r="CV1068" s="150"/>
      <c r="CW1068" s="150"/>
      <c r="CX1068" s="150"/>
      <c r="CY1068" s="150"/>
      <c r="CZ1068" s="150"/>
      <c r="DA1068" s="150"/>
      <c r="DB1068" s="150"/>
      <c r="DC1068" s="150"/>
      <c r="DD1068" s="150"/>
      <c r="DE1068" s="150"/>
      <c r="DF1068" s="150"/>
      <c r="DG1068" s="150"/>
      <c r="DH1068" s="150"/>
      <c r="DI1068" s="150"/>
      <c r="DJ1068" s="150"/>
      <c r="DK1068" s="150"/>
      <c r="DL1068" s="150"/>
      <c r="DM1068" s="150"/>
      <c r="DN1068" s="150"/>
      <c r="DO1068" s="150"/>
      <c r="DP1068" s="150"/>
      <c r="DQ1068" s="150"/>
      <c r="DR1068" s="150"/>
      <c r="DS1068" s="150"/>
      <c r="DT1068" s="150"/>
      <c r="DU1068" s="150"/>
      <c r="DV1068" s="150"/>
      <c r="DW1068" s="150"/>
      <c r="DX1068" s="150"/>
      <c r="DY1068" s="150"/>
      <c r="DZ1068" s="150"/>
      <c r="EA1068" s="150"/>
      <c r="EB1068" s="150"/>
      <c r="EC1068" s="150"/>
      <c r="ED1068" s="150"/>
      <c r="EE1068" s="150"/>
      <c r="EF1068" s="150"/>
      <c r="EG1068" s="150"/>
      <c r="EH1068" s="150"/>
      <c r="EI1068" s="150"/>
      <c r="EJ1068" s="150"/>
      <c r="EK1068" s="150"/>
      <c r="EL1068" s="150"/>
      <c r="EM1068" s="150"/>
      <c r="EN1068" s="150"/>
      <c r="EO1068" s="150"/>
      <c r="EP1068" s="150"/>
      <c r="EQ1068" s="150"/>
      <c r="ER1068" s="150"/>
      <c r="ES1068" s="150"/>
      <c r="ET1068" s="150"/>
      <c r="EU1068" s="150"/>
      <c r="EV1068" s="150"/>
      <c r="EW1068" s="150"/>
      <c r="EX1068" s="150"/>
      <c r="EY1068" s="150"/>
      <c r="EZ1068" s="150"/>
      <c r="FA1068" s="150"/>
      <c r="FB1068" s="150"/>
      <c r="FC1068" s="150"/>
      <c r="FD1068" s="150"/>
      <c r="FE1068" s="150"/>
      <c r="FF1068" s="150"/>
      <c r="FG1068" s="150"/>
      <c r="FH1068" s="150"/>
      <c r="FI1068" s="150"/>
      <c r="FJ1068" s="150"/>
      <c r="FK1068" s="150"/>
      <c r="FL1068" s="150"/>
      <c r="FM1068" s="150"/>
      <c r="FN1068" s="150"/>
      <c r="FO1068" s="150"/>
      <c r="FP1068" s="150"/>
      <c r="FQ1068" s="150"/>
      <c r="FR1068" s="150"/>
      <c r="FS1068" s="150"/>
      <c r="FT1068" s="150"/>
      <c r="FU1068" s="150"/>
      <c r="FV1068" s="150"/>
      <c r="FW1068" s="150"/>
      <c r="FX1068" s="150"/>
      <c r="FY1068" s="150"/>
      <c r="FZ1068" s="150"/>
      <c r="GA1068" s="150"/>
      <c r="GB1068" s="150"/>
      <c r="GC1068" s="150"/>
      <c r="GD1068" s="150"/>
      <c r="GE1068" s="150"/>
      <c r="GF1068" s="150"/>
    </row>
    <row r="1069" spans="1:188" s="60" customFormat="1" ht="20.25" customHeight="1" x14ac:dyDescent="0.25">
      <c r="A1069" s="292"/>
      <c r="B1069" s="293"/>
      <c r="C1069" s="294"/>
      <c r="D1069" s="238"/>
      <c r="E1069" s="239"/>
      <c r="F1069" s="318"/>
      <c r="G1069" s="321"/>
      <c r="H1069" s="321"/>
      <c r="I1069" s="324"/>
      <c r="J1069" s="324"/>
      <c r="K1069" s="324"/>
      <c r="L1069" s="319"/>
      <c r="M1069" s="145"/>
      <c r="N1069" s="57"/>
      <c r="O1069" s="57"/>
      <c r="P1069" s="57"/>
      <c r="Q1069" s="57"/>
      <c r="R1069" s="57"/>
      <c r="S1069" s="57"/>
      <c r="T1069" s="57"/>
      <c r="U1069" s="57"/>
      <c r="V1069" s="57"/>
      <c r="W1069" s="57"/>
      <c r="X1069" s="57"/>
      <c r="Y1069" s="57"/>
      <c r="Z1069" s="57"/>
      <c r="AA1069" s="57"/>
      <c r="AB1069" s="57"/>
      <c r="AC1069" s="57"/>
      <c r="AD1069" s="57"/>
      <c r="AE1069" s="57"/>
      <c r="AF1069" s="57"/>
      <c r="AG1069" s="57"/>
      <c r="AH1069" s="57"/>
      <c r="AI1069" s="57"/>
      <c r="AJ1069" s="57"/>
      <c r="AK1069" s="57"/>
      <c r="AL1069" s="57"/>
      <c r="AM1069" s="57"/>
      <c r="AN1069" s="57"/>
      <c r="AO1069" s="57"/>
      <c r="AP1069" s="57"/>
      <c r="AQ1069" s="57"/>
      <c r="AR1069" s="57"/>
      <c r="AS1069" s="57"/>
      <c r="AV1069" s="150"/>
      <c r="AW1069" s="150"/>
      <c r="AX1069" s="150"/>
      <c r="AY1069" s="150"/>
      <c r="AZ1069" s="150"/>
      <c r="BA1069" s="150"/>
      <c r="BB1069" s="150"/>
      <c r="BC1069" s="150"/>
      <c r="BD1069" s="150"/>
      <c r="BE1069" s="150"/>
      <c r="BF1069" s="150"/>
      <c r="BG1069" s="150"/>
      <c r="BH1069" s="150"/>
      <c r="BI1069" s="150"/>
      <c r="BJ1069" s="150"/>
      <c r="BK1069" s="150"/>
      <c r="BL1069" s="150"/>
      <c r="BM1069" s="150"/>
      <c r="BN1069" s="150"/>
      <c r="BO1069" s="150"/>
      <c r="BP1069" s="150"/>
      <c r="BQ1069" s="150"/>
      <c r="BR1069" s="150"/>
      <c r="BS1069" s="150"/>
      <c r="BT1069" s="150"/>
      <c r="BU1069" s="150"/>
      <c r="BV1069" s="150"/>
      <c r="BW1069" s="150"/>
      <c r="BX1069" s="150"/>
      <c r="BY1069" s="150"/>
      <c r="BZ1069" s="150"/>
      <c r="CA1069" s="150"/>
      <c r="CB1069" s="150"/>
      <c r="CC1069" s="150"/>
      <c r="CD1069" s="150"/>
      <c r="CE1069" s="150"/>
      <c r="CF1069" s="150"/>
      <c r="CG1069" s="150"/>
      <c r="CH1069" s="150"/>
      <c r="CI1069" s="150"/>
      <c r="CJ1069" s="150"/>
      <c r="CK1069" s="150"/>
      <c r="CL1069" s="150"/>
      <c r="CM1069" s="150"/>
      <c r="CN1069" s="150"/>
      <c r="CO1069" s="150"/>
      <c r="CP1069" s="150"/>
      <c r="CQ1069" s="150"/>
      <c r="CR1069" s="150"/>
      <c r="CS1069" s="150"/>
      <c r="CT1069" s="150"/>
      <c r="CU1069" s="150"/>
      <c r="CV1069" s="150"/>
      <c r="CW1069" s="150"/>
      <c r="CX1069" s="150"/>
      <c r="CY1069" s="150"/>
      <c r="CZ1069" s="150"/>
      <c r="DA1069" s="150"/>
      <c r="DB1069" s="150"/>
      <c r="DC1069" s="150"/>
      <c r="DD1069" s="150"/>
      <c r="DE1069" s="150"/>
      <c r="DF1069" s="150"/>
      <c r="DG1069" s="150"/>
      <c r="DH1069" s="150"/>
      <c r="DI1069" s="150"/>
      <c r="DJ1069" s="150"/>
      <c r="DK1069" s="150"/>
      <c r="DL1069" s="150"/>
      <c r="DM1069" s="150"/>
      <c r="DN1069" s="150"/>
      <c r="DO1069" s="150"/>
      <c r="DP1069" s="150"/>
      <c r="DQ1069" s="150"/>
      <c r="DR1069" s="150"/>
      <c r="DS1069" s="150"/>
      <c r="DT1069" s="150"/>
      <c r="DU1069" s="150"/>
      <c r="DV1069" s="150"/>
      <c r="DW1069" s="150"/>
      <c r="DX1069" s="150"/>
      <c r="DY1069" s="150"/>
      <c r="DZ1069" s="150"/>
      <c r="EA1069" s="150"/>
      <c r="EB1069" s="150"/>
      <c r="EC1069" s="150"/>
      <c r="ED1069" s="150"/>
      <c r="EE1069" s="150"/>
      <c r="EF1069" s="150"/>
      <c r="EG1069" s="150"/>
      <c r="EH1069" s="150"/>
      <c r="EI1069" s="150"/>
      <c r="EJ1069" s="150"/>
      <c r="EK1069" s="150"/>
      <c r="EL1069" s="150"/>
      <c r="EM1069" s="150"/>
      <c r="EN1069" s="150"/>
      <c r="EO1069" s="150"/>
      <c r="EP1069" s="150"/>
      <c r="EQ1069" s="150"/>
      <c r="ER1069" s="150"/>
      <c r="ES1069" s="150"/>
      <c r="ET1069" s="150"/>
      <c r="EU1069" s="150"/>
      <c r="EV1069" s="150"/>
      <c r="EW1069" s="150"/>
      <c r="EX1069" s="150"/>
      <c r="EY1069" s="150"/>
      <c r="EZ1069" s="150"/>
      <c r="FA1069" s="150"/>
      <c r="FB1069" s="150"/>
      <c r="FC1069" s="150"/>
      <c r="FD1069" s="150"/>
      <c r="FE1069" s="150"/>
      <c r="FF1069" s="150"/>
      <c r="FG1069" s="150"/>
      <c r="FH1069" s="150"/>
      <c r="FI1069" s="150"/>
      <c r="FJ1069" s="150"/>
      <c r="FK1069" s="150"/>
      <c r="FL1069" s="150"/>
      <c r="FM1069" s="150"/>
      <c r="FN1069" s="150"/>
      <c r="FO1069" s="150"/>
      <c r="FP1069" s="150"/>
      <c r="FQ1069" s="150"/>
      <c r="FR1069" s="150"/>
      <c r="FS1069" s="150"/>
      <c r="FT1069" s="150"/>
      <c r="FU1069" s="150"/>
      <c r="FV1069" s="150"/>
      <c r="FW1069" s="150"/>
      <c r="FX1069" s="150"/>
      <c r="FY1069" s="150"/>
      <c r="FZ1069" s="150"/>
      <c r="GA1069" s="150"/>
      <c r="GB1069" s="150"/>
      <c r="GC1069" s="150"/>
      <c r="GD1069" s="150"/>
      <c r="GE1069" s="150"/>
      <c r="GF1069" s="150"/>
    </row>
    <row r="1070" spans="1:188" s="60" customFormat="1" ht="20.25" customHeight="1" x14ac:dyDescent="0.25">
      <c r="A1070" s="295"/>
      <c r="B1070" s="296"/>
      <c r="C1070" s="297"/>
      <c r="D1070" s="238"/>
      <c r="E1070" s="239"/>
      <c r="F1070" s="318"/>
      <c r="G1070" s="322"/>
      <c r="H1070" s="322"/>
      <c r="I1070" s="325"/>
      <c r="J1070" s="325"/>
      <c r="K1070" s="325"/>
      <c r="L1070" s="319"/>
      <c r="M1070" s="145"/>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V1070" s="150"/>
      <c r="AW1070" s="150"/>
      <c r="AX1070" s="150"/>
      <c r="AY1070" s="150"/>
      <c r="AZ1070" s="150"/>
      <c r="BA1070" s="150"/>
      <c r="BB1070" s="150"/>
      <c r="BC1070" s="150"/>
      <c r="BD1070" s="150"/>
      <c r="BE1070" s="150"/>
      <c r="BF1070" s="150"/>
      <c r="BG1070" s="150"/>
      <c r="BH1070" s="150"/>
      <c r="BI1070" s="150"/>
      <c r="BJ1070" s="150"/>
      <c r="BK1070" s="150"/>
      <c r="BL1070" s="150"/>
      <c r="BM1070" s="150"/>
      <c r="BN1070" s="150"/>
      <c r="BO1070" s="150"/>
      <c r="BP1070" s="150"/>
      <c r="BQ1070" s="150"/>
      <c r="BR1070" s="150"/>
      <c r="BS1070" s="150"/>
      <c r="BT1070" s="150"/>
      <c r="BU1070" s="150"/>
      <c r="BV1070" s="150"/>
      <c r="BW1070" s="150"/>
      <c r="BX1070" s="150"/>
      <c r="BY1070" s="150"/>
      <c r="BZ1070" s="150"/>
      <c r="CA1070" s="150"/>
      <c r="CB1070" s="150"/>
      <c r="CC1070" s="150"/>
      <c r="CD1070" s="150"/>
      <c r="CE1070" s="150"/>
      <c r="CF1070" s="150"/>
      <c r="CG1070" s="150"/>
      <c r="CH1070" s="150"/>
      <c r="CI1070" s="150"/>
      <c r="CJ1070" s="150"/>
      <c r="CK1070" s="150"/>
      <c r="CL1070" s="150"/>
      <c r="CM1070" s="150"/>
      <c r="CN1070" s="150"/>
      <c r="CO1070" s="150"/>
      <c r="CP1070" s="150"/>
      <c r="CQ1070" s="150"/>
      <c r="CR1070" s="150"/>
      <c r="CS1070" s="150"/>
      <c r="CT1070" s="150"/>
      <c r="CU1070" s="150"/>
      <c r="CV1070" s="150"/>
      <c r="CW1070" s="150"/>
      <c r="CX1070" s="150"/>
      <c r="CY1070" s="150"/>
      <c r="CZ1070" s="150"/>
      <c r="DA1070" s="150"/>
      <c r="DB1070" s="150"/>
      <c r="DC1070" s="150"/>
      <c r="DD1070" s="150"/>
      <c r="DE1070" s="150"/>
      <c r="DF1070" s="150"/>
      <c r="DG1070" s="150"/>
      <c r="DH1070" s="150"/>
      <c r="DI1070" s="150"/>
      <c r="DJ1070" s="150"/>
      <c r="DK1070" s="150"/>
      <c r="DL1070" s="150"/>
      <c r="DM1070" s="150"/>
      <c r="DN1070" s="150"/>
      <c r="DO1070" s="150"/>
      <c r="DP1070" s="150"/>
      <c r="DQ1070" s="150"/>
      <c r="DR1070" s="150"/>
      <c r="DS1070" s="150"/>
      <c r="DT1070" s="150"/>
      <c r="DU1070" s="150"/>
      <c r="DV1070" s="150"/>
      <c r="DW1070" s="150"/>
      <c r="DX1070" s="150"/>
      <c r="DY1070" s="150"/>
      <c r="DZ1070" s="150"/>
      <c r="EA1070" s="150"/>
      <c r="EB1070" s="150"/>
      <c r="EC1070" s="150"/>
      <c r="ED1070" s="150"/>
      <c r="EE1070" s="150"/>
      <c r="EF1070" s="150"/>
      <c r="EG1070" s="150"/>
      <c r="EH1070" s="150"/>
      <c r="EI1070" s="150"/>
      <c r="EJ1070" s="150"/>
      <c r="EK1070" s="150"/>
      <c r="EL1070" s="150"/>
      <c r="EM1070" s="150"/>
      <c r="EN1070" s="150"/>
      <c r="EO1070" s="150"/>
      <c r="EP1070" s="150"/>
      <c r="EQ1070" s="150"/>
      <c r="ER1070" s="150"/>
      <c r="ES1070" s="150"/>
      <c r="ET1070" s="150"/>
      <c r="EU1070" s="150"/>
      <c r="EV1070" s="150"/>
      <c r="EW1070" s="150"/>
      <c r="EX1070" s="150"/>
      <c r="EY1070" s="150"/>
      <c r="EZ1070" s="150"/>
      <c r="FA1070" s="150"/>
      <c r="FB1070" s="150"/>
      <c r="FC1070" s="150"/>
      <c r="FD1070" s="150"/>
      <c r="FE1070" s="150"/>
      <c r="FF1070" s="150"/>
      <c r="FG1070" s="150"/>
      <c r="FH1070" s="150"/>
      <c r="FI1070" s="150"/>
      <c r="FJ1070" s="150"/>
      <c r="FK1070" s="150"/>
      <c r="FL1070" s="150"/>
      <c r="FM1070" s="150"/>
      <c r="FN1070" s="150"/>
      <c r="FO1070" s="150"/>
      <c r="FP1070" s="150"/>
      <c r="FQ1070" s="150"/>
      <c r="FR1070" s="150"/>
      <c r="FS1070" s="150"/>
      <c r="FT1070" s="150"/>
      <c r="FU1070" s="150"/>
      <c r="FV1070" s="150"/>
      <c r="FW1070" s="150"/>
      <c r="FX1070" s="150"/>
      <c r="FY1070" s="150"/>
      <c r="FZ1070" s="150"/>
      <c r="GA1070" s="150"/>
      <c r="GB1070" s="150"/>
      <c r="GC1070" s="150"/>
      <c r="GD1070" s="150"/>
      <c r="GE1070" s="150"/>
      <c r="GF1070" s="150"/>
    </row>
    <row r="1071" spans="1:188" s="60" customFormat="1" ht="20.25" customHeight="1" x14ac:dyDescent="0.25">
      <c r="A1071" s="289"/>
      <c r="B1071" s="290"/>
      <c r="C1071" s="291"/>
      <c r="D1071" s="238" t="s">
        <v>1929</v>
      </c>
      <c r="E1071" s="239" t="s">
        <v>1091</v>
      </c>
      <c r="F1071" s="318" t="s">
        <v>1092</v>
      </c>
      <c r="G1071" s="320"/>
      <c r="H1071" s="320"/>
      <c r="I1071" s="323"/>
      <c r="J1071" s="323"/>
      <c r="K1071" s="323"/>
      <c r="L1071" s="319"/>
      <c r="M1071" s="145"/>
      <c r="N1071" s="57"/>
      <c r="O1071" s="57"/>
      <c r="P1071" s="57"/>
      <c r="Q1071" s="57"/>
      <c r="R1071" s="57"/>
      <c r="S1071" s="57"/>
      <c r="T1071" s="57"/>
      <c r="U1071" s="57"/>
      <c r="V1071" s="57"/>
      <c r="W1071" s="57"/>
      <c r="X1071" s="57"/>
      <c r="Y1071" s="57"/>
      <c r="Z1071" s="57"/>
      <c r="AA1071" s="57"/>
      <c r="AB1071" s="57"/>
      <c r="AC1071" s="57"/>
      <c r="AD1071" s="57"/>
      <c r="AE1071" s="57"/>
      <c r="AF1071" s="57"/>
      <c r="AG1071" s="57"/>
      <c r="AH1071" s="57"/>
      <c r="AI1071" s="57"/>
      <c r="AJ1071" s="57"/>
      <c r="AK1071" s="57"/>
      <c r="AL1071" s="57"/>
      <c r="AM1071" s="57"/>
      <c r="AN1071" s="57"/>
      <c r="AO1071" s="57"/>
      <c r="AP1071" s="57"/>
      <c r="AQ1071" s="57"/>
      <c r="AR1071" s="57"/>
      <c r="AS1071" s="57"/>
      <c r="AV1071" s="150"/>
      <c r="AW1071" s="150"/>
      <c r="AX1071" s="150"/>
      <c r="AY1071" s="150"/>
      <c r="AZ1071" s="150"/>
      <c r="BA1071" s="150"/>
      <c r="BB1071" s="150"/>
      <c r="BC1071" s="150"/>
      <c r="BD1071" s="150"/>
      <c r="BE1071" s="150"/>
      <c r="BF1071" s="150"/>
      <c r="BG1071" s="150"/>
      <c r="BH1071" s="150"/>
      <c r="BI1071" s="150"/>
      <c r="BJ1071" s="150"/>
      <c r="BK1071" s="150"/>
      <c r="BL1071" s="150"/>
      <c r="BM1071" s="150"/>
      <c r="BN1071" s="150"/>
      <c r="BO1071" s="150"/>
      <c r="BP1071" s="150"/>
      <c r="BQ1071" s="150"/>
      <c r="BR1071" s="150"/>
      <c r="BS1071" s="150"/>
      <c r="BT1071" s="150"/>
      <c r="BU1071" s="150"/>
      <c r="BV1071" s="150"/>
      <c r="BW1071" s="150"/>
      <c r="BX1071" s="150"/>
      <c r="BY1071" s="150"/>
      <c r="BZ1071" s="150"/>
      <c r="CA1071" s="150"/>
      <c r="CB1071" s="150"/>
      <c r="CC1071" s="150"/>
      <c r="CD1071" s="150"/>
      <c r="CE1071" s="150"/>
      <c r="CF1071" s="150"/>
      <c r="CG1071" s="150"/>
      <c r="CH1071" s="150"/>
      <c r="CI1071" s="150"/>
      <c r="CJ1071" s="150"/>
      <c r="CK1071" s="150"/>
      <c r="CL1071" s="150"/>
      <c r="CM1071" s="150"/>
      <c r="CN1071" s="150"/>
      <c r="CO1071" s="150"/>
      <c r="CP1071" s="150"/>
      <c r="CQ1071" s="150"/>
      <c r="CR1071" s="150"/>
      <c r="CS1071" s="150"/>
      <c r="CT1071" s="150"/>
      <c r="CU1071" s="150"/>
      <c r="CV1071" s="150"/>
      <c r="CW1071" s="150"/>
      <c r="CX1071" s="150"/>
      <c r="CY1071" s="150"/>
      <c r="CZ1071" s="150"/>
      <c r="DA1071" s="150"/>
      <c r="DB1071" s="150"/>
      <c r="DC1071" s="150"/>
      <c r="DD1071" s="150"/>
      <c r="DE1071" s="150"/>
      <c r="DF1071" s="150"/>
      <c r="DG1071" s="150"/>
      <c r="DH1071" s="150"/>
      <c r="DI1071" s="150"/>
      <c r="DJ1071" s="150"/>
      <c r="DK1071" s="150"/>
      <c r="DL1071" s="150"/>
      <c r="DM1071" s="150"/>
      <c r="DN1071" s="150"/>
      <c r="DO1071" s="150"/>
      <c r="DP1071" s="150"/>
      <c r="DQ1071" s="150"/>
      <c r="DR1071" s="150"/>
      <c r="DS1071" s="150"/>
      <c r="DT1071" s="150"/>
      <c r="DU1071" s="150"/>
      <c r="DV1071" s="150"/>
      <c r="DW1071" s="150"/>
      <c r="DX1071" s="150"/>
      <c r="DY1071" s="150"/>
      <c r="DZ1071" s="150"/>
      <c r="EA1071" s="150"/>
      <c r="EB1071" s="150"/>
      <c r="EC1071" s="150"/>
      <c r="ED1071" s="150"/>
      <c r="EE1071" s="150"/>
      <c r="EF1071" s="150"/>
      <c r="EG1071" s="150"/>
      <c r="EH1071" s="150"/>
      <c r="EI1071" s="150"/>
      <c r="EJ1071" s="150"/>
      <c r="EK1071" s="150"/>
      <c r="EL1071" s="150"/>
      <c r="EM1071" s="150"/>
      <c r="EN1071" s="150"/>
      <c r="EO1071" s="150"/>
      <c r="EP1071" s="150"/>
      <c r="EQ1071" s="150"/>
      <c r="ER1071" s="150"/>
      <c r="ES1071" s="150"/>
      <c r="ET1071" s="150"/>
      <c r="EU1071" s="150"/>
      <c r="EV1071" s="150"/>
      <c r="EW1071" s="150"/>
      <c r="EX1071" s="150"/>
      <c r="EY1071" s="150"/>
      <c r="EZ1071" s="150"/>
      <c r="FA1071" s="150"/>
      <c r="FB1071" s="150"/>
      <c r="FC1071" s="150"/>
      <c r="FD1071" s="150"/>
      <c r="FE1071" s="150"/>
      <c r="FF1071" s="150"/>
      <c r="FG1071" s="150"/>
      <c r="FH1071" s="150"/>
      <c r="FI1071" s="150"/>
      <c r="FJ1071" s="150"/>
      <c r="FK1071" s="150"/>
      <c r="FL1071" s="150"/>
      <c r="FM1071" s="150"/>
      <c r="FN1071" s="150"/>
      <c r="FO1071" s="150"/>
      <c r="FP1071" s="150"/>
      <c r="FQ1071" s="150"/>
      <c r="FR1071" s="150"/>
      <c r="FS1071" s="150"/>
      <c r="FT1071" s="150"/>
      <c r="FU1071" s="150"/>
      <c r="FV1071" s="150"/>
      <c r="FW1071" s="150"/>
      <c r="FX1071" s="150"/>
      <c r="FY1071" s="150"/>
      <c r="FZ1071" s="150"/>
      <c r="GA1071" s="150"/>
      <c r="GB1071" s="150"/>
      <c r="GC1071" s="150"/>
      <c r="GD1071" s="150"/>
      <c r="GE1071" s="150"/>
      <c r="GF1071" s="150"/>
    </row>
    <row r="1072" spans="1:188" s="60" customFormat="1" ht="20.25" customHeight="1" x14ac:dyDescent="0.25">
      <c r="A1072" s="292"/>
      <c r="B1072" s="293"/>
      <c r="C1072" s="294"/>
      <c r="D1072" s="238"/>
      <c r="E1072" s="239"/>
      <c r="F1072" s="318"/>
      <c r="G1072" s="321"/>
      <c r="H1072" s="321"/>
      <c r="I1072" s="324"/>
      <c r="J1072" s="324"/>
      <c r="K1072" s="324"/>
      <c r="L1072" s="319"/>
      <c r="M1072" s="145"/>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V1072" s="150"/>
      <c r="AW1072" s="150"/>
      <c r="AX1072" s="150"/>
      <c r="AY1072" s="150"/>
      <c r="AZ1072" s="150"/>
      <c r="BA1072" s="150"/>
      <c r="BB1072" s="150"/>
      <c r="BC1072" s="150"/>
      <c r="BD1072" s="150"/>
      <c r="BE1072" s="150"/>
      <c r="BF1072" s="150"/>
      <c r="BG1072" s="150"/>
      <c r="BH1072" s="150"/>
      <c r="BI1072" s="150"/>
      <c r="BJ1072" s="150"/>
      <c r="BK1072" s="150"/>
      <c r="BL1072" s="150"/>
      <c r="BM1072" s="150"/>
      <c r="BN1072" s="150"/>
      <c r="BO1072" s="150"/>
      <c r="BP1072" s="150"/>
      <c r="BQ1072" s="150"/>
      <c r="BR1072" s="150"/>
      <c r="BS1072" s="150"/>
      <c r="BT1072" s="150"/>
      <c r="BU1072" s="150"/>
      <c r="BV1072" s="150"/>
      <c r="BW1072" s="150"/>
      <c r="BX1072" s="150"/>
      <c r="BY1072" s="150"/>
      <c r="BZ1072" s="150"/>
      <c r="CA1072" s="150"/>
      <c r="CB1072" s="150"/>
      <c r="CC1072" s="150"/>
      <c r="CD1072" s="150"/>
      <c r="CE1072" s="150"/>
      <c r="CF1072" s="150"/>
      <c r="CG1072" s="150"/>
      <c r="CH1072" s="150"/>
      <c r="CI1072" s="150"/>
      <c r="CJ1072" s="150"/>
      <c r="CK1072" s="150"/>
      <c r="CL1072" s="150"/>
      <c r="CM1072" s="150"/>
      <c r="CN1072" s="150"/>
      <c r="CO1072" s="150"/>
      <c r="CP1072" s="150"/>
      <c r="CQ1072" s="150"/>
      <c r="CR1072" s="150"/>
      <c r="CS1072" s="150"/>
      <c r="CT1072" s="150"/>
      <c r="CU1072" s="150"/>
      <c r="CV1072" s="150"/>
      <c r="CW1072" s="150"/>
      <c r="CX1072" s="150"/>
      <c r="CY1072" s="150"/>
      <c r="CZ1072" s="150"/>
      <c r="DA1072" s="150"/>
      <c r="DB1072" s="150"/>
      <c r="DC1072" s="150"/>
      <c r="DD1072" s="150"/>
      <c r="DE1072" s="150"/>
      <c r="DF1072" s="150"/>
      <c r="DG1072" s="150"/>
      <c r="DH1072" s="150"/>
      <c r="DI1072" s="150"/>
      <c r="DJ1072" s="150"/>
      <c r="DK1072" s="150"/>
      <c r="DL1072" s="150"/>
      <c r="DM1072" s="150"/>
      <c r="DN1072" s="150"/>
      <c r="DO1072" s="150"/>
      <c r="DP1072" s="150"/>
      <c r="DQ1072" s="150"/>
      <c r="DR1072" s="150"/>
      <c r="DS1072" s="150"/>
      <c r="DT1072" s="150"/>
      <c r="DU1072" s="150"/>
      <c r="DV1072" s="150"/>
      <c r="DW1072" s="150"/>
      <c r="DX1072" s="150"/>
      <c r="DY1072" s="150"/>
      <c r="DZ1072" s="150"/>
      <c r="EA1072" s="150"/>
      <c r="EB1072" s="150"/>
      <c r="EC1072" s="150"/>
      <c r="ED1072" s="150"/>
      <c r="EE1072" s="150"/>
      <c r="EF1072" s="150"/>
      <c r="EG1072" s="150"/>
      <c r="EH1072" s="150"/>
      <c r="EI1072" s="150"/>
      <c r="EJ1072" s="150"/>
      <c r="EK1072" s="150"/>
      <c r="EL1072" s="150"/>
      <c r="EM1072" s="150"/>
      <c r="EN1072" s="150"/>
      <c r="EO1072" s="150"/>
      <c r="EP1072" s="150"/>
      <c r="EQ1072" s="150"/>
      <c r="ER1072" s="150"/>
      <c r="ES1072" s="150"/>
      <c r="ET1072" s="150"/>
      <c r="EU1072" s="150"/>
      <c r="EV1072" s="150"/>
      <c r="EW1072" s="150"/>
      <c r="EX1072" s="150"/>
      <c r="EY1072" s="150"/>
      <c r="EZ1072" s="150"/>
      <c r="FA1072" s="150"/>
      <c r="FB1072" s="150"/>
      <c r="FC1072" s="150"/>
      <c r="FD1072" s="150"/>
      <c r="FE1072" s="150"/>
      <c r="FF1072" s="150"/>
      <c r="FG1072" s="150"/>
      <c r="FH1072" s="150"/>
      <c r="FI1072" s="150"/>
      <c r="FJ1072" s="150"/>
      <c r="FK1072" s="150"/>
      <c r="FL1072" s="150"/>
      <c r="FM1072" s="150"/>
      <c r="FN1072" s="150"/>
      <c r="FO1072" s="150"/>
      <c r="FP1072" s="150"/>
      <c r="FQ1072" s="150"/>
      <c r="FR1072" s="150"/>
      <c r="FS1072" s="150"/>
      <c r="FT1072" s="150"/>
      <c r="FU1072" s="150"/>
      <c r="FV1072" s="150"/>
      <c r="FW1072" s="150"/>
      <c r="FX1072" s="150"/>
      <c r="FY1072" s="150"/>
      <c r="FZ1072" s="150"/>
      <c r="GA1072" s="150"/>
      <c r="GB1072" s="150"/>
      <c r="GC1072" s="150"/>
      <c r="GD1072" s="150"/>
      <c r="GE1072" s="150"/>
      <c r="GF1072" s="150"/>
    </row>
    <row r="1073" spans="1:188" s="60" customFormat="1" ht="20.25" customHeight="1" x14ac:dyDescent="0.25">
      <c r="A1073" s="292"/>
      <c r="B1073" s="293"/>
      <c r="C1073" s="294"/>
      <c r="D1073" s="238"/>
      <c r="E1073" s="239"/>
      <c r="F1073" s="318"/>
      <c r="G1073" s="321"/>
      <c r="H1073" s="321"/>
      <c r="I1073" s="324"/>
      <c r="J1073" s="324"/>
      <c r="K1073" s="324"/>
      <c r="L1073" s="319"/>
      <c r="M1073" s="145"/>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V1073" s="150"/>
      <c r="AW1073" s="150"/>
      <c r="AX1073" s="150"/>
      <c r="AY1073" s="150"/>
      <c r="AZ1073" s="150"/>
      <c r="BA1073" s="150"/>
      <c r="BB1073" s="150"/>
      <c r="BC1073" s="150"/>
      <c r="BD1073" s="150"/>
      <c r="BE1073" s="150"/>
      <c r="BF1073" s="150"/>
      <c r="BG1073" s="150"/>
      <c r="BH1073" s="150"/>
      <c r="BI1073" s="150"/>
      <c r="BJ1073" s="150"/>
      <c r="BK1073" s="150"/>
      <c r="BL1073" s="150"/>
      <c r="BM1073" s="150"/>
      <c r="BN1073" s="150"/>
      <c r="BO1073" s="150"/>
      <c r="BP1073" s="150"/>
      <c r="BQ1073" s="150"/>
      <c r="BR1073" s="150"/>
      <c r="BS1073" s="150"/>
      <c r="BT1073" s="150"/>
      <c r="BU1073" s="150"/>
      <c r="BV1073" s="150"/>
      <c r="BW1073" s="150"/>
      <c r="BX1073" s="150"/>
      <c r="BY1073" s="150"/>
      <c r="BZ1073" s="150"/>
      <c r="CA1073" s="150"/>
      <c r="CB1073" s="150"/>
      <c r="CC1073" s="150"/>
      <c r="CD1073" s="150"/>
      <c r="CE1073" s="150"/>
      <c r="CF1073" s="150"/>
      <c r="CG1073" s="150"/>
      <c r="CH1073" s="150"/>
      <c r="CI1073" s="150"/>
      <c r="CJ1073" s="150"/>
      <c r="CK1073" s="150"/>
      <c r="CL1073" s="150"/>
      <c r="CM1073" s="150"/>
      <c r="CN1073" s="150"/>
      <c r="CO1073" s="150"/>
      <c r="CP1073" s="150"/>
      <c r="CQ1073" s="150"/>
      <c r="CR1073" s="150"/>
      <c r="CS1073" s="150"/>
      <c r="CT1073" s="150"/>
      <c r="CU1073" s="150"/>
      <c r="CV1073" s="150"/>
      <c r="CW1073" s="150"/>
      <c r="CX1073" s="150"/>
      <c r="CY1073" s="150"/>
      <c r="CZ1073" s="150"/>
      <c r="DA1073" s="150"/>
      <c r="DB1073" s="150"/>
      <c r="DC1073" s="150"/>
      <c r="DD1073" s="150"/>
      <c r="DE1073" s="150"/>
      <c r="DF1073" s="150"/>
      <c r="DG1073" s="150"/>
      <c r="DH1073" s="150"/>
      <c r="DI1073" s="150"/>
      <c r="DJ1073" s="150"/>
      <c r="DK1073" s="150"/>
      <c r="DL1073" s="150"/>
      <c r="DM1073" s="150"/>
      <c r="DN1073" s="150"/>
      <c r="DO1073" s="150"/>
      <c r="DP1073" s="150"/>
      <c r="DQ1073" s="150"/>
      <c r="DR1073" s="150"/>
      <c r="DS1073" s="150"/>
      <c r="DT1073" s="150"/>
      <c r="DU1073" s="150"/>
      <c r="DV1073" s="150"/>
      <c r="DW1073" s="150"/>
      <c r="DX1073" s="150"/>
      <c r="DY1073" s="150"/>
      <c r="DZ1073" s="150"/>
      <c r="EA1073" s="150"/>
      <c r="EB1073" s="150"/>
      <c r="EC1073" s="150"/>
      <c r="ED1073" s="150"/>
      <c r="EE1073" s="150"/>
      <c r="EF1073" s="150"/>
      <c r="EG1073" s="150"/>
      <c r="EH1073" s="150"/>
      <c r="EI1073" s="150"/>
      <c r="EJ1073" s="150"/>
      <c r="EK1073" s="150"/>
      <c r="EL1073" s="150"/>
      <c r="EM1073" s="150"/>
      <c r="EN1073" s="150"/>
      <c r="EO1073" s="150"/>
      <c r="EP1073" s="150"/>
      <c r="EQ1073" s="150"/>
      <c r="ER1073" s="150"/>
      <c r="ES1073" s="150"/>
      <c r="ET1073" s="150"/>
      <c r="EU1073" s="150"/>
      <c r="EV1073" s="150"/>
      <c r="EW1073" s="150"/>
      <c r="EX1073" s="150"/>
      <c r="EY1073" s="150"/>
      <c r="EZ1073" s="150"/>
      <c r="FA1073" s="150"/>
      <c r="FB1073" s="150"/>
      <c r="FC1073" s="150"/>
      <c r="FD1073" s="150"/>
      <c r="FE1073" s="150"/>
      <c r="FF1073" s="150"/>
      <c r="FG1073" s="150"/>
      <c r="FH1073" s="150"/>
      <c r="FI1073" s="150"/>
      <c r="FJ1073" s="150"/>
      <c r="FK1073" s="150"/>
      <c r="FL1073" s="150"/>
      <c r="FM1073" s="150"/>
      <c r="FN1073" s="150"/>
      <c r="FO1073" s="150"/>
      <c r="FP1073" s="150"/>
      <c r="FQ1073" s="150"/>
      <c r="FR1073" s="150"/>
      <c r="FS1073" s="150"/>
      <c r="FT1073" s="150"/>
      <c r="FU1073" s="150"/>
      <c r="FV1073" s="150"/>
      <c r="FW1073" s="150"/>
      <c r="FX1073" s="150"/>
      <c r="FY1073" s="150"/>
      <c r="FZ1073" s="150"/>
      <c r="GA1073" s="150"/>
      <c r="GB1073" s="150"/>
      <c r="GC1073" s="150"/>
      <c r="GD1073" s="150"/>
      <c r="GE1073" s="150"/>
      <c r="GF1073" s="150"/>
    </row>
    <row r="1074" spans="1:188" s="60" customFormat="1" ht="48.75" customHeight="1" x14ac:dyDescent="0.25">
      <c r="A1074" s="295"/>
      <c r="B1074" s="296"/>
      <c r="C1074" s="297"/>
      <c r="D1074" s="238"/>
      <c r="E1074" s="239"/>
      <c r="F1074" s="318"/>
      <c r="G1074" s="322"/>
      <c r="H1074" s="322"/>
      <c r="I1074" s="325"/>
      <c r="J1074" s="325"/>
      <c r="K1074" s="325"/>
      <c r="L1074" s="319"/>
      <c r="M1074" s="145"/>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V1074" s="150"/>
      <c r="AW1074" s="150"/>
      <c r="AX1074" s="150"/>
      <c r="AY1074" s="150"/>
      <c r="AZ1074" s="150"/>
      <c r="BA1074" s="150"/>
      <c r="BB1074" s="150"/>
      <c r="BC1074" s="150"/>
      <c r="BD1074" s="150"/>
      <c r="BE1074" s="150"/>
      <c r="BF1074" s="150"/>
      <c r="BG1074" s="150"/>
      <c r="BH1074" s="150"/>
      <c r="BI1074" s="150"/>
      <c r="BJ1074" s="150"/>
      <c r="BK1074" s="150"/>
      <c r="BL1074" s="150"/>
      <c r="BM1074" s="150"/>
      <c r="BN1074" s="150"/>
      <c r="BO1074" s="150"/>
      <c r="BP1074" s="150"/>
      <c r="BQ1074" s="150"/>
      <c r="BR1074" s="150"/>
      <c r="BS1074" s="150"/>
      <c r="BT1074" s="150"/>
      <c r="BU1074" s="150"/>
      <c r="BV1074" s="150"/>
      <c r="BW1074" s="150"/>
      <c r="BX1074" s="150"/>
      <c r="BY1074" s="150"/>
      <c r="BZ1074" s="150"/>
      <c r="CA1074" s="150"/>
      <c r="CB1074" s="150"/>
      <c r="CC1074" s="150"/>
      <c r="CD1074" s="150"/>
      <c r="CE1074" s="150"/>
      <c r="CF1074" s="150"/>
      <c r="CG1074" s="150"/>
      <c r="CH1074" s="150"/>
      <c r="CI1074" s="150"/>
      <c r="CJ1074" s="150"/>
      <c r="CK1074" s="150"/>
      <c r="CL1074" s="150"/>
      <c r="CM1074" s="150"/>
      <c r="CN1074" s="150"/>
      <c r="CO1074" s="150"/>
      <c r="CP1074" s="150"/>
      <c r="CQ1074" s="150"/>
      <c r="CR1074" s="150"/>
      <c r="CS1074" s="150"/>
      <c r="CT1074" s="150"/>
      <c r="CU1074" s="150"/>
      <c r="CV1074" s="150"/>
      <c r="CW1074" s="150"/>
      <c r="CX1074" s="150"/>
      <c r="CY1074" s="150"/>
      <c r="CZ1074" s="150"/>
      <c r="DA1074" s="150"/>
      <c r="DB1074" s="150"/>
      <c r="DC1074" s="150"/>
      <c r="DD1074" s="150"/>
      <c r="DE1074" s="150"/>
      <c r="DF1074" s="150"/>
      <c r="DG1074" s="150"/>
      <c r="DH1074" s="150"/>
      <c r="DI1074" s="150"/>
      <c r="DJ1074" s="150"/>
      <c r="DK1074" s="150"/>
      <c r="DL1074" s="150"/>
      <c r="DM1074" s="150"/>
      <c r="DN1074" s="150"/>
      <c r="DO1074" s="150"/>
      <c r="DP1074" s="150"/>
      <c r="DQ1074" s="150"/>
      <c r="DR1074" s="150"/>
      <c r="DS1074" s="150"/>
      <c r="DT1074" s="150"/>
      <c r="DU1074" s="150"/>
      <c r="DV1074" s="150"/>
      <c r="DW1074" s="150"/>
      <c r="DX1074" s="150"/>
      <c r="DY1074" s="150"/>
      <c r="DZ1074" s="150"/>
      <c r="EA1074" s="150"/>
      <c r="EB1074" s="150"/>
      <c r="EC1074" s="150"/>
      <c r="ED1074" s="150"/>
      <c r="EE1074" s="150"/>
      <c r="EF1074" s="150"/>
      <c r="EG1074" s="150"/>
      <c r="EH1074" s="150"/>
      <c r="EI1074" s="150"/>
      <c r="EJ1074" s="150"/>
      <c r="EK1074" s="150"/>
      <c r="EL1074" s="150"/>
      <c r="EM1074" s="150"/>
      <c r="EN1074" s="150"/>
      <c r="EO1074" s="150"/>
      <c r="EP1074" s="150"/>
      <c r="EQ1074" s="150"/>
      <c r="ER1074" s="150"/>
      <c r="ES1074" s="150"/>
      <c r="ET1074" s="150"/>
      <c r="EU1074" s="150"/>
      <c r="EV1074" s="150"/>
      <c r="EW1074" s="150"/>
      <c r="EX1074" s="150"/>
      <c r="EY1074" s="150"/>
      <c r="EZ1074" s="150"/>
      <c r="FA1074" s="150"/>
      <c r="FB1074" s="150"/>
      <c r="FC1074" s="150"/>
      <c r="FD1074" s="150"/>
      <c r="FE1074" s="150"/>
      <c r="FF1074" s="150"/>
      <c r="FG1074" s="150"/>
      <c r="FH1074" s="150"/>
      <c r="FI1074" s="150"/>
      <c r="FJ1074" s="150"/>
      <c r="FK1074" s="150"/>
      <c r="FL1074" s="150"/>
      <c r="FM1074" s="150"/>
      <c r="FN1074" s="150"/>
      <c r="FO1074" s="150"/>
      <c r="FP1074" s="150"/>
      <c r="FQ1074" s="150"/>
      <c r="FR1074" s="150"/>
      <c r="FS1074" s="150"/>
      <c r="FT1074" s="150"/>
      <c r="FU1074" s="150"/>
      <c r="FV1074" s="150"/>
      <c r="FW1074" s="150"/>
      <c r="FX1074" s="150"/>
      <c r="FY1074" s="150"/>
      <c r="FZ1074" s="150"/>
      <c r="GA1074" s="150"/>
      <c r="GB1074" s="150"/>
      <c r="GC1074" s="150"/>
      <c r="GD1074" s="150"/>
      <c r="GE1074" s="150"/>
      <c r="GF1074" s="150"/>
    </row>
    <row r="1075" spans="1:188" s="60" customFormat="1" ht="20.25" customHeight="1" x14ac:dyDescent="0.25">
      <c r="A1075" s="289"/>
      <c r="B1075" s="290"/>
      <c r="C1075" s="291"/>
      <c r="D1075" s="238" t="s">
        <v>1930</v>
      </c>
      <c r="E1075" s="239" t="s">
        <v>1094</v>
      </c>
      <c r="F1075" s="318" t="s">
        <v>1095</v>
      </c>
      <c r="G1075" s="320"/>
      <c r="H1075" s="320"/>
      <c r="I1075" s="323"/>
      <c r="J1075" s="323"/>
      <c r="K1075" s="323"/>
      <c r="L1075" s="319"/>
      <c r="M1075" s="145"/>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V1075" s="150"/>
      <c r="AW1075" s="150"/>
      <c r="AX1075" s="150"/>
      <c r="AY1075" s="150"/>
      <c r="AZ1075" s="150"/>
      <c r="BA1075" s="150"/>
      <c r="BB1075" s="150"/>
      <c r="BC1075" s="150"/>
      <c r="BD1075" s="150"/>
      <c r="BE1075" s="150"/>
      <c r="BF1075" s="150"/>
      <c r="BG1075" s="150"/>
      <c r="BH1075" s="150"/>
      <c r="BI1075" s="150"/>
      <c r="BJ1075" s="150"/>
      <c r="BK1075" s="150"/>
      <c r="BL1075" s="150"/>
      <c r="BM1075" s="150"/>
      <c r="BN1075" s="150"/>
      <c r="BO1075" s="150"/>
      <c r="BP1075" s="150"/>
      <c r="BQ1075" s="150"/>
      <c r="BR1075" s="150"/>
      <c r="BS1075" s="150"/>
      <c r="BT1075" s="150"/>
      <c r="BU1075" s="150"/>
      <c r="BV1075" s="150"/>
      <c r="BW1075" s="150"/>
      <c r="BX1075" s="150"/>
      <c r="BY1075" s="150"/>
      <c r="BZ1075" s="150"/>
      <c r="CA1075" s="150"/>
      <c r="CB1075" s="150"/>
      <c r="CC1075" s="150"/>
      <c r="CD1075" s="150"/>
      <c r="CE1075" s="150"/>
      <c r="CF1075" s="150"/>
      <c r="CG1075" s="150"/>
      <c r="CH1075" s="150"/>
      <c r="CI1075" s="150"/>
      <c r="CJ1075" s="150"/>
      <c r="CK1075" s="150"/>
      <c r="CL1075" s="150"/>
      <c r="CM1075" s="150"/>
      <c r="CN1075" s="150"/>
      <c r="CO1075" s="150"/>
      <c r="CP1075" s="150"/>
      <c r="CQ1075" s="150"/>
      <c r="CR1075" s="150"/>
      <c r="CS1075" s="150"/>
      <c r="CT1075" s="150"/>
      <c r="CU1075" s="150"/>
      <c r="CV1075" s="150"/>
      <c r="CW1075" s="150"/>
      <c r="CX1075" s="150"/>
      <c r="CY1075" s="150"/>
      <c r="CZ1075" s="150"/>
      <c r="DA1075" s="150"/>
      <c r="DB1075" s="150"/>
      <c r="DC1075" s="150"/>
      <c r="DD1075" s="150"/>
      <c r="DE1075" s="150"/>
      <c r="DF1075" s="150"/>
      <c r="DG1075" s="150"/>
      <c r="DH1075" s="150"/>
      <c r="DI1075" s="150"/>
      <c r="DJ1075" s="150"/>
      <c r="DK1075" s="150"/>
      <c r="DL1075" s="150"/>
      <c r="DM1075" s="150"/>
      <c r="DN1075" s="150"/>
      <c r="DO1075" s="150"/>
      <c r="DP1075" s="150"/>
      <c r="DQ1075" s="150"/>
      <c r="DR1075" s="150"/>
      <c r="DS1075" s="150"/>
      <c r="DT1075" s="150"/>
      <c r="DU1075" s="150"/>
      <c r="DV1075" s="150"/>
      <c r="DW1075" s="150"/>
      <c r="DX1075" s="150"/>
      <c r="DY1075" s="150"/>
      <c r="DZ1075" s="150"/>
      <c r="EA1075" s="150"/>
      <c r="EB1075" s="150"/>
      <c r="EC1075" s="150"/>
      <c r="ED1075" s="150"/>
      <c r="EE1075" s="150"/>
      <c r="EF1075" s="150"/>
      <c r="EG1075" s="150"/>
      <c r="EH1075" s="150"/>
      <c r="EI1075" s="150"/>
      <c r="EJ1075" s="150"/>
      <c r="EK1075" s="150"/>
      <c r="EL1075" s="150"/>
      <c r="EM1075" s="150"/>
      <c r="EN1075" s="150"/>
      <c r="EO1075" s="150"/>
      <c r="EP1075" s="150"/>
      <c r="EQ1075" s="150"/>
      <c r="ER1075" s="150"/>
      <c r="ES1075" s="150"/>
      <c r="ET1075" s="150"/>
      <c r="EU1075" s="150"/>
      <c r="EV1075" s="150"/>
      <c r="EW1075" s="150"/>
      <c r="EX1075" s="150"/>
      <c r="EY1075" s="150"/>
      <c r="EZ1075" s="150"/>
      <c r="FA1075" s="150"/>
      <c r="FB1075" s="150"/>
      <c r="FC1075" s="150"/>
      <c r="FD1075" s="150"/>
      <c r="FE1075" s="150"/>
      <c r="FF1075" s="150"/>
      <c r="FG1075" s="150"/>
      <c r="FH1075" s="150"/>
      <c r="FI1075" s="150"/>
      <c r="FJ1075" s="150"/>
      <c r="FK1075" s="150"/>
      <c r="FL1075" s="150"/>
      <c r="FM1075" s="150"/>
      <c r="FN1075" s="150"/>
      <c r="FO1075" s="150"/>
      <c r="FP1075" s="150"/>
      <c r="FQ1075" s="150"/>
      <c r="FR1075" s="150"/>
      <c r="FS1075" s="150"/>
      <c r="FT1075" s="150"/>
      <c r="FU1075" s="150"/>
      <c r="FV1075" s="150"/>
      <c r="FW1075" s="150"/>
      <c r="FX1075" s="150"/>
      <c r="FY1075" s="150"/>
      <c r="FZ1075" s="150"/>
      <c r="GA1075" s="150"/>
      <c r="GB1075" s="150"/>
      <c r="GC1075" s="150"/>
      <c r="GD1075" s="150"/>
      <c r="GE1075" s="150"/>
      <c r="GF1075" s="150"/>
    </row>
    <row r="1076" spans="1:188" s="60" customFormat="1" ht="20.25" customHeight="1" x14ac:dyDescent="0.25">
      <c r="A1076" s="292"/>
      <c r="B1076" s="293"/>
      <c r="C1076" s="294"/>
      <c r="D1076" s="238"/>
      <c r="E1076" s="239"/>
      <c r="F1076" s="318"/>
      <c r="G1076" s="321"/>
      <c r="H1076" s="321"/>
      <c r="I1076" s="324"/>
      <c r="J1076" s="324"/>
      <c r="K1076" s="324"/>
      <c r="L1076" s="319"/>
      <c r="M1076" s="145"/>
      <c r="N1076" s="57"/>
      <c r="O1076" s="57"/>
      <c r="P1076" s="57"/>
      <c r="Q1076" s="57"/>
      <c r="R1076" s="57"/>
      <c r="S1076" s="57"/>
      <c r="T1076" s="57"/>
      <c r="U1076" s="57"/>
      <c r="V1076" s="57"/>
      <c r="W1076" s="57"/>
      <c r="X1076" s="57"/>
      <c r="Y1076" s="57"/>
      <c r="Z1076" s="57"/>
      <c r="AA1076" s="57"/>
      <c r="AB1076" s="57"/>
      <c r="AC1076" s="57"/>
      <c r="AD1076" s="57"/>
      <c r="AE1076" s="57"/>
      <c r="AF1076" s="57"/>
      <c r="AG1076" s="57"/>
      <c r="AH1076" s="57"/>
      <c r="AI1076" s="57"/>
      <c r="AJ1076" s="57"/>
      <c r="AK1076" s="57"/>
      <c r="AL1076" s="57"/>
      <c r="AM1076" s="57"/>
      <c r="AN1076" s="57"/>
      <c r="AO1076" s="57"/>
      <c r="AP1076" s="57"/>
      <c r="AQ1076" s="57"/>
      <c r="AR1076" s="57"/>
      <c r="AS1076" s="57"/>
      <c r="AV1076" s="150"/>
      <c r="AW1076" s="150"/>
      <c r="AX1076" s="150"/>
      <c r="AY1076" s="150"/>
      <c r="AZ1076" s="150"/>
      <c r="BA1076" s="150"/>
      <c r="BB1076" s="150"/>
      <c r="BC1076" s="150"/>
      <c r="BD1076" s="150"/>
      <c r="BE1076" s="150"/>
      <c r="BF1076" s="150"/>
      <c r="BG1076" s="150"/>
      <c r="BH1076" s="150"/>
      <c r="BI1076" s="150"/>
      <c r="BJ1076" s="150"/>
      <c r="BK1076" s="150"/>
      <c r="BL1076" s="150"/>
      <c r="BM1076" s="150"/>
      <c r="BN1076" s="150"/>
      <c r="BO1076" s="150"/>
      <c r="BP1076" s="150"/>
      <c r="BQ1076" s="150"/>
      <c r="BR1076" s="150"/>
      <c r="BS1076" s="150"/>
      <c r="BT1076" s="150"/>
      <c r="BU1076" s="150"/>
      <c r="BV1076" s="150"/>
      <c r="BW1076" s="150"/>
      <c r="BX1076" s="150"/>
      <c r="BY1076" s="150"/>
      <c r="BZ1076" s="150"/>
      <c r="CA1076" s="150"/>
      <c r="CB1076" s="150"/>
      <c r="CC1076" s="150"/>
      <c r="CD1076" s="150"/>
      <c r="CE1076" s="150"/>
      <c r="CF1076" s="150"/>
      <c r="CG1076" s="150"/>
      <c r="CH1076" s="150"/>
      <c r="CI1076" s="150"/>
      <c r="CJ1076" s="150"/>
      <c r="CK1076" s="150"/>
      <c r="CL1076" s="150"/>
      <c r="CM1076" s="150"/>
      <c r="CN1076" s="150"/>
      <c r="CO1076" s="150"/>
      <c r="CP1076" s="150"/>
      <c r="CQ1076" s="150"/>
      <c r="CR1076" s="150"/>
      <c r="CS1076" s="150"/>
      <c r="CT1076" s="150"/>
      <c r="CU1076" s="150"/>
      <c r="CV1076" s="150"/>
      <c r="CW1076" s="150"/>
      <c r="CX1076" s="150"/>
      <c r="CY1076" s="150"/>
      <c r="CZ1076" s="150"/>
      <c r="DA1076" s="150"/>
      <c r="DB1076" s="150"/>
      <c r="DC1076" s="150"/>
      <c r="DD1076" s="150"/>
      <c r="DE1076" s="150"/>
      <c r="DF1076" s="150"/>
      <c r="DG1076" s="150"/>
      <c r="DH1076" s="150"/>
      <c r="DI1076" s="150"/>
      <c r="DJ1076" s="150"/>
      <c r="DK1076" s="150"/>
      <c r="DL1076" s="150"/>
      <c r="DM1076" s="150"/>
      <c r="DN1076" s="150"/>
      <c r="DO1076" s="150"/>
      <c r="DP1076" s="150"/>
      <c r="DQ1076" s="150"/>
      <c r="DR1076" s="150"/>
      <c r="DS1076" s="150"/>
      <c r="DT1076" s="150"/>
      <c r="DU1076" s="150"/>
      <c r="DV1076" s="150"/>
      <c r="DW1076" s="150"/>
      <c r="DX1076" s="150"/>
      <c r="DY1076" s="150"/>
      <c r="DZ1076" s="150"/>
      <c r="EA1076" s="150"/>
      <c r="EB1076" s="150"/>
      <c r="EC1076" s="150"/>
      <c r="ED1076" s="150"/>
      <c r="EE1076" s="150"/>
      <c r="EF1076" s="150"/>
      <c r="EG1076" s="150"/>
      <c r="EH1076" s="150"/>
      <c r="EI1076" s="150"/>
      <c r="EJ1076" s="150"/>
      <c r="EK1076" s="150"/>
      <c r="EL1076" s="150"/>
      <c r="EM1076" s="150"/>
      <c r="EN1076" s="150"/>
      <c r="EO1076" s="150"/>
      <c r="EP1076" s="150"/>
      <c r="EQ1076" s="150"/>
      <c r="ER1076" s="150"/>
      <c r="ES1076" s="150"/>
      <c r="ET1076" s="150"/>
      <c r="EU1076" s="150"/>
      <c r="EV1076" s="150"/>
      <c r="EW1076" s="150"/>
      <c r="EX1076" s="150"/>
      <c r="EY1076" s="150"/>
      <c r="EZ1076" s="150"/>
      <c r="FA1076" s="150"/>
      <c r="FB1076" s="150"/>
      <c r="FC1076" s="150"/>
      <c r="FD1076" s="150"/>
      <c r="FE1076" s="150"/>
      <c r="FF1076" s="150"/>
      <c r="FG1076" s="150"/>
      <c r="FH1076" s="150"/>
      <c r="FI1076" s="150"/>
      <c r="FJ1076" s="150"/>
      <c r="FK1076" s="150"/>
      <c r="FL1076" s="150"/>
      <c r="FM1076" s="150"/>
      <c r="FN1076" s="150"/>
      <c r="FO1076" s="150"/>
      <c r="FP1076" s="150"/>
      <c r="FQ1076" s="150"/>
      <c r="FR1076" s="150"/>
      <c r="FS1076" s="150"/>
      <c r="FT1076" s="150"/>
      <c r="FU1076" s="150"/>
      <c r="FV1076" s="150"/>
      <c r="FW1076" s="150"/>
      <c r="FX1076" s="150"/>
      <c r="FY1076" s="150"/>
      <c r="FZ1076" s="150"/>
      <c r="GA1076" s="150"/>
      <c r="GB1076" s="150"/>
      <c r="GC1076" s="150"/>
      <c r="GD1076" s="150"/>
      <c r="GE1076" s="150"/>
      <c r="GF1076" s="150"/>
    </row>
    <row r="1077" spans="1:188" s="60" customFormat="1" ht="20.25" customHeight="1" x14ac:dyDescent="0.25">
      <c r="A1077" s="292"/>
      <c r="B1077" s="293"/>
      <c r="C1077" s="294"/>
      <c r="D1077" s="238"/>
      <c r="E1077" s="239"/>
      <c r="F1077" s="318"/>
      <c r="G1077" s="321"/>
      <c r="H1077" s="321"/>
      <c r="I1077" s="324"/>
      <c r="J1077" s="324"/>
      <c r="K1077" s="324"/>
      <c r="L1077" s="319"/>
      <c r="M1077" s="145"/>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V1077" s="150"/>
      <c r="AW1077" s="150"/>
      <c r="AX1077" s="150"/>
      <c r="AY1077" s="150"/>
      <c r="AZ1077" s="150"/>
      <c r="BA1077" s="150"/>
      <c r="BB1077" s="150"/>
      <c r="BC1077" s="150"/>
      <c r="BD1077" s="150"/>
      <c r="BE1077" s="150"/>
      <c r="BF1077" s="150"/>
      <c r="BG1077" s="150"/>
      <c r="BH1077" s="150"/>
      <c r="BI1077" s="150"/>
      <c r="BJ1077" s="150"/>
      <c r="BK1077" s="150"/>
      <c r="BL1077" s="150"/>
      <c r="BM1077" s="150"/>
      <c r="BN1077" s="150"/>
      <c r="BO1077" s="150"/>
      <c r="BP1077" s="150"/>
      <c r="BQ1077" s="150"/>
      <c r="BR1077" s="150"/>
      <c r="BS1077" s="150"/>
      <c r="BT1077" s="150"/>
      <c r="BU1077" s="150"/>
      <c r="BV1077" s="150"/>
      <c r="BW1077" s="150"/>
      <c r="BX1077" s="150"/>
      <c r="BY1077" s="150"/>
      <c r="BZ1077" s="150"/>
      <c r="CA1077" s="150"/>
      <c r="CB1077" s="150"/>
      <c r="CC1077" s="150"/>
      <c r="CD1077" s="150"/>
      <c r="CE1077" s="150"/>
      <c r="CF1077" s="150"/>
      <c r="CG1077" s="150"/>
      <c r="CH1077" s="150"/>
      <c r="CI1077" s="150"/>
      <c r="CJ1077" s="150"/>
      <c r="CK1077" s="150"/>
      <c r="CL1077" s="150"/>
      <c r="CM1077" s="150"/>
      <c r="CN1077" s="150"/>
      <c r="CO1077" s="150"/>
      <c r="CP1077" s="150"/>
      <c r="CQ1077" s="150"/>
      <c r="CR1077" s="150"/>
      <c r="CS1077" s="150"/>
      <c r="CT1077" s="150"/>
      <c r="CU1077" s="150"/>
      <c r="CV1077" s="150"/>
      <c r="CW1077" s="150"/>
      <c r="CX1077" s="150"/>
      <c r="CY1077" s="150"/>
      <c r="CZ1077" s="150"/>
      <c r="DA1077" s="150"/>
      <c r="DB1077" s="150"/>
      <c r="DC1077" s="150"/>
      <c r="DD1077" s="150"/>
      <c r="DE1077" s="150"/>
      <c r="DF1077" s="150"/>
      <c r="DG1077" s="150"/>
      <c r="DH1077" s="150"/>
      <c r="DI1077" s="150"/>
      <c r="DJ1077" s="150"/>
      <c r="DK1077" s="150"/>
      <c r="DL1077" s="150"/>
      <c r="DM1077" s="150"/>
      <c r="DN1077" s="150"/>
      <c r="DO1077" s="150"/>
      <c r="DP1077" s="150"/>
      <c r="DQ1077" s="150"/>
      <c r="DR1077" s="150"/>
      <c r="DS1077" s="150"/>
      <c r="DT1077" s="150"/>
      <c r="DU1077" s="150"/>
      <c r="DV1077" s="150"/>
      <c r="DW1077" s="150"/>
      <c r="DX1077" s="150"/>
      <c r="DY1077" s="150"/>
      <c r="DZ1077" s="150"/>
      <c r="EA1077" s="150"/>
      <c r="EB1077" s="150"/>
      <c r="EC1077" s="150"/>
      <c r="ED1077" s="150"/>
      <c r="EE1077" s="150"/>
      <c r="EF1077" s="150"/>
      <c r="EG1077" s="150"/>
      <c r="EH1077" s="150"/>
      <c r="EI1077" s="150"/>
      <c r="EJ1077" s="150"/>
      <c r="EK1077" s="150"/>
      <c r="EL1077" s="150"/>
      <c r="EM1077" s="150"/>
      <c r="EN1077" s="150"/>
      <c r="EO1077" s="150"/>
      <c r="EP1077" s="150"/>
      <c r="EQ1077" s="150"/>
      <c r="ER1077" s="150"/>
      <c r="ES1077" s="150"/>
      <c r="ET1077" s="150"/>
      <c r="EU1077" s="150"/>
      <c r="EV1077" s="150"/>
      <c r="EW1077" s="150"/>
      <c r="EX1077" s="150"/>
      <c r="EY1077" s="150"/>
      <c r="EZ1077" s="150"/>
      <c r="FA1077" s="150"/>
      <c r="FB1077" s="150"/>
      <c r="FC1077" s="150"/>
      <c r="FD1077" s="150"/>
      <c r="FE1077" s="150"/>
      <c r="FF1077" s="150"/>
      <c r="FG1077" s="150"/>
      <c r="FH1077" s="150"/>
      <c r="FI1077" s="150"/>
      <c r="FJ1077" s="150"/>
      <c r="FK1077" s="150"/>
      <c r="FL1077" s="150"/>
      <c r="FM1077" s="150"/>
      <c r="FN1077" s="150"/>
      <c r="FO1077" s="150"/>
      <c r="FP1077" s="150"/>
      <c r="FQ1077" s="150"/>
      <c r="FR1077" s="150"/>
      <c r="FS1077" s="150"/>
      <c r="FT1077" s="150"/>
      <c r="FU1077" s="150"/>
      <c r="FV1077" s="150"/>
      <c r="FW1077" s="150"/>
      <c r="FX1077" s="150"/>
      <c r="FY1077" s="150"/>
      <c r="FZ1077" s="150"/>
      <c r="GA1077" s="150"/>
      <c r="GB1077" s="150"/>
      <c r="GC1077" s="150"/>
      <c r="GD1077" s="150"/>
      <c r="GE1077" s="150"/>
      <c r="GF1077" s="150"/>
    </row>
    <row r="1078" spans="1:188" s="60" customFormat="1" ht="20.25" customHeight="1" x14ac:dyDescent="0.25">
      <c r="A1078" s="292"/>
      <c r="B1078" s="293"/>
      <c r="C1078" s="294"/>
      <c r="D1078" s="238"/>
      <c r="E1078" s="239"/>
      <c r="F1078" s="318"/>
      <c r="G1078" s="321"/>
      <c r="H1078" s="321"/>
      <c r="I1078" s="324"/>
      <c r="J1078" s="324"/>
      <c r="K1078" s="324"/>
      <c r="L1078" s="319"/>
      <c r="M1078" s="145"/>
      <c r="N1078" s="57"/>
      <c r="O1078" s="57"/>
      <c r="P1078" s="57"/>
      <c r="Q1078" s="57"/>
      <c r="R1078" s="57"/>
      <c r="S1078" s="57"/>
      <c r="T1078" s="57"/>
      <c r="U1078" s="57"/>
      <c r="V1078" s="57"/>
      <c r="W1078" s="57"/>
      <c r="X1078" s="57"/>
      <c r="Y1078" s="57"/>
      <c r="Z1078" s="57"/>
      <c r="AA1078" s="57"/>
      <c r="AB1078" s="57"/>
      <c r="AC1078" s="57"/>
      <c r="AD1078" s="57"/>
      <c r="AE1078" s="57"/>
      <c r="AF1078" s="57"/>
      <c r="AG1078" s="57"/>
      <c r="AH1078" s="57"/>
      <c r="AI1078" s="57"/>
      <c r="AJ1078" s="57"/>
      <c r="AK1078" s="57"/>
      <c r="AL1078" s="57"/>
      <c r="AM1078" s="57"/>
      <c r="AN1078" s="57"/>
      <c r="AO1078" s="57"/>
      <c r="AP1078" s="57"/>
      <c r="AQ1078" s="57"/>
      <c r="AR1078" s="57"/>
      <c r="AS1078" s="57"/>
      <c r="AV1078" s="150"/>
      <c r="AW1078" s="150"/>
      <c r="AX1078" s="150"/>
      <c r="AY1078" s="150"/>
      <c r="AZ1078" s="150"/>
      <c r="BA1078" s="150"/>
      <c r="BB1078" s="150"/>
      <c r="BC1078" s="150"/>
      <c r="BD1078" s="150"/>
      <c r="BE1078" s="150"/>
      <c r="BF1078" s="150"/>
      <c r="BG1078" s="150"/>
      <c r="BH1078" s="150"/>
      <c r="BI1078" s="150"/>
      <c r="BJ1078" s="150"/>
      <c r="BK1078" s="150"/>
      <c r="BL1078" s="150"/>
      <c r="BM1078" s="150"/>
      <c r="BN1078" s="150"/>
      <c r="BO1078" s="150"/>
      <c r="BP1078" s="150"/>
      <c r="BQ1078" s="150"/>
      <c r="BR1078" s="150"/>
      <c r="BS1078" s="150"/>
      <c r="BT1078" s="150"/>
      <c r="BU1078" s="150"/>
      <c r="BV1078" s="150"/>
      <c r="BW1078" s="150"/>
      <c r="BX1078" s="150"/>
      <c r="BY1078" s="150"/>
      <c r="BZ1078" s="150"/>
      <c r="CA1078" s="150"/>
      <c r="CB1078" s="150"/>
      <c r="CC1078" s="150"/>
      <c r="CD1078" s="150"/>
      <c r="CE1078" s="150"/>
      <c r="CF1078" s="150"/>
      <c r="CG1078" s="150"/>
      <c r="CH1078" s="150"/>
      <c r="CI1078" s="150"/>
      <c r="CJ1078" s="150"/>
      <c r="CK1078" s="150"/>
      <c r="CL1078" s="150"/>
      <c r="CM1078" s="150"/>
      <c r="CN1078" s="150"/>
      <c r="CO1078" s="150"/>
      <c r="CP1078" s="150"/>
      <c r="CQ1078" s="150"/>
      <c r="CR1078" s="150"/>
      <c r="CS1078" s="150"/>
      <c r="CT1078" s="150"/>
      <c r="CU1078" s="150"/>
      <c r="CV1078" s="150"/>
      <c r="CW1078" s="150"/>
      <c r="CX1078" s="150"/>
      <c r="CY1078" s="150"/>
      <c r="CZ1078" s="150"/>
      <c r="DA1078" s="150"/>
      <c r="DB1078" s="150"/>
      <c r="DC1078" s="150"/>
      <c r="DD1078" s="150"/>
      <c r="DE1078" s="150"/>
      <c r="DF1078" s="150"/>
      <c r="DG1078" s="150"/>
      <c r="DH1078" s="150"/>
      <c r="DI1078" s="150"/>
      <c r="DJ1078" s="150"/>
      <c r="DK1078" s="150"/>
      <c r="DL1078" s="150"/>
      <c r="DM1078" s="150"/>
      <c r="DN1078" s="150"/>
      <c r="DO1078" s="150"/>
      <c r="DP1078" s="150"/>
      <c r="DQ1078" s="150"/>
      <c r="DR1078" s="150"/>
      <c r="DS1078" s="150"/>
      <c r="DT1078" s="150"/>
      <c r="DU1078" s="150"/>
      <c r="DV1078" s="150"/>
      <c r="DW1078" s="150"/>
      <c r="DX1078" s="150"/>
      <c r="DY1078" s="150"/>
      <c r="DZ1078" s="150"/>
      <c r="EA1078" s="150"/>
      <c r="EB1078" s="150"/>
      <c r="EC1078" s="150"/>
      <c r="ED1078" s="150"/>
      <c r="EE1078" s="150"/>
      <c r="EF1078" s="150"/>
      <c r="EG1078" s="150"/>
      <c r="EH1078" s="150"/>
      <c r="EI1078" s="150"/>
      <c r="EJ1078" s="150"/>
      <c r="EK1078" s="150"/>
      <c r="EL1078" s="150"/>
      <c r="EM1078" s="150"/>
      <c r="EN1078" s="150"/>
      <c r="EO1078" s="150"/>
      <c r="EP1078" s="150"/>
      <c r="EQ1078" s="150"/>
      <c r="ER1078" s="150"/>
      <c r="ES1078" s="150"/>
      <c r="ET1078" s="150"/>
      <c r="EU1078" s="150"/>
      <c r="EV1078" s="150"/>
      <c r="EW1078" s="150"/>
      <c r="EX1078" s="150"/>
      <c r="EY1078" s="150"/>
      <c r="EZ1078" s="150"/>
      <c r="FA1078" s="150"/>
      <c r="FB1078" s="150"/>
      <c r="FC1078" s="150"/>
      <c r="FD1078" s="150"/>
      <c r="FE1078" s="150"/>
      <c r="FF1078" s="150"/>
      <c r="FG1078" s="150"/>
      <c r="FH1078" s="150"/>
      <c r="FI1078" s="150"/>
      <c r="FJ1078" s="150"/>
      <c r="FK1078" s="150"/>
      <c r="FL1078" s="150"/>
      <c r="FM1078" s="150"/>
      <c r="FN1078" s="150"/>
      <c r="FO1078" s="150"/>
      <c r="FP1078" s="150"/>
      <c r="FQ1078" s="150"/>
      <c r="FR1078" s="150"/>
      <c r="FS1078" s="150"/>
      <c r="FT1078" s="150"/>
      <c r="FU1078" s="150"/>
      <c r="FV1078" s="150"/>
      <c r="FW1078" s="150"/>
      <c r="FX1078" s="150"/>
      <c r="FY1078" s="150"/>
      <c r="FZ1078" s="150"/>
      <c r="GA1078" s="150"/>
      <c r="GB1078" s="150"/>
      <c r="GC1078" s="150"/>
      <c r="GD1078" s="150"/>
      <c r="GE1078" s="150"/>
      <c r="GF1078" s="150"/>
    </row>
    <row r="1079" spans="1:188" s="60" customFormat="1" ht="20.25" customHeight="1" x14ac:dyDescent="0.25">
      <c r="A1079" s="292"/>
      <c r="B1079" s="293"/>
      <c r="C1079" s="294"/>
      <c r="D1079" s="238"/>
      <c r="E1079" s="239"/>
      <c r="F1079" s="318"/>
      <c r="G1079" s="321"/>
      <c r="H1079" s="321"/>
      <c r="I1079" s="324"/>
      <c r="J1079" s="324"/>
      <c r="K1079" s="324"/>
      <c r="L1079" s="319"/>
      <c r="M1079" s="145"/>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V1079" s="150"/>
      <c r="AW1079" s="150"/>
      <c r="AX1079" s="150"/>
      <c r="AY1079" s="150"/>
      <c r="AZ1079" s="150"/>
      <c r="BA1079" s="150"/>
      <c r="BB1079" s="150"/>
      <c r="BC1079" s="150"/>
      <c r="BD1079" s="150"/>
      <c r="BE1079" s="150"/>
      <c r="BF1079" s="150"/>
      <c r="BG1079" s="150"/>
      <c r="BH1079" s="150"/>
      <c r="BI1079" s="150"/>
      <c r="BJ1079" s="150"/>
      <c r="BK1079" s="150"/>
      <c r="BL1079" s="150"/>
      <c r="BM1079" s="150"/>
      <c r="BN1079" s="150"/>
      <c r="BO1079" s="150"/>
      <c r="BP1079" s="150"/>
      <c r="BQ1079" s="150"/>
      <c r="BR1079" s="150"/>
      <c r="BS1079" s="150"/>
      <c r="BT1079" s="150"/>
      <c r="BU1079" s="150"/>
      <c r="BV1079" s="150"/>
      <c r="BW1079" s="150"/>
      <c r="BX1079" s="150"/>
      <c r="BY1079" s="150"/>
      <c r="BZ1079" s="150"/>
      <c r="CA1079" s="150"/>
      <c r="CB1079" s="150"/>
      <c r="CC1079" s="150"/>
      <c r="CD1079" s="150"/>
      <c r="CE1079" s="150"/>
      <c r="CF1079" s="150"/>
      <c r="CG1079" s="150"/>
      <c r="CH1079" s="150"/>
      <c r="CI1079" s="150"/>
      <c r="CJ1079" s="150"/>
      <c r="CK1079" s="150"/>
      <c r="CL1079" s="150"/>
      <c r="CM1079" s="150"/>
      <c r="CN1079" s="150"/>
      <c r="CO1079" s="150"/>
      <c r="CP1079" s="150"/>
      <c r="CQ1079" s="150"/>
      <c r="CR1079" s="150"/>
      <c r="CS1079" s="150"/>
      <c r="CT1079" s="150"/>
      <c r="CU1079" s="150"/>
      <c r="CV1079" s="150"/>
      <c r="CW1079" s="150"/>
      <c r="CX1079" s="150"/>
      <c r="CY1079" s="150"/>
      <c r="CZ1079" s="150"/>
      <c r="DA1079" s="150"/>
      <c r="DB1079" s="150"/>
      <c r="DC1079" s="150"/>
      <c r="DD1079" s="150"/>
      <c r="DE1079" s="150"/>
      <c r="DF1079" s="150"/>
      <c r="DG1079" s="150"/>
      <c r="DH1079" s="150"/>
      <c r="DI1079" s="150"/>
      <c r="DJ1079" s="150"/>
      <c r="DK1079" s="150"/>
      <c r="DL1079" s="150"/>
      <c r="DM1079" s="150"/>
      <c r="DN1079" s="150"/>
      <c r="DO1079" s="150"/>
      <c r="DP1079" s="150"/>
      <c r="DQ1079" s="150"/>
      <c r="DR1079" s="150"/>
      <c r="DS1079" s="150"/>
      <c r="DT1079" s="150"/>
      <c r="DU1079" s="150"/>
      <c r="DV1079" s="150"/>
      <c r="DW1079" s="150"/>
      <c r="DX1079" s="150"/>
      <c r="DY1079" s="150"/>
      <c r="DZ1079" s="150"/>
      <c r="EA1079" s="150"/>
      <c r="EB1079" s="150"/>
      <c r="EC1079" s="150"/>
      <c r="ED1079" s="150"/>
      <c r="EE1079" s="150"/>
      <c r="EF1079" s="150"/>
      <c r="EG1079" s="150"/>
      <c r="EH1079" s="150"/>
      <c r="EI1079" s="150"/>
      <c r="EJ1079" s="150"/>
      <c r="EK1079" s="150"/>
      <c r="EL1079" s="150"/>
      <c r="EM1079" s="150"/>
      <c r="EN1079" s="150"/>
      <c r="EO1079" s="150"/>
      <c r="EP1079" s="150"/>
      <c r="EQ1079" s="150"/>
      <c r="ER1079" s="150"/>
      <c r="ES1079" s="150"/>
      <c r="ET1079" s="150"/>
      <c r="EU1079" s="150"/>
      <c r="EV1079" s="150"/>
      <c r="EW1079" s="150"/>
      <c r="EX1079" s="150"/>
      <c r="EY1079" s="150"/>
      <c r="EZ1079" s="150"/>
      <c r="FA1079" s="150"/>
      <c r="FB1079" s="150"/>
      <c r="FC1079" s="150"/>
      <c r="FD1079" s="150"/>
      <c r="FE1079" s="150"/>
      <c r="FF1079" s="150"/>
      <c r="FG1079" s="150"/>
      <c r="FH1079" s="150"/>
      <c r="FI1079" s="150"/>
      <c r="FJ1079" s="150"/>
      <c r="FK1079" s="150"/>
      <c r="FL1079" s="150"/>
      <c r="FM1079" s="150"/>
      <c r="FN1079" s="150"/>
      <c r="FO1079" s="150"/>
      <c r="FP1079" s="150"/>
      <c r="FQ1079" s="150"/>
      <c r="FR1079" s="150"/>
      <c r="FS1079" s="150"/>
      <c r="FT1079" s="150"/>
      <c r="FU1079" s="150"/>
      <c r="FV1079" s="150"/>
      <c r="FW1079" s="150"/>
      <c r="FX1079" s="150"/>
      <c r="FY1079" s="150"/>
      <c r="FZ1079" s="150"/>
      <c r="GA1079" s="150"/>
      <c r="GB1079" s="150"/>
      <c r="GC1079" s="150"/>
      <c r="GD1079" s="150"/>
      <c r="GE1079" s="150"/>
      <c r="GF1079" s="150"/>
    </row>
    <row r="1080" spans="1:188" s="60" customFormat="1" ht="20.25" customHeight="1" x14ac:dyDescent="0.25">
      <c r="A1080" s="295"/>
      <c r="B1080" s="296"/>
      <c r="C1080" s="297"/>
      <c r="D1080" s="238"/>
      <c r="E1080" s="239"/>
      <c r="F1080" s="318"/>
      <c r="G1080" s="322"/>
      <c r="H1080" s="322"/>
      <c r="I1080" s="325"/>
      <c r="J1080" s="325"/>
      <c r="K1080" s="325"/>
      <c r="L1080" s="319"/>
      <c r="M1080" s="145"/>
      <c r="N1080" s="57"/>
      <c r="O1080" s="57"/>
      <c r="P1080" s="57"/>
      <c r="Q1080" s="57"/>
      <c r="R1080" s="57"/>
      <c r="S1080" s="57"/>
      <c r="T1080" s="57"/>
      <c r="U1080" s="57"/>
      <c r="V1080" s="57"/>
      <c r="W1080" s="57"/>
      <c r="X1080" s="57"/>
      <c r="Y1080" s="57"/>
      <c r="Z1080" s="57"/>
      <c r="AA1080" s="57"/>
      <c r="AB1080" s="57"/>
      <c r="AC1080" s="57"/>
      <c r="AD1080" s="57"/>
      <c r="AE1080" s="57"/>
      <c r="AF1080" s="57"/>
      <c r="AG1080" s="57"/>
      <c r="AH1080" s="57"/>
      <c r="AI1080" s="57"/>
      <c r="AJ1080" s="57"/>
      <c r="AK1080" s="57"/>
      <c r="AL1080" s="57"/>
      <c r="AM1080" s="57"/>
      <c r="AN1080" s="57"/>
      <c r="AO1080" s="57"/>
      <c r="AP1080" s="57"/>
      <c r="AQ1080" s="57"/>
      <c r="AR1080" s="57"/>
      <c r="AS1080" s="57"/>
      <c r="AV1080" s="150"/>
      <c r="AW1080" s="150"/>
      <c r="AX1080" s="150"/>
      <c r="AY1080" s="150"/>
      <c r="AZ1080" s="150"/>
      <c r="BA1080" s="150"/>
      <c r="BB1080" s="150"/>
      <c r="BC1080" s="150"/>
      <c r="BD1080" s="150"/>
      <c r="BE1080" s="150"/>
      <c r="BF1080" s="150"/>
      <c r="BG1080" s="150"/>
      <c r="BH1080" s="150"/>
      <c r="BI1080" s="150"/>
      <c r="BJ1080" s="150"/>
      <c r="BK1080" s="150"/>
      <c r="BL1080" s="150"/>
      <c r="BM1080" s="150"/>
      <c r="BN1080" s="150"/>
      <c r="BO1080" s="150"/>
      <c r="BP1080" s="150"/>
      <c r="BQ1080" s="150"/>
      <c r="BR1080" s="150"/>
      <c r="BS1080" s="150"/>
      <c r="BT1080" s="150"/>
      <c r="BU1080" s="150"/>
      <c r="BV1080" s="150"/>
      <c r="BW1080" s="150"/>
      <c r="BX1080" s="150"/>
      <c r="BY1080" s="150"/>
      <c r="BZ1080" s="150"/>
      <c r="CA1080" s="150"/>
      <c r="CB1080" s="150"/>
      <c r="CC1080" s="150"/>
      <c r="CD1080" s="150"/>
      <c r="CE1080" s="150"/>
      <c r="CF1080" s="150"/>
      <c r="CG1080" s="150"/>
      <c r="CH1080" s="150"/>
      <c r="CI1080" s="150"/>
      <c r="CJ1080" s="150"/>
      <c r="CK1080" s="150"/>
      <c r="CL1080" s="150"/>
      <c r="CM1080" s="150"/>
      <c r="CN1080" s="150"/>
      <c r="CO1080" s="150"/>
      <c r="CP1080" s="150"/>
      <c r="CQ1080" s="150"/>
      <c r="CR1080" s="150"/>
      <c r="CS1080" s="150"/>
      <c r="CT1080" s="150"/>
      <c r="CU1080" s="150"/>
      <c r="CV1080" s="150"/>
      <c r="CW1080" s="150"/>
      <c r="CX1080" s="150"/>
      <c r="CY1080" s="150"/>
      <c r="CZ1080" s="150"/>
      <c r="DA1080" s="150"/>
      <c r="DB1080" s="150"/>
      <c r="DC1080" s="150"/>
      <c r="DD1080" s="150"/>
      <c r="DE1080" s="150"/>
      <c r="DF1080" s="150"/>
      <c r="DG1080" s="150"/>
      <c r="DH1080" s="150"/>
      <c r="DI1080" s="150"/>
      <c r="DJ1080" s="150"/>
      <c r="DK1080" s="150"/>
      <c r="DL1080" s="150"/>
      <c r="DM1080" s="150"/>
      <c r="DN1080" s="150"/>
      <c r="DO1080" s="150"/>
      <c r="DP1080" s="150"/>
      <c r="DQ1080" s="150"/>
      <c r="DR1080" s="150"/>
      <c r="DS1080" s="150"/>
      <c r="DT1080" s="150"/>
      <c r="DU1080" s="150"/>
      <c r="DV1080" s="150"/>
      <c r="DW1080" s="150"/>
      <c r="DX1080" s="150"/>
      <c r="DY1080" s="150"/>
      <c r="DZ1080" s="150"/>
      <c r="EA1080" s="150"/>
      <c r="EB1080" s="150"/>
      <c r="EC1080" s="150"/>
      <c r="ED1080" s="150"/>
      <c r="EE1080" s="150"/>
      <c r="EF1080" s="150"/>
      <c r="EG1080" s="150"/>
      <c r="EH1080" s="150"/>
      <c r="EI1080" s="150"/>
      <c r="EJ1080" s="150"/>
      <c r="EK1080" s="150"/>
      <c r="EL1080" s="150"/>
      <c r="EM1080" s="150"/>
      <c r="EN1080" s="150"/>
      <c r="EO1080" s="150"/>
      <c r="EP1080" s="150"/>
      <c r="EQ1080" s="150"/>
      <c r="ER1080" s="150"/>
      <c r="ES1080" s="150"/>
      <c r="ET1080" s="150"/>
      <c r="EU1080" s="150"/>
      <c r="EV1080" s="150"/>
      <c r="EW1080" s="150"/>
      <c r="EX1080" s="150"/>
      <c r="EY1080" s="150"/>
      <c r="EZ1080" s="150"/>
      <c r="FA1080" s="150"/>
      <c r="FB1080" s="150"/>
      <c r="FC1080" s="150"/>
      <c r="FD1080" s="150"/>
      <c r="FE1080" s="150"/>
      <c r="FF1080" s="150"/>
      <c r="FG1080" s="150"/>
      <c r="FH1080" s="150"/>
      <c r="FI1080" s="150"/>
      <c r="FJ1080" s="150"/>
      <c r="FK1080" s="150"/>
      <c r="FL1080" s="150"/>
      <c r="FM1080" s="150"/>
      <c r="FN1080" s="150"/>
      <c r="FO1080" s="150"/>
      <c r="FP1080" s="150"/>
      <c r="FQ1080" s="150"/>
      <c r="FR1080" s="150"/>
      <c r="FS1080" s="150"/>
      <c r="FT1080" s="150"/>
      <c r="FU1080" s="150"/>
      <c r="FV1080" s="150"/>
      <c r="FW1080" s="150"/>
      <c r="FX1080" s="150"/>
      <c r="FY1080" s="150"/>
      <c r="FZ1080" s="150"/>
      <c r="GA1080" s="150"/>
      <c r="GB1080" s="150"/>
      <c r="GC1080" s="150"/>
      <c r="GD1080" s="150"/>
      <c r="GE1080" s="150"/>
      <c r="GF1080" s="150"/>
    </row>
    <row r="1081" spans="1:188" s="60" customFormat="1" ht="20.25" customHeight="1" x14ac:dyDescent="0.25">
      <c r="A1081" s="289"/>
      <c r="B1081" s="290"/>
      <c r="C1081" s="291"/>
      <c r="D1081" s="304" t="s">
        <v>1931</v>
      </c>
      <c r="E1081" s="239" t="s">
        <v>1097</v>
      </c>
      <c r="F1081" s="318" t="s">
        <v>1098</v>
      </c>
      <c r="G1081" s="320"/>
      <c r="H1081" s="320"/>
      <c r="I1081" s="323"/>
      <c r="J1081" s="323"/>
      <c r="K1081" s="323"/>
      <c r="L1081" s="319"/>
      <c r="M1081" s="145"/>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V1081" s="150"/>
      <c r="AW1081" s="150"/>
      <c r="AX1081" s="150"/>
      <c r="AY1081" s="150"/>
      <c r="AZ1081" s="150"/>
      <c r="BA1081" s="150"/>
      <c r="BB1081" s="150"/>
      <c r="BC1081" s="150"/>
      <c r="BD1081" s="150"/>
      <c r="BE1081" s="150"/>
      <c r="BF1081" s="150"/>
      <c r="BG1081" s="150"/>
      <c r="BH1081" s="150"/>
      <c r="BI1081" s="150"/>
      <c r="BJ1081" s="150"/>
      <c r="BK1081" s="150"/>
      <c r="BL1081" s="150"/>
      <c r="BM1081" s="150"/>
      <c r="BN1081" s="150"/>
      <c r="BO1081" s="150"/>
      <c r="BP1081" s="150"/>
      <c r="BQ1081" s="150"/>
      <c r="BR1081" s="150"/>
      <c r="BS1081" s="150"/>
      <c r="BT1081" s="150"/>
      <c r="BU1081" s="150"/>
      <c r="BV1081" s="150"/>
      <c r="BW1081" s="150"/>
      <c r="BX1081" s="150"/>
      <c r="BY1081" s="150"/>
      <c r="BZ1081" s="150"/>
      <c r="CA1081" s="150"/>
      <c r="CB1081" s="150"/>
      <c r="CC1081" s="150"/>
      <c r="CD1081" s="150"/>
      <c r="CE1081" s="150"/>
      <c r="CF1081" s="150"/>
      <c r="CG1081" s="150"/>
      <c r="CH1081" s="150"/>
      <c r="CI1081" s="150"/>
      <c r="CJ1081" s="150"/>
      <c r="CK1081" s="150"/>
      <c r="CL1081" s="150"/>
      <c r="CM1081" s="150"/>
      <c r="CN1081" s="150"/>
      <c r="CO1081" s="150"/>
      <c r="CP1081" s="150"/>
      <c r="CQ1081" s="150"/>
      <c r="CR1081" s="150"/>
      <c r="CS1081" s="150"/>
      <c r="CT1081" s="150"/>
      <c r="CU1081" s="150"/>
      <c r="CV1081" s="150"/>
      <c r="CW1081" s="150"/>
      <c r="CX1081" s="150"/>
      <c r="CY1081" s="150"/>
      <c r="CZ1081" s="150"/>
      <c r="DA1081" s="150"/>
      <c r="DB1081" s="150"/>
      <c r="DC1081" s="150"/>
      <c r="DD1081" s="150"/>
      <c r="DE1081" s="150"/>
      <c r="DF1081" s="150"/>
      <c r="DG1081" s="150"/>
      <c r="DH1081" s="150"/>
      <c r="DI1081" s="150"/>
      <c r="DJ1081" s="150"/>
      <c r="DK1081" s="150"/>
      <c r="DL1081" s="150"/>
      <c r="DM1081" s="150"/>
      <c r="DN1081" s="150"/>
      <c r="DO1081" s="150"/>
      <c r="DP1081" s="150"/>
      <c r="DQ1081" s="150"/>
      <c r="DR1081" s="150"/>
      <c r="DS1081" s="150"/>
      <c r="DT1081" s="150"/>
      <c r="DU1081" s="150"/>
      <c r="DV1081" s="150"/>
      <c r="DW1081" s="150"/>
      <c r="DX1081" s="150"/>
      <c r="DY1081" s="150"/>
      <c r="DZ1081" s="150"/>
      <c r="EA1081" s="150"/>
      <c r="EB1081" s="150"/>
      <c r="EC1081" s="150"/>
      <c r="ED1081" s="150"/>
      <c r="EE1081" s="150"/>
      <c r="EF1081" s="150"/>
      <c r="EG1081" s="150"/>
      <c r="EH1081" s="150"/>
      <c r="EI1081" s="150"/>
      <c r="EJ1081" s="150"/>
      <c r="EK1081" s="150"/>
      <c r="EL1081" s="150"/>
      <c r="EM1081" s="150"/>
      <c r="EN1081" s="150"/>
      <c r="EO1081" s="150"/>
      <c r="EP1081" s="150"/>
      <c r="EQ1081" s="150"/>
      <c r="ER1081" s="150"/>
      <c r="ES1081" s="150"/>
      <c r="ET1081" s="150"/>
      <c r="EU1081" s="150"/>
      <c r="EV1081" s="150"/>
      <c r="EW1081" s="150"/>
      <c r="EX1081" s="150"/>
      <c r="EY1081" s="150"/>
      <c r="EZ1081" s="150"/>
      <c r="FA1081" s="150"/>
      <c r="FB1081" s="150"/>
      <c r="FC1081" s="150"/>
      <c r="FD1081" s="150"/>
      <c r="FE1081" s="150"/>
      <c r="FF1081" s="150"/>
      <c r="FG1081" s="150"/>
      <c r="FH1081" s="150"/>
      <c r="FI1081" s="150"/>
      <c r="FJ1081" s="150"/>
      <c r="FK1081" s="150"/>
      <c r="FL1081" s="150"/>
      <c r="FM1081" s="150"/>
      <c r="FN1081" s="150"/>
      <c r="FO1081" s="150"/>
      <c r="FP1081" s="150"/>
      <c r="FQ1081" s="150"/>
      <c r="FR1081" s="150"/>
      <c r="FS1081" s="150"/>
      <c r="FT1081" s="150"/>
      <c r="FU1081" s="150"/>
      <c r="FV1081" s="150"/>
      <c r="FW1081" s="150"/>
      <c r="FX1081" s="150"/>
      <c r="FY1081" s="150"/>
      <c r="FZ1081" s="150"/>
      <c r="GA1081" s="150"/>
      <c r="GB1081" s="150"/>
      <c r="GC1081" s="150"/>
      <c r="GD1081" s="150"/>
      <c r="GE1081" s="150"/>
      <c r="GF1081" s="150"/>
    </row>
    <row r="1082" spans="1:188" s="60" customFormat="1" ht="20.25" customHeight="1" x14ac:dyDescent="0.25">
      <c r="A1082" s="292"/>
      <c r="B1082" s="293"/>
      <c r="C1082" s="294"/>
      <c r="D1082" s="327"/>
      <c r="E1082" s="328"/>
      <c r="F1082" s="318"/>
      <c r="G1082" s="321"/>
      <c r="H1082" s="321"/>
      <c r="I1082" s="324"/>
      <c r="J1082" s="324"/>
      <c r="K1082" s="324"/>
      <c r="L1082" s="319"/>
      <c r="M1082" s="145"/>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V1082" s="150"/>
      <c r="AW1082" s="150"/>
      <c r="AX1082" s="150"/>
      <c r="AY1082" s="150"/>
      <c r="AZ1082" s="150"/>
      <c r="BA1082" s="150"/>
      <c r="BB1082" s="150"/>
      <c r="BC1082" s="150"/>
      <c r="BD1082" s="150"/>
      <c r="BE1082" s="150"/>
      <c r="BF1082" s="150"/>
      <c r="BG1082" s="150"/>
      <c r="BH1082" s="150"/>
      <c r="BI1082" s="150"/>
      <c r="BJ1082" s="150"/>
      <c r="BK1082" s="150"/>
      <c r="BL1082" s="150"/>
      <c r="BM1082" s="150"/>
      <c r="BN1082" s="150"/>
      <c r="BO1082" s="150"/>
      <c r="BP1082" s="150"/>
      <c r="BQ1082" s="150"/>
      <c r="BR1082" s="150"/>
      <c r="BS1082" s="150"/>
      <c r="BT1082" s="150"/>
      <c r="BU1082" s="150"/>
      <c r="BV1082" s="150"/>
      <c r="BW1082" s="150"/>
      <c r="BX1082" s="150"/>
      <c r="BY1082" s="150"/>
      <c r="BZ1082" s="150"/>
      <c r="CA1082" s="150"/>
      <c r="CB1082" s="150"/>
      <c r="CC1082" s="150"/>
      <c r="CD1082" s="150"/>
      <c r="CE1082" s="150"/>
      <c r="CF1082" s="150"/>
      <c r="CG1082" s="150"/>
      <c r="CH1082" s="150"/>
      <c r="CI1082" s="150"/>
      <c r="CJ1082" s="150"/>
      <c r="CK1082" s="150"/>
      <c r="CL1082" s="150"/>
      <c r="CM1082" s="150"/>
      <c r="CN1082" s="150"/>
      <c r="CO1082" s="150"/>
      <c r="CP1082" s="150"/>
      <c r="CQ1082" s="150"/>
      <c r="CR1082" s="150"/>
      <c r="CS1082" s="150"/>
      <c r="CT1082" s="150"/>
      <c r="CU1082" s="150"/>
      <c r="CV1082" s="150"/>
      <c r="CW1082" s="150"/>
      <c r="CX1082" s="150"/>
      <c r="CY1082" s="150"/>
      <c r="CZ1082" s="150"/>
      <c r="DA1082" s="150"/>
      <c r="DB1082" s="150"/>
      <c r="DC1082" s="150"/>
      <c r="DD1082" s="150"/>
      <c r="DE1082" s="150"/>
      <c r="DF1082" s="150"/>
      <c r="DG1082" s="150"/>
      <c r="DH1082" s="150"/>
      <c r="DI1082" s="150"/>
      <c r="DJ1082" s="150"/>
      <c r="DK1082" s="150"/>
      <c r="DL1082" s="150"/>
      <c r="DM1082" s="150"/>
      <c r="DN1082" s="150"/>
      <c r="DO1082" s="150"/>
      <c r="DP1082" s="150"/>
      <c r="DQ1082" s="150"/>
      <c r="DR1082" s="150"/>
      <c r="DS1082" s="150"/>
      <c r="DT1082" s="150"/>
      <c r="DU1082" s="150"/>
      <c r="DV1082" s="150"/>
      <c r="DW1082" s="150"/>
      <c r="DX1082" s="150"/>
      <c r="DY1082" s="150"/>
      <c r="DZ1082" s="150"/>
      <c r="EA1082" s="150"/>
      <c r="EB1082" s="150"/>
      <c r="EC1082" s="150"/>
      <c r="ED1082" s="150"/>
      <c r="EE1082" s="150"/>
      <c r="EF1082" s="150"/>
      <c r="EG1082" s="150"/>
      <c r="EH1082" s="150"/>
      <c r="EI1082" s="150"/>
      <c r="EJ1082" s="150"/>
      <c r="EK1082" s="150"/>
      <c r="EL1082" s="150"/>
      <c r="EM1082" s="150"/>
      <c r="EN1082" s="150"/>
      <c r="EO1082" s="150"/>
      <c r="EP1082" s="150"/>
      <c r="EQ1082" s="150"/>
      <c r="ER1082" s="150"/>
      <c r="ES1082" s="150"/>
      <c r="ET1082" s="150"/>
      <c r="EU1082" s="150"/>
      <c r="EV1082" s="150"/>
      <c r="EW1082" s="150"/>
      <c r="EX1082" s="150"/>
      <c r="EY1082" s="150"/>
      <c r="EZ1082" s="150"/>
      <c r="FA1082" s="150"/>
      <c r="FB1082" s="150"/>
      <c r="FC1082" s="150"/>
      <c r="FD1082" s="150"/>
      <c r="FE1082" s="150"/>
      <c r="FF1082" s="150"/>
      <c r="FG1082" s="150"/>
      <c r="FH1082" s="150"/>
      <c r="FI1082" s="150"/>
      <c r="FJ1082" s="150"/>
      <c r="FK1082" s="150"/>
      <c r="FL1082" s="150"/>
      <c r="FM1082" s="150"/>
      <c r="FN1082" s="150"/>
      <c r="FO1082" s="150"/>
      <c r="FP1082" s="150"/>
      <c r="FQ1082" s="150"/>
      <c r="FR1082" s="150"/>
      <c r="FS1082" s="150"/>
      <c r="FT1082" s="150"/>
      <c r="FU1082" s="150"/>
      <c r="FV1082" s="150"/>
      <c r="FW1082" s="150"/>
      <c r="FX1082" s="150"/>
      <c r="FY1082" s="150"/>
      <c r="FZ1082" s="150"/>
      <c r="GA1082" s="150"/>
      <c r="GB1082" s="150"/>
      <c r="GC1082" s="150"/>
      <c r="GD1082" s="150"/>
      <c r="GE1082" s="150"/>
      <c r="GF1082" s="150"/>
    </row>
    <row r="1083" spans="1:188" s="60" customFormat="1" ht="20.25" customHeight="1" x14ac:dyDescent="0.25">
      <c r="A1083" s="292"/>
      <c r="B1083" s="293"/>
      <c r="C1083" s="294"/>
      <c r="D1083" s="327"/>
      <c r="E1083" s="328"/>
      <c r="F1083" s="318"/>
      <c r="G1083" s="321"/>
      <c r="H1083" s="321"/>
      <c r="I1083" s="324"/>
      <c r="J1083" s="324"/>
      <c r="K1083" s="324"/>
      <c r="L1083" s="319"/>
      <c r="M1083" s="145"/>
      <c r="N1083" s="57"/>
      <c r="O1083" s="57"/>
      <c r="P1083" s="57"/>
      <c r="Q1083" s="57"/>
      <c r="R1083" s="57"/>
      <c r="S1083" s="57"/>
      <c r="T1083" s="57"/>
      <c r="U1083" s="57"/>
      <c r="V1083" s="57"/>
      <c r="W1083" s="57"/>
      <c r="X1083" s="57"/>
      <c r="Y1083" s="57"/>
      <c r="Z1083" s="57"/>
      <c r="AA1083" s="57"/>
      <c r="AB1083" s="57"/>
      <c r="AC1083" s="57"/>
      <c r="AD1083" s="57"/>
      <c r="AE1083" s="57"/>
      <c r="AF1083" s="57"/>
      <c r="AG1083" s="57"/>
      <c r="AH1083" s="57"/>
      <c r="AI1083" s="57"/>
      <c r="AJ1083" s="57"/>
      <c r="AK1083" s="57"/>
      <c r="AL1083" s="57"/>
      <c r="AM1083" s="57"/>
      <c r="AN1083" s="57"/>
      <c r="AO1083" s="57"/>
      <c r="AP1083" s="57"/>
      <c r="AQ1083" s="57"/>
      <c r="AR1083" s="57"/>
      <c r="AS1083" s="57"/>
      <c r="AV1083" s="150"/>
      <c r="AW1083" s="150"/>
      <c r="AX1083" s="150"/>
      <c r="AY1083" s="150"/>
      <c r="AZ1083" s="150"/>
      <c r="BA1083" s="150"/>
      <c r="BB1083" s="150"/>
      <c r="BC1083" s="150"/>
      <c r="BD1083" s="150"/>
      <c r="BE1083" s="150"/>
      <c r="BF1083" s="150"/>
      <c r="BG1083" s="150"/>
      <c r="BH1083" s="150"/>
      <c r="BI1083" s="150"/>
      <c r="BJ1083" s="150"/>
      <c r="BK1083" s="150"/>
      <c r="BL1083" s="150"/>
      <c r="BM1083" s="150"/>
      <c r="BN1083" s="150"/>
      <c r="BO1083" s="150"/>
      <c r="BP1083" s="150"/>
      <c r="BQ1083" s="150"/>
      <c r="BR1083" s="150"/>
      <c r="BS1083" s="150"/>
      <c r="BT1083" s="150"/>
      <c r="BU1083" s="150"/>
      <c r="BV1083" s="150"/>
      <c r="BW1083" s="150"/>
      <c r="BX1083" s="150"/>
      <c r="BY1083" s="150"/>
      <c r="BZ1083" s="150"/>
      <c r="CA1083" s="150"/>
      <c r="CB1083" s="150"/>
      <c r="CC1083" s="150"/>
      <c r="CD1083" s="150"/>
      <c r="CE1083" s="150"/>
      <c r="CF1083" s="150"/>
      <c r="CG1083" s="150"/>
      <c r="CH1083" s="150"/>
      <c r="CI1083" s="150"/>
      <c r="CJ1083" s="150"/>
      <c r="CK1083" s="150"/>
      <c r="CL1083" s="150"/>
      <c r="CM1083" s="150"/>
      <c r="CN1083" s="150"/>
      <c r="CO1083" s="150"/>
      <c r="CP1083" s="150"/>
      <c r="CQ1083" s="150"/>
      <c r="CR1083" s="150"/>
      <c r="CS1083" s="150"/>
      <c r="CT1083" s="150"/>
      <c r="CU1083" s="150"/>
      <c r="CV1083" s="150"/>
      <c r="CW1083" s="150"/>
      <c r="CX1083" s="150"/>
      <c r="CY1083" s="150"/>
      <c r="CZ1083" s="150"/>
      <c r="DA1083" s="150"/>
      <c r="DB1083" s="150"/>
      <c r="DC1083" s="150"/>
      <c r="DD1083" s="150"/>
      <c r="DE1083" s="150"/>
      <c r="DF1083" s="150"/>
      <c r="DG1083" s="150"/>
      <c r="DH1083" s="150"/>
      <c r="DI1083" s="150"/>
      <c r="DJ1083" s="150"/>
      <c r="DK1083" s="150"/>
      <c r="DL1083" s="150"/>
      <c r="DM1083" s="150"/>
      <c r="DN1083" s="150"/>
      <c r="DO1083" s="150"/>
      <c r="DP1083" s="150"/>
      <c r="DQ1083" s="150"/>
      <c r="DR1083" s="150"/>
      <c r="DS1083" s="150"/>
      <c r="DT1083" s="150"/>
      <c r="DU1083" s="150"/>
      <c r="DV1083" s="150"/>
      <c r="DW1083" s="150"/>
      <c r="DX1083" s="150"/>
      <c r="DY1083" s="150"/>
      <c r="DZ1083" s="150"/>
      <c r="EA1083" s="150"/>
      <c r="EB1083" s="150"/>
      <c r="EC1083" s="150"/>
      <c r="ED1083" s="150"/>
      <c r="EE1083" s="150"/>
      <c r="EF1083" s="150"/>
      <c r="EG1083" s="150"/>
      <c r="EH1083" s="150"/>
      <c r="EI1083" s="150"/>
      <c r="EJ1083" s="150"/>
      <c r="EK1083" s="150"/>
      <c r="EL1083" s="150"/>
      <c r="EM1083" s="150"/>
      <c r="EN1083" s="150"/>
      <c r="EO1083" s="150"/>
      <c r="EP1083" s="150"/>
      <c r="EQ1083" s="150"/>
      <c r="ER1083" s="150"/>
      <c r="ES1083" s="150"/>
      <c r="ET1083" s="150"/>
      <c r="EU1083" s="150"/>
      <c r="EV1083" s="150"/>
      <c r="EW1083" s="150"/>
      <c r="EX1083" s="150"/>
      <c r="EY1083" s="150"/>
      <c r="EZ1083" s="150"/>
      <c r="FA1083" s="150"/>
      <c r="FB1083" s="150"/>
      <c r="FC1083" s="150"/>
      <c r="FD1083" s="150"/>
      <c r="FE1083" s="150"/>
      <c r="FF1083" s="150"/>
      <c r="FG1083" s="150"/>
      <c r="FH1083" s="150"/>
      <c r="FI1083" s="150"/>
      <c r="FJ1083" s="150"/>
      <c r="FK1083" s="150"/>
      <c r="FL1083" s="150"/>
      <c r="FM1083" s="150"/>
      <c r="FN1083" s="150"/>
      <c r="FO1083" s="150"/>
      <c r="FP1083" s="150"/>
      <c r="FQ1083" s="150"/>
      <c r="FR1083" s="150"/>
      <c r="FS1083" s="150"/>
      <c r="FT1083" s="150"/>
      <c r="FU1083" s="150"/>
      <c r="FV1083" s="150"/>
      <c r="FW1083" s="150"/>
      <c r="FX1083" s="150"/>
      <c r="FY1083" s="150"/>
      <c r="FZ1083" s="150"/>
      <c r="GA1083" s="150"/>
      <c r="GB1083" s="150"/>
      <c r="GC1083" s="150"/>
      <c r="GD1083" s="150"/>
      <c r="GE1083" s="150"/>
      <c r="GF1083" s="150"/>
    </row>
    <row r="1084" spans="1:188" s="60" customFormat="1" ht="59.25" customHeight="1" x14ac:dyDescent="0.25">
      <c r="A1084" s="295"/>
      <c r="B1084" s="296"/>
      <c r="C1084" s="297"/>
      <c r="D1084" s="327"/>
      <c r="E1084" s="328"/>
      <c r="F1084" s="318"/>
      <c r="G1084" s="322"/>
      <c r="H1084" s="322"/>
      <c r="I1084" s="325"/>
      <c r="J1084" s="325"/>
      <c r="K1084" s="325"/>
      <c r="L1084" s="319"/>
      <c r="M1084" s="145"/>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V1084" s="150"/>
      <c r="AW1084" s="150"/>
      <c r="AX1084" s="150"/>
      <c r="AY1084" s="150"/>
      <c r="AZ1084" s="150"/>
      <c r="BA1084" s="150"/>
      <c r="BB1084" s="150"/>
      <c r="BC1084" s="150"/>
      <c r="BD1084" s="150"/>
      <c r="BE1084" s="150"/>
      <c r="BF1084" s="150"/>
      <c r="BG1084" s="150"/>
      <c r="BH1084" s="150"/>
      <c r="BI1084" s="150"/>
      <c r="BJ1084" s="150"/>
      <c r="BK1084" s="150"/>
      <c r="BL1084" s="150"/>
      <c r="BM1084" s="150"/>
      <c r="BN1084" s="150"/>
      <c r="BO1084" s="150"/>
      <c r="BP1084" s="150"/>
      <c r="BQ1084" s="150"/>
      <c r="BR1084" s="150"/>
      <c r="BS1084" s="150"/>
      <c r="BT1084" s="150"/>
      <c r="BU1084" s="150"/>
      <c r="BV1084" s="150"/>
      <c r="BW1084" s="150"/>
      <c r="BX1084" s="150"/>
      <c r="BY1084" s="150"/>
      <c r="BZ1084" s="150"/>
      <c r="CA1084" s="150"/>
      <c r="CB1084" s="150"/>
      <c r="CC1084" s="150"/>
      <c r="CD1084" s="150"/>
      <c r="CE1084" s="150"/>
      <c r="CF1084" s="150"/>
      <c r="CG1084" s="150"/>
      <c r="CH1084" s="150"/>
      <c r="CI1084" s="150"/>
      <c r="CJ1084" s="150"/>
      <c r="CK1084" s="150"/>
      <c r="CL1084" s="150"/>
      <c r="CM1084" s="150"/>
      <c r="CN1084" s="150"/>
      <c r="CO1084" s="150"/>
      <c r="CP1084" s="150"/>
      <c r="CQ1084" s="150"/>
      <c r="CR1084" s="150"/>
      <c r="CS1084" s="150"/>
      <c r="CT1084" s="150"/>
      <c r="CU1084" s="150"/>
      <c r="CV1084" s="150"/>
      <c r="CW1084" s="150"/>
      <c r="CX1084" s="150"/>
      <c r="CY1084" s="150"/>
      <c r="CZ1084" s="150"/>
      <c r="DA1084" s="150"/>
      <c r="DB1084" s="150"/>
      <c r="DC1084" s="150"/>
      <c r="DD1084" s="150"/>
      <c r="DE1084" s="150"/>
      <c r="DF1084" s="150"/>
      <c r="DG1084" s="150"/>
      <c r="DH1084" s="150"/>
      <c r="DI1084" s="150"/>
      <c r="DJ1084" s="150"/>
      <c r="DK1084" s="150"/>
      <c r="DL1084" s="150"/>
      <c r="DM1084" s="150"/>
      <c r="DN1084" s="150"/>
      <c r="DO1084" s="150"/>
      <c r="DP1084" s="150"/>
      <c r="DQ1084" s="150"/>
      <c r="DR1084" s="150"/>
      <c r="DS1084" s="150"/>
      <c r="DT1084" s="150"/>
      <c r="DU1084" s="150"/>
      <c r="DV1084" s="150"/>
      <c r="DW1084" s="150"/>
      <c r="DX1084" s="150"/>
      <c r="DY1084" s="150"/>
      <c r="DZ1084" s="150"/>
      <c r="EA1084" s="150"/>
      <c r="EB1084" s="150"/>
      <c r="EC1084" s="150"/>
      <c r="ED1084" s="150"/>
      <c r="EE1084" s="150"/>
      <c r="EF1084" s="150"/>
      <c r="EG1084" s="150"/>
      <c r="EH1084" s="150"/>
      <c r="EI1084" s="150"/>
      <c r="EJ1084" s="150"/>
      <c r="EK1084" s="150"/>
      <c r="EL1084" s="150"/>
      <c r="EM1084" s="150"/>
      <c r="EN1084" s="150"/>
      <c r="EO1084" s="150"/>
      <c r="EP1084" s="150"/>
      <c r="EQ1084" s="150"/>
      <c r="ER1084" s="150"/>
      <c r="ES1084" s="150"/>
      <c r="ET1084" s="150"/>
      <c r="EU1084" s="150"/>
      <c r="EV1084" s="150"/>
      <c r="EW1084" s="150"/>
      <c r="EX1084" s="150"/>
      <c r="EY1084" s="150"/>
      <c r="EZ1084" s="150"/>
      <c r="FA1084" s="150"/>
      <c r="FB1084" s="150"/>
      <c r="FC1084" s="150"/>
      <c r="FD1084" s="150"/>
      <c r="FE1084" s="150"/>
      <c r="FF1084" s="150"/>
      <c r="FG1084" s="150"/>
      <c r="FH1084" s="150"/>
      <c r="FI1084" s="150"/>
      <c r="FJ1084" s="150"/>
      <c r="FK1084" s="150"/>
      <c r="FL1084" s="150"/>
      <c r="FM1084" s="150"/>
      <c r="FN1084" s="150"/>
      <c r="FO1084" s="150"/>
      <c r="FP1084" s="150"/>
      <c r="FQ1084" s="150"/>
      <c r="FR1084" s="150"/>
      <c r="FS1084" s="150"/>
      <c r="FT1084" s="150"/>
      <c r="FU1084" s="150"/>
      <c r="FV1084" s="150"/>
      <c r="FW1084" s="150"/>
      <c r="FX1084" s="150"/>
      <c r="FY1084" s="150"/>
      <c r="FZ1084" s="150"/>
      <c r="GA1084" s="150"/>
      <c r="GB1084" s="150"/>
      <c r="GC1084" s="150"/>
      <c r="GD1084" s="150"/>
      <c r="GE1084" s="150"/>
      <c r="GF1084" s="150"/>
    </row>
    <row r="1085" spans="1:188" s="60" customFormat="1" ht="20.25" customHeight="1" x14ac:dyDescent="0.25">
      <c r="A1085" s="289"/>
      <c r="B1085" s="290"/>
      <c r="C1085" s="291"/>
      <c r="D1085" s="238" t="s">
        <v>1932</v>
      </c>
      <c r="E1085" s="239" t="s">
        <v>1100</v>
      </c>
      <c r="F1085" s="318" t="s">
        <v>1101</v>
      </c>
      <c r="G1085" s="320"/>
      <c r="H1085" s="320"/>
      <c r="I1085" s="323"/>
      <c r="J1085" s="323"/>
      <c r="K1085" s="323"/>
      <c r="L1085" s="319"/>
      <c r="M1085" s="145"/>
      <c r="N1085" s="57"/>
      <c r="O1085" s="57"/>
      <c r="P1085" s="57"/>
      <c r="Q1085" s="57"/>
      <c r="R1085" s="57"/>
      <c r="S1085" s="57"/>
      <c r="T1085" s="57"/>
      <c r="U1085" s="57"/>
      <c r="V1085" s="57"/>
      <c r="W1085" s="57"/>
      <c r="X1085" s="57"/>
      <c r="Y1085" s="57"/>
      <c r="Z1085" s="57"/>
      <c r="AA1085" s="57"/>
      <c r="AB1085" s="57"/>
      <c r="AC1085" s="57"/>
      <c r="AD1085" s="57"/>
      <c r="AE1085" s="57"/>
      <c r="AF1085" s="57"/>
      <c r="AG1085" s="57"/>
      <c r="AH1085" s="57"/>
      <c r="AI1085" s="57"/>
      <c r="AJ1085" s="57"/>
      <c r="AK1085" s="57"/>
      <c r="AL1085" s="57"/>
      <c r="AM1085" s="57"/>
      <c r="AN1085" s="57"/>
      <c r="AO1085" s="57"/>
      <c r="AP1085" s="57"/>
      <c r="AQ1085" s="57"/>
      <c r="AR1085" s="57"/>
      <c r="AS1085" s="57"/>
      <c r="AV1085" s="150"/>
      <c r="AW1085" s="150"/>
      <c r="AX1085" s="150"/>
      <c r="AY1085" s="150"/>
      <c r="AZ1085" s="150"/>
      <c r="BA1085" s="150"/>
      <c r="BB1085" s="150"/>
      <c r="BC1085" s="150"/>
      <c r="BD1085" s="150"/>
      <c r="BE1085" s="150"/>
      <c r="BF1085" s="150"/>
      <c r="BG1085" s="150"/>
      <c r="BH1085" s="150"/>
      <c r="BI1085" s="150"/>
      <c r="BJ1085" s="150"/>
      <c r="BK1085" s="150"/>
      <c r="BL1085" s="150"/>
      <c r="BM1085" s="150"/>
      <c r="BN1085" s="150"/>
      <c r="BO1085" s="150"/>
      <c r="BP1085" s="150"/>
      <c r="BQ1085" s="150"/>
      <c r="BR1085" s="150"/>
      <c r="BS1085" s="150"/>
      <c r="BT1085" s="150"/>
      <c r="BU1085" s="150"/>
      <c r="BV1085" s="150"/>
      <c r="BW1085" s="150"/>
      <c r="BX1085" s="150"/>
      <c r="BY1085" s="150"/>
      <c r="BZ1085" s="150"/>
      <c r="CA1085" s="150"/>
      <c r="CB1085" s="150"/>
      <c r="CC1085" s="150"/>
      <c r="CD1085" s="150"/>
      <c r="CE1085" s="150"/>
      <c r="CF1085" s="150"/>
      <c r="CG1085" s="150"/>
      <c r="CH1085" s="150"/>
      <c r="CI1085" s="150"/>
      <c r="CJ1085" s="150"/>
      <c r="CK1085" s="150"/>
      <c r="CL1085" s="150"/>
      <c r="CM1085" s="150"/>
      <c r="CN1085" s="150"/>
      <c r="CO1085" s="150"/>
      <c r="CP1085" s="150"/>
      <c r="CQ1085" s="150"/>
      <c r="CR1085" s="150"/>
      <c r="CS1085" s="150"/>
      <c r="CT1085" s="150"/>
      <c r="CU1085" s="150"/>
      <c r="CV1085" s="150"/>
      <c r="CW1085" s="150"/>
      <c r="CX1085" s="150"/>
      <c r="CY1085" s="150"/>
      <c r="CZ1085" s="150"/>
      <c r="DA1085" s="150"/>
      <c r="DB1085" s="150"/>
      <c r="DC1085" s="150"/>
      <c r="DD1085" s="150"/>
      <c r="DE1085" s="150"/>
      <c r="DF1085" s="150"/>
      <c r="DG1085" s="150"/>
      <c r="DH1085" s="150"/>
      <c r="DI1085" s="150"/>
      <c r="DJ1085" s="150"/>
      <c r="DK1085" s="150"/>
      <c r="DL1085" s="150"/>
      <c r="DM1085" s="150"/>
      <c r="DN1085" s="150"/>
      <c r="DO1085" s="150"/>
      <c r="DP1085" s="150"/>
      <c r="DQ1085" s="150"/>
      <c r="DR1085" s="150"/>
      <c r="DS1085" s="150"/>
      <c r="DT1085" s="150"/>
      <c r="DU1085" s="150"/>
      <c r="DV1085" s="150"/>
      <c r="DW1085" s="150"/>
      <c r="DX1085" s="150"/>
      <c r="DY1085" s="150"/>
      <c r="DZ1085" s="150"/>
      <c r="EA1085" s="150"/>
      <c r="EB1085" s="150"/>
      <c r="EC1085" s="150"/>
      <c r="ED1085" s="150"/>
      <c r="EE1085" s="150"/>
      <c r="EF1085" s="150"/>
      <c r="EG1085" s="150"/>
      <c r="EH1085" s="150"/>
      <c r="EI1085" s="150"/>
      <c r="EJ1085" s="150"/>
      <c r="EK1085" s="150"/>
      <c r="EL1085" s="150"/>
      <c r="EM1085" s="150"/>
      <c r="EN1085" s="150"/>
      <c r="EO1085" s="150"/>
      <c r="EP1085" s="150"/>
      <c r="EQ1085" s="150"/>
      <c r="ER1085" s="150"/>
      <c r="ES1085" s="150"/>
      <c r="ET1085" s="150"/>
      <c r="EU1085" s="150"/>
      <c r="EV1085" s="150"/>
      <c r="EW1085" s="150"/>
      <c r="EX1085" s="150"/>
      <c r="EY1085" s="150"/>
      <c r="EZ1085" s="150"/>
      <c r="FA1085" s="150"/>
      <c r="FB1085" s="150"/>
      <c r="FC1085" s="150"/>
      <c r="FD1085" s="150"/>
      <c r="FE1085" s="150"/>
      <c r="FF1085" s="150"/>
      <c r="FG1085" s="150"/>
      <c r="FH1085" s="150"/>
      <c r="FI1085" s="150"/>
      <c r="FJ1085" s="150"/>
      <c r="FK1085" s="150"/>
      <c r="FL1085" s="150"/>
      <c r="FM1085" s="150"/>
      <c r="FN1085" s="150"/>
      <c r="FO1085" s="150"/>
      <c r="FP1085" s="150"/>
      <c r="FQ1085" s="150"/>
      <c r="FR1085" s="150"/>
      <c r="FS1085" s="150"/>
      <c r="FT1085" s="150"/>
      <c r="FU1085" s="150"/>
      <c r="FV1085" s="150"/>
      <c r="FW1085" s="150"/>
      <c r="FX1085" s="150"/>
      <c r="FY1085" s="150"/>
      <c r="FZ1085" s="150"/>
      <c r="GA1085" s="150"/>
      <c r="GB1085" s="150"/>
      <c r="GC1085" s="150"/>
      <c r="GD1085" s="150"/>
      <c r="GE1085" s="150"/>
      <c r="GF1085" s="150"/>
    </row>
    <row r="1086" spans="1:188" s="60" customFormat="1" ht="20.25" customHeight="1" x14ac:dyDescent="0.25">
      <c r="A1086" s="292"/>
      <c r="B1086" s="293"/>
      <c r="C1086" s="294"/>
      <c r="D1086" s="238"/>
      <c r="E1086" s="239"/>
      <c r="F1086" s="318"/>
      <c r="G1086" s="321"/>
      <c r="H1086" s="321"/>
      <c r="I1086" s="324"/>
      <c r="J1086" s="324"/>
      <c r="K1086" s="324"/>
      <c r="L1086" s="319"/>
      <c r="M1086" s="145"/>
      <c r="N1086" s="57"/>
      <c r="O1086" s="57"/>
      <c r="P1086" s="57"/>
      <c r="Q1086" s="57"/>
      <c r="R1086" s="57"/>
      <c r="S1086" s="57"/>
      <c r="T1086" s="57"/>
      <c r="U1086" s="57"/>
      <c r="V1086" s="57"/>
      <c r="W1086" s="57"/>
      <c r="X1086" s="57"/>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V1086" s="150"/>
      <c r="AW1086" s="150"/>
      <c r="AX1086" s="150"/>
      <c r="AY1086" s="150"/>
      <c r="AZ1086" s="150"/>
      <c r="BA1086" s="150"/>
      <c r="BB1086" s="150"/>
      <c r="BC1086" s="150"/>
      <c r="BD1086" s="150"/>
      <c r="BE1086" s="150"/>
      <c r="BF1086" s="150"/>
      <c r="BG1086" s="150"/>
      <c r="BH1086" s="150"/>
      <c r="BI1086" s="150"/>
      <c r="BJ1086" s="150"/>
      <c r="BK1086" s="150"/>
      <c r="BL1086" s="150"/>
      <c r="BM1086" s="150"/>
      <c r="BN1086" s="150"/>
      <c r="BO1086" s="150"/>
      <c r="BP1086" s="150"/>
      <c r="BQ1086" s="150"/>
      <c r="BR1086" s="150"/>
      <c r="BS1086" s="150"/>
      <c r="BT1086" s="150"/>
      <c r="BU1086" s="150"/>
      <c r="BV1086" s="150"/>
      <c r="BW1086" s="150"/>
      <c r="BX1086" s="150"/>
      <c r="BY1086" s="150"/>
      <c r="BZ1086" s="150"/>
      <c r="CA1086" s="150"/>
      <c r="CB1086" s="150"/>
      <c r="CC1086" s="150"/>
      <c r="CD1086" s="150"/>
      <c r="CE1086" s="150"/>
      <c r="CF1086" s="150"/>
      <c r="CG1086" s="150"/>
      <c r="CH1086" s="150"/>
      <c r="CI1086" s="150"/>
      <c r="CJ1086" s="150"/>
      <c r="CK1086" s="150"/>
      <c r="CL1086" s="150"/>
      <c r="CM1086" s="150"/>
      <c r="CN1086" s="150"/>
      <c r="CO1086" s="150"/>
      <c r="CP1086" s="150"/>
      <c r="CQ1086" s="150"/>
      <c r="CR1086" s="150"/>
      <c r="CS1086" s="150"/>
      <c r="CT1086" s="150"/>
      <c r="CU1086" s="150"/>
      <c r="CV1086" s="150"/>
      <c r="CW1086" s="150"/>
      <c r="CX1086" s="150"/>
      <c r="CY1086" s="150"/>
      <c r="CZ1086" s="150"/>
      <c r="DA1086" s="150"/>
      <c r="DB1086" s="150"/>
      <c r="DC1086" s="150"/>
      <c r="DD1086" s="150"/>
      <c r="DE1086" s="150"/>
      <c r="DF1086" s="150"/>
      <c r="DG1086" s="150"/>
      <c r="DH1086" s="150"/>
      <c r="DI1086" s="150"/>
      <c r="DJ1086" s="150"/>
      <c r="DK1086" s="150"/>
      <c r="DL1086" s="150"/>
      <c r="DM1086" s="150"/>
      <c r="DN1086" s="150"/>
      <c r="DO1086" s="150"/>
      <c r="DP1086" s="150"/>
      <c r="DQ1086" s="150"/>
      <c r="DR1086" s="150"/>
      <c r="DS1086" s="150"/>
      <c r="DT1086" s="150"/>
      <c r="DU1086" s="150"/>
      <c r="DV1086" s="150"/>
      <c r="DW1086" s="150"/>
      <c r="DX1086" s="150"/>
      <c r="DY1086" s="150"/>
      <c r="DZ1086" s="150"/>
      <c r="EA1086" s="150"/>
      <c r="EB1086" s="150"/>
      <c r="EC1086" s="150"/>
      <c r="ED1086" s="150"/>
      <c r="EE1086" s="150"/>
      <c r="EF1086" s="150"/>
      <c r="EG1086" s="150"/>
      <c r="EH1086" s="150"/>
      <c r="EI1086" s="150"/>
      <c r="EJ1086" s="150"/>
      <c r="EK1086" s="150"/>
      <c r="EL1086" s="150"/>
      <c r="EM1086" s="150"/>
      <c r="EN1086" s="150"/>
      <c r="EO1086" s="150"/>
      <c r="EP1086" s="150"/>
      <c r="EQ1086" s="150"/>
      <c r="ER1086" s="150"/>
      <c r="ES1086" s="150"/>
      <c r="ET1086" s="150"/>
      <c r="EU1086" s="150"/>
      <c r="EV1086" s="150"/>
      <c r="EW1086" s="150"/>
      <c r="EX1086" s="150"/>
      <c r="EY1086" s="150"/>
      <c r="EZ1086" s="150"/>
      <c r="FA1086" s="150"/>
      <c r="FB1086" s="150"/>
      <c r="FC1086" s="150"/>
      <c r="FD1086" s="150"/>
      <c r="FE1086" s="150"/>
      <c r="FF1086" s="150"/>
      <c r="FG1086" s="150"/>
      <c r="FH1086" s="150"/>
      <c r="FI1086" s="150"/>
      <c r="FJ1086" s="150"/>
      <c r="FK1086" s="150"/>
      <c r="FL1086" s="150"/>
      <c r="FM1086" s="150"/>
      <c r="FN1086" s="150"/>
      <c r="FO1086" s="150"/>
      <c r="FP1086" s="150"/>
      <c r="FQ1086" s="150"/>
      <c r="FR1086" s="150"/>
      <c r="FS1086" s="150"/>
      <c r="FT1086" s="150"/>
      <c r="FU1086" s="150"/>
      <c r="FV1086" s="150"/>
      <c r="FW1086" s="150"/>
      <c r="FX1086" s="150"/>
      <c r="FY1086" s="150"/>
      <c r="FZ1086" s="150"/>
      <c r="GA1086" s="150"/>
      <c r="GB1086" s="150"/>
      <c r="GC1086" s="150"/>
      <c r="GD1086" s="150"/>
      <c r="GE1086" s="150"/>
      <c r="GF1086" s="150"/>
    </row>
    <row r="1087" spans="1:188" s="60" customFormat="1" ht="20.25" customHeight="1" x14ac:dyDescent="0.25">
      <c r="A1087" s="292"/>
      <c r="B1087" s="293"/>
      <c r="C1087" s="294"/>
      <c r="D1087" s="238"/>
      <c r="E1087" s="239"/>
      <c r="F1087" s="318"/>
      <c r="G1087" s="321"/>
      <c r="H1087" s="321"/>
      <c r="I1087" s="324"/>
      <c r="J1087" s="324"/>
      <c r="K1087" s="324"/>
      <c r="L1087" s="319"/>
      <c r="M1087" s="145"/>
      <c r="N1087" s="57"/>
      <c r="O1087" s="57"/>
      <c r="P1087" s="57"/>
      <c r="Q1087" s="57"/>
      <c r="R1087" s="57"/>
      <c r="S1087" s="57"/>
      <c r="T1087" s="57"/>
      <c r="U1087" s="57"/>
      <c r="V1087" s="57"/>
      <c r="W1087" s="57"/>
      <c r="X1087" s="57"/>
      <c r="Y1087" s="57"/>
      <c r="Z1087" s="57"/>
      <c r="AA1087" s="57"/>
      <c r="AB1087" s="57"/>
      <c r="AC1087" s="57"/>
      <c r="AD1087" s="57"/>
      <c r="AE1087" s="57"/>
      <c r="AF1087" s="57"/>
      <c r="AG1087" s="57"/>
      <c r="AH1087" s="57"/>
      <c r="AI1087" s="57"/>
      <c r="AJ1087" s="57"/>
      <c r="AK1087" s="57"/>
      <c r="AL1087" s="57"/>
      <c r="AM1087" s="57"/>
      <c r="AN1087" s="57"/>
      <c r="AO1087" s="57"/>
      <c r="AP1087" s="57"/>
      <c r="AQ1087" s="57"/>
      <c r="AR1087" s="57"/>
      <c r="AS1087" s="57"/>
      <c r="AV1087" s="150"/>
      <c r="AW1087" s="150"/>
      <c r="AX1087" s="150"/>
      <c r="AY1087" s="150"/>
      <c r="AZ1087" s="150"/>
      <c r="BA1087" s="150"/>
      <c r="BB1087" s="150"/>
      <c r="BC1087" s="150"/>
      <c r="BD1087" s="150"/>
      <c r="BE1087" s="150"/>
      <c r="BF1087" s="150"/>
      <c r="BG1087" s="150"/>
      <c r="BH1087" s="150"/>
      <c r="BI1087" s="150"/>
      <c r="BJ1087" s="150"/>
      <c r="BK1087" s="150"/>
      <c r="BL1087" s="150"/>
      <c r="BM1087" s="150"/>
      <c r="BN1087" s="150"/>
      <c r="BO1087" s="150"/>
      <c r="BP1087" s="150"/>
      <c r="BQ1087" s="150"/>
      <c r="BR1087" s="150"/>
      <c r="BS1087" s="150"/>
      <c r="BT1087" s="150"/>
      <c r="BU1087" s="150"/>
      <c r="BV1087" s="150"/>
      <c r="BW1087" s="150"/>
      <c r="BX1087" s="150"/>
      <c r="BY1087" s="150"/>
      <c r="BZ1087" s="150"/>
      <c r="CA1087" s="150"/>
      <c r="CB1087" s="150"/>
      <c r="CC1087" s="150"/>
      <c r="CD1087" s="150"/>
      <c r="CE1087" s="150"/>
      <c r="CF1087" s="150"/>
      <c r="CG1087" s="150"/>
      <c r="CH1087" s="150"/>
      <c r="CI1087" s="150"/>
      <c r="CJ1087" s="150"/>
      <c r="CK1087" s="150"/>
      <c r="CL1087" s="150"/>
      <c r="CM1087" s="150"/>
      <c r="CN1087" s="150"/>
      <c r="CO1087" s="150"/>
      <c r="CP1087" s="150"/>
      <c r="CQ1087" s="150"/>
      <c r="CR1087" s="150"/>
      <c r="CS1087" s="150"/>
      <c r="CT1087" s="150"/>
      <c r="CU1087" s="150"/>
      <c r="CV1087" s="150"/>
      <c r="CW1087" s="150"/>
      <c r="CX1087" s="150"/>
      <c r="CY1087" s="150"/>
      <c r="CZ1087" s="150"/>
      <c r="DA1087" s="150"/>
      <c r="DB1087" s="150"/>
      <c r="DC1087" s="150"/>
      <c r="DD1087" s="150"/>
      <c r="DE1087" s="150"/>
      <c r="DF1087" s="150"/>
      <c r="DG1087" s="150"/>
      <c r="DH1087" s="150"/>
      <c r="DI1087" s="150"/>
      <c r="DJ1087" s="150"/>
      <c r="DK1087" s="150"/>
      <c r="DL1087" s="150"/>
      <c r="DM1087" s="150"/>
      <c r="DN1087" s="150"/>
      <c r="DO1087" s="150"/>
      <c r="DP1087" s="150"/>
      <c r="DQ1087" s="150"/>
      <c r="DR1087" s="150"/>
      <c r="DS1087" s="150"/>
      <c r="DT1087" s="150"/>
      <c r="DU1087" s="150"/>
      <c r="DV1087" s="150"/>
      <c r="DW1087" s="150"/>
      <c r="DX1087" s="150"/>
      <c r="DY1087" s="150"/>
      <c r="DZ1087" s="150"/>
      <c r="EA1087" s="150"/>
      <c r="EB1087" s="150"/>
      <c r="EC1087" s="150"/>
      <c r="ED1087" s="150"/>
      <c r="EE1087" s="150"/>
      <c r="EF1087" s="150"/>
      <c r="EG1087" s="150"/>
      <c r="EH1087" s="150"/>
      <c r="EI1087" s="150"/>
      <c r="EJ1087" s="150"/>
      <c r="EK1087" s="150"/>
      <c r="EL1087" s="150"/>
      <c r="EM1087" s="150"/>
      <c r="EN1087" s="150"/>
      <c r="EO1087" s="150"/>
      <c r="EP1087" s="150"/>
      <c r="EQ1087" s="150"/>
      <c r="ER1087" s="150"/>
      <c r="ES1087" s="150"/>
      <c r="ET1087" s="150"/>
      <c r="EU1087" s="150"/>
      <c r="EV1087" s="150"/>
      <c r="EW1087" s="150"/>
      <c r="EX1087" s="150"/>
      <c r="EY1087" s="150"/>
      <c r="EZ1087" s="150"/>
      <c r="FA1087" s="150"/>
      <c r="FB1087" s="150"/>
      <c r="FC1087" s="150"/>
      <c r="FD1087" s="150"/>
      <c r="FE1087" s="150"/>
      <c r="FF1087" s="150"/>
      <c r="FG1087" s="150"/>
      <c r="FH1087" s="150"/>
      <c r="FI1087" s="150"/>
      <c r="FJ1087" s="150"/>
      <c r="FK1087" s="150"/>
      <c r="FL1087" s="150"/>
      <c r="FM1087" s="150"/>
      <c r="FN1087" s="150"/>
      <c r="FO1087" s="150"/>
      <c r="FP1087" s="150"/>
      <c r="FQ1087" s="150"/>
      <c r="FR1087" s="150"/>
      <c r="FS1087" s="150"/>
      <c r="FT1087" s="150"/>
      <c r="FU1087" s="150"/>
      <c r="FV1087" s="150"/>
      <c r="FW1087" s="150"/>
      <c r="FX1087" s="150"/>
      <c r="FY1087" s="150"/>
      <c r="FZ1087" s="150"/>
      <c r="GA1087" s="150"/>
      <c r="GB1087" s="150"/>
      <c r="GC1087" s="150"/>
      <c r="GD1087" s="150"/>
      <c r="GE1087" s="150"/>
      <c r="GF1087" s="150"/>
    </row>
    <row r="1088" spans="1:188" s="60" customFormat="1" ht="20.25" customHeight="1" x14ac:dyDescent="0.25">
      <c r="A1088" s="292"/>
      <c r="B1088" s="293"/>
      <c r="C1088" s="294"/>
      <c r="D1088" s="238"/>
      <c r="E1088" s="239"/>
      <c r="F1088" s="318"/>
      <c r="G1088" s="321"/>
      <c r="H1088" s="321"/>
      <c r="I1088" s="324"/>
      <c r="J1088" s="324"/>
      <c r="K1088" s="324"/>
      <c r="L1088" s="319"/>
      <c r="M1088" s="145"/>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V1088" s="150"/>
      <c r="AW1088" s="150"/>
      <c r="AX1088" s="150"/>
      <c r="AY1088" s="150"/>
      <c r="AZ1088" s="150"/>
      <c r="BA1088" s="150"/>
      <c r="BB1088" s="150"/>
      <c r="BC1088" s="150"/>
      <c r="BD1088" s="150"/>
      <c r="BE1088" s="150"/>
      <c r="BF1088" s="150"/>
      <c r="BG1088" s="150"/>
      <c r="BH1088" s="150"/>
      <c r="BI1088" s="150"/>
      <c r="BJ1088" s="150"/>
      <c r="BK1088" s="150"/>
      <c r="BL1088" s="150"/>
      <c r="BM1088" s="150"/>
      <c r="BN1088" s="150"/>
      <c r="BO1088" s="150"/>
      <c r="BP1088" s="150"/>
      <c r="BQ1088" s="150"/>
      <c r="BR1088" s="150"/>
      <c r="BS1088" s="150"/>
      <c r="BT1088" s="150"/>
      <c r="BU1088" s="150"/>
      <c r="BV1088" s="150"/>
      <c r="BW1088" s="150"/>
      <c r="BX1088" s="150"/>
      <c r="BY1088" s="150"/>
      <c r="BZ1088" s="150"/>
      <c r="CA1088" s="150"/>
      <c r="CB1088" s="150"/>
      <c r="CC1088" s="150"/>
      <c r="CD1088" s="150"/>
      <c r="CE1088" s="150"/>
      <c r="CF1088" s="150"/>
      <c r="CG1088" s="150"/>
      <c r="CH1088" s="150"/>
      <c r="CI1088" s="150"/>
      <c r="CJ1088" s="150"/>
      <c r="CK1088" s="150"/>
      <c r="CL1088" s="150"/>
      <c r="CM1088" s="150"/>
      <c r="CN1088" s="150"/>
      <c r="CO1088" s="150"/>
      <c r="CP1088" s="150"/>
      <c r="CQ1088" s="150"/>
      <c r="CR1088" s="150"/>
      <c r="CS1088" s="150"/>
      <c r="CT1088" s="150"/>
      <c r="CU1088" s="150"/>
      <c r="CV1088" s="150"/>
      <c r="CW1088" s="150"/>
      <c r="CX1088" s="150"/>
      <c r="CY1088" s="150"/>
      <c r="CZ1088" s="150"/>
      <c r="DA1088" s="150"/>
      <c r="DB1088" s="150"/>
      <c r="DC1088" s="150"/>
      <c r="DD1088" s="150"/>
      <c r="DE1088" s="150"/>
      <c r="DF1088" s="150"/>
      <c r="DG1088" s="150"/>
      <c r="DH1088" s="150"/>
      <c r="DI1088" s="150"/>
      <c r="DJ1088" s="150"/>
      <c r="DK1088" s="150"/>
      <c r="DL1088" s="150"/>
      <c r="DM1088" s="150"/>
      <c r="DN1088" s="150"/>
      <c r="DO1088" s="150"/>
      <c r="DP1088" s="150"/>
      <c r="DQ1088" s="150"/>
      <c r="DR1088" s="150"/>
      <c r="DS1088" s="150"/>
      <c r="DT1088" s="150"/>
      <c r="DU1088" s="150"/>
      <c r="DV1088" s="150"/>
      <c r="DW1088" s="150"/>
      <c r="DX1088" s="150"/>
      <c r="DY1088" s="150"/>
      <c r="DZ1088" s="150"/>
      <c r="EA1088" s="150"/>
      <c r="EB1088" s="150"/>
      <c r="EC1088" s="150"/>
      <c r="ED1088" s="150"/>
      <c r="EE1088" s="150"/>
      <c r="EF1088" s="150"/>
      <c r="EG1088" s="150"/>
      <c r="EH1088" s="150"/>
      <c r="EI1088" s="150"/>
      <c r="EJ1088" s="150"/>
      <c r="EK1088" s="150"/>
      <c r="EL1088" s="150"/>
      <c r="EM1088" s="150"/>
      <c r="EN1088" s="150"/>
      <c r="EO1088" s="150"/>
      <c r="EP1088" s="150"/>
      <c r="EQ1088" s="150"/>
      <c r="ER1088" s="150"/>
      <c r="ES1088" s="150"/>
      <c r="ET1088" s="150"/>
      <c r="EU1088" s="150"/>
      <c r="EV1088" s="150"/>
      <c r="EW1088" s="150"/>
      <c r="EX1088" s="150"/>
      <c r="EY1088" s="150"/>
      <c r="EZ1088" s="150"/>
      <c r="FA1088" s="150"/>
      <c r="FB1088" s="150"/>
      <c r="FC1088" s="150"/>
      <c r="FD1088" s="150"/>
      <c r="FE1088" s="150"/>
      <c r="FF1088" s="150"/>
      <c r="FG1088" s="150"/>
      <c r="FH1088" s="150"/>
      <c r="FI1088" s="150"/>
      <c r="FJ1088" s="150"/>
      <c r="FK1088" s="150"/>
      <c r="FL1088" s="150"/>
      <c r="FM1088" s="150"/>
      <c r="FN1088" s="150"/>
      <c r="FO1088" s="150"/>
      <c r="FP1088" s="150"/>
      <c r="FQ1088" s="150"/>
      <c r="FR1088" s="150"/>
      <c r="FS1088" s="150"/>
      <c r="FT1088" s="150"/>
      <c r="FU1088" s="150"/>
      <c r="FV1088" s="150"/>
      <c r="FW1088" s="150"/>
      <c r="FX1088" s="150"/>
      <c r="FY1088" s="150"/>
      <c r="FZ1088" s="150"/>
      <c r="GA1088" s="150"/>
      <c r="GB1088" s="150"/>
      <c r="GC1088" s="150"/>
      <c r="GD1088" s="150"/>
      <c r="GE1088" s="150"/>
      <c r="GF1088" s="150"/>
    </row>
    <row r="1089" spans="1:188" s="60" customFormat="1" ht="20.25" customHeight="1" x14ac:dyDescent="0.25">
      <c r="A1089" s="292"/>
      <c r="B1089" s="293"/>
      <c r="C1089" s="294"/>
      <c r="D1089" s="238"/>
      <c r="E1089" s="239"/>
      <c r="F1089" s="318"/>
      <c r="G1089" s="321"/>
      <c r="H1089" s="321"/>
      <c r="I1089" s="324"/>
      <c r="J1089" s="324"/>
      <c r="K1089" s="324"/>
      <c r="L1089" s="319"/>
      <c r="M1089" s="145"/>
      <c r="N1089" s="57"/>
      <c r="O1089" s="57"/>
      <c r="P1089" s="57"/>
      <c r="Q1089" s="57"/>
      <c r="R1089" s="57"/>
      <c r="S1089" s="57"/>
      <c r="T1089" s="57"/>
      <c r="U1089" s="57"/>
      <c r="V1089" s="57"/>
      <c r="W1089" s="57"/>
      <c r="X1089" s="57"/>
      <c r="Y1089" s="57"/>
      <c r="Z1089" s="57"/>
      <c r="AA1089" s="57"/>
      <c r="AB1089" s="57"/>
      <c r="AC1089" s="57"/>
      <c r="AD1089" s="57"/>
      <c r="AE1089" s="57"/>
      <c r="AF1089" s="57"/>
      <c r="AG1089" s="57"/>
      <c r="AH1089" s="57"/>
      <c r="AI1089" s="57"/>
      <c r="AJ1089" s="57"/>
      <c r="AK1089" s="57"/>
      <c r="AL1089" s="57"/>
      <c r="AM1089" s="57"/>
      <c r="AN1089" s="57"/>
      <c r="AO1089" s="57"/>
      <c r="AP1089" s="57"/>
      <c r="AQ1089" s="57"/>
      <c r="AR1089" s="57"/>
      <c r="AS1089" s="57"/>
      <c r="AV1089" s="150"/>
      <c r="AW1089" s="150"/>
      <c r="AX1089" s="150"/>
      <c r="AY1089" s="150"/>
      <c r="AZ1089" s="150"/>
      <c r="BA1089" s="150"/>
      <c r="BB1089" s="150"/>
      <c r="BC1089" s="150"/>
      <c r="BD1089" s="150"/>
      <c r="BE1089" s="150"/>
      <c r="BF1089" s="150"/>
      <c r="BG1089" s="150"/>
      <c r="BH1089" s="150"/>
      <c r="BI1089" s="150"/>
      <c r="BJ1089" s="150"/>
      <c r="BK1089" s="150"/>
      <c r="BL1089" s="150"/>
      <c r="BM1089" s="150"/>
      <c r="BN1089" s="150"/>
      <c r="BO1089" s="150"/>
      <c r="BP1089" s="150"/>
      <c r="BQ1089" s="150"/>
      <c r="BR1089" s="150"/>
      <c r="BS1089" s="150"/>
      <c r="BT1089" s="150"/>
      <c r="BU1089" s="150"/>
      <c r="BV1089" s="150"/>
      <c r="BW1089" s="150"/>
      <c r="BX1089" s="150"/>
      <c r="BY1089" s="150"/>
      <c r="BZ1089" s="150"/>
      <c r="CA1089" s="150"/>
      <c r="CB1089" s="150"/>
      <c r="CC1089" s="150"/>
      <c r="CD1089" s="150"/>
      <c r="CE1089" s="150"/>
      <c r="CF1089" s="150"/>
      <c r="CG1089" s="150"/>
      <c r="CH1089" s="150"/>
      <c r="CI1089" s="150"/>
      <c r="CJ1089" s="150"/>
      <c r="CK1089" s="150"/>
      <c r="CL1089" s="150"/>
      <c r="CM1089" s="150"/>
      <c r="CN1089" s="150"/>
      <c r="CO1089" s="150"/>
      <c r="CP1089" s="150"/>
      <c r="CQ1089" s="150"/>
      <c r="CR1089" s="150"/>
      <c r="CS1089" s="150"/>
      <c r="CT1089" s="150"/>
      <c r="CU1089" s="150"/>
      <c r="CV1089" s="150"/>
      <c r="CW1089" s="150"/>
      <c r="CX1089" s="150"/>
      <c r="CY1089" s="150"/>
      <c r="CZ1089" s="150"/>
      <c r="DA1089" s="150"/>
      <c r="DB1089" s="150"/>
      <c r="DC1089" s="150"/>
      <c r="DD1089" s="150"/>
      <c r="DE1089" s="150"/>
      <c r="DF1089" s="150"/>
      <c r="DG1089" s="150"/>
      <c r="DH1089" s="150"/>
      <c r="DI1089" s="150"/>
      <c r="DJ1089" s="150"/>
      <c r="DK1089" s="150"/>
      <c r="DL1089" s="150"/>
      <c r="DM1089" s="150"/>
      <c r="DN1089" s="150"/>
      <c r="DO1089" s="150"/>
      <c r="DP1089" s="150"/>
      <c r="DQ1089" s="150"/>
      <c r="DR1089" s="150"/>
      <c r="DS1089" s="150"/>
      <c r="DT1089" s="150"/>
      <c r="DU1089" s="150"/>
      <c r="DV1089" s="150"/>
      <c r="DW1089" s="150"/>
      <c r="DX1089" s="150"/>
      <c r="DY1089" s="150"/>
      <c r="DZ1089" s="150"/>
      <c r="EA1089" s="150"/>
      <c r="EB1089" s="150"/>
      <c r="EC1089" s="150"/>
      <c r="ED1089" s="150"/>
      <c r="EE1089" s="150"/>
      <c r="EF1089" s="150"/>
      <c r="EG1089" s="150"/>
      <c r="EH1089" s="150"/>
      <c r="EI1089" s="150"/>
      <c r="EJ1089" s="150"/>
      <c r="EK1089" s="150"/>
      <c r="EL1089" s="150"/>
      <c r="EM1089" s="150"/>
      <c r="EN1089" s="150"/>
      <c r="EO1089" s="150"/>
      <c r="EP1089" s="150"/>
      <c r="EQ1089" s="150"/>
      <c r="ER1089" s="150"/>
      <c r="ES1089" s="150"/>
      <c r="ET1089" s="150"/>
      <c r="EU1089" s="150"/>
      <c r="EV1089" s="150"/>
      <c r="EW1089" s="150"/>
      <c r="EX1089" s="150"/>
      <c r="EY1089" s="150"/>
      <c r="EZ1089" s="150"/>
      <c r="FA1089" s="150"/>
      <c r="FB1089" s="150"/>
      <c r="FC1089" s="150"/>
      <c r="FD1089" s="150"/>
      <c r="FE1089" s="150"/>
      <c r="FF1089" s="150"/>
      <c r="FG1089" s="150"/>
      <c r="FH1089" s="150"/>
      <c r="FI1089" s="150"/>
      <c r="FJ1089" s="150"/>
      <c r="FK1089" s="150"/>
      <c r="FL1089" s="150"/>
      <c r="FM1089" s="150"/>
      <c r="FN1089" s="150"/>
      <c r="FO1089" s="150"/>
      <c r="FP1089" s="150"/>
      <c r="FQ1089" s="150"/>
      <c r="FR1089" s="150"/>
      <c r="FS1089" s="150"/>
      <c r="FT1089" s="150"/>
      <c r="FU1089" s="150"/>
      <c r="FV1089" s="150"/>
      <c r="FW1089" s="150"/>
      <c r="FX1089" s="150"/>
      <c r="FY1089" s="150"/>
      <c r="FZ1089" s="150"/>
      <c r="GA1089" s="150"/>
      <c r="GB1089" s="150"/>
      <c r="GC1089" s="150"/>
      <c r="GD1089" s="150"/>
      <c r="GE1089" s="150"/>
      <c r="GF1089" s="150"/>
    </row>
    <row r="1090" spans="1:188" s="60" customFormat="1" ht="20.25" customHeight="1" x14ac:dyDescent="0.25">
      <c r="A1090" s="292"/>
      <c r="B1090" s="293"/>
      <c r="C1090" s="294"/>
      <c r="D1090" s="238"/>
      <c r="E1090" s="239"/>
      <c r="F1090" s="318"/>
      <c r="G1090" s="321"/>
      <c r="H1090" s="321"/>
      <c r="I1090" s="324"/>
      <c r="J1090" s="324"/>
      <c r="K1090" s="324"/>
      <c r="L1090" s="319"/>
      <c r="M1090" s="145"/>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V1090" s="150"/>
      <c r="AW1090" s="150"/>
      <c r="AX1090" s="150"/>
      <c r="AY1090" s="150"/>
      <c r="AZ1090" s="150"/>
      <c r="BA1090" s="150"/>
      <c r="BB1090" s="150"/>
      <c r="BC1090" s="150"/>
      <c r="BD1090" s="150"/>
      <c r="BE1090" s="150"/>
      <c r="BF1090" s="150"/>
      <c r="BG1090" s="150"/>
      <c r="BH1090" s="150"/>
      <c r="BI1090" s="150"/>
      <c r="BJ1090" s="150"/>
      <c r="BK1090" s="150"/>
      <c r="BL1090" s="150"/>
      <c r="BM1090" s="150"/>
      <c r="BN1090" s="150"/>
      <c r="BO1090" s="150"/>
      <c r="BP1090" s="150"/>
      <c r="BQ1090" s="150"/>
      <c r="BR1090" s="150"/>
      <c r="BS1090" s="150"/>
      <c r="BT1090" s="150"/>
      <c r="BU1090" s="150"/>
      <c r="BV1090" s="150"/>
      <c r="BW1090" s="150"/>
      <c r="BX1090" s="150"/>
      <c r="BY1090" s="150"/>
      <c r="BZ1090" s="150"/>
      <c r="CA1090" s="150"/>
      <c r="CB1090" s="150"/>
      <c r="CC1090" s="150"/>
      <c r="CD1090" s="150"/>
      <c r="CE1090" s="150"/>
      <c r="CF1090" s="150"/>
      <c r="CG1090" s="150"/>
      <c r="CH1090" s="150"/>
      <c r="CI1090" s="150"/>
      <c r="CJ1090" s="150"/>
      <c r="CK1090" s="150"/>
      <c r="CL1090" s="150"/>
      <c r="CM1090" s="150"/>
      <c r="CN1090" s="150"/>
      <c r="CO1090" s="150"/>
      <c r="CP1090" s="150"/>
      <c r="CQ1090" s="150"/>
      <c r="CR1090" s="150"/>
      <c r="CS1090" s="150"/>
      <c r="CT1090" s="150"/>
      <c r="CU1090" s="150"/>
      <c r="CV1090" s="150"/>
      <c r="CW1090" s="150"/>
      <c r="CX1090" s="150"/>
      <c r="CY1090" s="150"/>
      <c r="CZ1090" s="150"/>
      <c r="DA1090" s="150"/>
      <c r="DB1090" s="150"/>
      <c r="DC1090" s="150"/>
      <c r="DD1090" s="150"/>
      <c r="DE1090" s="150"/>
      <c r="DF1090" s="150"/>
      <c r="DG1090" s="150"/>
      <c r="DH1090" s="150"/>
      <c r="DI1090" s="150"/>
      <c r="DJ1090" s="150"/>
      <c r="DK1090" s="150"/>
      <c r="DL1090" s="150"/>
      <c r="DM1090" s="150"/>
      <c r="DN1090" s="150"/>
      <c r="DO1090" s="150"/>
      <c r="DP1090" s="150"/>
      <c r="DQ1090" s="150"/>
      <c r="DR1090" s="150"/>
      <c r="DS1090" s="150"/>
      <c r="DT1090" s="150"/>
      <c r="DU1090" s="150"/>
      <c r="DV1090" s="150"/>
      <c r="DW1090" s="150"/>
      <c r="DX1090" s="150"/>
      <c r="DY1090" s="150"/>
      <c r="DZ1090" s="150"/>
      <c r="EA1090" s="150"/>
      <c r="EB1090" s="150"/>
      <c r="EC1090" s="150"/>
      <c r="ED1090" s="150"/>
      <c r="EE1090" s="150"/>
      <c r="EF1090" s="150"/>
      <c r="EG1090" s="150"/>
      <c r="EH1090" s="150"/>
      <c r="EI1090" s="150"/>
      <c r="EJ1090" s="150"/>
      <c r="EK1090" s="150"/>
      <c r="EL1090" s="150"/>
      <c r="EM1090" s="150"/>
      <c r="EN1090" s="150"/>
      <c r="EO1090" s="150"/>
      <c r="EP1090" s="150"/>
      <c r="EQ1090" s="150"/>
      <c r="ER1090" s="150"/>
      <c r="ES1090" s="150"/>
      <c r="ET1090" s="150"/>
      <c r="EU1090" s="150"/>
      <c r="EV1090" s="150"/>
      <c r="EW1090" s="150"/>
      <c r="EX1090" s="150"/>
      <c r="EY1090" s="150"/>
      <c r="EZ1090" s="150"/>
      <c r="FA1090" s="150"/>
      <c r="FB1090" s="150"/>
      <c r="FC1090" s="150"/>
      <c r="FD1090" s="150"/>
      <c r="FE1090" s="150"/>
      <c r="FF1090" s="150"/>
      <c r="FG1090" s="150"/>
      <c r="FH1090" s="150"/>
      <c r="FI1090" s="150"/>
      <c r="FJ1090" s="150"/>
      <c r="FK1090" s="150"/>
      <c r="FL1090" s="150"/>
      <c r="FM1090" s="150"/>
      <c r="FN1090" s="150"/>
      <c r="FO1090" s="150"/>
      <c r="FP1090" s="150"/>
      <c r="FQ1090" s="150"/>
      <c r="FR1090" s="150"/>
      <c r="FS1090" s="150"/>
      <c r="FT1090" s="150"/>
      <c r="FU1090" s="150"/>
      <c r="FV1090" s="150"/>
      <c r="FW1090" s="150"/>
      <c r="FX1090" s="150"/>
      <c r="FY1090" s="150"/>
      <c r="FZ1090" s="150"/>
      <c r="GA1090" s="150"/>
      <c r="GB1090" s="150"/>
      <c r="GC1090" s="150"/>
      <c r="GD1090" s="150"/>
      <c r="GE1090" s="150"/>
      <c r="GF1090" s="150"/>
    </row>
    <row r="1091" spans="1:188" s="60" customFormat="1" ht="20.25" customHeight="1" x14ac:dyDescent="0.25">
      <c r="A1091" s="295"/>
      <c r="B1091" s="296"/>
      <c r="C1091" s="297"/>
      <c r="D1091" s="238"/>
      <c r="E1091" s="239"/>
      <c r="F1091" s="318"/>
      <c r="G1091" s="322"/>
      <c r="H1091" s="322"/>
      <c r="I1091" s="325"/>
      <c r="J1091" s="325"/>
      <c r="K1091" s="325"/>
      <c r="L1091" s="319"/>
      <c r="M1091" s="145"/>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V1091" s="150"/>
      <c r="AW1091" s="150"/>
      <c r="AX1091" s="150"/>
      <c r="AY1091" s="150"/>
      <c r="AZ1091" s="150"/>
      <c r="BA1091" s="150"/>
      <c r="BB1091" s="150"/>
      <c r="BC1091" s="150"/>
      <c r="BD1091" s="150"/>
      <c r="BE1091" s="150"/>
      <c r="BF1091" s="150"/>
      <c r="BG1091" s="150"/>
      <c r="BH1091" s="150"/>
      <c r="BI1091" s="150"/>
      <c r="BJ1091" s="150"/>
      <c r="BK1091" s="150"/>
      <c r="BL1091" s="150"/>
      <c r="BM1091" s="150"/>
      <c r="BN1091" s="150"/>
      <c r="BO1091" s="150"/>
      <c r="BP1091" s="150"/>
      <c r="BQ1091" s="150"/>
      <c r="BR1091" s="150"/>
      <c r="BS1091" s="150"/>
      <c r="BT1091" s="150"/>
      <c r="BU1091" s="150"/>
      <c r="BV1091" s="150"/>
      <c r="BW1091" s="150"/>
      <c r="BX1091" s="150"/>
      <c r="BY1091" s="150"/>
      <c r="BZ1091" s="150"/>
      <c r="CA1091" s="150"/>
      <c r="CB1091" s="150"/>
      <c r="CC1091" s="150"/>
      <c r="CD1091" s="150"/>
      <c r="CE1091" s="150"/>
      <c r="CF1091" s="150"/>
      <c r="CG1091" s="150"/>
      <c r="CH1091" s="150"/>
      <c r="CI1091" s="150"/>
      <c r="CJ1091" s="150"/>
      <c r="CK1091" s="150"/>
      <c r="CL1091" s="150"/>
      <c r="CM1091" s="150"/>
      <c r="CN1091" s="150"/>
      <c r="CO1091" s="150"/>
      <c r="CP1091" s="150"/>
      <c r="CQ1091" s="150"/>
      <c r="CR1091" s="150"/>
      <c r="CS1091" s="150"/>
      <c r="CT1091" s="150"/>
      <c r="CU1091" s="150"/>
      <c r="CV1091" s="150"/>
      <c r="CW1091" s="150"/>
      <c r="CX1091" s="150"/>
      <c r="CY1091" s="150"/>
      <c r="CZ1091" s="150"/>
      <c r="DA1091" s="150"/>
      <c r="DB1091" s="150"/>
      <c r="DC1091" s="150"/>
      <c r="DD1091" s="150"/>
      <c r="DE1091" s="150"/>
      <c r="DF1091" s="150"/>
      <c r="DG1091" s="150"/>
      <c r="DH1091" s="150"/>
      <c r="DI1091" s="150"/>
      <c r="DJ1091" s="150"/>
      <c r="DK1091" s="150"/>
      <c r="DL1091" s="150"/>
      <c r="DM1091" s="150"/>
      <c r="DN1091" s="150"/>
      <c r="DO1091" s="150"/>
      <c r="DP1091" s="150"/>
      <c r="DQ1091" s="150"/>
      <c r="DR1091" s="150"/>
      <c r="DS1091" s="150"/>
      <c r="DT1091" s="150"/>
      <c r="DU1091" s="150"/>
      <c r="DV1091" s="150"/>
      <c r="DW1091" s="150"/>
      <c r="DX1091" s="150"/>
      <c r="DY1091" s="150"/>
      <c r="DZ1091" s="150"/>
      <c r="EA1091" s="150"/>
      <c r="EB1091" s="150"/>
      <c r="EC1091" s="150"/>
      <c r="ED1091" s="150"/>
      <c r="EE1091" s="150"/>
      <c r="EF1091" s="150"/>
      <c r="EG1091" s="150"/>
      <c r="EH1091" s="150"/>
      <c r="EI1091" s="150"/>
      <c r="EJ1091" s="150"/>
      <c r="EK1091" s="150"/>
      <c r="EL1091" s="150"/>
      <c r="EM1091" s="150"/>
      <c r="EN1091" s="150"/>
      <c r="EO1091" s="150"/>
      <c r="EP1091" s="150"/>
      <c r="EQ1091" s="150"/>
      <c r="ER1091" s="150"/>
      <c r="ES1091" s="150"/>
      <c r="ET1091" s="150"/>
      <c r="EU1091" s="150"/>
      <c r="EV1091" s="150"/>
      <c r="EW1091" s="150"/>
      <c r="EX1091" s="150"/>
      <c r="EY1091" s="150"/>
      <c r="EZ1091" s="150"/>
      <c r="FA1091" s="150"/>
      <c r="FB1091" s="150"/>
      <c r="FC1091" s="150"/>
      <c r="FD1091" s="150"/>
      <c r="FE1091" s="150"/>
      <c r="FF1091" s="150"/>
      <c r="FG1091" s="150"/>
      <c r="FH1091" s="150"/>
      <c r="FI1091" s="150"/>
      <c r="FJ1091" s="150"/>
      <c r="FK1091" s="150"/>
      <c r="FL1091" s="150"/>
      <c r="FM1091" s="150"/>
      <c r="FN1091" s="150"/>
      <c r="FO1091" s="150"/>
      <c r="FP1091" s="150"/>
      <c r="FQ1091" s="150"/>
      <c r="FR1091" s="150"/>
      <c r="FS1091" s="150"/>
      <c r="FT1091" s="150"/>
      <c r="FU1091" s="150"/>
      <c r="FV1091" s="150"/>
      <c r="FW1091" s="150"/>
      <c r="FX1091" s="150"/>
      <c r="FY1091" s="150"/>
      <c r="FZ1091" s="150"/>
      <c r="GA1091" s="150"/>
      <c r="GB1091" s="150"/>
      <c r="GC1091" s="150"/>
      <c r="GD1091" s="150"/>
      <c r="GE1091" s="150"/>
      <c r="GF1091" s="150"/>
    </row>
    <row r="1092" spans="1:188" s="60" customFormat="1" ht="20.25" customHeight="1" x14ac:dyDescent="0.25">
      <c r="A1092" s="289"/>
      <c r="B1092" s="290"/>
      <c r="C1092" s="291"/>
      <c r="D1092" s="238" t="s">
        <v>1933</v>
      </c>
      <c r="E1092" s="239" t="s">
        <v>1103</v>
      </c>
      <c r="F1092" s="318" t="s">
        <v>1104</v>
      </c>
      <c r="G1092" s="181"/>
      <c r="H1092" s="181"/>
      <c r="I1092" s="323"/>
      <c r="J1092" s="323"/>
      <c r="K1092" s="323"/>
      <c r="L1092" s="319"/>
      <c r="M1092" s="145"/>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V1092" s="150"/>
      <c r="AW1092" s="150"/>
      <c r="AX1092" s="150"/>
      <c r="AY1092" s="150"/>
      <c r="AZ1092" s="150"/>
      <c r="BA1092" s="150"/>
      <c r="BB1092" s="150"/>
      <c r="BC1092" s="150"/>
      <c r="BD1092" s="150"/>
      <c r="BE1092" s="150"/>
      <c r="BF1092" s="150"/>
      <c r="BG1092" s="150"/>
      <c r="BH1092" s="150"/>
      <c r="BI1092" s="150"/>
      <c r="BJ1092" s="150"/>
      <c r="BK1092" s="150"/>
      <c r="BL1092" s="150"/>
      <c r="BM1092" s="150"/>
      <c r="BN1092" s="150"/>
      <c r="BO1092" s="150"/>
      <c r="BP1092" s="150"/>
      <c r="BQ1092" s="150"/>
      <c r="BR1092" s="150"/>
      <c r="BS1092" s="150"/>
      <c r="BT1092" s="150"/>
      <c r="BU1092" s="150"/>
      <c r="BV1092" s="150"/>
      <c r="BW1092" s="150"/>
      <c r="BX1092" s="150"/>
      <c r="BY1092" s="150"/>
      <c r="BZ1092" s="150"/>
      <c r="CA1092" s="150"/>
      <c r="CB1092" s="150"/>
      <c r="CC1092" s="150"/>
      <c r="CD1092" s="150"/>
      <c r="CE1092" s="150"/>
      <c r="CF1092" s="150"/>
      <c r="CG1092" s="150"/>
      <c r="CH1092" s="150"/>
      <c r="CI1092" s="150"/>
      <c r="CJ1092" s="150"/>
      <c r="CK1092" s="150"/>
      <c r="CL1092" s="150"/>
      <c r="CM1092" s="150"/>
      <c r="CN1092" s="150"/>
      <c r="CO1092" s="150"/>
      <c r="CP1092" s="150"/>
      <c r="CQ1092" s="150"/>
      <c r="CR1092" s="150"/>
      <c r="CS1092" s="150"/>
      <c r="CT1092" s="150"/>
      <c r="CU1092" s="150"/>
      <c r="CV1092" s="150"/>
      <c r="CW1092" s="150"/>
      <c r="CX1092" s="150"/>
      <c r="CY1092" s="150"/>
      <c r="CZ1092" s="150"/>
      <c r="DA1092" s="150"/>
      <c r="DB1092" s="150"/>
      <c r="DC1092" s="150"/>
      <c r="DD1092" s="150"/>
      <c r="DE1092" s="150"/>
      <c r="DF1092" s="150"/>
      <c r="DG1092" s="150"/>
      <c r="DH1092" s="150"/>
      <c r="DI1092" s="150"/>
      <c r="DJ1092" s="150"/>
      <c r="DK1092" s="150"/>
      <c r="DL1092" s="150"/>
      <c r="DM1092" s="150"/>
      <c r="DN1092" s="150"/>
      <c r="DO1092" s="150"/>
      <c r="DP1092" s="150"/>
      <c r="DQ1092" s="150"/>
      <c r="DR1092" s="150"/>
      <c r="DS1092" s="150"/>
      <c r="DT1092" s="150"/>
      <c r="DU1092" s="150"/>
      <c r="DV1092" s="150"/>
      <c r="DW1092" s="150"/>
      <c r="DX1092" s="150"/>
      <c r="DY1092" s="150"/>
      <c r="DZ1092" s="150"/>
      <c r="EA1092" s="150"/>
      <c r="EB1092" s="150"/>
      <c r="EC1092" s="150"/>
      <c r="ED1092" s="150"/>
      <c r="EE1092" s="150"/>
      <c r="EF1092" s="150"/>
      <c r="EG1092" s="150"/>
      <c r="EH1092" s="150"/>
      <c r="EI1092" s="150"/>
      <c r="EJ1092" s="150"/>
      <c r="EK1092" s="150"/>
      <c r="EL1092" s="150"/>
      <c r="EM1092" s="150"/>
      <c r="EN1092" s="150"/>
      <c r="EO1092" s="150"/>
      <c r="EP1092" s="150"/>
      <c r="EQ1092" s="150"/>
      <c r="ER1092" s="150"/>
      <c r="ES1092" s="150"/>
      <c r="ET1092" s="150"/>
      <c r="EU1092" s="150"/>
      <c r="EV1092" s="150"/>
      <c r="EW1092" s="150"/>
      <c r="EX1092" s="150"/>
      <c r="EY1092" s="150"/>
      <c r="EZ1092" s="150"/>
      <c r="FA1092" s="150"/>
      <c r="FB1092" s="150"/>
      <c r="FC1092" s="150"/>
      <c r="FD1092" s="150"/>
      <c r="FE1092" s="150"/>
      <c r="FF1092" s="150"/>
      <c r="FG1092" s="150"/>
      <c r="FH1092" s="150"/>
      <c r="FI1092" s="150"/>
      <c r="FJ1092" s="150"/>
      <c r="FK1092" s="150"/>
      <c r="FL1092" s="150"/>
      <c r="FM1092" s="150"/>
      <c r="FN1092" s="150"/>
      <c r="FO1092" s="150"/>
      <c r="FP1092" s="150"/>
      <c r="FQ1092" s="150"/>
      <c r="FR1092" s="150"/>
      <c r="FS1092" s="150"/>
      <c r="FT1092" s="150"/>
      <c r="FU1092" s="150"/>
      <c r="FV1092" s="150"/>
      <c r="FW1092" s="150"/>
      <c r="FX1092" s="150"/>
      <c r="FY1092" s="150"/>
      <c r="FZ1092" s="150"/>
      <c r="GA1092" s="150"/>
      <c r="GB1092" s="150"/>
      <c r="GC1092" s="150"/>
      <c r="GD1092" s="150"/>
      <c r="GE1092" s="150"/>
      <c r="GF1092" s="150"/>
    </row>
    <row r="1093" spans="1:188" s="60" customFormat="1" ht="20.25" customHeight="1" x14ac:dyDescent="0.25">
      <c r="A1093" s="292"/>
      <c r="B1093" s="293"/>
      <c r="C1093" s="294"/>
      <c r="D1093" s="238"/>
      <c r="E1093" s="239"/>
      <c r="F1093" s="318"/>
      <c r="G1093" s="181"/>
      <c r="H1093" s="181"/>
      <c r="I1093" s="324"/>
      <c r="J1093" s="324"/>
      <c r="K1093" s="324"/>
      <c r="L1093" s="319"/>
      <c r="M1093" s="145"/>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V1093" s="150"/>
      <c r="AW1093" s="150"/>
      <c r="AX1093" s="150"/>
      <c r="AY1093" s="150"/>
      <c r="AZ1093" s="150"/>
      <c r="BA1093" s="150"/>
      <c r="BB1093" s="150"/>
      <c r="BC1093" s="150"/>
      <c r="BD1093" s="150"/>
      <c r="BE1093" s="150"/>
      <c r="BF1093" s="150"/>
      <c r="BG1093" s="150"/>
      <c r="BH1093" s="150"/>
      <c r="BI1093" s="150"/>
      <c r="BJ1093" s="150"/>
      <c r="BK1093" s="150"/>
      <c r="BL1093" s="150"/>
      <c r="BM1093" s="150"/>
      <c r="BN1093" s="150"/>
      <c r="BO1093" s="150"/>
      <c r="BP1093" s="150"/>
      <c r="BQ1093" s="150"/>
      <c r="BR1093" s="150"/>
      <c r="BS1093" s="150"/>
      <c r="BT1093" s="150"/>
      <c r="BU1093" s="150"/>
      <c r="BV1093" s="150"/>
      <c r="BW1093" s="150"/>
      <c r="BX1093" s="150"/>
      <c r="BY1093" s="150"/>
      <c r="BZ1093" s="150"/>
      <c r="CA1093" s="150"/>
      <c r="CB1093" s="150"/>
      <c r="CC1093" s="150"/>
      <c r="CD1093" s="150"/>
      <c r="CE1093" s="150"/>
      <c r="CF1093" s="150"/>
      <c r="CG1093" s="150"/>
      <c r="CH1093" s="150"/>
      <c r="CI1093" s="150"/>
      <c r="CJ1093" s="150"/>
      <c r="CK1093" s="150"/>
      <c r="CL1093" s="150"/>
      <c r="CM1093" s="150"/>
      <c r="CN1093" s="150"/>
      <c r="CO1093" s="150"/>
      <c r="CP1093" s="150"/>
      <c r="CQ1093" s="150"/>
      <c r="CR1093" s="150"/>
      <c r="CS1093" s="150"/>
      <c r="CT1093" s="150"/>
      <c r="CU1093" s="150"/>
      <c r="CV1093" s="150"/>
      <c r="CW1093" s="150"/>
      <c r="CX1093" s="150"/>
      <c r="CY1093" s="150"/>
      <c r="CZ1093" s="150"/>
      <c r="DA1093" s="150"/>
      <c r="DB1093" s="150"/>
      <c r="DC1093" s="150"/>
      <c r="DD1093" s="150"/>
      <c r="DE1093" s="150"/>
      <c r="DF1093" s="150"/>
      <c r="DG1093" s="150"/>
      <c r="DH1093" s="150"/>
      <c r="DI1093" s="150"/>
      <c r="DJ1093" s="150"/>
      <c r="DK1093" s="150"/>
      <c r="DL1093" s="150"/>
      <c r="DM1093" s="150"/>
      <c r="DN1093" s="150"/>
      <c r="DO1093" s="150"/>
      <c r="DP1093" s="150"/>
      <c r="DQ1093" s="150"/>
      <c r="DR1093" s="150"/>
      <c r="DS1093" s="150"/>
      <c r="DT1093" s="150"/>
      <c r="DU1093" s="150"/>
      <c r="DV1093" s="150"/>
      <c r="DW1093" s="150"/>
      <c r="DX1093" s="150"/>
      <c r="DY1093" s="150"/>
      <c r="DZ1093" s="150"/>
      <c r="EA1093" s="150"/>
      <c r="EB1093" s="150"/>
      <c r="EC1093" s="150"/>
      <c r="ED1093" s="150"/>
      <c r="EE1093" s="150"/>
      <c r="EF1093" s="150"/>
      <c r="EG1093" s="150"/>
      <c r="EH1093" s="150"/>
      <c r="EI1093" s="150"/>
      <c r="EJ1093" s="150"/>
      <c r="EK1093" s="150"/>
      <c r="EL1093" s="150"/>
      <c r="EM1093" s="150"/>
      <c r="EN1093" s="150"/>
      <c r="EO1093" s="150"/>
      <c r="EP1093" s="150"/>
      <c r="EQ1093" s="150"/>
      <c r="ER1093" s="150"/>
      <c r="ES1093" s="150"/>
      <c r="ET1093" s="150"/>
      <c r="EU1093" s="150"/>
      <c r="EV1093" s="150"/>
      <c r="EW1093" s="150"/>
      <c r="EX1093" s="150"/>
      <c r="EY1093" s="150"/>
      <c r="EZ1093" s="150"/>
      <c r="FA1093" s="150"/>
      <c r="FB1093" s="150"/>
      <c r="FC1093" s="150"/>
      <c r="FD1093" s="150"/>
      <c r="FE1093" s="150"/>
      <c r="FF1093" s="150"/>
      <c r="FG1093" s="150"/>
      <c r="FH1093" s="150"/>
      <c r="FI1093" s="150"/>
      <c r="FJ1093" s="150"/>
      <c r="FK1093" s="150"/>
      <c r="FL1093" s="150"/>
      <c r="FM1093" s="150"/>
      <c r="FN1093" s="150"/>
      <c r="FO1093" s="150"/>
      <c r="FP1093" s="150"/>
      <c r="FQ1093" s="150"/>
      <c r="FR1093" s="150"/>
      <c r="FS1093" s="150"/>
      <c r="FT1093" s="150"/>
      <c r="FU1093" s="150"/>
      <c r="FV1093" s="150"/>
      <c r="FW1093" s="150"/>
      <c r="FX1093" s="150"/>
      <c r="FY1093" s="150"/>
      <c r="FZ1093" s="150"/>
      <c r="GA1093" s="150"/>
      <c r="GB1093" s="150"/>
      <c r="GC1093" s="150"/>
      <c r="GD1093" s="150"/>
      <c r="GE1093" s="150"/>
      <c r="GF1093" s="150"/>
    </row>
    <row r="1094" spans="1:188" s="60" customFormat="1" ht="20.25" customHeight="1" x14ac:dyDescent="0.25">
      <c r="A1094" s="292"/>
      <c r="B1094" s="293"/>
      <c r="C1094" s="294"/>
      <c r="D1094" s="238"/>
      <c r="E1094" s="239"/>
      <c r="F1094" s="318"/>
      <c r="G1094" s="181"/>
      <c r="H1094" s="181"/>
      <c r="I1094" s="324"/>
      <c r="J1094" s="324"/>
      <c r="K1094" s="324"/>
      <c r="L1094" s="319"/>
      <c r="M1094" s="145"/>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V1094" s="150"/>
      <c r="AW1094" s="150"/>
      <c r="AX1094" s="150"/>
      <c r="AY1094" s="150"/>
      <c r="AZ1094" s="150"/>
      <c r="BA1094" s="150"/>
      <c r="BB1094" s="150"/>
      <c r="BC1094" s="150"/>
      <c r="BD1094" s="150"/>
      <c r="BE1094" s="150"/>
      <c r="BF1094" s="150"/>
      <c r="BG1094" s="150"/>
      <c r="BH1094" s="150"/>
      <c r="BI1094" s="150"/>
      <c r="BJ1094" s="150"/>
      <c r="BK1094" s="150"/>
      <c r="BL1094" s="150"/>
      <c r="BM1094" s="150"/>
      <c r="BN1094" s="150"/>
      <c r="BO1094" s="150"/>
      <c r="BP1094" s="150"/>
      <c r="BQ1094" s="150"/>
      <c r="BR1094" s="150"/>
      <c r="BS1094" s="150"/>
      <c r="BT1094" s="150"/>
      <c r="BU1094" s="150"/>
      <c r="BV1094" s="150"/>
      <c r="BW1094" s="150"/>
      <c r="BX1094" s="150"/>
      <c r="BY1094" s="150"/>
      <c r="BZ1094" s="150"/>
      <c r="CA1094" s="150"/>
      <c r="CB1094" s="150"/>
      <c r="CC1094" s="150"/>
      <c r="CD1094" s="150"/>
      <c r="CE1094" s="150"/>
      <c r="CF1094" s="150"/>
      <c r="CG1094" s="150"/>
      <c r="CH1094" s="150"/>
      <c r="CI1094" s="150"/>
      <c r="CJ1094" s="150"/>
      <c r="CK1094" s="150"/>
      <c r="CL1094" s="150"/>
      <c r="CM1094" s="150"/>
      <c r="CN1094" s="150"/>
      <c r="CO1094" s="150"/>
      <c r="CP1094" s="150"/>
      <c r="CQ1094" s="150"/>
      <c r="CR1094" s="150"/>
      <c r="CS1094" s="150"/>
      <c r="CT1094" s="150"/>
      <c r="CU1094" s="150"/>
      <c r="CV1094" s="150"/>
      <c r="CW1094" s="150"/>
      <c r="CX1094" s="150"/>
      <c r="CY1094" s="150"/>
      <c r="CZ1094" s="150"/>
      <c r="DA1094" s="150"/>
      <c r="DB1094" s="150"/>
      <c r="DC1094" s="150"/>
      <c r="DD1094" s="150"/>
      <c r="DE1094" s="150"/>
      <c r="DF1094" s="150"/>
      <c r="DG1094" s="150"/>
      <c r="DH1094" s="150"/>
      <c r="DI1094" s="150"/>
      <c r="DJ1094" s="150"/>
      <c r="DK1094" s="150"/>
      <c r="DL1094" s="150"/>
      <c r="DM1094" s="150"/>
      <c r="DN1094" s="150"/>
      <c r="DO1094" s="150"/>
      <c r="DP1094" s="150"/>
      <c r="DQ1094" s="150"/>
      <c r="DR1094" s="150"/>
      <c r="DS1094" s="150"/>
      <c r="DT1094" s="150"/>
      <c r="DU1094" s="150"/>
      <c r="DV1094" s="150"/>
      <c r="DW1094" s="150"/>
      <c r="DX1094" s="150"/>
      <c r="DY1094" s="150"/>
      <c r="DZ1094" s="150"/>
      <c r="EA1094" s="150"/>
      <c r="EB1094" s="150"/>
      <c r="EC1094" s="150"/>
      <c r="ED1094" s="150"/>
      <c r="EE1094" s="150"/>
      <c r="EF1094" s="150"/>
      <c r="EG1094" s="150"/>
      <c r="EH1094" s="150"/>
      <c r="EI1094" s="150"/>
      <c r="EJ1094" s="150"/>
      <c r="EK1094" s="150"/>
      <c r="EL1094" s="150"/>
      <c r="EM1094" s="150"/>
      <c r="EN1094" s="150"/>
      <c r="EO1094" s="150"/>
      <c r="EP1094" s="150"/>
      <c r="EQ1094" s="150"/>
      <c r="ER1094" s="150"/>
      <c r="ES1094" s="150"/>
      <c r="ET1094" s="150"/>
      <c r="EU1094" s="150"/>
      <c r="EV1094" s="150"/>
      <c r="EW1094" s="150"/>
      <c r="EX1094" s="150"/>
      <c r="EY1094" s="150"/>
      <c r="EZ1094" s="150"/>
      <c r="FA1094" s="150"/>
      <c r="FB1094" s="150"/>
      <c r="FC1094" s="150"/>
      <c r="FD1094" s="150"/>
      <c r="FE1094" s="150"/>
      <c r="FF1094" s="150"/>
      <c r="FG1094" s="150"/>
      <c r="FH1094" s="150"/>
      <c r="FI1094" s="150"/>
      <c r="FJ1094" s="150"/>
      <c r="FK1094" s="150"/>
      <c r="FL1094" s="150"/>
      <c r="FM1094" s="150"/>
      <c r="FN1094" s="150"/>
      <c r="FO1094" s="150"/>
      <c r="FP1094" s="150"/>
      <c r="FQ1094" s="150"/>
      <c r="FR1094" s="150"/>
      <c r="FS1094" s="150"/>
      <c r="FT1094" s="150"/>
      <c r="FU1094" s="150"/>
      <c r="FV1094" s="150"/>
      <c r="FW1094" s="150"/>
      <c r="FX1094" s="150"/>
      <c r="FY1094" s="150"/>
      <c r="FZ1094" s="150"/>
      <c r="GA1094" s="150"/>
      <c r="GB1094" s="150"/>
      <c r="GC1094" s="150"/>
      <c r="GD1094" s="150"/>
      <c r="GE1094" s="150"/>
      <c r="GF1094" s="150"/>
    </row>
    <row r="1095" spans="1:188" s="60" customFormat="1" ht="20.25" customHeight="1" x14ac:dyDescent="0.25">
      <c r="A1095" s="292"/>
      <c r="B1095" s="293"/>
      <c r="C1095" s="294"/>
      <c r="D1095" s="238"/>
      <c r="E1095" s="239"/>
      <c r="F1095" s="318"/>
      <c r="G1095" s="181"/>
      <c r="H1095" s="181"/>
      <c r="I1095" s="324"/>
      <c r="J1095" s="324"/>
      <c r="K1095" s="324"/>
      <c r="L1095" s="319"/>
      <c r="M1095" s="145"/>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V1095" s="150"/>
      <c r="AW1095" s="150"/>
      <c r="AX1095" s="150"/>
      <c r="AY1095" s="150"/>
      <c r="AZ1095" s="150"/>
      <c r="BA1095" s="150"/>
      <c r="BB1095" s="150"/>
      <c r="BC1095" s="150"/>
      <c r="BD1095" s="150"/>
      <c r="BE1095" s="150"/>
      <c r="BF1095" s="150"/>
      <c r="BG1095" s="150"/>
      <c r="BH1095" s="150"/>
      <c r="BI1095" s="150"/>
      <c r="BJ1095" s="150"/>
      <c r="BK1095" s="150"/>
      <c r="BL1095" s="150"/>
      <c r="BM1095" s="150"/>
      <c r="BN1095" s="150"/>
      <c r="BO1095" s="150"/>
      <c r="BP1095" s="150"/>
      <c r="BQ1095" s="150"/>
      <c r="BR1095" s="150"/>
      <c r="BS1095" s="150"/>
      <c r="BT1095" s="150"/>
      <c r="BU1095" s="150"/>
      <c r="BV1095" s="150"/>
      <c r="BW1095" s="150"/>
      <c r="BX1095" s="150"/>
      <c r="BY1095" s="150"/>
      <c r="BZ1095" s="150"/>
      <c r="CA1095" s="150"/>
      <c r="CB1095" s="150"/>
      <c r="CC1095" s="150"/>
      <c r="CD1095" s="150"/>
      <c r="CE1095" s="150"/>
      <c r="CF1095" s="150"/>
      <c r="CG1095" s="150"/>
      <c r="CH1095" s="150"/>
      <c r="CI1095" s="150"/>
      <c r="CJ1095" s="150"/>
      <c r="CK1095" s="150"/>
      <c r="CL1095" s="150"/>
      <c r="CM1095" s="150"/>
      <c r="CN1095" s="150"/>
      <c r="CO1095" s="150"/>
      <c r="CP1095" s="150"/>
      <c r="CQ1095" s="150"/>
      <c r="CR1095" s="150"/>
      <c r="CS1095" s="150"/>
      <c r="CT1095" s="150"/>
      <c r="CU1095" s="150"/>
      <c r="CV1095" s="150"/>
      <c r="CW1095" s="150"/>
      <c r="CX1095" s="150"/>
      <c r="CY1095" s="150"/>
      <c r="CZ1095" s="150"/>
      <c r="DA1095" s="150"/>
      <c r="DB1095" s="150"/>
      <c r="DC1095" s="150"/>
      <c r="DD1095" s="150"/>
      <c r="DE1095" s="150"/>
      <c r="DF1095" s="150"/>
      <c r="DG1095" s="150"/>
      <c r="DH1095" s="150"/>
      <c r="DI1095" s="150"/>
      <c r="DJ1095" s="150"/>
      <c r="DK1095" s="150"/>
      <c r="DL1095" s="150"/>
      <c r="DM1095" s="150"/>
      <c r="DN1095" s="150"/>
      <c r="DO1095" s="150"/>
      <c r="DP1095" s="150"/>
      <c r="DQ1095" s="150"/>
      <c r="DR1095" s="150"/>
      <c r="DS1095" s="150"/>
      <c r="DT1095" s="150"/>
      <c r="DU1095" s="150"/>
      <c r="DV1095" s="150"/>
      <c r="DW1095" s="150"/>
      <c r="DX1095" s="150"/>
      <c r="DY1095" s="150"/>
      <c r="DZ1095" s="150"/>
      <c r="EA1095" s="150"/>
      <c r="EB1095" s="150"/>
      <c r="EC1095" s="150"/>
      <c r="ED1095" s="150"/>
      <c r="EE1095" s="150"/>
      <c r="EF1095" s="150"/>
      <c r="EG1095" s="150"/>
      <c r="EH1095" s="150"/>
      <c r="EI1095" s="150"/>
      <c r="EJ1095" s="150"/>
      <c r="EK1095" s="150"/>
      <c r="EL1095" s="150"/>
      <c r="EM1095" s="150"/>
      <c r="EN1095" s="150"/>
      <c r="EO1095" s="150"/>
      <c r="EP1095" s="150"/>
      <c r="EQ1095" s="150"/>
      <c r="ER1095" s="150"/>
      <c r="ES1095" s="150"/>
      <c r="ET1095" s="150"/>
      <c r="EU1095" s="150"/>
      <c r="EV1095" s="150"/>
      <c r="EW1095" s="150"/>
      <c r="EX1095" s="150"/>
      <c r="EY1095" s="150"/>
      <c r="EZ1095" s="150"/>
      <c r="FA1095" s="150"/>
      <c r="FB1095" s="150"/>
      <c r="FC1095" s="150"/>
      <c r="FD1095" s="150"/>
      <c r="FE1095" s="150"/>
      <c r="FF1095" s="150"/>
      <c r="FG1095" s="150"/>
      <c r="FH1095" s="150"/>
      <c r="FI1095" s="150"/>
      <c r="FJ1095" s="150"/>
      <c r="FK1095" s="150"/>
      <c r="FL1095" s="150"/>
      <c r="FM1095" s="150"/>
      <c r="FN1095" s="150"/>
      <c r="FO1095" s="150"/>
      <c r="FP1095" s="150"/>
      <c r="FQ1095" s="150"/>
      <c r="FR1095" s="150"/>
      <c r="FS1095" s="150"/>
      <c r="FT1095" s="150"/>
      <c r="FU1095" s="150"/>
      <c r="FV1095" s="150"/>
      <c r="FW1095" s="150"/>
      <c r="FX1095" s="150"/>
      <c r="FY1095" s="150"/>
      <c r="FZ1095" s="150"/>
      <c r="GA1095" s="150"/>
      <c r="GB1095" s="150"/>
      <c r="GC1095" s="150"/>
      <c r="GD1095" s="150"/>
      <c r="GE1095" s="150"/>
      <c r="GF1095" s="150"/>
    </row>
    <row r="1096" spans="1:188" s="60" customFormat="1" ht="20.25" customHeight="1" x14ac:dyDescent="0.25">
      <c r="A1096" s="292"/>
      <c r="B1096" s="293"/>
      <c r="C1096" s="294"/>
      <c r="D1096" s="238"/>
      <c r="E1096" s="239"/>
      <c r="F1096" s="318"/>
      <c r="G1096" s="181"/>
      <c r="H1096" s="181"/>
      <c r="I1096" s="324"/>
      <c r="J1096" s="324"/>
      <c r="K1096" s="324"/>
      <c r="L1096" s="319"/>
      <c r="M1096" s="145"/>
      <c r="N1096" s="57"/>
      <c r="O1096" s="57"/>
      <c r="P1096" s="57"/>
      <c r="Q1096" s="57"/>
      <c r="R1096" s="57"/>
      <c r="S1096" s="57"/>
      <c r="T1096" s="57"/>
      <c r="U1096" s="57"/>
      <c r="V1096" s="57"/>
      <c r="W1096" s="57"/>
      <c r="X1096" s="57"/>
      <c r="Y1096" s="57"/>
      <c r="Z1096" s="57"/>
      <c r="AA1096" s="57"/>
      <c r="AB1096" s="57"/>
      <c r="AC1096" s="57"/>
      <c r="AD1096" s="57"/>
      <c r="AE1096" s="57"/>
      <c r="AF1096" s="57"/>
      <c r="AG1096" s="57"/>
      <c r="AH1096" s="57"/>
      <c r="AI1096" s="57"/>
      <c r="AJ1096" s="57"/>
      <c r="AK1096" s="57"/>
      <c r="AL1096" s="57"/>
      <c r="AM1096" s="57"/>
      <c r="AN1096" s="57"/>
      <c r="AO1096" s="57"/>
      <c r="AP1096" s="57"/>
      <c r="AQ1096" s="57"/>
      <c r="AR1096" s="57"/>
      <c r="AS1096" s="57"/>
      <c r="AV1096" s="150"/>
      <c r="AW1096" s="150"/>
      <c r="AX1096" s="150"/>
      <c r="AY1096" s="150"/>
      <c r="AZ1096" s="150"/>
      <c r="BA1096" s="150"/>
      <c r="BB1096" s="150"/>
      <c r="BC1096" s="150"/>
      <c r="BD1096" s="150"/>
      <c r="BE1096" s="150"/>
      <c r="BF1096" s="150"/>
      <c r="BG1096" s="150"/>
      <c r="BH1096" s="150"/>
      <c r="BI1096" s="150"/>
      <c r="BJ1096" s="150"/>
      <c r="BK1096" s="150"/>
      <c r="BL1096" s="150"/>
      <c r="BM1096" s="150"/>
      <c r="BN1096" s="150"/>
      <c r="BO1096" s="150"/>
      <c r="BP1096" s="150"/>
      <c r="BQ1096" s="150"/>
      <c r="BR1096" s="150"/>
      <c r="BS1096" s="150"/>
      <c r="BT1096" s="150"/>
      <c r="BU1096" s="150"/>
      <c r="BV1096" s="150"/>
      <c r="BW1096" s="150"/>
      <c r="BX1096" s="150"/>
      <c r="BY1096" s="150"/>
      <c r="BZ1096" s="150"/>
      <c r="CA1096" s="150"/>
      <c r="CB1096" s="150"/>
      <c r="CC1096" s="150"/>
      <c r="CD1096" s="150"/>
      <c r="CE1096" s="150"/>
      <c r="CF1096" s="150"/>
      <c r="CG1096" s="150"/>
      <c r="CH1096" s="150"/>
      <c r="CI1096" s="150"/>
      <c r="CJ1096" s="150"/>
      <c r="CK1096" s="150"/>
      <c r="CL1096" s="150"/>
      <c r="CM1096" s="150"/>
      <c r="CN1096" s="150"/>
      <c r="CO1096" s="150"/>
      <c r="CP1096" s="150"/>
      <c r="CQ1096" s="150"/>
      <c r="CR1096" s="150"/>
      <c r="CS1096" s="150"/>
      <c r="CT1096" s="150"/>
      <c r="CU1096" s="150"/>
      <c r="CV1096" s="150"/>
      <c r="CW1096" s="150"/>
      <c r="CX1096" s="150"/>
      <c r="CY1096" s="150"/>
      <c r="CZ1096" s="150"/>
      <c r="DA1096" s="150"/>
      <c r="DB1096" s="150"/>
      <c r="DC1096" s="150"/>
      <c r="DD1096" s="150"/>
      <c r="DE1096" s="150"/>
      <c r="DF1096" s="150"/>
      <c r="DG1096" s="150"/>
      <c r="DH1096" s="150"/>
      <c r="DI1096" s="150"/>
      <c r="DJ1096" s="150"/>
      <c r="DK1096" s="150"/>
      <c r="DL1096" s="150"/>
      <c r="DM1096" s="150"/>
      <c r="DN1096" s="150"/>
      <c r="DO1096" s="150"/>
      <c r="DP1096" s="150"/>
      <c r="DQ1096" s="150"/>
      <c r="DR1096" s="150"/>
      <c r="DS1096" s="150"/>
      <c r="DT1096" s="150"/>
      <c r="DU1096" s="150"/>
      <c r="DV1096" s="150"/>
      <c r="DW1096" s="150"/>
      <c r="DX1096" s="150"/>
      <c r="DY1096" s="150"/>
      <c r="DZ1096" s="150"/>
      <c r="EA1096" s="150"/>
      <c r="EB1096" s="150"/>
      <c r="EC1096" s="150"/>
      <c r="ED1096" s="150"/>
      <c r="EE1096" s="150"/>
      <c r="EF1096" s="150"/>
      <c r="EG1096" s="150"/>
      <c r="EH1096" s="150"/>
      <c r="EI1096" s="150"/>
      <c r="EJ1096" s="150"/>
      <c r="EK1096" s="150"/>
      <c r="EL1096" s="150"/>
      <c r="EM1096" s="150"/>
      <c r="EN1096" s="150"/>
      <c r="EO1096" s="150"/>
      <c r="EP1096" s="150"/>
      <c r="EQ1096" s="150"/>
      <c r="ER1096" s="150"/>
      <c r="ES1096" s="150"/>
      <c r="ET1096" s="150"/>
      <c r="EU1096" s="150"/>
      <c r="EV1096" s="150"/>
      <c r="EW1096" s="150"/>
      <c r="EX1096" s="150"/>
      <c r="EY1096" s="150"/>
      <c r="EZ1096" s="150"/>
      <c r="FA1096" s="150"/>
      <c r="FB1096" s="150"/>
      <c r="FC1096" s="150"/>
      <c r="FD1096" s="150"/>
      <c r="FE1096" s="150"/>
      <c r="FF1096" s="150"/>
      <c r="FG1096" s="150"/>
      <c r="FH1096" s="150"/>
      <c r="FI1096" s="150"/>
      <c r="FJ1096" s="150"/>
      <c r="FK1096" s="150"/>
      <c r="FL1096" s="150"/>
      <c r="FM1096" s="150"/>
      <c r="FN1096" s="150"/>
      <c r="FO1096" s="150"/>
      <c r="FP1096" s="150"/>
      <c r="FQ1096" s="150"/>
      <c r="FR1096" s="150"/>
      <c r="FS1096" s="150"/>
      <c r="FT1096" s="150"/>
      <c r="FU1096" s="150"/>
      <c r="FV1096" s="150"/>
      <c r="FW1096" s="150"/>
      <c r="FX1096" s="150"/>
      <c r="FY1096" s="150"/>
      <c r="FZ1096" s="150"/>
      <c r="GA1096" s="150"/>
      <c r="GB1096" s="150"/>
      <c r="GC1096" s="150"/>
      <c r="GD1096" s="150"/>
      <c r="GE1096" s="150"/>
      <c r="GF1096" s="150"/>
    </row>
    <row r="1097" spans="1:188" s="60" customFormat="1" ht="45.75" customHeight="1" x14ac:dyDescent="0.25">
      <c r="A1097" s="295"/>
      <c r="B1097" s="296"/>
      <c r="C1097" s="297"/>
      <c r="D1097" s="238"/>
      <c r="E1097" s="239"/>
      <c r="F1097" s="318"/>
      <c r="G1097" s="181"/>
      <c r="H1097" s="181"/>
      <c r="I1097" s="325"/>
      <c r="J1097" s="325"/>
      <c r="K1097" s="325"/>
      <c r="L1097" s="319"/>
      <c r="M1097" s="145"/>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V1097" s="150"/>
      <c r="AW1097" s="150"/>
      <c r="AX1097" s="150"/>
      <c r="AY1097" s="150"/>
      <c r="AZ1097" s="150"/>
      <c r="BA1097" s="150"/>
      <c r="BB1097" s="150"/>
      <c r="BC1097" s="150"/>
      <c r="BD1097" s="150"/>
      <c r="BE1097" s="150"/>
      <c r="BF1097" s="150"/>
      <c r="BG1097" s="150"/>
      <c r="BH1097" s="150"/>
      <c r="BI1097" s="150"/>
      <c r="BJ1097" s="150"/>
      <c r="BK1097" s="150"/>
      <c r="BL1097" s="150"/>
      <c r="BM1097" s="150"/>
      <c r="BN1097" s="150"/>
      <c r="BO1097" s="150"/>
      <c r="BP1097" s="150"/>
      <c r="BQ1097" s="150"/>
      <c r="BR1097" s="150"/>
      <c r="BS1097" s="150"/>
      <c r="BT1097" s="150"/>
      <c r="BU1097" s="150"/>
      <c r="BV1097" s="150"/>
      <c r="BW1097" s="150"/>
      <c r="BX1097" s="150"/>
      <c r="BY1097" s="150"/>
      <c r="BZ1097" s="150"/>
      <c r="CA1097" s="150"/>
      <c r="CB1097" s="150"/>
      <c r="CC1097" s="150"/>
      <c r="CD1097" s="150"/>
      <c r="CE1097" s="150"/>
      <c r="CF1097" s="150"/>
      <c r="CG1097" s="150"/>
      <c r="CH1097" s="150"/>
      <c r="CI1097" s="150"/>
      <c r="CJ1097" s="150"/>
      <c r="CK1097" s="150"/>
      <c r="CL1097" s="150"/>
      <c r="CM1097" s="150"/>
      <c r="CN1097" s="150"/>
      <c r="CO1097" s="150"/>
      <c r="CP1097" s="150"/>
      <c r="CQ1097" s="150"/>
      <c r="CR1097" s="150"/>
      <c r="CS1097" s="150"/>
      <c r="CT1097" s="150"/>
      <c r="CU1097" s="150"/>
      <c r="CV1097" s="150"/>
      <c r="CW1097" s="150"/>
      <c r="CX1097" s="150"/>
      <c r="CY1097" s="150"/>
      <c r="CZ1097" s="150"/>
      <c r="DA1097" s="150"/>
      <c r="DB1097" s="150"/>
      <c r="DC1097" s="150"/>
      <c r="DD1097" s="150"/>
      <c r="DE1097" s="150"/>
      <c r="DF1097" s="150"/>
      <c r="DG1097" s="150"/>
      <c r="DH1097" s="150"/>
      <c r="DI1097" s="150"/>
      <c r="DJ1097" s="150"/>
      <c r="DK1097" s="150"/>
      <c r="DL1097" s="150"/>
      <c r="DM1097" s="150"/>
      <c r="DN1097" s="150"/>
      <c r="DO1097" s="150"/>
      <c r="DP1097" s="150"/>
      <c r="DQ1097" s="150"/>
      <c r="DR1097" s="150"/>
      <c r="DS1097" s="150"/>
      <c r="DT1097" s="150"/>
      <c r="DU1097" s="150"/>
      <c r="DV1097" s="150"/>
      <c r="DW1097" s="150"/>
      <c r="DX1097" s="150"/>
      <c r="DY1097" s="150"/>
      <c r="DZ1097" s="150"/>
      <c r="EA1097" s="150"/>
      <c r="EB1097" s="150"/>
      <c r="EC1097" s="150"/>
      <c r="ED1097" s="150"/>
      <c r="EE1097" s="150"/>
      <c r="EF1097" s="150"/>
      <c r="EG1097" s="150"/>
      <c r="EH1097" s="150"/>
      <c r="EI1097" s="150"/>
      <c r="EJ1097" s="150"/>
      <c r="EK1097" s="150"/>
      <c r="EL1097" s="150"/>
      <c r="EM1097" s="150"/>
      <c r="EN1097" s="150"/>
      <c r="EO1097" s="150"/>
      <c r="EP1097" s="150"/>
      <c r="EQ1097" s="150"/>
      <c r="ER1097" s="150"/>
      <c r="ES1097" s="150"/>
      <c r="ET1097" s="150"/>
      <c r="EU1097" s="150"/>
      <c r="EV1097" s="150"/>
      <c r="EW1097" s="150"/>
      <c r="EX1097" s="150"/>
      <c r="EY1097" s="150"/>
      <c r="EZ1097" s="150"/>
      <c r="FA1097" s="150"/>
      <c r="FB1097" s="150"/>
      <c r="FC1097" s="150"/>
      <c r="FD1097" s="150"/>
      <c r="FE1097" s="150"/>
      <c r="FF1097" s="150"/>
      <c r="FG1097" s="150"/>
      <c r="FH1097" s="150"/>
      <c r="FI1097" s="150"/>
      <c r="FJ1097" s="150"/>
      <c r="FK1097" s="150"/>
      <c r="FL1097" s="150"/>
      <c r="FM1097" s="150"/>
      <c r="FN1097" s="150"/>
      <c r="FO1097" s="150"/>
      <c r="FP1097" s="150"/>
      <c r="FQ1097" s="150"/>
      <c r="FR1097" s="150"/>
      <c r="FS1097" s="150"/>
      <c r="FT1097" s="150"/>
      <c r="FU1097" s="150"/>
      <c r="FV1097" s="150"/>
      <c r="FW1097" s="150"/>
      <c r="FX1097" s="150"/>
      <c r="FY1097" s="150"/>
      <c r="FZ1097" s="150"/>
      <c r="GA1097" s="150"/>
      <c r="GB1097" s="150"/>
      <c r="GC1097" s="150"/>
      <c r="GD1097" s="150"/>
      <c r="GE1097" s="150"/>
      <c r="GF1097" s="150"/>
    </row>
    <row r="1098" spans="1:188" s="60" customFormat="1" ht="20.25" customHeight="1" x14ac:dyDescent="0.25">
      <c r="A1098" s="289"/>
      <c r="B1098" s="290"/>
      <c r="C1098" s="291"/>
      <c r="D1098" s="304" t="s">
        <v>1934</v>
      </c>
      <c r="E1098" s="239" t="s">
        <v>1106</v>
      </c>
      <c r="F1098" s="318"/>
      <c r="G1098" s="388"/>
      <c r="H1098" s="320"/>
      <c r="I1098" s="323"/>
      <c r="J1098" s="323"/>
      <c r="K1098" s="323"/>
      <c r="L1098" s="319"/>
      <c r="M1098" s="145"/>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V1098" s="150"/>
      <c r="AW1098" s="150"/>
      <c r="AX1098" s="150"/>
      <c r="AY1098" s="150"/>
      <c r="AZ1098" s="150"/>
      <c r="BA1098" s="150"/>
      <c r="BB1098" s="150"/>
      <c r="BC1098" s="150"/>
      <c r="BD1098" s="150"/>
      <c r="BE1098" s="150"/>
      <c r="BF1098" s="150"/>
      <c r="BG1098" s="150"/>
      <c r="BH1098" s="150"/>
      <c r="BI1098" s="150"/>
      <c r="BJ1098" s="150"/>
      <c r="BK1098" s="150"/>
      <c r="BL1098" s="150"/>
      <c r="BM1098" s="150"/>
      <c r="BN1098" s="150"/>
      <c r="BO1098" s="150"/>
      <c r="BP1098" s="150"/>
      <c r="BQ1098" s="150"/>
      <c r="BR1098" s="150"/>
      <c r="BS1098" s="150"/>
      <c r="BT1098" s="150"/>
      <c r="BU1098" s="150"/>
      <c r="BV1098" s="150"/>
      <c r="BW1098" s="150"/>
      <c r="BX1098" s="150"/>
      <c r="BY1098" s="150"/>
      <c r="BZ1098" s="150"/>
      <c r="CA1098" s="150"/>
      <c r="CB1098" s="150"/>
      <c r="CC1098" s="150"/>
      <c r="CD1098" s="150"/>
      <c r="CE1098" s="150"/>
      <c r="CF1098" s="150"/>
      <c r="CG1098" s="150"/>
      <c r="CH1098" s="150"/>
      <c r="CI1098" s="150"/>
      <c r="CJ1098" s="150"/>
      <c r="CK1098" s="150"/>
      <c r="CL1098" s="150"/>
      <c r="CM1098" s="150"/>
      <c r="CN1098" s="150"/>
      <c r="CO1098" s="150"/>
      <c r="CP1098" s="150"/>
      <c r="CQ1098" s="150"/>
      <c r="CR1098" s="150"/>
      <c r="CS1098" s="150"/>
      <c r="CT1098" s="150"/>
      <c r="CU1098" s="150"/>
      <c r="CV1098" s="150"/>
      <c r="CW1098" s="150"/>
      <c r="CX1098" s="150"/>
      <c r="CY1098" s="150"/>
      <c r="CZ1098" s="150"/>
      <c r="DA1098" s="150"/>
      <c r="DB1098" s="150"/>
      <c r="DC1098" s="150"/>
      <c r="DD1098" s="150"/>
      <c r="DE1098" s="150"/>
      <c r="DF1098" s="150"/>
      <c r="DG1098" s="150"/>
      <c r="DH1098" s="150"/>
      <c r="DI1098" s="150"/>
      <c r="DJ1098" s="150"/>
      <c r="DK1098" s="150"/>
      <c r="DL1098" s="150"/>
      <c r="DM1098" s="150"/>
      <c r="DN1098" s="150"/>
      <c r="DO1098" s="150"/>
      <c r="DP1098" s="150"/>
      <c r="DQ1098" s="150"/>
      <c r="DR1098" s="150"/>
      <c r="DS1098" s="150"/>
      <c r="DT1098" s="150"/>
      <c r="DU1098" s="150"/>
      <c r="DV1098" s="150"/>
      <c r="DW1098" s="150"/>
      <c r="DX1098" s="150"/>
      <c r="DY1098" s="150"/>
      <c r="DZ1098" s="150"/>
      <c r="EA1098" s="150"/>
      <c r="EB1098" s="150"/>
      <c r="EC1098" s="150"/>
      <c r="ED1098" s="150"/>
      <c r="EE1098" s="150"/>
      <c r="EF1098" s="150"/>
      <c r="EG1098" s="150"/>
      <c r="EH1098" s="150"/>
      <c r="EI1098" s="150"/>
      <c r="EJ1098" s="150"/>
      <c r="EK1098" s="150"/>
      <c r="EL1098" s="150"/>
      <c r="EM1098" s="150"/>
      <c r="EN1098" s="150"/>
      <c r="EO1098" s="150"/>
      <c r="EP1098" s="150"/>
      <c r="EQ1098" s="150"/>
      <c r="ER1098" s="150"/>
      <c r="ES1098" s="150"/>
      <c r="ET1098" s="150"/>
      <c r="EU1098" s="150"/>
      <c r="EV1098" s="150"/>
      <c r="EW1098" s="150"/>
      <c r="EX1098" s="150"/>
      <c r="EY1098" s="150"/>
      <c r="EZ1098" s="150"/>
      <c r="FA1098" s="150"/>
      <c r="FB1098" s="150"/>
      <c r="FC1098" s="150"/>
      <c r="FD1098" s="150"/>
      <c r="FE1098" s="150"/>
      <c r="FF1098" s="150"/>
      <c r="FG1098" s="150"/>
      <c r="FH1098" s="150"/>
      <c r="FI1098" s="150"/>
      <c r="FJ1098" s="150"/>
      <c r="FK1098" s="150"/>
      <c r="FL1098" s="150"/>
      <c r="FM1098" s="150"/>
      <c r="FN1098" s="150"/>
      <c r="FO1098" s="150"/>
      <c r="FP1098" s="150"/>
      <c r="FQ1098" s="150"/>
      <c r="FR1098" s="150"/>
      <c r="FS1098" s="150"/>
      <c r="FT1098" s="150"/>
      <c r="FU1098" s="150"/>
      <c r="FV1098" s="150"/>
      <c r="FW1098" s="150"/>
      <c r="FX1098" s="150"/>
      <c r="FY1098" s="150"/>
      <c r="FZ1098" s="150"/>
      <c r="GA1098" s="150"/>
      <c r="GB1098" s="150"/>
      <c r="GC1098" s="150"/>
      <c r="GD1098" s="150"/>
      <c r="GE1098" s="150"/>
      <c r="GF1098" s="150"/>
    </row>
    <row r="1099" spans="1:188" s="60" customFormat="1" ht="20.25" customHeight="1" x14ac:dyDescent="0.25">
      <c r="A1099" s="292"/>
      <c r="B1099" s="293"/>
      <c r="C1099" s="294"/>
      <c r="D1099" s="327"/>
      <c r="E1099" s="328"/>
      <c r="F1099" s="318"/>
      <c r="G1099" s="389"/>
      <c r="H1099" s="321"/>
      <c r="I1099" s="324"/>
      <c r="J1099" s="324"/>
      <c r="K1099" s="324"/>
      <c r="L1099" s="319"/>
      <c r="M1099" s="145"/>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V1099" s="150"/>
      <c r="AW1099" s="150"/>
      <c r="AX1099" s="150"/>
      <c r="AY1099" s="150"/>
      <c r="AZ1099" s="150"/>
      <c r="BA1099" s="150"/>
      <c r="BB1099" s="150"/>
      <c r="BC1099" s="150"/>
      <c r="BD1099" s="150"/>
      <c r="BE1099" s="150"/>
      <c r="BF1099" s="150"/>
      <c r="BG1099" s="150"/>
      <c r="BH1099" s="150"/>
      <c r="BI1099" s="150"/>
      <c r="BJ1099" s="150"/>
      <c r="BK1099" s="150"/>
      <c r="BL1099" s="150"/>
      <c r="BM1099" s="150"/>
      <c r="BN1099" s="150"/>
      <c r="BO1099" s="150"/>
      <c r="BP1099" s="150"/>
      <c r="BQ1099" s="150"/>
      <c r="BR1099" s="150"/>
      <c r="BS1099" s="150"/>
      <c r="BT1099" s="150"/>
      <c r="BU1099" s="150"/>
      <c r="BV1099" s="150"/>
      <c r="BW1099" s="150"/>
      <c r="BX1099" s="150"/>
      <c r="BY1099" s="150"/>
      <c r="BZ1099" s="150"/>
      <c r="CA1099" s="150"/>
      <c r="CB1099" s="150"/>
      <c r="CC1099" s="150"/>
      <c r="CD1099" s="150"/>
      <c r="CE1099" s="150"/>
      <c r="CF1099" s="150"/>
      <c r="CG1099" s="150"/>
      <c r="CH1099" s="150"/>
      <c r="CI1099" s="150"/>
      <c r="CJ1099" s="150"/>
      <c r="CK1099" s="150"/>
      <c r="CL1099" s="150"/>
      <c r="CM1099" s="150"/>
      <c r="CN1099" s="150"/>
      <c r="CO1099" s="150"/>
      <c r="CP1099" s="150"/>
      <c r="CQ1099" s="150"/>
      <c r="CR1099" s="150"/>
      <c r="CS1099" s="150"/>
      <c r="CT1099" s="150"/>
      <c r="CU1099" s="150"/>
      <c r="CV1099" s="150"/>
      <c r="CW1099" s="150"/>
      <c r="CX1099" s="150"/>
      <c r="CY1099" s="150"/>
      <c r="CZ1099" s="150"/>
      <c r="DA1099" s="150"/>
      <c r="DB1099" s="150"/>
      <c r="DC1099" s="150"/>
      <c r="DD1099" s="150"/>
      <c r="DE1099" s="150"/>
      <c r="DF1099" s="150"/>
      <c r="DG1099" s="150"/>
      <c r="DH1099" s="150"/>
      <c r="DI1099" s="150"/>
      <c r="DJ1099" s="150"/>
      <c r="DK1099" s="150"/>
      <c r="DL1099" s="150"/>
      <c r="DM1099" s="150"/>
      <c r="DN1099" s="150"/>
      <c r="DO1099" s="150"/>
      <c r="DP1099" s="150"/>
      <c r="DQ1099" s="150"/>
      <c r="DR1099" s="150"/>
      <c r="DS1099" s="150"/>
      <c r="DT1099" s="150"/>
      <c r="DU1099" s="150"/>
      <c r="DV1099" s="150"/>
      <c r="DW1099" s="150"/>
      <c r="DX1099" s="150"/>
      <c r="DY1099" s="150"/>
      <c r="DZ1099" s="150"/>
      <c r="EA1099" s="150"/>
      <c r="EB1099" s="150"/>
      <c r="EC1099" s="150"/>
      <c r="ED1099" s="150"/>
      <c r="EE1099" s="150"/>
      <c r="EF1099" s="150"/>
      <c r="EG1099" s="150"/>
      <c r="EH1099" s="150"/>
      <c r="EI1099" s="150"/>
      <c r="EJ1099" s="150"/>
      <c r="EK1099" s="150"/>
      <c r="EL1099" s="150"/>
      <c r="EM1099" s="150"/>
      <c r="EN1099" s="150"/>
      <c r="EO1099" s="150"/>
      <c r="EP1099" s="150"/>
      <c r="EQ1099" s="150"/>
      <c r="ER1099" s="150"/>
      <c r="ES1099" s="150"/>
      <c r="ET1099" s="150"/>
      <c r="EU1099" s="150"/>
      <c r="EV1099" s="150"/>
      <c r="EW1099" s="150"/>
      <c r="EX1099" s="150"/>
      <c r="EY1099" s="150"/>
      <c r="EZ1099" s="150"/>
      <c r="FA1099" s="150"/>
      <c r="FB1099" s="150"/>
      <c r="FC1099" s="150"/>
      <c r="FD1099" s="150"/>
      <c r="FE1099" s="150"/>
      <c r="FF1099" s="150"/>
      <c r="FG1099" s="150"/>
      <c r="FH1099" s="150"/>
      <c r="FI1099" s="150"/>
      <c r="FJ1099" s="150"/>
      <c r="FK1099" s="150"/>
      <c r="FL1099" s="150"/>
      <c r="FM1099" s="150"/>
      <c r="FN1099" s="150"/>
      <c r="FO1099" s="150"/>
      <c r="FP1099" s="150"/>
      <c r="FQ1099" s="150"/>
      <c r="FR1099" s="150"/>
      <c r="FS1099" s="150"/>
      <c r="FT1099" s="150"/>
      <c r="FU1099" s="150"/>
      <c r="FV1099" s="150"/>
      <c r="FW1099" s="150"/>
      <c r="FX1099" s="150"/>
      <c r="FY1099" s="150"/>
      <c r="FZ1099" s="150"/>
      <c r="GA1099" s="150"/>
      <c r="GB1099" s="150"/>
      <c r="GC1099" s="150"/>
      <c r="GD1099" s="150"/>
      <c r="GE1099" s="150"/>
      <c r="GF1099" s="150"/>
    </row>
    <row r="1100" spans="1:188" s="60" customFormat="1" ht="20.25" customHeight="1" x14ac:dyDescent="0.25">
      <c r="A1100" s="292"/>
      <c r="B1100" s="293"/>
      <c r="C1100" s="294"/>
      <c r="D1100" s="327"/>
      <c r="E1100" s="328"/>
      <c r="F1100" s="318"/>
      <c r="G1100" s="389"/>
      <c r="H1100" s="321"/>
      <c r="I1100" s="324"/>
      <c r="J1100" s="324"/>
      <c r="K1100" s="324"/>
      <c r="L1100" s="319"/>
      <c r="M1100" s="145"/>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V1100" s="150"/>
      <c r="AW1100" s="150"/>
      <c r="AX1100" s="150"/>
      <c r="AY1100" s="150"/>
      <c r="AZ1100" s="150"/>
      <c r="BA1100" s="150"/>
      <c r="BB1100" s="150"/>
      <c r="BC1100" s="150"/>
      <c r="BD1100" s="150"/>
      <c r="BE1100" s="150"/>
      <c r="BF1100" s="150"/>
      <c r="BG1100" s="150"/>
      <c r="BH1100" s="150"/>
      <c r="BI1100" s="150"/>
      <c r="BJ1100" s="150"/>
      <c r="BK1100" s="150"/>
      <c r="BL1100" s="150"/>
      <c r="BM1100" s="150"/>
      <c r="BN1100" s="150"/>
      <c r="BO1100" s="150"/>
      <c r="BP1100" s="150"/>
      <c r="BQ1100" s="150"/>
      <c r="BR1100" s="150"/>
      <c r="BS1100" s="150"/>
      <c r="BT1100" s="150"/>
      <c r="BU1100" s="150"/>
      <c r="BV1100" s="150"/>
      <c r="BW1100" s="150"/>
      <c r="BX1100" s="150"/>
      <c r="BY1100" s="150"/>
      <c r="BZ1100" s="150"/>
      <c r="CA1100" s="150"/>
      <c r="CB1100" s="150"/>
      <c r="CC1100" s="150"/>
      <c r="CD1100" s="150"/>
      <c r="CE1100" s="150"/>
      <c r="CF1100" s="150"/>
      <c r="CG1100" s="150"/>
      <c r="CH1100" s="150"/>
      <c r="CI1100" s="150"/>
      <c r="CJ1100" s="150"/>
      <c r="CK1100" s="150"/>
      <c r="CL1100" s="150"/>
      <c r="CM1100" s="150"/>
      <c r="CN1100" s="150"/>
      <c r="CO1100" s="150"/>
      <c r="CP1100" s="150"/>
      <c r="CQ1100" s="150"/>
      <c r="CR1100" s="150"/>
      <c r="CS1100" s="150"/>
      <c r="CT1100" s="150"/>
      <c r="CU1100" s="150"/>
      <c r="CV1100" s="150"/>
      <c r="CW1100" s="150"/>
      <c r="CX1100" s="150"/>
      <c r="CY1100" s="150"/>
      <c r="CZ1100" s="150"/>
      <c r="DA1100" s="150"/>
      <c r="DB1100" s="150"/>
      <c r="DC1100" s="150"/>
      <c r="DD1100" s="150"/>
      <c r="DE1100" s="150"/>
      <c r="DF1100" s="150"/>
      <c r="DG1100" s="150"/>
      <c r="DH1100" s="150"/>
      <c r="DI1100" s="150"/>
      <c r="DJ1100" s="150"/>
      <c r="DK1100" s="150"/>
      <c r="DL1100" s="150"/>
      <c r="DM1100" s="150"/>
      <c r="DN1100" s="150"/>
      <c r="DO1100" s="150"/>
      <c r="DP1100" s="150"/>
      <c r="DQ1100" s="150"/>
      <c r="DR1100" s="150"/>
      <c r="DS1100" s="150"/>
      <c r="DT1100" s="150"/>
      <c r="DU1100" s="150"/>
      <c r="DV1100" s="150"/>
      <c r="DW1100" s="150"/>
      <c r="DX1100" s="150"/>
      <c r="DY1100" s="150"/>
      <c r="DZ1100" s="150"/>
      <c r="EA1100" s="150"/>
      <c r="EB1100" s="150"/>
      <c r="EC1100" s="150"/>
      <c r="ED1100" s="150"/>
      <c r="EE1100" s="150"/>
      <c r="EF1100" s="150"/>
      <c r="EG1100" s="150"/>
      <c r="EH1100" s="150"/>
      <c r="EI1100" s="150"/>
      <c r="EJ1100" s="150"/>
      <c r="EK1100" s="150"/>
      <c r="EL1100" s="150"/>
      <c r="EM1100" s="150"/>
      <c r="EN1100" s="150"/>
      <c r="EO1100" s="150"/>
      <c r="EP1100" s="150"/>
      <c r="EQ1100" s="150"/>
      <c r="ER1100" s="150"/>
      <c r="ES1100" s="150"/>
      <c r="ET1100" s="150"/>
      <c r="EU1100" s="150"/>
      <c r="EV1100" s="150"/>
      <c r="EW1100" s="150"/>
      <c r="EX1100" s="150"/>
      <c r="EY1100" s="150"/>
      <c r="EZ1100" s="150"/>
      <c r="FA1100" s="150"/>
      <c r="FB1100" s="150"/>
      <c r="FC1100" s="150"/>
      <c r="FD1100" s="150"/>
      <c r="FE1100" s="150"/>
      <c r="FF1100" s="150"/>
      <c r="FG1100" s="150"/>
      <c r="FH1100" s="150"/>
      <c r="FI1100" s="150"/>
      <c r="FJ1100" s="150"/>
      <c r="FK1100" s="150"/>
      <c r="FL1100" s="150"/>
      <c r="FM1100" s="150"/>
      <c r="FN1100" s="150"/>
      <c r="FO1100" s="150"/>
      <c r="FP1100" s="150"/>
      <c r="FQ1100" s="150"/>
      <c r="FR1100" s="150"/>
      <c r="FS1100" s="150"/>
      <c r="FT1100" s="150"/>
      <c r="FU1100" s="150"/>
      <c r="FV1100" s="150"/>
      <c r="FW1100" s="150"/>
      <c r="FX1100" s="150"/>
      <c r="FY1100" s="150"/>
      <c r="FZ1100" s="150"/>
      <c r="GA1100" s="150"/>
      <c r="GB1100" s="150"/>
      <c r="GC1100" s="150"/>
      <c r="GD1100" s="150"/>
      <c r="GE1100" s="150"/>
      <c r="GF1100" s="150"/>
    </row>
    <row r="1101" spans="1:188" s="60" customFormat="1" ht="20.25" customHeight="1" x14ac:dyDescent="0.25">
      <c r="A1101" s="295"/>
      <c r="B1101" s="296"/>
      <c r="C1101" s="297"/>
      <c r="D1101" s="327"/>
      <c r="E1101" s="328"/>
      <c r="F1101" s="318"/>
      <c r="G1101" s="390"/>
      <c r="H1101" s="322"/>
      <c r="I1101" s="325"/>
      <c r="J1101" s="325"/>
      <c r="K1101" s="325"/>
      <c r="L1101" s="319"/>
      <c r="M1101" s="145"/>
      <c r="N1101" s="57"/>
      <c r="O1101" s="57"/>
      <c r="P1101" s="57"/>
      <c r="Q1101" s="57"/>
      <c r="R1101" s="57"/>
      <c r="S1101" s="57"/>
      <c r="T1101" s="57"/>
      <c r="U1101" s="57"/>
      <c r="V1101" s="57"/>
      <c r="W1101" s="57"/>
      <c r="X1101" s="57"/>
      <c r="Y1101" s="57"/>
      <c r="Z1101" s="57"/>
      <c r="AA1101" s="57"/>
      <c r="AB1101" s="57"/>
      <c r="AC1101" s="57"/>
      <c r="AD1101" s="57"/>
      <c r="AE1101" s="57"/>
      <c r="AF1101" s="57"/>
      <c r="AG1101" s="57"/>
      <c r="AH1101" s="57"/>
      <c r="AI1101" s="57"/>
      <c r="AJ1101" s="57"/>
      <c r="AK1101" s="57"/>
      <c r="AL1101" s="57"/>
      <c r="AM1101" s="57"/>
      <c r="AN1101" s="57"/>
      <c r="AO1101" s="57"/>
      <c r="AP1101" s="57"/>
      <c r="AQ1101" s="57"/>
      <c r="AR1101" s="57"/>
      <c r="AS1101" s="57"/>
      <c r="AV1101" s="150"/>
      <c r="AW1101" s="150"/>
      <c r="AX1101" s="150"/>
      <c r="AY1101" s="150"/>
      <c r="AZ1101" s="150"/>
      <c r="BA1101" s="150"/>
      <c r="BB1101" s="150"/>
      <c r="BC1101" s="150"/>
      <c r="BD1101" s="150"/>
      <c r="BE1101" s="150"/>
      <c r="BF1101" s="150"/>
      <c r="BG1101" s="150"/>
      <c r="BH1101" s="150"/>
      <c r="BI1101" s="150"/>
      <c r="BJ1101" s="150"/>
      <c r="BK1101" s="150"/>
      <c r="BL1101" s="150"/>
      <c r="BM1101" s="150"/>
      <c r="BN1101" s="150"/>
      <c r="BO1101" s="150"/>
      <c r="BP1101" s="150"/>
      <c r="BQ1101" s="150"/>
      <c r="BR1101" s="150"/>
      <c r="BS1101" s="150"/>
      <c r="BT1101" s="150"/>
      <c r="BU1101" s="150"/>
      <c r="BV1101" s="150"/>
      <c r="BW1101" s="150"/>
      <c r="BX1101" s="150"/>
      <c r="BY1101" s="150"/>
      <c r="BZ1101" s="150"/>
      <c r="CA1101" s="150"/>
      <c r="CB1101" s="150"/>
      <c r="CC1101" s="150"/>
      <c r="CD1101" s="150"/>
      <c r="CE1101" s="150"/>
      <c r="CF1101" s="150"/>
      <c r="CG1101" s="150"/>
      <c r="CH1101" s="150"/>
      <c r="CI1101" s="150"/>
      <c r="CJ1101" s="150"/>
      <c r="CK1101" s="150"/>
      <c r="CL1101" s="150"/>
      <c r="CM1101" s="150"/>
      <c r="CN1101" s="150"/>
      <c r="CO1101" s="150"/>
      <c r="CP1101" s="150"/>
      <c r="CQ1101" s="150"/>
      <c r="CR1101" s="150"/>
      <c r="CS1101" s="150"/>
      <c r="CT1101" s="150"/>
      <c r="CU1101" s="150"/>
      <c r="CV1101" s="150"/>
      <c r="CW1101" s="150"/>
      <c r="CX1101" s="150"/>
      <c r="CY1101" s="150"/>
      <c r="CZ1101" s="150"/>
      <c r="DA1101" s="150"/>
      <c r="DB1101" s="150"/>
      <c r="DC1101" s="150"/>
      <c r="DD1101" s="150"/>
      <c r="DE1101" s="150"/>
      <c r="DF1101" s="150"/>
      <c r="DG1101" s="150"/>
      <c r="DH1101" s="150"/>
      <c r="DI1101" s="150"/>
      <c r="DJ1101" s="150"/>
      <c r="DK1101" s="150"/>
      <c r="DL1101" s="150"/>
      <c r="DM1101" s="150"/>
      <c r="DN1101" s="150"/>
      <c r="DO1101" s="150"/>
      <c r="DP1101" s="150"/>
      <c r="DQ1101" s="150"/>
      <c r="DR1101" s="150"/>
      <c r="DS1101" s="150"/>
      <c r="DT1101" s="150"/>
      <c r="DU1101" s="150"/>
      <c r="DV1101" s="150"/>
      <c r="DW1101" s="150"/>
      <c r="DX1101" s="150"/>
      <c r="DY1101" s="150"/>
      <c r="DZ1101" s="150"/>
      <c r="EA1101" s="150"/>
      <c r="EB1101" s="150"/>
      <c r="EC1101" s="150"/>
      <c r="ED1101" s="150"/>
      <c r="EE1101" s="150"/>
      <c r="EF1101" s="150"/>
      <c r="EG1101" s="150"/>
      <c r="EH1101" s="150"/>
      <c r="EI1101" s="150"/>
      <c r="EJ1101" s="150"/>
      <c r="EK1101" s="150"/>
      <c r="EL1101" s="150"/>
      <c r="EM1101" s="150"/>
      <c r="EN1101" s="150"/>
      <c r="EO1101" s="150"/>
      <c r="EP1101" s="150"/>
      <c r="EQ1101" s="150"/>
      <c r="ER1101" s="150"/>
      <c r="ES1101" s="150"/>
      <c r="ET1101" s="150"/>
      <c r="EU1101" s="150"/>
      <c r="EV1101" s="150"/>
      <c r="EW1101" s="150"/>
      <c r="EX1101" s="150"/>
      <c r="EY1101" s="150"/>
      <c r="EZ1101" s="150"/>
      <c r="FA1101" s="150"/>
      <c r="FB1101" s="150"/>
      <c r="FC1101" s="150"/>
      <c r="FD1101" s="150"/>
      <c r="FE1101" s="150"/>
      <c r="FF1101" s="150"/>
      <c r="FG1101" s="150"/>
      <c r="FH1101" s="150"/>
      <c r="FI1101" s="150"/>
      <c r="FJ1101" s="150"/>
      <c r="FK1101" s="150"/>
      <c r="FL1101" s="150"/>
      <c r="FM1101" s="150"/>
      <c r="FN1101" s="150"/>
      <c r="FO1101" s="150"/>
      <c r="FP1101" s="150"/>
      <c r="FQ1101" s="150"/>
      <c r="FR1101" s="150"/>
      <c r="FS1101" s="150"/>
      <c r="FT1101" s="150"/>
      <c r="FU1101" s="150"/>
      <c r="FV1101" s="150"/>
      <c r="FW1101" s="150"/>
      <c r="FX1101" s="150"/>
      <c r="FY1101" s="150"/>
      <c r="FZ1101" s="150"/>
      <c r="GA1101" s="150"/>
      <c r="GB1101" s="150"/>
      <c r="GC1101" s="150"/>
      <c r="GD1101" s="150"/>
      <c r="GE1101" s="150"/>
      <c r="GF1101" s="150"/>
    </row>
    <row r="1102" spans="1:188" s="58" customFormat="1" ht="30" customHeight="1" x14ac:dyDescent="0.25">
      <c r="A1102" s="275"/>
      <c r="B1102" s="276"/>
      <c r="C1102" s="236" t="s">
        <v>1164</v>
      </c>
      <c r="D1102" s="237" t="s">
        <v>1108</v>
      </c>
      <c r="E1102" s="237"/>
      <c r="F1102" s="326" t="s">
        <v>1109</v>
      </c>
      <c r="G1102" s="184"/>
      <c r="H1102" s="329"/>
      <c r="I1102" s="332"/>
      <c r="J1102" s="332"/>
      <c r="K1102" s="332"/>
      <c r="L1102" s="335"/>
      <c r="M1102" s="145"/>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V1102" s="150"/>
      <c r="AW1102" s="150"/>
      <c r="AX1102" s="150"/>
      <c r="AY1102" s="150"/>
      <c r="AZ1102" s="150"/>
      <c r="BA1102" s="150"/>
      <c r="BB1102" s="150"/>
      <c r="BC1102" s="150"/>
      <c r="BD1102" s="150"/>
      <c r="BE1102" s="150"/>
      <c r="BF1102" s="150"/>
      <c r="BG1102" s="150"/>
      <c r="BH1102" s="150"/>
      <c r="BI1102" s="150"/>
      <c r="BJ1102" s="150"/>
      <c r="BK1102" s="150"/>
      <c r="BL1102" s="150"/>
      <c r="BM1102" s="150"/>
      <c r="BN1102" s="150"/>
      <c r="BO1102" s="150"/>
      <c r="BP1102" s="150"/>
      <c r="BQ1102" s="150"/>
      <c r="BR1102" s="150"/>
      <c r="BS1102" s="150"/>
      <c r="BT1102" s="150"/>
      <c r="BU1102" s="150"/>
      <c r="BV1102" s="150"/>
      <c r="BW1102" s="150"/>
      <c r="BX1102" s="150"/>
      <c r="BY1102" s="150"/>
      <c r="BZ1102" s="150"/>
      <c r="CA1102" s="150"/>
      <c r="CB1102" s="150"/>
      <c r="CC1102" s="150"/>
      <c r="CD1102" s="150"/>
      <c r="CE1102" s="150"/>
      <c r="CF1102" s="150"/>
      <c r="CG1102" s="150"/>
      <c r="CH1102" s="150"/>
      <c r="CI1102" s="150"/>
      <c r="CJ1102" s="150"/>
      <c r="CK1102" s="150"/>
      <c r="CL1102" s="150"/>
      <c r="CM1102" s="150"/>
      <c r="CN1102" s="150"/>
      <c r="CO1102" s="150"/>
      <c r="CP1102" s="150"/>
      <c r="CQ1102" s="150"/>
      <c r="CR1102" s="150"/>
      <c r="CS1102" s="150"/>
      <c r="CT1102" s="150"/>
      <c r="CU1102" s="150"/>
      <c r="CV1102" s="150"/>
      <c r="CW1102" s="150"/>
      <c r="CX1102" s="150"/>
      <c r="CY1102" s="150"/>
      <c r="CZ1102" s="150"/>
      <c r="DA1102" s="150"/>
      <c r="DB1102" s="150"/>
      <c r="DC1102" s="150"/>
      <c r="DD1102" s="150"/>
      <c r="DE1102" s="150"/>
      <c r="DF1102" s="150"/>
      <c r="DG1102" s="150"/>
      <c r="DH1102" s="150"/>
      <c r="DI1102" s="150"/>
      <c r="DJ1102" s="150"/>
      <c r="DK1102" s="150"/>
      <c r="DL1102" s="150"/>
      <c r="DM1102" s="150"/>
      <c r="DN1102" s="150"/>
      <c r="DO1102" s="150"/>
      <c r="DP1102" s="150"/>
      <c r="DQ1102" s="150"/>
      <c r="DR1102" s="150"/>
      <c r="DS1102" s="150"/>
      <c r="DT1102" s="150"/>
      <c r="DU1102" s="150"/>
      <c r="DV1102" s="150"/>
      <c r="DW1102" s="150"/>
      <c r="DX1102" s="150"/>
      <c r="DY1102" s="150"/>
      <c r="DZ1102" s="150"/>
      <c r="EA1102" s="150"/>
      <c r="EB1102" s="150"/>
      <c r="EC1102" s="150"/>
      <c r="ED1102" s="150"/>
      <c r="EE1102" s="150"/>
      <c r="EF1102" s="150"/>
      <c r="EG1102" s="150"/>
      <c r="EH1102" s="150"/>
      <c r="EI1102" s="150"/>
      <c r="EJ1102" s="150"/>
      <c r="EK1102" s="150"/>
      <c r="EL1102" s="150"/>
      <c r="EM1102" s="150"/>
      <c r="EN1102" s="150"/>
      <c r="EO1102" s="150"/>
      <c r="EP1102" s="150"/>
      <c r="EQ1102" s="150"/>
      <c r="ER1102" s="150"/>
      <c r="ES1102" s="150"/>
      <c r="ET1102" s="150"/>
      <c r="EU1102" s="150"/>
      <c r="EV1102" s="150"/>
      <c r="EW1102" s="150"/>
      <c r="EX1102" s="150"/>
      <c r="EY1102" s="150"/>
      <c r="EZ1102" s="150"/>
      <c r="FA1102" s="150"/>
      <c r="FB1102" s="150"/>
      <c r="FC1102" s="150"/>
      <c r="FD1102" s="150"/>
      <c r="FE1102" s="150"/>
      <c r="FF1102" s="150"/>
      <c r="FG1102" s="150"/>
      <c r="FH1102" s="150"/>
      <c r="FI1102" s="150"/>
      <c r="FJ1102" s="150"/>
      <c r="FK1102" s="150"/>
      <c r="FL1102" s="150"/>
      <c r="FM1102" s="150"/>
      <c r="FN1102" s="150"/>
      <c r="FO1102" s="150"/>
      <c r="FP1102" s="150"/>
      <c r="FQ1102" s="150"/>
      <c r="FR1102" s="150"/>
      <c r="FS1102" s="150"/>
      <c r="FT1102" s="150"/>
      <c r="FU1102" s="150"/>
      <c r="FV1102" s="150"/>
      <c r="FW1102" s="150"/>
      <c r="FX1102" s="150"/>
      <c r="FY1102" s="150"/>
      <c r="FZ1102" s="150"/>
      <c r="GA1102" s="150"/>
      <c r="GB1102" s="150"/>
      <c r="GC1102" s="150"/>
      <c r="GD1102" s="150"/>
      <c r="GE1102" s="150"/>
      <c r="GF1102" s="150"/>
    </row>
    <row r="1103" spans="1:188" s="58" customFormat="1" ht="30" customHeight="1" x14ac:dyDescent="0.25">
      <c r="A1103" s="284"/>
      <c r="B1103" s="285"/>
      <c r="C1103" s="236"/>
      <c r="D1103" s="237"/>
      <c r="E1103" s="237"/>
      <c r="F1103" s="326"/>
      <c r="G1103" s="184"/>
      <c r="H1103" s="330"/>
      <c r="I1103" s="333"/>
      <c r="J1103" s="333"/>
      <c r="K1103" s="333"/>
      <c r="L1103" s="336"/>
      <c r="M1103" s="145"/>
      <c r="N1103" s="57"/>
      <c r="O1103" s="57"/>
      <c r="P1103" s="57"/>
      <c r="Q1103" s="57"/>
      <c r="R1103" s="57"/>
      <c r="S1103" s="57"/>
      <c r="T1103" s="57"/>
      <c r="U1103" s="57"/>
      <c r="V1103" s="57"/>
      <c r="W1103" s="57"/>
      <c r="X1103" s="57"/>
      <c r="Y1103" s="57"/>
      <c r="Z1103" s="57"/>
      <c r="AA1103" s="57"/>
      <c r="AB1103" s="57"/>
      <c r="AC1103" s="57"/>
      <c r="AD1103" s="57"/>
      <c r="AE1103" s="57"/>
      <c r="AF1103" s="57"/>
      <c r="AG1103" s="57"/>
      <c r="AH1103" s="57"/>
      <c r="AI1103" s="57"/>
      <c r="AJ1103" s="57"/>
      <c r="AK1103" s="57"/>
      <c r="AL1103" s="57"/>
      <c r="AM1103" s="57"/>
      <c r="AN1103" s="57"/>
      <c r="AO1103" s="57"/>
      <c r="AP1103" s="57"/>
      <c r="AQ1103" s="57"/>
      <c r="AR1103" s="57"/>
      <c r="AS1103" s="57"/>
      <c r="AV1103" s="150"/>
      <c r="AW1103" s="150"/>
      <c r="AX1103" s="150"/>
      <c r="AY1103" s="150"/>
      <c r="AZ1103" s="150"/>
      <c r="BA1103" s="150"/>
      <c r="BB1103" s="150"/>
      <c r="BC1103" s="150"/>
      <c r="BD1103" s="150"/>
      <c r="BE1103" s="150"/>
      <c r="BF1103" s="150"/>
      <c r="BG1103" s="150"/>
      <c r="BH1103" s="150"/>
      <c r="BI1103" s="150"/>
      <c r="BJ1103" s="150"/>
      <c r="BK1103" s="150"/>
      <c r="BL1103" s="150"/>
      <c r="BM1103" s="150"/>
      <c r="BN1103" s="150"/>
      <c r="BO1103" s="150"/>
      <c r="BP1103" s="150"/>
      <c r="BQ1103" s="150"/>
      <c r="BR1103" s="150"/>
      <c r="BS1103" s="150"/>
      <c r="BT1103" s="150"/>
      <c r="BU1103" s="150"/>
      <c r="BV1103" s="150"/>
      <c r="BW1103" s="150"/>
      <c r="BX1103" s="150"/>
      <c r="BY1103" s="150"/>
      <c r="BZ1103" s="150"/>
      <c r="CA1103" s="150"/>
      <c r="CB1103" s="150"/>
      <c r="CC1103" s="150"/>
      <c r="CD1103" s="150"/>
      <c r="CE1103" s="150"/>
      <c r="CF1103" s="150"/>
      <c r="CG1103" s="150"/>
      <c r="CH1103" s="150"/>
      <c r="CI1103" s="150"/>
      <c r="CJ1103" s="150"/>
      <c r="CK1103" s="150"/>
      <c r="CL1103" s="150"/>
      <c r="CM1103" s="150"/>
      <c r="CN1103" s="150"/>
      <c r="CO1103" s="150"/>
      <c r="CP1103" s="150"/>
      <c r="CQ1103" s="150"/>
      <c r="CR1103" s="150"/>
      <c r="CS1103" s="150"/>
      <c r="CT1103" s="150"/>
      <c r="CU1103" s="150"/>
      <c r="CV1103" s="150"/>
      <c r="CW1103" s="150"/>
      <c r="CX1103" s="150"/>
      <c r="CY1103" s="150"/>
      <c r="CZ1103" s="150"/>
      <c r="DA1103" s="150"/>
      <c r="DB1103" s="150"/>
      <c r="DC1103" s="150"/>
      <c r="DD1103" s="150"/>
      <c r="DE1103" s="150"/>
      <c r="DF1103" s="150"/>
      <c r="DG1103" s="150"/>
      <c r="DH1103" s="150"/>
      <c r="DI1103" s="150"/>
      <c r="DJ1103" s="150"/>
      <c r="DK1103" s="150"/>
      <c r="DL1103" s="150"/>
      <c r="DM1103" s="150"/>
      <c r="DN1103" s="150"/>
      <c r="DO1103" s="150"/>
      <c r="DP1103" s="150"/>
      <c r="DQ1103" s="150"/>
      <c r="DR1103" s="150"/>
      <c r="DS1103" s="150"/>
      <c r="DT1103" s="150"/>
      <c r="DU1103" s="150"/>
      <c r="DV1103" s="150"/>
      <c r="DW1103" s="150"/>
      <c r="DX1103" s="150"/>
      <c r="DY1103" s="150"/>
      <c r="DZ1103" s="150"/>
      <c r="EA1103" s="150"/>
      <c r="EB1103" s="150"/>
      <c r="EC1103" s="150"/>
      <c r="ED1103" s="150"/>
      <c r="EE1103" s="150"/>
      <c r="EF1103" s="150"/>
      <c r="EG1103" s="150"/>
      <c r="EH1103" s="150"/>
      <c r="EI1103" s="150"/>
      <c r="EJ1103" s="150"/>
      <c r="EK1103" s="150"/>
      <c r="EL1103" s="150"/>
      <c r="EM1103" s="150"/>
      <c r="EN1103" s="150"/>
      <c r="EO1103" s="150"/>
      <c r="EP1103" s="150"/>
      <c r="EQ1103" s="150"/>
      <c r="ER1103" s="150"/>
      <c r="ES1103" s="150"/>
      <c r="ET1103" s="150"/>
      <c r="EU1103" s="150"/>
      <c r="EV1103" s="150"/>
      <c r="EW1103" s="150"/>
      <c r="EX1103" s="150"/>
      <c r="EY1103" s="150"/>
      <c r="EZ1103" s="150"/>
      <c r="FA1103" s="150"/>
      <c r="FB1103" s="150"/>
      <c r="FC1103" s="150"/>
      <c r="FD1103" s="150"/>
      <c r="FE1103" s="150"/>
      <c r="FF1103" s="150"/>
      <c r="FG1103" s="150"/>
      <c r="FH1103" s="150"/>
      <c r="FI1103" s="150"/>
      <c r="FJ1103" s="150"/>
      <c r="FK1103" s="150"/>
      <c r="FL1103" s="150"/>
      <c r="FM1103" s="150"/>
      <c r="FN1103" s="150"/>
      <c r="FO1103" s="150"/>
      <c r="FP1103" s="150"/>
      <c r="FQ1103" s="150"/>
      <c r="FR1103" s="150"/>
      <c r="FS1103" s="150"/>
      <c r="FT1103" s="150"/>
      <c r="FU1103" s="150"/>
      <c r="FV1103" s="150"/>
      <c r="FW1103" s="150"/>
      <c r="FX1103" s="150"/>
      <c r="FY1103" s="150"/>
      <c r="FZ1103" s="150"/>
      <c r="GA1103" s="150"/>
      <c r="GB1103" s="150"/>
      <c r="GC1103" s="150"/>
      <c r="GD1103" s="150"/>
      <c r="GE1103" s="150"/>
      <c r="GF1103" s="150"/>
    </row>
    <row r="1104" spans="1:188" s="58" customFormat="1" ht="30" customHeight="1" x14ac:dyDescent="0.25">
      <c r="A1104" s="284"/>
      <c r="B1104" s="285"/>
      <c r="C1104" s="236"/>
      <c r="D1104" s="237"/>
      <c r="E1104" s="237"/>
      <c r="F1104" s="326"/>
      <c r="G1104" s="329"/>
      <c r="H1104" s="330"/>
      <c r="I1104" s="333"/>
      <c r="J1104" s="333"/>
      <c r="K1104" s="333"/>
      <c r="L1104" s="336"/>
      <c r="M1104" s="145"/>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V1104" s="150"/>
      <c r="AW1104" s="150"/>
      <c r="AX1104" s="150"/>
      <c r="AY1104" s="150"/>
      <c r="AZ1104" s="150"/>
      <c r="BA1104" s="150"/>
      <c r="BB1104" s="150"/>
      <c r="BC1104" s="150"/>
      <c r="BD1104" s="150"/>
      <c r="BE1104" s="150"/>
      <c r="BF1104" s="150"/>
      <c r="BG1104" s="150"/>
      <c r="BH1104" s="150"/>
      <c r="BI1104" s="150"/>
      <c r="BJ1104" s="150"/>
      <c r="BK1104" s="150"/>
      <c r="BL1104" s="150"/>
      <c r="BM1104" s="150"/>
      <c r="BN1104" s="150"/>
      <c r="BO1104" s="150"/>
      <c r="BP1104" s="150"/>
      <c r="BQ1104" s="150"/>
      <c r="BR1104" s="150"/>
      <c r="BS1104" s="150"/>
      <c r="BT1104" s="150"/>
      <c r="BU1104" s="150"/>
      <c r="BV1104" s="150"/>
      <c r="BW1104" s="150"/>
      <c r="BX1104" s="150"/>
      <c r="BY1104" s="150"/>
      <c r="BZ1104" s="150"/>
      <c r="CA1104" s="150"/>
      <c r="CB1104" s="150"/>
      <c r="CC1104" s="150"/>
      <c r="CD1104" s="150"/>
      <c r="CE1104" s="150"/>
      <c r="CF1104" s="150"/>
      <c r="CG1104" s="150"/>
      <c r="CH1104" s="150"/>
      <c r="CI1104" s="150"/>
      <c r="CJ1104" s="150"/>
      <c r="CK1104" s="150"/>
      <c r="CL1104" s="150"/>
      <c r="CM1104" s="150"/>
      <c r="CN1104" s="150"/>
      <c r="CO1104" s="150"/>
      <c r="CP1104" s="150"/>
      <c r="CQ1104" s="150"/>
      <c r="CR1104" s="150"/>
      <c r="CS1104" s="150"/>
      <c r="CT1104" s="150"/>
      <c r="CU1104" s="150"/>
      <c r="CV1104" s="150"/>
      <c r="CW1104" s="150"/>
      <c r="CX1104" s="150"/>
      <c r="CY1104" s="150"/>
      <c r="CZ1104" s="150"/>
      <c r="DA1104" s="150"/>
      <c r="DB1104" s="150"/>
      <c r="DC1104" s="150"/>
      <c r="DD1104" s="150"/>
      <c r="DE1104" s="150"/>
      <c r="DF1104" s="150"/>
      <c r="DG1104" s="150"/>
      <c r="DH1104" s="150"/>
      <c r="DI1104" s="150"/>
      <c r="DJ1104" s="150"/>
      <c r="DK1104" s="150"/>
      <c r="DL1104" s="150"/>
      <c r="DM1104" s="150"/>
      <c r="DN1104" s="150"/>
      <c r="DO1104" s="150"/>
      <c r="DP1104" s="150"/>
      <c r="DQ1104" s="150"/>
      <c r="DR1104" s="150"/>
      <c r="DS1104" s="150"/>
      <c r="DT1104" s="150"/>
      <c r="DU1104" s="150"/>
      <c r="DV1104" s="150"/>
      <c r="DW1104" s="150"/>
      <c r="DX1104" s="150"/>
      <c r="DY1104" s="150"/>
      <c r="DZ1104" s="150"/>
      <c r="EA1104" s="150"/>
      <c r="EB1104" s="150"/>
      <c r="EC1104" s="150"/>
      <c r="ED1104" s="150"/>
      <c r="EE1104" s="150"/>
      <c r="EF1104" s="150"/>
      <c r="EG1104" s="150"/>
      <c r="EH1104" s="150"/>
      <c r="EI1104" s="150"/>
      <c r="EJ1104" s="150"/>
      <c r="EK1104" s="150"/>
      <c r="EL1104" s="150"/>
      <c r="EM1104" s="150"/>
      <c r="EN1104" s="150"/>
      <c r="EO1104" s="150"/>
      <c r="EP1104" s="150"/>
      <c r="EQ1104" s="150"/>
      <c r="ER1104" s="150"/>
      <c r="ES1104" s="150"/>
      <c r="ET1104" s="150"/>
      <c r="EU1104" s="150"/>
      <c r="EV1104" s="150"/>
      <c r="EW1104" s="150"/>
      <c r="EX1104" s="150"/>
      <c r="EY1104" s="150"/>
      <c r="EZ1104" s="150"/>
      <c r="FA1104" s="150"/>
      <c r="FB1104" s="150"/>
      <c r="FC1104" s="150"/>
      <c r="FD1104" s="150"/>
      <c r="FE1104" s="150"/>
      <c r="FF1104" s="150"/>
      <c r="FG1104" s="150"/>
      <c r="FH1104" s="150"/>
      <c r="FI1104" s="150"/>
      <c r="FJ1104" s="150"/>
      <c r="FK1104" s="150"/>
      <c r="FL1104" s="150"/>
      <c r="FM1104" s="150"/>
      <c r="FN1104" s="150"/>
      <c r="FO1104" s="150"/>
      <c r="FP1104" s="150"/>
      <c r="FQ1104" s="150"/>
      <c r="FR1104" s="150"/>
      <c r="FS1104" s="150"/>
      <c r="FT1104" s="150"/>
      <c r="FU1104" s="150"/>
      <c r="FV1104" s="150"/>
      <c r="FW1104" s="150"/>
      <c r="FX1104" s="150"/>
      <c r="FY1104" s="150"/>
      <c r="FZ1104" s="150"/>
      <c r="GA1104" s="150"/>
      <c r="GB1104" s="150"/>
      <c r="GC1104" s="150"/>
      <c r="GD1104" s="150"/>
      <c r="GE1104" s="150"/>
      <c r="GF1104" s="150"/>
    </row>
    <row r="1105" spans="1:188" s="58" customFormat="1" ht="30" customHeight="1" x14ac:dyDescent="0.25">
      <c r="A1105" s="284"/>
      <c r="B1105" s="285"/>
      <c r="C1105" s="236"/>
      <c r="D1105" s="237"/>
      <c r="E1105" s="237"/>
      <c r="F1105" s="326"/>
      <c r="G1105" s="330"/>
      <c r="H1105" s="330"/>
      <c r="I1105" s="333"/>
      <c r="J1105" s="333"/>
      <c r="K1105" s="333"/>
      <c r="L1105" s="336"/>
      <c r="M1105" s="145"/>
      <c r="N1105" s="57"/>
      <c r="O1105" s="57"/>
      <c r="P1105" s="57"/>
      <c r="Q1105" s="57"/>
      <c r="R1105" s="57"/>
      <c r="S1105" s="57"/>
      <c r="T1105" s="57"/>
      <c r="U1105" s="57"/>
      <c r="V1105" s="57"/>
      <c r="W1105" s="57"/>
      <c r="X1105" s="57"/>
      <c r="Y1105" s="57"/>
      <c r="Z1105" s="57"/>
      <c r="AA1105" s="57"/>
      <c r="AB1105" s="57"/>
      <c r="AC1105" s="57"/>
      <c r="AD1105" s="57"/>
      <c r="AE1105" s="57"/>
      <c r="AF1105" s="57"/>
      <c r="AG1105" s="57"/>
      <c r="AH1105" s="57"/>
      <c r="AI1105" s="57"/>
      <c r="AJ1105" s="57"/>
      <c r="AK1105" s="57"/>
      <c r="AL1105" s="57"/>
      <c r="AM1105" s="57"/>
      <c r="AN1105" s="57"/>
      <c r="AO1105" s="57"/>
      <c r="AP1105" s="57"/>
      <c r="AQ1105" s="57"/>
      <c r="AR1105" s="57"/>
      <c r="AS1105" s="57"/>
      <c r="AV1105" s="150"/>
      <c r="AW1105" s="150"/>
      <c r="AX1105" s="150"/>
      <c r="AY1105" s="150"/>
      <c r="AZ1105" s="150"/>
      <c r="BA1105" s="150"/>
      <c r="BB1105" s="150"/>
      <c r="BC1105" s="150"/>
      <c r="BD1105" s="150"/>
      <c r="BE1105" s="150"/>
      <c r="BF1105" s="150"/>
      <c r="BG1105" s="150"/>
      <c r="BH1105" s="150"/>
      <c r="BI1105" s="150"/>
      <c r="BJ1105" s="150"/>
      <c r="BK1105" s="150"/>
      <c r="BL1105" s="150"/>
      <c r="BM1105" s="150"/>
      <c r="BN1105" s="150"/>
      <c r="BO1105" s="150"/>
      <c r="BP1105" s="150"/>
      <c r="BQ1105" s="150"/>
      <c r="BR1105" s="150"/>
      <c r="BS1105" s="150"/>
      <c r="BT1105" s="150"/>
      <c r="BU1105" s="150"/>
      <c r="BV1105" s="150"/>
      <c r="BW1105" s="150"/>
      <c r="BX1105" s="150"/>
      <c r="BY1105" s="150"/>
      <c r="BZ1105" s="150"/>
      <c r="CA1105" s="150"/>
      <c r="CB1105" s="150"/>
      <c r="CC1105" s="150"/>
      <c r="CD1105" s="150"/>
      <c r="CE1105" s="150"/>
      <c r="CF1105" s="150"/>
      <c r="CG1105" s="150"/>
      <c r="CH1105" s="150"/>
      <c r="CI1105" s="150"/>
      <c r="CJ1105" s="150"/>
      <c r="CK1105" s="150"/>
      <c r="CL1105" s="150"/>
      <c r="CM1105" s="150"/>
      <c r="CN1105" s="150"/>
      <c r="CO1105" s="150"/>
      <c r="CP1105" s="150"/>
      <c r="CQ1105" s="150"/>
      <c r="CR1105" s="150"/>
      <c r="CS1105" s="150"/>
      <c r="CT1105" s="150"/>
      <c r="CU1105" s="150"/>
      <c r="CV1105" s="150"/>
      <c r="CW1105" s="150"/>
      <c r="CX1105" s="150"/>
      <c r="CY1105" s="150"/>
      <c r="CZ1105" s="150"/>
      <c r="DA1105" s="150"/>
      <c r="DB1105" s="150"/>
      <c r="DC1105" s="150"/>
      <c r="DD1105" s="150"/>
      <c r="DE1105" s="150"/>
      <c r="DF1105" s="150"/>
      <c r="DG1105" s="150"/>
      <c r="DH1105" s="150"/>
      <c r="DI1105" s="150"/>
      <c r="DJ1105" s="150"/>
      <c r="DK1105" s="150"/>
      <c r="DL1105" s="150"/>
      <c r="DM1105" s="150"/>
      <c r="DN1105" s="150"/>
      <c r="DO1105" s="150"/>
      <c r="DP1105" s="150"/>
      <c r="DQ1105" s="150"/>
      <c r="DR1105" s="150"/>
      <c r="DS1105" s="150"/>
      <c r="DT1105" s="150"/>
      <c r="DU1105" s="150"/>
      <c r="DV1105" s="150"/>
      <c r="DW1105" s="150"/>
      <c r="DX1105" s="150"/>
      <c r="DY1105" s="150"/>
      <c r="DZ1105" s="150"/>
      <c r="EA1105" s="150"/>
      <c r="EB1105" s="150"/>
      <c r="EC1105" s="150"/>
      <c r="ED1105" s="150"/>
      <c r="EE1105" s="150"/>
      <c r="EF1105" s="150"/>
      <c r="EG1105" s="150"/>
      <c r="EH1105" s="150"/>
      <c r="EI1105" s="150"/>
      <c r="EJ1105" s="150"/>
      <c r="EK1105" s="150"/>
      <c r="EL1105" s="150"/>
      <c r="EM1105" s="150"/>
      <c r="EN1105" s="150"/>
      <c r="EO1105" s="150"/>
      <c r="EP1105" s="150"/>
      <c r="EQ1105" s="150"/>
      <c r="ER1105" s="150"/>
      <c r="ES1105" s="150"/>
      <c r="ET1105" s="150"/>
      <c r="EU1105" s="150"/>
      <c r="EV1105" s="150"/>
      <c r="EW1105" s="150"/>
      <c r="EX1105" s="150"/>
      <c r="EY1105" s="150"/>
      <c r="EZ1105" s="150"/>
      <c r="FA1105" s="150"/>
      <c r="FB1105" s="150"/>
      <c r="FC1105" s="150"/>
      <c r="FD1105" s="150"/>
      <c r="FE1105" s="150"/>
      <c r="FF1105" s="150"/>
      <c r="FG1105" s="150"/>
      <c r="FH1105" s="150"/>
      <c r="FI1105" s="150"/>
      <c r="FJ1105" s="150"/>
      <c r="FK1105" s="150"/>
      <c r="FL1105" s="150"/>
      <c r="FM1105" s="150"/>
      <c r="FN1105" s="150"/>
      <c r="FO1105" s="150"/>
      <c r="FP1105" s="150"/>
      <c r="FQ1105" s="150"/>
      <c r="FR1105" s="150"/>
      <c r="FS1105" s="150"/>
      <c r="FT1105" s="150"/>
      <c r="FU1105" s="150"/>
      <c r="FV1105" s="150"/>
      <c r="FW1105" s="150"/>
      <c r="FX1105" s="150"/>
      <c r="FY1105" s="150"/>
      <c r="FZ1105" s="150"/>
      <c r="GA1105" s="150"/>
      <c r="GB1105" s="150"/>
      <c r="GC1105" s="150"/>
      <c r="GD1105" s="150"/>
      <c r="GE1105" s="150"/>
      <c r="GF1105" s="150"/>
    </row>
    <row r="1106" spans="1:188" s="58" customFormat="1" ht="60" customHeight="1" x14ac:dyDescent="0.25">
      <c r="A1106" s="277"/>
      <c r="B1106" s="278"/>
      <c r="C1106" s="236"/>
      <c r="D1106" s="237"/>
      <c r="E1106" s="237"/>
      <c r="F1106" s="326"/>
      <c r="G1106" s="331"/>
      <c r="H1106" s="331"/>
      <c r="I1106" s="334"/>
      <c r="J1106" s="334"/>
      <c r="K1106" s="334"/>
      <c r="L1106" s="337"/>
      <c r="M1106" s="145"/>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V1106" s="150"/>
      <c r="AW1106" s="150"/>
      <c r="AX1106" s="150"/>
      <c r="AY1106" s="150"/>
      <c r="AZ1106" s="150"/>
      <c r="BA1106" s="150"/>
      <c r="BB1106" s="150"/>
      <c r="BC1106" s="150"/>
      <c r="BD1106" s="150"/>
      <c r="BE1106" s="150"/>
      <c r="BF1106" s="150"/>
      <c r="BG1106" s="150"/>
      <c r="BH1106" s="150"/>
      <c r="BI1106" s="150"/>
      <c r="BJ1106" s="150"/>
      <c r="BK1106" s="150"/>
      <c r="BL1106" s="150"/>
      <c r="BM1106" s="150"/>
      <c r="BN1106" s="150"/>
      <c r="BO1106" s="150"/>
      <c r="BP1106" s="150"/>
      <c r="BQ1106" s="150"/>
      <c r="BR1106" s="150"/>
      <c r="BS1106" s="150"/>
      <c r="BT1106" s="150"/>
      <c r="BU1106" s="150"/>
      <c r="BV1106" s="150"/>
      <c r="BW1106" s="150"/>
      <c r="BX1106" s="150"/>
      <c r="BY1106" s="150"/>
      <c r="BZ1106" s="150"/>
      <c r="CA1106" s="150"/>
      <c r="CB1106" s="150"/>
      <c r="CC1106" s="150"/>
      <c r="CD1106" s="150"/>
      <c r="CE1106" s="150"/>
      <c r="CF1106" s="150"/>
      <c r="CG1106" s="150"/>
      <c r="CH1106" s="150"/>
      <c r="CI1106" s="150"/>
      <c r="CJ1106" s="150"/>
      <c r="CK1106" s="150"/>
      <c r="CL1106" s="150"/>
      <c r="CM1106" s="150"/>
      <c r="CN1106" s="150"/>
      <c r="CO1106" s="150"/>
      <c r="CP1106" s="150"/>
      <c r="CQ1106" s="150"/>
      <c r="CR1106" s="150"/>
      <c r="CS1106" s="150"/>
      <c r="CT1106" s="150"/>
      <c r="CU1106" s="150"/>
      <c r="CV1106" s="150"/>
      <c r="CW1106" s="150"/>
      <c r="CX1106" s="150"/>
      <c r="CY1106" s="150"/>
      <c r="CZ1106" s="150"/>
      <c r="DA1106" s="150"/>
      <c r="DB1106" s="150"/>
      <c r="DC1106" s="150"/>
      <c r="DD1106" s="150"/>
      <c r="DE1106" s="150"/>
      <c r="DF1106" s="150"/>
      <c r="DG1106" s="150"/>
      <c r="DH1106" s="150"/>
      <c r="DI1106" s="150"/>
      <c r="DJ1106" s="150"/>
      <c r="DK1106" s="150"/>
      <c r="DL1106" s="150"/>
      <c r="DM1106" s="150"/>
      <c r="DN1106" s="150"/>
      <c r="DO1106" s="150"/>
      <c r="DP1106" s="150"/>
      <c r="DQ1106" s="150"/>
      <c r="DR1106" s="150"/>
      <c r="DS1106" s="150"/>
      <c r="DT1106" s="150"/>
      <c r="DU1106" s="150"/>
      <c r="DV1106" s="150"/>
      <c r="DW1106" s="150"/>
      <c r="DX1106" s="150"/>
      <c r="DY1106" s="150"/>
      <c r="DZ1106" s="150"/>
      <c r="EA1106" s="150"/>
      <c r="EB1106" s="150"/>
      <c r="EC1106" s="150"/>
      <c r="ED1106" s="150"/>
      <c r="EE1106" s="150"/>
      <c r="EF1106" s="150"/>
      <c r="EG1106" s="150"/>
      <c r="EH1106" s="150"/>
      <c r="EI1106" s="150"/>
      <c r="EJ1106" s="150"/>
      <c r="EK1106" s="150"/>
      <c r="EL1106" s="150"/>
      <c r="EM1106" s="150"/>
      <c r="EN1106" s="150"/>
      <c r="EO1106" s="150"/>
      <c r="EP1106" s="150"/>
      <c r="EQ1106" s="150"/>
      <c r="ER1106" s="150"/>
      <c r="ES1106" s="150"/>
      <c r="ET1106" s="150"/>
      <c r="EU1106" s="150"/>
      <c r="EV1106" s="150"/>
      <c r="EW1106" s="150"/>
      <c r="EX1106" s="150"/>
      <c r="EY1106" s="150"/>
      <c r="EZ1106" s="150"/>
      <c r="FA1106" s="150"/>
      <c r="FB1106" s="150"/>
      <c r="FC1106" s="150"/>
      <c r="FD1106" s="150"/>
      <c r="FE1106" s="150"/>
      <c r="FF1106" s="150"/>
      <c r="FG1106" s="150"/>
      <c r="FH1106" s="150"/>
      <c r="FI1106" s="150"/>
      <c r="FJ1106" s="150"/>
      <c r="FK1106" s="150"/>
      <c r="FL1106" s="150"/>
      <c r="FM1106" s="150"/>
      <c r="FN1106" s="150"/>
      <c r="FO1106" s="150"/>
      <c r="FP1106" s="150"/>
      <c r="FQ1106" s="150"/>
      <c r="FR1106" s="150"/>
      <c r="FS1106" s="150"/>
      <c r="FT1106" s="150"/>
      <c r="FU1106" s="150"/>
      <c r="FV1106" s="150"/>
      <c r="FW1106" s="150"/>
      <c r="FX1106" s="150"/>
      <c r="FY1106" s="150"/>
      <c r="FZ1106" s="150"/>
      <c r="GA1106" s="150"/>
      <c r="GB1106" s="150"/>
      <c r="GC1106" s="150"/>
      <c r="GD1106" s="150"/>
      <c r="GE1106" s="150"/>
      <c r="GF1106" s="150"/>
    </row>
    <row r="1107" spans="1:188" s="60" customFormat="1" ht="33.75" customHeight="1" x14ac:dyDescent="0.25">
      <c r="A1107" s="289"/>
      <c r="B1107" s="290"/>
      <c r="C1107" s="291"/>
      <c r="D1107" s="238" t="s">
        <v>1167</v>
      </c>
      <c r="E1107" s="239" t="s">
        <v>1111</v>
      </c>
      <c r="F1107" s="318" t="s">
        <v>1112</v>
      </c>
      <c r="G1107" s="320"/>
      <c r="H1107" s="320"/>
      <c r="I1107" s="323"/>
      <c r="J1107" s="323"/>
      <c r="K1107" s="323"/>
      <c r="L1107" s="319"/>
      <c r="M1107" s="145"/>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V1107" s="150"/>
      <c r="AW1107" s="150"/>
      <c r="AX1107" s="150"/>
      <c r="AY1107" s="150"/>
      <c r="AZ1107" s="150"/>
      <c r="BA1107" s="150"/>
      <c r="BB1107" s="150"/>
      <c r="BC1107" s="150"/>
      <c r="BD1107" s="150"/>
      <c r="BE1107" s="150"/>
      <c r="BF1107" s="150"/>
      <c r="BG1107" s="150"/>
      <c r="BH1107" s="150"/>
      <c r="BI1107" s="150"/>
      <c r="BJ1107" s="150"/>
      <c r="BK1107" s="150"/>
      <c r="BL1107" s="150"/>
      <c r="BM1107" s="150"/>
      <c r="BN1107" s="150"/>
      <c r="BO1107" s="150"/>
      <c r="BP1107" s="150"/>
      <c r="BQ1107" s="150"/>
      <c r="BR1107" s="150"/>
      <c r="BS1107" s="150"/>
      <c r="BT1107" s="150"/>
      <c r="BU1107" s="150"/>
      <c r="BV1107" s="150"/>
      <c r="BW1107" s="150"/>
      <c r="BX1107" s="150"/>
      <c r="BY1107" s="150"/>
      <c r="BZ1107" s="150"/>
      <c r="CA1107" s="150"/>
      <c r="CB1107" s="150"/>
      <c r="CC1107" s="150"/>
      <c r="CD1107" s="150"/>
      <c r="CE1107" s="150"/>
      <c r="CF1107" s="150"/>
      <c r="CG1107" s="150"/>
      <c r="CH1107" s="150"/>
      <c r="CI1107" s="150"/>
      <c r="CJ1107" s="150"/>
      <c r="CK1107" s="150"/>
      <c r="CL1107" s="150"/>
      <c r="CM1107" s="150"/>
      <c r="CN1107" s="150"/>
      <c r="CO1107" s="150"/>
      <c r="CP1107" s="150"/>
      <c r="CQ1107" s="150"/>
      <c r="CR1107" s="150"/>
      <c r="CS1107" s="150"/>
      <c r="CT1107" s="150"/>
      <c r="CU1107" s="150"/>
      <c r="CV1107" s="150"/>
      <c r="CW1107" s="150"/>
      <c r="CX1107" s="150"/>
      <c r="CY1107" s="150"/>
      <c r="CZ1107" s="150"/>
      <c r="DA1107" s="150"/>
      <c r="DB1107" s="150"/>
      <c r="DC1107" s="150"/>
      <c r="DD1107" s="150"/>
      <c r="DE1107" s="150"/>
      <c r="DF1107" s="150"/>
      <c r="DG1107" s="150"/>
      <c r="DH1107" s="150"/>
      <c r="DI1107" s="150"/>
      <c r="DJ1107" s="150"/>
      <c r="DK1107" s="150"/>
      <c r="DL1107" s="150"/>
      <c r="DM1107" s="150"/>
      <c r="DN1107" s="150"/>
      <c r="DO1107" s="150"/>
      <c r="DP1107" s="150"/>
      <c r="DQ1107" s="150"/>
      <c r="DR1107" s="150"/>
      <c r="DS1107" s="150"/>
      <c r="DT1107" s="150"/>
      <c r="DU1107" s="150"/>
      <c r="DV1107" s="150"/>
      <c r="DW1107" s="150"/>
      <c r="DX1107" s="150"/>
      <c r="DY1107" s="150"/>
      <c r="DZ1107" s="150"/>
      <c r="EA1107" s="150"/>
      <c r="EB1107" s="150"/>
      <c r="EC1107" s="150"/>
      <c r="ED1107" s="150"/>
      <c r="EE1107" s="150"/>
      <c r="EF1107" s="150"/>
      <c r="EG1107" s="150"/>
      <c r="EH1107" s="150"/>
      <c r="EI1107" s="150"/>
      <c r="EJ1107" s="150"/>
      <c r="EK1107" s="150"/>
      <c r="EL1107" s="150"/>
      <c r="EM1107" s="150"/>
      <c r="EN1107" s="150"/>
      <c r="EO1107" s="150"/>
      <c r="EP1107" s="150"/>
      <c r="EQ1107" s="150"/>
      <c r="ER1107" s="150"/>
      <c r="ES1107" s="150"/>
      <c r="ET1107" s="150"/>
      <c r="EU1107" s="150"/>
      <c r="EV1107" s="150"/>
      <c r="EW1107" s="150"/>
      <c r="EX1107" s="150"/>
      <c r="EY1107" s="150"/>
      <c r="EZ1107" s="150"/>
      <c r="FA1107" s="150"/>
      <c r="FB1107" s="150"/>
      <c r="FC1107" s="150"/>
      <c r="FD1107" s="150"/>
      <c r="FE1107" s="150"/>
      <c r="FF1107" s="150"/>
      <c r="FG1107" s="150"/>
      <c r="FH1107" s="150"/>
      <c r="FI1107" s="150"/>
      <c r="FJ1107" s="150"/>
      <c r="FK1107" s="150"/>
      <c r="FL1107" s="150"/>
      <c r="FM1107" s="150"/>
      <c r="FN1107" s="150"/>
      <c r="FO1107" s="150"/>
      <c r="FP1107" s="150"/>
      <c r="FQ1107" s="150"/>
      <c r="FR1107" s="150"/>
      <c r="FS1107" s="150"/>
      <c r="FT1107" s="150"/>
      <c r="FU1107" s="150"/>
      <c r="FV1107" s="150"/>
      <c r="FW1107" s="150"/>
      <c r="FX1107" s="150"/>
      <c r="FY1107" s="150"/>
      <c r="FZ1107" s="150"/>
      <c r="GA1107" s="150"/>
      <c r="GB1107" s="150"/>
      <c r="GC1107" s="150"/>
      <c r="GD1107" s="150"/>
      <c r="GE1107" s="150"/>
      <c r="GF1107" s="150"/>
    </row>
    <row r="1108" spans="1:188" s="60" customFormat="1" ht="20.25" customHeight="1" x14ac:dyDescent="0.25">
      <c r="A1108" s="292"/>
      <c r="B1108" s="293"/>
      <c r="C1108" s="294"/>
      <c r="D1108" s="238"/>
      <c r="E1108" s="239"/>
      <c r="F1108" s="318"/>
      <c r="G1108" s="321"/>
      <c r="H1108" s="321"/>
      <c r="I1108" s="324"/>
      <c r="J1108" s="324"/>
      <c r="K1108" s="324"/>
      <c r="L1108" s="319"/>
      <c r="M1108" s="145"/>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V1108" s="150"/>
      <c r="AW1108" s="150"/>
      <c r="AX1108" s="150"/>
      <c r="AY1108" s="150"/>
      <c r="AZ1108" s="150"/>
      <c r="BA1108" s="150"/>
      <c r="BB1108" s="150"/>
      <c r="BC1108" s="150"/>
      <c r="BD1108" s="150"/>
      <c r="BE1108" s="150"/>
      <c r="BF1108" s="150"/>
      <c r="BG1108" s="150"/>
      <c r="BH1108" s="150"/>
      <c r="BI1108" s="150"/>
      <c r="BJ1108" s="150"/>
      <c r="BK1108" s="150"/>
      <c r="BL1108" s="150"/>
      <c r="BM1108" s="150"/>
      <c r="BN1108" s="150"/>
      <c r="BO1108" s="150"/>
      <c r="BP1108" s="150"/>
      <c r="BQ1108" s="150"/>
      <c r="BR1108" s="150"/>
      <c r="BS1108" s="150"/>
      <c r="BT1108" s="150"/>
      <c r="BU1108" s="150"/>
      <c r="BV1108" s="150"/>
      <c r="BW1108" s="150"/>
      <c r="BX1108" s="150"/>
      <c r="BY1108" s="150"/>
      <c r="BZ1108" s="150"/>
      <c r="CA1108" s="150"/>
      <c r="CB1108" s="150"/>
      <c r="CC1108" s="150"/>
      <c r="CD1108" s="150"/>
      <c r="CE1108" s="150"/>
      <c r="CF1108" s="150"/>
      <c r="CG1108" s="150"/>
      <c r="CH1108" s="150"/>
      <c r="CI1108" s="150"/>
      <c r="CJ1108" s="150"/>
      <c r="CK1108" s="150"/>
      <c r="CL1108" s="150"/>
      <c r="CM1108" s="150"/>
      <c r="CN1108" s="150"/>
      <c r="CO1108" s="150"/>
      <c r="CP1108" s="150"/>
      <c r="CQ1108" s="150"/>
      <c r="CR1108" s="150"/>
      <c r="CS1108" s="150"/>
      <c r="CT1108" s="150"/>
      <c r="CU1108" s="150"/>
      <c r="CV1108" s="150"/>
      <c r="CW1108" s="150"/>
      <c r="CX1108" s="150"/>
      <c r="CY1108" s="150"/>
      <c r="CZ1108" s="150"/>
      <c r="DA1108" s="150"/>
      <c r="DB1108" s="150"/>
      <c r="DC1108" s="150"/>
      <c r="DD1108" s="150"/>
      <c r="DE1108" s="150"/>
      <c r="DF1108" s="150"/>
      <c r="DG1108" s="150"/>
      <c r="DH1108" s="150"/>
      <c r="DI1108" s="150"/>
      <c r="DJ1108" s="150"/>
      <c r="DK1108" s="150"/>
      <c r="DL1108" s="150"/>
      <c r="DM1108" s="150"/>
      <c r="DN1108" s="150"/>
      <c r="DO1108" s="150"/>
      <c r="DP1108" s="150"/>
      <c r="DQ1108" s="150"/>
      <c r="DR1108" s="150"/>
      <c r="DS1108" s="150"/>
      <c r="DT1108" s="150"/>
      <c r="DU1108" s="150"/>
      <c r="DV1108" s="150"/>
      <c r="DW1108" s="150"/>
      <c r="DX1108" s="150"/>
      <c r="DY1108" s="150"/>
      <c r="DZ1108" s="150"/>
      <c r="EA1108" s="150"/>
      <c r="EB1108" s="150"/>
      <c r="EC1108" s="150"/>
      <c r="ED1108" s="150"/>
      <c r="EE1108" s="150"/>
      <c r="EF1108" s="150"/>
      <c r="EG1108" s="150"/>
      <c r="EH1108" s="150"/>
      <c r="EI1108" s="150"/>
      <c r="EJ1108" s="150"/>
      <c r="EK1108" s="150"/>
      <c r="EL1108" s="150"/>
      <c r="EM1108" s="150"/>
      <c r="EN1108" s="150"/>
      <c r="EO1108" s="150"/>
      <c r="EP1108" s="150"/>
      <c r="EQ1108" s="150"/>
      <c r="ER1108" s="150"/>
      <c r="ES1108" s="150"/>
      <c r="ET1108" s="150"/>
      <c r="EU1108" s="150"/>
      <c r="EV1108" s="150"/>
      <c r="EW1108" s="150"/>
      <c r="EX1108" s="150"/>
      <c r="EY1108" s="150"/>
      <c r="EZ1108" s="150"/>
      <c r="FA1108" s="150"/>
      <c r="FB1108" s="150"/>
      <c r="FC1108" s="150"/>
      <c r="FD1108" s="150"/>
      <c r="FE1108" s="150"/>
      <c r="FF1108" s="150"/>
      <c r="FG1108" s="150"/>
      <c r="FH1108" s="150"/>
      <c r="FI1108" s="150"/>
      <c r="FJ1108" s="150"/>
      <c r="FK1108" s="150"/>
      <c r="FL1108" s="150"/>
      <c r="FM1108" s="150"/>
      <c r="FN1108" s="150"/>
      <c r="FO1108" s="150"/>
      <c r="FP1108" s="150"/>
      <c r="FQ1108" s="150"/>
      <c r="FR1108" s="150"/>
      <c r="FS1108" s="150"/>
      <c r="FT1108" s="150"/>
      <c r="FU1108" s="150"/>
      <c r="FV1108" s="150"/>
      <c r="FW1108" s="150"/>
      <c r="FX1108" s="150"/>
      <c r="FY1108" s="150"/>
      <c r="FZ1108" s="150"/>
      <c r="GA1108" s="150"/>
      <c r="GB1108" s="150"/>
      <c r="GC1108" s="150"/>
      <c r="GD1108" s="150"/>
      <c r="GE1108" s="150"/>
      <c r="GF1108" s="150"/>
    </row>
    <row r="1109" spans="1:188" s="60" customFormat="1" ht="20.25" customHeight="1" x14ac:dyDescent="0.25">
      <c r="A1109" s="292"/>
      <c r="B1109" s="293"/>
      <c r="C1109" s="294"/>
      <c r="D1109" s="238"/>
      <c r="E1109" s="239"/>
      <c r="F1109" s="318"/>
      <c r="G1109" s="321"/>
      <c r="H1109" s="321"/>
      <c r="I1109" s="324"/>
      <c r="J1109" s="324"/>
      <c r="K1109" s="324"/>
      <c r="L1109" s="319"/>
      <c r="M1109" s="145"/>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V1109" s="150"/>
      <c r="AW1109" s="150"/>
      <c r="AX1109" s="150"/>
      <c r="AY1109" s="150"/>
      <c r="AZ1109" s="150"/>
      <c r="BA1109" s="150"/>
      <c r="BB1109" s="150"/>
      <c r="BC1109" s="150"/>
      <c r="BD1109" s="150"/>
      <c r="BE1109" s="150"/>
      <c r="BF1109" s="150"/>
      <c r="BG1109" s="150"/>
      <c r="BH1109" s="150"/>
      <c r="BI1109" s="150"/>
      <c r="BJ1109" s="150"/>
      <c r="BK1109" s="150"/>
      <c r="BL1109" s="150"/>
      <c r="BM1109" s="150"/>
      <c r="BN1109" s="150"/>
      <c r="BO1109" s="150"/>
      <c r="BP1109" s="150"/>
      <c r="BQ1109" s="150"/>
      <c r="BR1109" s="150"/>
      <c r="BS1109" s="150"/>
      <c r="BT1109" s="150"/>
      <c r="BU1109" s="150"/>
      <c r="BV1109" s="150"/>
      <c r="BW1109" s="150"/>
      <c r="BX1109" s="150"/>
      <c r="BY1109" s="150"/>
      <c r="BZ1109" s="150"/>
      <c r="CA1109" s="150"/>
      <c r="CB1109" s="150"/>
      <c r="CC1109" s="150"/>
      <c r="CD1109" s="150"/>
      <c r="CE1109" s="150"/>
      <c r="CF1109" s="150"/>
      <c r="CG1109" s="150"/>
      <c r="CH1109" s="150"/>
      <c r="CI1109" s="150"/>
      <c r="CJ1109" s="150"/>
      <c r="CK1109" s="150"/>
      <c r="CL1109" s="150"/>
      <c r="CM1109" s="150"/>
      <c r="CN1109" s="150"/>
      <c r="CO1109" s="150"/>
      <c r="CP1109" s="150"/>
      <c r="CQ1109" s="150"/>
      <c r="CR1109" s="150"/>
      <c r="CS1109" s="150"/>
      <c r="CT1109" s="150"/>
      <c r="CU1109" s="150"/>
      <c r="CV1109" s="150"/>
      <c r="CW1109" s="150"/>
      <c r="CX1109" s="150"/>
      <c r="CY1109" s="150"/>
      <c r="CZ1109" s="150"/>
      <c r="DA1109" s="150"/>
      <c r="DB1109" s="150"/>
      <c r="DC1109" s="150"/>
      <c r="DD1109" s="150"/>
      <c r="DE1109" s="150"/>
      <c r="DF1109" s="150"/>
      <c r="DG1109" s="150"/>
      <c r="DH1109" s="150"/>
      <c r="DI1109" s="150"/>
      <c r="DJ1109" s="150"/>
      <c r="DK1109" s="150"/>
      <c r="DL1109" s="150"/>
      <c r="DM1109" s="150"/>
      <c r="DN1109" s="150"/>
      <c r="DO1109" s="150"/>
      <c r="DP1109" s="150"/>
      <c r="DQ1109" s="150"/>
      <c r="DR1109" s="150"/>
      <c r="DS1109" s="150"/>
      <c r="DT1109" s="150"/>
      <c r="DU1109" s="150"/>
      <c r="DV1109" s="150"/>
      <c r="DW1109" s="150"/>
      <c r="DX1109" s="150"/>
      <c r="DY1109" s="150"/>
      <c r="DZ1109" s="150"/>
      <c r="EA1109" s="150"/>
      <c r="EB1109" s="150"/>
      <c r="EC1109" s="150"/>
      <c r="ED1109" s="150"/>
      <c r="EE1109" s="150"/>
      <c r="EF1109" s="150"/>
      <c r="EG1109" s="150"/>
      <c r="EH1109" s="150"/>
      <c r="EI1109" s="150"/>
      <c r="EJ1109" s="150"/>
      <c r="EK1109" s="150"/>
      <c r="EL1109" s="150"/>
      <c r="EM1109" s="150"/>
      <c r="EN1109" s="150"/>
      <c r="EO1109" s="150"/>
      <c r="EP1109" s="150"/>
      <c r="EQ1109" s="150"/>
      <c r="ER1109" s="150"/>
      <c r="ES1109" s="150"/>
      <c r="ET1109" s="150"/>
      <c r="EU1109" s="150"/>
      <c r="EV1109" s="150"/>
      <c r="EW1109" s="150"/>
      <c r="EX1109" s="150"/>
      <c r="EY1109" s="150"/>
      <c r="EZ1109" s="150"/>
      <c r="FA1109" s="150"/>
      <c r="FB1109" s="150"/>
      <c r="FC1109" s="150"/>
      <c r="FD1109" s="150"/>
      <c r="FE1109" s="150"/>
      <c r="FF1109" s="150"/>
      <c r="FG1109" s="150"/>
      <c r="FH1109" s="150"/>
      <c r="FI1109" s="150"/>
      <c r="FJ1109" s="150"/>
      <c r="FK1109" s="150"/>
      <c r="FL1109" s="150"/>
      <c r="FM1109" s="150"/>
      <c r="FN1109" s="150"/>
      <c r="FO1109" s="150"/>
      <c r="FP1109" s="150"/>
      <c r="FQ1109" s="150"/>
      <c r="FR1109" s="150"/>
      <c r="FS1109" s="150"/>
      <c r="FT1109" s="150"/>
      <c r="FU1109" s="150"/>
      <c r="FV1109" s="150"/>
      <c r="FW1109" s="150"/>
      <c r="FX1109" s="150"/>
      <c r="FY1109" s="150"/>
      <c r="FZ1109" s="150"/>
      <c r="GA1109" s="150"/>
      <c r="GB1109" s="150"/>
      <c r="GC1109" s="150"/>
      <c r="GD1109" s="150"/>
      <c r="GE1109" s="150"/>
      <c r="GF1109" s="150"/>
    </row>
    <row r="1110" spans="1:188" s="60" customFormat="1" ht="34.5" customHeight="1" x14ac:dyDescent="0.25">
      <c r="A1110" s="295"/>
      <c r="B1110" s="296"/>
      <c r="C1110" s="297"/>
      <c r="D1110" s="238"/>
      <c r="E1110" s="239"/>
      <c r="F1110" s="318"/>
      <c r="G1110" s="322"/>
      <c r="H1110" s="322"/>
      <c r="I1110" s="325"/>
      <c r="J1110" s="325"/>
      <c r="K1110" s="325"/>
      <c r="L1110" s="319"/>
      <c r="M1110" s="145"/>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V1110" s="150"/>
      <c r="AW1110" s="150"/>
      <c r="AX1110" s="150"/>
      <c r="AY1110" s="150"/>
      <c r="AZ1110" s="150"/>
      <c r="BA1110" s="150"/>
      <c r="BB1110" s="150"/>
      <c r="BC1110" s="150"/>
      <c r="BD1110" s="150"/>
      <c r="BE1110" s="150"/>
      <c r="BF1110" s="150"/>
      <c r="BG1110" s="150"/>
      <c r="BH1110" s="150"/>
      <c r="BI1110" s="150"/>
      <c r="BJ1110" s="150"/>
      <c r="BK1110" s="150"/>
      <c r="BL1110" s="150"/>
      <c r="BM1110" s="150"/>
      <c r="BN1110" s="150"/>
      <c r="BO1110" s="150"/>
      <c r="BP1110" s="150"/>
      <c r="BQ1110" s="150"/>
      <c r="BR1110" s="150"/>
      <c r="BS1110" s="150"/>
      <c r="BT1110" s="150"/>
      <c r="BU1110" s="150"/>
      <c r="BV1110" s="150"/>
      <c r="BW1110" s="150"/>
      <c r="BX1110" s="150"/>
      <c r="BY1110" s="150"/>
      <c r="BZ1110" s="150"/>
      <c r="CA1110" s="150"/>
      <c r="CB1110" s="150"/>
      <c r="CC1110" s="150"/>
      <c r="CD1110" s="150"/>
      <c r="CE1110" s="150"/>
      <c r="CF1110" s="150"/>
      <c r="CG1110" s="150"/>
      <c r="CH1110" s="150"/>
      <c r="CI1110" s="150"/>
      <c r="CJ1110" s="150"/>
      <c r="CK1110" s="150"/>
      <c r="CL1110" s="150"/>
      <c r="CM1110" s="150"/>
      <c r="CN1110" s="150"/>
      <c r="CO1110" s="150"/>
      <c r="CP1110" s="150"/>
      <c r="CQ1110" s="150"/>
      <c r="CR1110" s="150"/>
      <c r="CS1110" s="150"/>
      <c r="CT1110" s="150"/>
      <c r="CU1110" s="150"/>
      <c r="CV1110" s="150"/>
      <c r="CW1110" s="150"/>
      <c r="CX1110" s="150"/>
      <c r="CY1110" s="150"/>
      <c r="CZ1110" s="150"/>
      <c r="DA1110" s="150"/>
      <c r="DB1110" s="150"/>
      <c r="DC1110" s="150"/>
      <c r="DD1110" s="150"/>
      <c r="DE1110" s="150"/>
      <c r="DF1110" s="150"/>
      <c r="DG1110" s="150"/>
      <c r="DH1110" s="150"/>
      <c r="DI1110" s="150"/>
      <c r="DJ1110" s="150"/>
      <c r="DK1110" s="150"/>
      <c r="DL1110" s="150"/>
      <c r="DM1110" s="150"/>
      <c r="DN1110" s="150"/>
      <c r="DO1110" s="150"/>
      <c r="DP1110" s="150"/>
      <c r="DQ1110" s="150"/>
      <c r="DR1110" s="150"/>
      <c r="DS1110" s="150"/>
      <c r="DT1110" s="150"/>
      <c r="DU1110" s="150"/>
      <c r="DV1110" s="150"/>
      <c r="DW1110" s="150"/>
      <c r="DX1110" s="150"/>
      <c r="DY1110" s="150"/>
      <c r="DZ1110" s="150"/>
      <c r="EA1110" s="150"/>
      <c r="EB1110" s="150"/>
      <c r="EC1110" s="150"/>
      <c r="ED1110" s="150"/>
      <c r="EE1110" s="150"/>
      <c r="EF1110" s="150"/>
      <c r="EG1110" s="150"/>
      <c r="EH1110" s="150"/>
      <c r="EI1110" s="150"/>
      <c r="EJ1110" s="150"/>
      <c r="EK1110" s="150"/>
      <c r="EL1110" s="150"/>
      <c r="EM1110" s="150"/>
      <c r="EN1110" s="150"/>
      <c r="EO1110" s="150"/>
      <c r="EP1110" s="150"/>
      <c r="EQ1110" s="150"/>
      <c r="ER1110" s="150"/>
      <c r="ES1110" s="150"/>
      <c r="ET1110" s="150"/>
      <c r="EU1110" s="150"/>
      <c r="EV1110" s="150"/>
      <c r="EW1110" s="150"/>
      <c r="EX1110" s="150"/>
      <c r="EY1110" s="150"/>
      <c r="EZ1110" s="150"/>
      <c r="FA1110" s="150"/>
      <c r="FB1110" s="150"/>
      <c r="FC1110" s="150"/>
      <c r="FD1110" s="150"/>
      <c r="FE1110" s="150"/>
      <c r="FF1110" s="150"/>
      <c r="FG1110" s="150"/>
      <c r="FH1110" s="150"/>
      <c r="FI1110" s="150"/>
      <c r="FJ1110" s="150"/>
      <c r="FK1110" s="150"/>
      <c r="FL1110" s="150"/>
      <c r="FM1110" s="150"/>
      <c r="FN1110" s="150"/>
      <c r="FO1110" s="150"/>
      <c r="FP1110" s="150"/>
      <c r="FQ1110" s="150"/>
      <c r="FR1110" s="150"/>
      <c r="FS1110" s="150"/>
      <c r="FT1110" s="150"/>
      <c r="FU1110" s="150"/>
      <c r="FV1110" s="150"/>
      <c r="FW1110" s="150"/>
      <c r="FX1110" s="150"/>
      <c r="FY1110" s="150"/>
      <c r="FZ1110" s="150"/>
      <c r="GA1110" s="150"/>
      <c r="GB1110" s="150"/>
      <c r="GC1110" s="150"/>
      <c r="GD1110" s="150"/>
      <c r="GE1110" s="150"/>
      <c r="GF1110" s="150"/>
    </row>
    <row r="1111" spans="1:188" s="60" customFormat="1" ht="20.25" customHeight="1" x14ac:dyDescent="0.25">
      <c r="A1111" s="289"/>
      <c r="B1111" s="290"/>
      <c r="C1111" s="291"/>
      <c r="D1111" s="238" t="s">
        <v>1170</v>
      </c>
      <c r="E1111" s="239" t="s">
        <v>1114</v>
      </c>
      <c r="F1111" s="318" t="s">
        <v>1115</v>
      </c>
      <c r="G1111" s="320"/>
      <c r="H1111" s="320"/>
      <c r="I1111" s="323"/>
      <c r="J1111" s="323"/>
      <c r="K1111" s="323"/>
      <c r="L1111" s="319"/>
      <c r="M1111" s="145"/>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V1111" s="150"/>
      <c r="AW1111" s="150"/>
      <c r="AX1111" s="150"/>
      <c r="AY1111" s="150"/>
      <c r="AZ1111" s="150"/>
      <c r="BA1111" s="150"/>
      <c r="BB1111" s="150"/>
      <c r="BC1111" s="150"/>
      <c r="BD1111" s="150"/>
      <c r="BE1111" s="150"/>
      <c r="BF1111" s="150"/>
      <c r="BG1111" s="150"/>
      <c r="BH1111" s="150"/>
      <c r="BI1111" s="150"/>
      <c r="BJ1111" s="150"/>
      <c r="BK1111" s="150"/>
      <c r="BL1111" s="150"/>
      <c r="BM1111" s="150"/>
      <c r="BN1111" s="150"/>
      <c r="BO1111" s="150"/>
      <c r="BP1111" s="150"/>
      <c r="BQ1111" s="150"/>
      <c r="BR1111" s="150"/>
      <c r="BS1111" s="150"/>
      <c r="BT1111" s="150"/>
      <c r="BU1111" s="150"/>
      <c r="BV1111" s="150"/>
      <c r="BW1111" s="150"/>
      <c r="BX1111" s="150"/>
      <c r="BY1111" s="150"/>
      <c r="BZ1111" s="150"/>
      <c r="CA1111" s="150"/>
      <c r="CB1111" s="150"/>
      <c r="CC1111" s="150"/>
      <c r="CD1111" s="150"/>
      <c r="CE1111" s="150"/>
      <c r="CF1111" s="150"/>
      <c r="CG1111" s="150"/>
      <c r="CH1111" s="150"/>
      <c r="CI1111" s="150"/>
      <c r="CJ1111" s="150"/>
      <c r="CK1111" s="150"/>
      <c r="CL1111" s="150"/>
      <c r="CM1111" s="150"/>
      <c r="CN1111" s="150"/>
      <c r="CO1111" s="150"/>
      <c r="CP1111" s="150"/>
      <c r="CQ1111" s="150"/>
      <c r="CR1111" s="150"/>
      <c r="CS1111" s="150"/>
      <c r="CT1111" s="150"/>
      <c r="CU1111" s="150"/>
      <c r="CV1111" s="150"/>
      <c r="CW1111" s="150"/>
      <c r="CX1111" s="150"/>
      <c r="CY1111" s="150"/>
      <c r="CZ1111" s="150"/>
      <c r="DA1111" s="150"/>
      <c r="DB1111" s="150"/>
      <c r="DC1111" s="150"/>
      <c r="DD1111" s="150"/>
      <c r="DE1111" s="150"/>
      <c r="DF1111" s="150"/>
      <c r="DG1111" s="150"/>
      <c r="DH1111" s="150"/>
      <c r="DI1111" s="150"/>
      <c r="DJ1111" s="150"/>
      <c r="DK1111" s="150"/>
      <c r="DL1111" s="150"/>
      <c r="DM1111" s="150"/>
      <c r="DN1111" s="150"/>
      <c r="DO1111" s="150"/>
      <c r="DP1111" s="150"/>
      <c r="DQ1111" s="150"/>
      <c r="DR1111" s="150"/>
      <c r="DS1111" s="150"/>
      <c r="DT1111" s="150"/>
      <c r="DU1111" s="150"/>
      <c r="DV1111" s="150"/>
      <c r="DW1111" s="150"/>
      <c r="DX1111" s="150"/>
      <c r="DY1111" s="150"/>
      <c r="DZ1111" s="150"/>
      <c r="EA1111" s="150"/>
      <c r="EB1111" s="150"/>
      <c r="EC1111" s="150"/>
      <c r="ED1111" s="150"/>
      <c r="EE1111" s="150"/>
      <c r="EF1111" s="150"/>
      <c r="EG1111" s="150"/>
      <c r="EH1111" s="150"/>
      <c r="EI1111" s="150"/>
      <c r="EJ1111" s="150"/>
      <c r="EK1111" s="150"/>
      <c r="EL1111" s="150"/>
      <c r="EM1111" s="150"/>
      <c r="EN1111" s="150"/>
      <c r="EO1111" s="150"/>
      <c r="EP1111" s="150"/>
      <c r="EQ1111" s="150"/>
      <c r="ER1111" s="150"/>
      <c r="ES1111" s="150"/>
      <c r="ET1111" s="150"/>
      <c r="EU1111" s="150"/>
      <c r="EV1111" s="150"/>
      <c r="EW1111" s="150"/>
      <c r="EX1111" s="150"/>
      <c r="EY1111" s="150"/>
      <c r="EZ1111" s="150"/>
      <c r="FA1111" s="150"/>
      <c r="FB1111" s="150"/>
      <c r="FC1111" s="150"/>
      <c r="FD1111" s="150"/>
      <c r="FE1111" s="150"/>
      <c r="FF1111" s="150"/>
      <c r="FG1111" s="150"/>
      <c r="FH1111" s="150"/>
      <c r="FI1111" s="150"/>
      <c r="FJ1111" s="150"/>
      <c r="FK1111" s="150"/>
      <c r="FL1111" s="150"/>
      <c r="FM1111" s="150"/>
      <c r="FN1111" s="150"/>
      <c r="FO1111" s="150"/>
      <c r="FP1111" s="150"/>
      <c r="FQ1111" s="150"/>
      <c r="FR1111" s="150"/>
      <c r="FS1111" s="150"/>
      <c r="FT1111" s="150"/>
      <c r="FU1111" s="150"/>
      <c r="FV1111" s="150"/>
      <c r="FW1111" s="150"/>
      <c r="FX1111" s="150"/>
      <c r="FY1111" s="150"/>
      <c r="FZ1111" s="150"/>
      <c r="GA1111" s="150"/>
      <c r="GB1111" s="150"/>
      <c r="GC1111" s="150"/>
      <c r="GD1111" s="150"/>
      <c r="GE1111" s="150"/>
      <c r="GF1111" s="150"/>
    </row>
    <row r="1112" spans="1:188" s="60" customFormat="1" ht="20.25" customHeight="1" x14ac:dyDescent="0.25">
      <c r="A1112" s="292"/>
      <c r="B1112" s="293"/>
      <c r="C1112" s="294"/>
      <c r="D1112" s="238"/>
      <c r="E1112" s="239"/>
      <c r="F1112" s="318"/>
      <c r="G1112" s="321"/>
      <c r="H1112" s="321"/>
      <c r="I1112" s="324"/>
      <c r="J1112" s="324"/>
      <c r="K1112" s="324"/>
      <c r="L1112" s="319"/>
      <c r="M1112" s="145"/>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V1112" s="150"/>
      <c r="AW1112" s="150"/>
      <c r="AX1112" s="150"/>
      <c r="AY1112" s="150"/>
      <c r="AZ1112" s="150"/>
      <c r="BA1112" s="150"/>
      <c r="BB1112" s="150"/>
      <c r="BC1112" s="150"/>
      <c r="BD1112" s="150"/>
      <c r="BE1112" s="150"/>
      <c r="BF1112" s="150"/>
      <c r="BG1112" s="150"/>
      <c r="BH1112" s="150"/>
      <c r="BI1112" s="150"/>
      <c r="BJ1112" s="150"/>
      <c r="BK1112" s="150"/>
      <c r="BL1112" s="150"/>
      <c r="BM1112" s="150"/>
      <c r="BN1112" s="150"/>
      <c r="BO1112" s="150"/>
      <c r="BP1112" s="150"/>
      <c r="BQ1112" s="150"/>
      <c r="BR1112" s="150"/>
      <c r="BS1112" s="150"/>
      <c r="BT1112" s="150"/>
      <c r="BU1112" s="150"/>
      <c r="BV1112" s="150"/>
      <c r="BW1112" s="150"/>
      <c r="BX1112" s="150"/>
      <c r="BY1112" s="150"/>
      <c r="BZ1112" s="150"/>
      <c r="CA1112" s="150"/>
      <c r="CB1112" s="150"/>
      <c r="CC1112" s="150"/>
      <c r="CD1112" s="150"/>
      <c r="CE1112" s="150"/>
      <c r="CF1112" s="150"/>
      <c r="CG1112" s="150"/>
      <c r="CH1112" s="150"/>
      <c r="CI1112" s="150"/>
      <c r="CJ1112" s="150"/>
      <c r="CK1112" s="150"/>
      <c r="CL1112" s="150"/>
      <c r="CM1112" s="150"/>
      <c r="CN1112" s="150"/>
      <c r="CO1112" s="150"/>
      <c r="CP1112" s="150"/>
      <c r="CQ1112" s="150"/>
      <c r="CR1112" s="150"/>
      <c r="CS1112" s="150"/>
      <c r="CT1112" s="150"/>
      <c r="CU1112" s="150"/>
      <c r="CV1112" s="150"/>
      <c r="CW1112" s="150"/>
      <c r="CX1112" s="150"/>
      <c r="CY1112" s="150"/>
      <c r="CZ1112" s="150"/>
      <c r="DA1112" s="150"/>
      <c r="DB1112" s="150"/>
      <c r="DC1112" s="150"/>
      <c r="DD1112" s="150"/>
      <c r="DE1112" s="150"/>
      <c r="DF1112" s="150"/>
      <c r="DG1112" s="150"/>
      <c r="DH1112" s="150"/>
      <c r="DI1112" s="150"/>
      <c r="DJ1112" s="150"/>
      <c r="DK1112" s="150"/>
      <c r="DL1112" s="150"/>
      <c r="DM1112" s="150"/>
      <c r="DN1112" s="150"/>
      <c r="DO1112" s="150"/>
      <c r="DP1112" s="150"/>
      <c r="DQ1112" s="150"/>
      <c r="DR1112" s="150"/>
      <c r="DS1112" s="150"/>
      <c r="DT1112" s="150"/>
      <c r="DU1112" s="150"/>
      <c r="DV1112" s="150"/>
      <c r="DW1112" s="150"/>
      <c r="DX1112" s="150"/>
      <c r="DY1112" s="150"/>
      <c r="DZ1112" s="150"/>
      <c r="EA1112" s="150"/>
      <c r="EB1112" s="150"/>
      <c r="EC1112" s="150"/>
      <c r="ED1112" s="150"/>
      <c r="EE1112" s="150"/>
      <c r="EF1112" s="150"/>
      <c r="EG1112" s="150"/>
      <c r="EH1112" s="150"/>
      <c r="EI1112" s="150"/>
      <c r="EJ1112" s="150"/>
      <c r="EK1112" s="150"/>
      <c r="EL1112" s="150"/>
      <c r="EM1112" s="150"/>
      <c r="EN1112" s="150"/>
      <c r="EO1112" s="150"/>
      <c r="EP1112" s="150"/>
      <c r="EQ1112" s="150"/>
      <c r="ER1112" s="150"/>
      <c r="ES1112" s="150"/>
      <c r="ET1112" s="150"/>
      <c r="EU1112" s="150"/>
      <c r="EV1112" s="150"/>
      <c r="EW1112" s="150"/>
      <c r="EX1112" s="150"/>
      <c r="EY1112" s="150"/>
      <c r="EZ1112" s="150"/>
      <c r="FA1112" s="150"/>
      <c r="FB1112" s="150"/>
      <c r="FC1112" s="150"/>
      <c r="FD1112" s="150"/>
      <c r="FE1112" s="150"/>
      <c r="FF1112" s="150"/>
      <c r="FG1112" s="150"/>
      <c r="FH1112" s="150"/>
      <c r="FI1112" s="150"/>
      <c r="FJ1112" s="150"/>
      <c r="FK1112" s="150"/>
      <c r="FL1112" s="150"/>
      <c r="FM1112" s="150"/>
      <c r="FN1112" s="150"/>
      <c r="FO1112" s="150"/>
      <c r="FP1112" s="150"/>
      <c r="FQ1112" s="150"/>
      <c r="FR1112" s="150"/>
      <c r="FS1112" s="150"/>
      <c r="FT1112" s="150"/>
      <c r="FU1112" s="150"/>
      <c r="FV1112" s="150"/>
      <c r="FW1112" s="150"/>
      <c r="FX1112" s="150"/>
      <c r="FY1112" s="150"/>
      <c r="FZ1112" s="150"/>
      <c r="GA1112" s="150"/>
      <c r="GB1112" s="150"/>
      <c r="GC1112" s="150"/>
      <c r="GD1112" s="150"/>
      <c r="GE1112" s="150"/>
      <c r="GF1112" s="150"/>
    </row>
    <row r="1113" spans="1:188" s="60" customFormat="1" ht="20.25" customHeight="1" x14ac:dyDescent="0.25">
      <c r="A1113" s="292"/>
      <c r="B1113" s="293"/>
      <c r="C1113" s="294"/>
      <c r="D1113" s="238"/>
      <c r="E1113" s="239"/>
      <c r="F1113" s="318"/>
      <c r="G1113" s="321"/>
      <c r="H1113" s="321"/>
      <c r="I1113" s="324"/>
      <c r="J1113" s="324"/>
      <c r="K1113" s="324"/>
      <c r="L1113" s="319"/>
      <c r="M1113" s="145"/>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V1113" s="150"/>
      <c r="AW1113" s="150"/>
      <c r="AX1113" s="150"/>
      <c r="AY1113" s="150"/>
      <c r="AZ1113" s="150"/>
      <c r="BA1113" s="150"/>
      <c r="BB1113" s="150"/>
      <c r="BC1113" s="150"/>
      <c r="BD1113" s="150"/>
      <c r="BE1113" s="150"/>
      <c r="BF1113" s="150"/>
      <c r="BG1113" s="150"/>
      <c r="BH1113" s="150"/>
      <c r="BI1113" s="150"/>
      <c r="BJ1113" s="150"/>
      <c r="BK1113" s="150"/>
      <c r="BL1113" s="150"/>
      <c r="BM1113" s="150"/>
      <c r="BN1113" s="150"/>
      <c r="BO1113" s="150"/>
      <c r="BP1113" s="150"/>
      <c r="BQ1113" s="150"/>
      <c r="BR1113" s="150"/>
      <c r="BS1113" s="150"/>
      <c r="BT1113" s="150"/>
      <c r="BU1113" s="150"/>
      <c r="BV1113" s="150"/>
      <c r="BW1113" s="150"/>
      <c r="BX1113" s="150"/>
      <c r="BY1113" s="150"/>
      <c r="BZ1113" s="150"/>
      <c r="CA1113" s="150"/>
      <c r="CB1113" s="150"/>
      <c r="CC1113" s="150"/>
      <c r="CD1113" s="150"/>
      <c r="CE1113" s="150"/>
      <c r="CF1113" s="150"/>
      <c r="CG1113" s="150"/>
      <c r="CH1113" s="150"/>
      <c r="CI1113" s="150"/>
      <c r="CJ1113" s="150"/>
      <c r="CK1113" s="150"/>
      <c r="CL1113" s="150"/>
      <c r="CM1113" s="150"/>
      <c r="CN1113" s="150"/>
      <c r="CO1113" s="150"/>
      <c r="CP1113" s="150"/>
      <c r="CQ1113" s="150"/>
      <c r="CR1113" s="150"/>
      <c r="CS1113" s="150"/>
      <c r="CT1113" s="150"/>
      <c r="CU1113" s="150"/>
      <c r="CV1113" s="150"/>
      <c r="CW1113" s="150"/>
      <c r="CX1113" s="150"/>
      <c r="CY1113" s="150"/>
      <c r="CZ1113" s="150"/>
      <c r="DA1113" s="150"/>
      <c r="DB1113" s="150"/>
      <c r="DC1113" s="150"/>
      <c r="DD1113" s="150"/>
      <c r="DE1113" s="150"/>
      <c r="DF1113" s="150"/>
      <c r="DG1113" s="150"/>
      <c r="DH1113" s="150"/>
      <c r="DI1113" s="150"/>
      <c r="DJ1113" s="150"/>
      <c r="DK1113" s="150"/>
      <c r="DL1113" s="150"/>
      <c r="DM1113" s="150"/>
      <c r="DN1113" s="150"/>
      <c r="DO1113" s="150"/>
      <c r="DP1113" s="150"/>
      <c r="DQ1113" s="150"/>
      <c r="DR1113" s="150"/>
      <c r="DS1113" s="150"/>
      <c r="DT1113" s="150"/>
      <c r="DU1113" s="150"/>
      <c r="DV1113" s="150"/>
      <c r="DW1113" s="150"/>
      <c r="DX1113" s="150"/>
      <c r="DY1113" s="150"/>
      <c r="DZ1113" s="150"/>
      <c r="EA1113" s="150"/>
      <c r="EB1113" s="150"/>
      <c r="EC1113" s="150"/>
      <c r="ED1113" s="150"/>
      <c r="EE1113" s="150"/>
      <c r="EF1113" s="150"/>
      <c r="EG1113" s="150"/>
      <c r="EH1113" s="150"/>
      <c r="EI1113" s="150"/>
      <c r="EJ1113" s="150"/>
      <c r="EK1113" s="150"/>
      <c r="EL1113" s="150"/>
      <c r="EM1113" s="150"/>
      <c r="EN1113" s="150"/>
      <c r="EO1113" s="150"/>
      <c r="EP1113" s="150"/>
      <c r="EQ1113" s="150"/>
      <c r="ER1113" s="150"/>
      <c r="ES1113" s="150"/>
      <c r="ET1113" s="150"/>
      <c r="EU1113" s="150"/>
      <c r="EV1113" s="150"/>
      <c r="EW1113" s="150"/>
      <c r="EX1113" s="150"/>
      <c r="EY1113" s="150"/>
      <c r="EZ1113" s="150"/>
      <c r="FA1113" s="150"/>
      <c r="FB1113" s="150"/>
      <c r="FC1113" s="150"/>
      <c r="FD1113" s="150"/>
      <c r="FE1113" s="150"/>
      <c r="FF1113" s="150"/>
      <c r="FG1113" s="150"/>
      <c r="FH1113" s="150"/>
      <c r="FI1113" s="150"/>
      <c r="FJ1113" s="150"/>
      <c r="FK1113" s="150"/>
      <c r="FL1113" s="150"/>
      <c r="FM1113" s="150"/>
      <c r="FN1113" s="150"/>
      <c r="FO1113" s="150"/>
      <c r="FP1113" s="150"/>
      <c r="FQ1113" s="150"/>
      <c r="FR1113" s="150"/>
      <c r="FS1113" s="150"/>
      <c r="FT1113" s="150"/>
      <c r="FU1113" s="150"/>
      <c r="FV1113" s="150"/>
      <c r="FW1113" s="150"/>
      <c r="FX1113" s="150"/>
      <c r="FY1113" s="150"/>
      <c r="FZ1113" s="150"/>
      <c r="GA1113" s="150"/>
      <c r="GB1113" s="150"/>
      <c r="GC1113" s="150"/>
      <c r="GD1113" s="150"/>
      <c r="GE1113" s="150"/>
      <c r="GF1113" s="150"/>
    </row>
    <row r="1114" spans="1:188" s="60" customFormat="1" ht="20.25" customHeight="1" x14ac:dyDescent="0.25">
      <c r="A1114" s="295"/>
      <c r="B1114" s="296"/>
      <c r="C1114" s="297"/>
      <c r="D1114" s="238"/>
      <c r="E1114" s="239"/>
      <c r="F1114" s="318"/>
      <c r="G1114" s="322"/>
      <c r="H1114" s="322"/>
      <c r="I1114" s="325"/>
      <c r="J1114" s="325"/>
      <c r="K1114" s="325"/>
      <c r="L1114" s="319"/>
      <c r="M1114" s="145"/>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V1114" s="150"/>
      <c r="AW1114" s="150"/>
      <c r="AX1114" s="150"/>
      <c r="AY1114" s="150"/>
      <c r="AZ1114" s="150"/>
      <c r="BA1114" s="150"/>
      <c r="BB1114" s="150"/>
      <c r="BC1114" s="150"/>
      <c r="BD1114" s="150"/>
      <c r="BE1114" s="150"/>
      <c r="BF1114" s="150"/>
      <c r="BG1114" s="150"/>
      <c r="BH1114" s="150"/>
      <c r="BI1114" s="150"/>
      <c r="BJ1114" s="150"/>
      <c r="BK1114" s="150"/>
      <c r="BL1114" s="150"/>
      <c r="BM1114" s="150"/>
      <c r="BN1114" s="150"/>
      <c r="BO1114" s="150"/>
      <c r="BP1114" s="150"/>
      <c r="BQ1114" s="150"/>
      <c r="BR1114" s="150"/>
      <c r="BS1114" s="150"/>
      <c r="BT1114" s="150"/>
      <c r="BU1114" s="150"/>
      <c r="BV1114" s="150"/>
      <c r="BW1114" s="150"/>
      <c r="BX1114" s="150"/>
      <c r="BY1114" s="150"/>
      <c r="BZ1114" s="150"/>
      <c r="CA1114" s="150"/>
      <c r="CB1114" s="150"/>
      <c r="CC1114" s="150"/>
      <c r="CD1114" s="150"/>
      <c r="CE1114" s="150"/>
      <c r="CF1114" s="150"/>
      <c r="CG1114" s="150"/>
      <c r="CH1114" s="150"/>
      <c r="CI1114" s="150"/>
      <c r="CJ1114" s="150"/>
      <c r="CK1114" s="150"/>
      <c r="CL1114" s="150"/>
      <c r="CM1114" s="150"/>
      <c r="CN1114" s="150"/>
      <c r="CO1114" s="150"/>
      <c r="CP1114" s="150"/>
      <c r="CQ1114" s="150"/>
      <c r="CR1114" s="150"/>
      <c r="CS1114" s="150"/>
      <c r="CT1114" s="150"/>
      <c r="CU1114" s="150"/>
      <c r="CV1114" s="150"/>
      <c r="CW1114" s="150"/>
      <c r="CX1114" s="150"/>
      <c r="CY1114" s="150"/>
      <c r="CZ1114" s="150"/>
      <c r="DA1114" s="150"/>
      <c r="DB1114" s="150"/>
      <c r="DC1114" s="150"/>
      <c r="DD1114" s="150"/>
      <c r="DE1114" s="150"/>
      <c r="DF1114" s="150"/>
      <c r="DG1114" s="150"/>
      <c r="DH1114" s="150"/>
      <c r="DI1114" s="150"/>
      <c r="DJ1114" s="150"/>
      <c r="DK1114" s="150"/>
      <c r="DL1114" s="150"/>
      <c r="DM1114" s="150"/>
      <c r="DN1114" s="150"/>
      <c r="DO1114" s="150"/>
      <c r="DP1114" s="150"/>
      <c r="DQ1114" s="150"/>
      <c r="DR1114" s="150"/>
      <c r="DS1114" s="150"/>
      <c r="DT1114" s="150"/>
      <c r="DU1114" s="150"/>
      <c r="DV1114" s="150"/>
      <c r="DW1114" s="150"/>
      <c r="DX1114" s="150"/>
      <c r="DY1114" s="150"/>
      <c r="DZ1114" s="150"/>
      <c r="EA1114" s="150"/>
      <c r="EB1114" s="150"/>
      <c r="EC1114" s="150"/>
      <c r="ED1114" s="150"/>
      <c r="EE1114" s="150"/>
      <c r="EF1114" s="150"/>
      <c r="EG1114" s="150"/>
      <c r="EH1114" s="150"/>
      <c r="EI1114" s="150"/>
      <c r="EJ1114" s="150"/>
      <c r="EK1114" s="150"/>
      <c r="EL1114" s="150"/>
      <c r="EM1114" s="150"/>
      <c r="EN1114" s="150"/>
      <c r="EO1114" s="150"/>
      <c r="EP1114" s="150"/>
      <c r="EQ1114" s="150"/>
      <c r="ER1114" s="150"/>
      <c r="ES1114" s="150"/>
      <c r="ET1114" s="150"/>
      <c r="EU1114" s="150"/>
      <c r="EV1114" s="150"/>
      <c r="EW1114" s="150"/>
      <c r="EX1114" s="150"/>
      <c r="EY1114" s="150"/>
      <c r="EZ1114" s="150"/>
      <c r="FA1114" s="150"/>
      <c r="FB1114" s="150"/>
      <c r="FC1114" s="150"/>
      <c r="FD1114" s="150"/>
      <c r="FE1114" s="150"/>
      <c r="FF1114" s="150"/>
      <c r="FG1114" s="150"/>
      <c r="FH1114" s="150"/>
      <c r="FI1114" s="150"/>
      <c r="FJ1114" s="150"/>
      <c r="FK1114" s="150"/>
      <c r="FL1114" s="150"/>
      <c r="FM1114" s="150"/>
      <c r="FN1114" s="150"/>
      <c r="FO1114" s="150"/>
      <c r="FP1114" s="150"/>
      <c r="FQ1114" s="150"/>
      <c r="FR1114" s="150"/>
      <c r="FS1114" s="150"/>
      <c r="FT1114" s="150"/>
      <c r="FU1114" s="150"/>
      <c r="FV1114" s="150"/>
      <c r="FW1114" s="150"/>
      <c r="FX1114" s="150"/>
      <c r="FY1114" s="150"/>
      <c r="FZ1114" s="150"/>
      <c r="GA1114" s="150"/>
      <c r="GB1114" s="150"/>
      <c r="GC1114" s="150"/>
      <c r="GD1114" s="150"/>
      <c r="GE1114" s="150"/>
      <c r="GF1114" s="150"/>
    </row>
    <row r="1115" spans="1:188" s="60" customFormat="1" ht="114.75" customHeight="1" x14ac:dyDescent="0.3">
      <c r="A1115" s="298"/>
      <c r="B1115" s="299"/>
      <c r="C1115" s="300"/>
      <c r="D1115" s="160" t="s">
        <v>1173</v>
      </c>
      <c r="E1115" s="161" t="s">
        <v>1116</v>
      </c>
      <c r="F1115" s="181"/>
      <c r="G1115" s="181"/>
      <c r="H1115" s="181"/>
      <c r="I1115" s="134"/>
      <c r="J1115" s="134"/>
      <c r="K1115" s="134"/>
      <c r="L1115" s="183"/>
      <c r="M1115" s="145"/>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V1115" s="150"/>
      <c r="AW1115" s="150"/>
      <c r="AX1115" s="150"/>
      <c r="AY1115" s="150"/>
      <c r="AZ1115" s="150"/>
      <c r="BA1115" s="150"/>
      <c r="BB1115" s="150"/>
      <c r="BC1115" s="150"/>
      <c r="BD1115" s="150"/>
      <c r="BE1115" s="150"/>
      <c r="BF1115" s="150"/>
      <c r="BG1115" s="150"/>
      <c r="BH1115" s="150"/>
      <c r="BI1115" s="150"/>
      <c r="BJ1115" s="150"/>
      <c r="BK1115" s="150"/>
      <c r="BL1115" s="150"/>
      <c r="BM1115" s="150"/>
      <c r="BN1115" s="150"/>
      <c r="BO1115" s="150"/>
      <c r="BP1115" s="150"/>
      <c r="BQ1115" s="150"/>
      <c r="BR1115" s="150"/>
      <c r="BS1115" s="150"/>
      <c r="BT1115" s="150"/>
      <c r="BU1115" s="150"/>
      <c r="BV1115" s="150"/>
      <c r="BW1115" s="150"/>
      <c r="BX1115" s="150"/>
      <c r="BY1115" s="150"/>
      <c r="BZ1115" s="150"/>
      <c r="CA1115" s="150"/>
      <c r="CB1115" s="150"/>
      <c r="CC1115" s="150"/>
      <c r="CD1115" s="150"/>
      <c r="CE1115" s="150"/>
      <c r="CF1115" s="150"/>
      <c r="CG1115" s="150"/>
      <c r="CH1115" s="150"/>
      <c r="CI1115" s="150"/>
      <c r="CJ1115" s="150"/>
      <c r="CK1115" s="150"/>
      <c r="CL1115" s="150"/>
      <c r="CM1115" s="150"/>
      <c r="CN1115" s="150"/>
      <c r="CO1115" s="150"/>
      <c r="CP1115" s="150"/>
      <c r="CQ1115" s="150"/>
      <c r="CR1115" s="150"/>
      <c r="CS1115" s="150"/>
      <c r="CT1115" s="150"/>
      <c r="CU1115" s="150"/>
      <c r="CV1115" s="150"/>
      <c r="CW1115" s="150"/>
      <c r="CX1115" s="150"/>
      <c r="CY1115" s="150"/>
      <c r="CZ1115" s="150"/>
      <c r="DA1115" s="150"/>
      <c r="DB1115" s="150"/>
      <c r="DC1115" s="150"/>
      <c r="DD1115" s="150"/>
      <c r="DE1115" s="150"/>
      <c r="DF1115" s="150"/>
      <c r="DG1115" s="150"/>
      <c r="DH1115" s="150"/>
      <c r="DI1115" s="150"/>
      <c r="DJ1115" s="150"/>
      <c r="DK1115" s="150"/>
      <c r="DL1115" s="150"/>
      <c r="DM1115" s="150"/>
      <c r="DN1115" s="150"/>
      <c r="DO1115" s="150"/>
      <c r="DP1115" s="150"/>
      <c r="DQ1115" s="150"/>
      <c r="DR1115" s="150"/>
      <c r="DS1115" s="150"/>
      <c r="DT1115" s="150"/>
      <c r="DU1115" s="150"/>
      <c r="DV1115" s="150"/>
      <c r="DW1115" s="150"/>
      <c r="DX1115" s="150"/>
      <c r="DY1115" s="150"/>
      <c r="DZ1115" s="150"/>
      <c r="EA1115" s="150"/>
      <c r="EB1115" s="150"/>
      <c r="EC1115" s="150"/>
      <c r="ED1115" s="150"/>
      <c r="EE1115" s="150"/>
      <c r="EF1115" s="150"/>
      <c r="EG1115" s="150"/>
      <c r="EH1115" s="150"/>
      <c r="EI1115" s="150"/>
      <c r="EJ1115" s="150"/>
      <c r="EK1115" s="150"/>
      <c r="EL1115" s="150"/>
      <c r="EM1115" s="150"/>
      <c r="EN1115" s="150"/>
      <c r="EO1115" s="150"/>
      <c r="EP1115" s="150"/>
      <c r="EQ1115" s="150"/>
      <c r="ER1115" s="150"/>
      <c r="ES1115" s="150"/>
      <c r="ET1115" s="150"/>
      <c r="EU1115" s="150"/>
      <c r="EV1115" s="150"/>
      <c r="EW1115" s="150"/>
      <c r="EX1115" s="150"/>
      <c r="EY1115" s="150"/>
      <c r="EZ1115" s="150"/>
      <c r="FA1115" s="150"/>
      <c r="FB1115" s="150"/>
      <c r="FC1115" s="150"/>
      <c r="FD1115" s="150"/>
      <c r="FE1115" s="150"/>
      <c r="FF1115" s="150"/>
      <c r="FG1115" s="150"/>
      <c r="FH1115" s="150"/>
      <c r="FI1115" s="150"/>
      <c r="FJ1115" s="150"/>
      <c r="FK1115" s="150"/>
      <c r="FL1115" s="150"/>
      <c r="FM1115" s="150"/>
      <c r="FN1115" s="150"/>
      <c r="FO1115" s="150"/>
      <c r="FP1115" s="150"/>
      <c r="FQ1115" s="150"/>
      <c r="FR1115" s="150"/>
      <c r="FS1115" s="150"/>
      <c r="FT1115" s="150"/>
      <c r="FU1115" s="150"/>
      <c r="FV1115" s="150"/>
      <c r="FW1115" s="150"/>
      <c r="FX1115" s="150"/>
      <c r="FY1115" s="150"/>
      <c r="FZ1115" s="150"/>
      <c r="GA1115" s="150"/>
      <c r="GB1115" s="150"/>
      <c r="GC1115" s="150"/>
      <c r="GD1115" s="150"/>
      <c r="GE1115" s="150"/>
      <c r="GF1115" s="150"/>
    </row>
    <row r="1116" spans="1:188" s="59" customFormat="1" ht="17.399999999999999" x14ac:dyDescent="0.25">
      <c r="A1116" s="275"/>
      <c r="B1116" s="276"/>
      <c r="C1116" s="236" t="s">
        <v>1178</v>
      </c>
      <c r="D1116" s="237" t="s">
        <v>1118</v>
      </c>
      <c r="E1116" s="237"/>
      <c r="F1116" s="316" t="s">
        <v>1119</v>
      </c>
      <c r="G1116" s="182"/>
      <c r="H1116" s="371"/>
      <c r="I1116" s="377"/>
      <c r="J1116" s="377"/>
      <c r="K1116" s="377"/>
      <c r="L1116" s="335"/>
      <c r="M1116" s="145"/>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V1116" s="150"/>
      <c r="AW1116" s="150"/>
      <c r="AX1116" s="150"/>
      <c r="AY1116" s="150"/>
      <c r="AZ1116" s="150"/>
      <c r="BA1116" s="150"/>
      <c r="BB1116" s="150"/>
      <c r="BC1116" s="150"/>
      <c r="BD1116" s="150"/>
      <c r="BE1116" s="150"/>
      <c r="BF1116" s="150"/>
      <c r="BG1116" s="150"/>
      <c r="BH1116" s="150"/>
      <c r="BI1116" s="150"/>
      <c r="BJ1116" s="150"/>
      <c r="BK1116" s="150"/>
      <c r="BL1116" s="150"/>
      <c r="BM1116" s="150"/>
      <c r="BN1116" s="150"/>
      <c r="BO1116" s="150"/>
      <c r="BP1116" s="150"/>
      <c r="BQ1116" s="150"/>
      <c r="BR1116" s="150"/>
      <c r="BS1116" s="150"/>
      <c r="BT1116" s="150"/>
      <c r="BU1116" s="150"/>
      <c r="BV1116" s="150"/>
      <c r="BW1116" s="150"/>
      <c r="BX1116" s="150"/>
      <c r="BY1116" s="150"/>
      <c r="BZ1116" s="150"/>
      <c r="CA1116" s="150"/>
      <c r="CB1116" s="150"/>
      <c r="CC1116" s="150"/>
      <c r="CD1116" s="150"/>
      <c r="CE1116" s="150"/>
      <c r="CF1116" s="150"/>
      <c r="CG1116" s="150"/>
      <c r="CH1116" s="150"/>
      <c r="CI1116" s="150"/>
      <c r="CJ1116" s="150"/>
      <c r="CK1116" s="150"/>
      <c r="CL1116" s="150"/>
      <c r="CM1116" s="150"/>
      <c r="CN1116" s="150"/>
      <c r="CO1116" s="150"/>
      <c r="CP1116" s="150"/>
      <c r="CQ1116" s="150"/>
      <c r="CR1116" s="150"/>
      <c r="CS1116" s="150"/>
      <c r="CT1116" s="150"/>
      <c r="CU1116" s="150"/>
      <c r="CV1116" s="150"/>
      <c r="CW1116" s="150"/>
      <c r="CX1116" s="150"/>
      <c r="CY1116" s="150"/>
      <c r="CZ1116" s="150"/>
      <c r="DA1116" s="150"/>
      <c r="DB1116" s="150"/>
      <c r="DC1116" s="150"/>
      <c r="DD1116" s="150"/>
      <c r="DE1116" s="150"/>
      <c r="DF1116" s="150"/>
      <c r="DG1116" s="150"/>
      <c r="DH1116" s="150"/>
      <c r="DI1116" s="150"/>
      <c r="DJ1116" s="150"/>
      <c r="DK1116" s="150"/>
      <c r="DL1116" s="150"/>
      <c r="DM1116" s="150"/>
      <c r="DN1116" s="150"/>
      <c r="DO1116" s="150"/>
      <c r="DP1116" s="150"/>
      <c r="DQ1116" s="150"/>
      <c r="DR1116" s="150"/>
      <c r="DS1116" s="150"/>
      <c r="DT1116" s="150"/>
      <c r="DU1116" s="150"/>
      <c r="DV1116" s="150"/>
      <c r="DW1116" s="150"/>
      <c r="DX1116" s="150"/>
      <c r="DY1116" s="150"/>
      <c r="DZ1116" s="150"/>
      <c r="EA1116" s="150"/>
      <c r="EB1116" s="150"/>
      <c r="EC1116" s="150"/>
      <c r="ED1116" s="150"/>
      <c r="EE1116" s="150"/>
      <c r="EF1116" s="150"/>
      <c r="EG1116" s="150"/>
      <c r="EH1116" s="150"/>
      <c r="EI1116" s="150"/>
      <c r="EJ1116" s="150"/>
      <c r="EK1116" s="150"/>
      <c r="EL1116" s="150"/>
      <c r="EM1116" s="150"/>
      <c r="EN1116" s="150"/>
      <c r="EO1116" s="150"/>
      <c r="EP1116" s="150"/>
      <c r="EQ1116" s="150"/>
      <c r="ER1116" s="150"/>
      <c r="ES1116" s="150"/>
      <c r="ET1116" s="150"/>
      <c r="EU1116" s="150"/>
      <c r="EV1116" s="150"/>
      <c r="EW1116" s="150"/>
      <c r="EX1116" s="150"/>
      <c r="EY1116" s="150"/>
      <c r="EZ1116" s="150"/>
      <c r="FA1116" s="150"/>
      <c r="FB1116" s="150"/>
      <c r="FC1116" s="150"/>
      <c r="FD1116" s="150"/>
      <c r="FE1116" s="150"/>
      <c r="FF1116" s="150"/>
      <c r="FG1116" s="150"/>
      <c r="FH1116" s="150"/>
      <c r="FI1116" s="150"/>
      <c r="FJ1116" s="150"/>
      <c r="FK1116" s="150"/>
      <c r="FL1116" s="150"/>
      <c r="FM1116" s="150"/>
      <c r="FN1116" s="150"/>
      <c r="FO1116" s="150"/>
      <c r="FP1116" s="150"/>
      <c r="FQ1116" s="150"/>
      <c r="FR1116" s="150"/>
      <c r="FS1116" s="150"/>
      <c r="FT1116" s="150"/>
      <c r="FU1116" s="150"/>
      <c r="FV1116" s="150"/>
      <c r="FW1116" s="150"/>
      <c r="FX1116" s="150"/>
      <c r="FY1116" s="150"/>
      <c r="FZ1116" s="150"/>
      <c r="GA1116" s="150"/>
      <c r="GB1116" s="150"/>
      <c r="GC1116" s="150"/>
      <c r="GD1116" s="150"/>
      <c r="GE1116" s="150"/>
      <c r="GF1116" s="150"/>
    </row>
    <row r="1117" spans="1:188" s="59" customFormat="1" ht="17.399999999999999" x14ac:dyDescent="0.25">
      <c r="A1117" s="284"/>
      <c r="B1117" s="285"/>
      <c r="C1117" s="236"/>
      <c r="D1117" s="237"/>
      <c r="E1117" s="237"/>
      <c r="F1117" s="317"/>
      <c r="G1117" s="182"/>
      <c r="H1117" s="372"/>
      <c r="I1117" s="378"/>
      <c r="J1117" s="378"/>
      <c r="K1117" s="378"/>
      <c r="L1117" s="336"/>
      <c r="M1117" s="145"/>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V1117" s="150"/>
      <c r="AW1117" s="150"/>
      <c r="AX1117" s="150"/>
      <c r="AY1117" s="150"/>
      <c r="AZ1117" s="150"/>
      <c r="BA1117" s="150"/>
      <c r="BB1117" s="150"/>
      <c r="BC1117" s="150"/>
      <c r="BD1117" s="150"/>
      <c r="BE1117" s="150"/>
      <c r="BF1117" s="150"/>
      <c r="BG1117" s="150"/>
      <c r="BH1117" s="150"/>
      <c r="BI1117" s="150"/>
      <c r="BJ1117" s="150"/>
      <c r="BK1117" s="150"/>
      <c r="BL1117" s="150"/>
      <c r="BM1117" s="150"/>
      <c r="BN1117" s="150"/>
      <c r="BO1117" s="150"/>
      <c r="BP1117" s="150"/>
      <c r="BQ1117" s="150"/>
      <c r="BR1117" s="150"/>
      <c r="BS1117" s="150"/>
      <c r="BT1117" s="150"/>
      <c r="BU1117" s="150"/>
      <c r="BV1117" s="150"/>
      <c r="BW1117" s="150"/>
      <c r="BX1117" s="150"/>
      <c r="BY1117" s="150"/>
      <c r="BZ1117" s="150"/>
      <c r="CA1117" s="150"/>
      <c r="CB1117" s="150"/>
      <c r="CC1117" s="150"/>
      <c r="CD1117" s="150"/>
      <c r="CE1117" s="150"/>
      <c r="CF1117" s="150"/>
      <c r="CG1117" s="150"/>
      <c r="CH1117" s="150"/>
      <c r="CI1117" s="150"/>
      <c r="CJ1117" s="150"/>
      <c r="CK1117" s="150"/>
      <c r="CL1117" s="150"/>
      <c r="CM1117" s="150"/>
      <c r="CN1117" s="150"/>
      <c r="CO1117" s="150"/>
      <c r="CP1117" s="150"/>
      <c r="CQ1117" s="150"/>
      <c r="CR1117" s="150"/>
      <c r="CS1117" s="150"/>
      <c r="CT1117" s="150"/>
      <c r="CU1117" s="150"/>
      <c r="CV1117" s="150"/>
      <c r="CW1117" s="150"/>
      <c r="CX1117" s="150"/>
      <c r="CY1117" s="150"/>
      <c r="CZ1117" s="150"/>
      <c r="DA1117" s="150"/>
      <c r="DB1117" s="150"/>
      <c r="DC1117" s="150"/>
      <c r="DD1117" s="150"/>
      <c r="DE1117" s="150"/>
      <c r="DF1117" s="150"/>
      <c r="DG1117" s="150"/>
      <c r="DH1117" s="150"/>
      <c r="DI1117" s="150"/>
      <c r="DJ1117" s="150"/>
      <c r="DK1117" s="150"/>
      <c r="DL1117" s="150"/>
      <c r="DM1117" s="150"/>
      <c r="DN1117" s="150"/>
      <c r="DO1117" s="150"/>
      <c r="DP1117" s="150"/>
      <c r="DQ1117" s="150"/>
      <c r="DR1117" s="150"/>
      <c r="DS1117" s="150"/>
      <c r="DT1117" s="150"/>
      <c r="DU1117" s="150"/>
      <c r="DV1117" s="150"/>
      <c r="DW1117" s="150"/>
      <c r="DX1117" s="150"/>
      <c r="DY1117" s="150"/>
      <c r="DZ1117" s="150"/>
      <c r="EA1117" s="150"/>
      <c r="EB1117" s="150"/>
      <c r="EC1117" s="150"/>
      <c r="ED1117" s="150"/>
      <c r="EE1117" s="150"/>
      <c r="EF1117" s="150"/>
      <c r="EG1117" s="150"/>
      <c r="EH1117" s="150"/>
      <c r="EI1117" s="150"/>
      <c r="EJ1117" s="150"/>
      <c r="EK1117" s="150"/>
      <c r="EL1117" s="150"/>
      <c r="EM1117" s="150"/>
      <c r="EN1117" s="150"/>
      <c r="EO1117" s="150"/>
      <c r="EP1117" s="150"/>
      <c r="EQ1117" s="150"/>
      <c r="ER1117" s="150"/>
      <c r="ES1117" s="150"/>
      <c r="ET1117" s="150"/>
      <c r="EU1117" s="150"/>
      <c r="EV1117" s="150"/>
      <c r="EW1117" s="150"/>
      <c r="EX1117" s="150"/>
      <c r="EY1117" s="150"/>
      <c r="EZ1117" s="150"/>
      <c r="FA1117" s="150"/>
      <c r="FB1117" s="150"/>
      <c r="FC1117" s="150"/>
      <c r="FD1117" s="150"/>
      <c r="FE1117" s="150"/>
      <c r="FF1117" s="150"/>
      <c r="FG1117" s="150"/>
      <c r="FH1117" s="150"/>
      <c r="FI1117" s="150"/>
      <c r="FJ1117" s="150"/>
      <c r="FK1117" s="150"/>
      <c r="FL1117" s="150"/>
      <c r="FM1117" s="150"/>
      <c r="FN1117" s="150"/>
      <c r="FO1117" s="150"/>
      <c r="FP1117" s="150"/>
      <c r="FQ1117" s="150"/>
      <c r="FR1117" s="150"/>
      <c r="FS1117" s="150"/>
      <c r="FT1117" s="150"/>
      <c r="FU1117" s="150"/>
      <c r="FV1117" s="150"/>
      <c r="FW1117" s="150"/>
      <c r="FX1117" s="150"/>
      <c r="FY1117" s="150"/>
      <c r="FZ1117" s="150"/>
      <c r="GA1117" s="150"/>
      <c r="GB1117" s="150"/>
      <c r="GC1117" s="150"/>
      <c r="GD1117" s="150"/>
      <c r="GE1117" s="150"/>
      <c r="GF1117" s="150"/>
    </row>
    <row r="1118" spans="1:188" s="59" customFormat="1" ht="18" customHeight="1" x14ac:dyDescent="0.25">
      <c r="A1118" s="284"/>
      <c r="B1118" s="285"/>
      <c r="C1118" s="236"/>
      <c r="D1118" s="237"/>
      <c r="E1118" s="237"/>
      <c r="F1118" s="317"/>
      <c r="G1118" s="371"/>
      <c r="H1118" s="372"/>
      <c r="I1118" s="378"/>
      <c r="J1118" s="378"/>
      <c r="K1118" s="378"/>
      <c r="L1118" s="336"/>
      <c r="M1118" s="145"/>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V1118" s="150"/>
      <c r="AW1118" s="150"/>
      <c r="AX1118" s="150"/>
      <c r="AY1118" s="150"/>
      <c r="AZ1118" s="150"/>
      <c r="BA1118" s="150"/>
      <c r="BB1118" s="150"/>
      <c r="BC1118" s="150"/>
      <c r="BD1118" s="150"/>
      <c r="BE1118" s="150"/>
      <c r="BF1118" s="150"/>
      <c r="BG1118" s="150"/>
      <c r="BH1118" s="150"/>
      <c r="BI1118" s="150"/>
      <c r="BJ1118" s="150"/>
      <c r="BK1118" s="150"/>
      <c r="BL1118" s="150"/>
      <c r="BM1118" s="150"/>
      <c r="BN1118" s="150"/>
      <c r="BO1118" s="150"/>
      <c r="BP1118" s="150"/>
      <c r="BQ1118" s="150"/>
      <c r="BR1118" s="150"/>
      <c r="BS1118" s="150"/>
      <c r="BT1118" s="150"/>
      <c r="BU1118" s="150"/>
      <c r="BV1118" s="150"/>
      <c r="BW1118" s="150"/>
      <c r="BX1118" s="150"/>
      <c r="BY1118" s="150"/>
      <c r="BZ1118" s="150"/>
      <c r="CA1118" s="150"/>
      <c r="CB1118" s="150"/>
      <c r="CC1118" s="150"/>
      <c r="CD1118" s="150"/>
      <c r="CE1118" s="150"/>
      <c r="CF1118" s="150"/>
      <c r="CG1118" s="150"/>
      <c r="CH1118" s="150"/>
      <c r="CI1118" s="150"/>
      <c r="CJ1118" s="150"/>
      <c r="CK1118" s="150"/>
      <c r="CL1118" s="150"/>
      <c r="CM1118" s="150"/>
      <c r="CN1118" s="150"/>
      <c r="CO1118" s="150"/>
      <c r="CP1118" s="150"/>
      <c r="CQ1118" s="150"/>
      <c r="CR1118" s="150"/>
      <c r="CS1118" s="150"/>
      <c r="CT1118" s="150"/>
      <c r="CU1118" s="150"/>
      <c r="CV1118" s="150"/>
      <c r="CW1118" s="150"/>
      <c r="CX1118" s="150"/>
      <c r="CY1118" s="150"/>
      <c r="CZ1118" s="150"/>
      <c r="DA1118" s="150"/>
      <c r="DB1118" s="150"/>
      <c r="DC1118" s="150"/>
      <c r="DD1118" s="150"/>
      <c r="DE1118" s="150"/>
      <c r="DF1118" s="150"/>
      <c r="DG1118" s="150"/>
      <c r="DH1118" s="150"/>
      <c r="DI1118" s="150"/>
      <c r="DJ1118" s="150"/>
      <c r="DK1118" s="150"/>
      <c r="DL1118" s="150"/>
      <c r="DM1118" s="150"/>
      <c r="DN1118" s="150"/>
      <c r="DO1118" s="150"/>
      <c r="DP1118" s="150"/>
      <c r="DQ1118" s="150"/>
      <c r="DR1118" s="150"/>
      <c r="DS1118" s="150"/>
      <c r="DT1118" s="150"/>
      <c r="DU1118" s="150"/>
      <c r="DV1118" s="150"/>
      <c r="DW1118" s="150"/>
      <c r="DX1118" s="150"/>
      <c r="DY1118" s="150"/>
      <c r="DZ1118" s="150"/>
      <c r="EA1118" s="150"/>
      <c r="EB1118" s="150"/>
      <c r="EC1118" s="150"/>
      <c r="ED1118" s="150"/>
      <c r="EE1118" s="150"/>
      <c r="EF1118" s="150"/>
      <c r="EG1118" s="150"/>
      <c r="EH1118" s="150"/>
      <c r="EI1118" s="150"/>
      <c r="EJ1118" s="150"/>
      <c r="EK1118" s="150"/>
      <c r="EL1118" s="150"/>
      <c r="EM1118" s="150"/>
      <c r="EN1118" s="150"/>
      <c r="EO1118" s="150"/>
      <c r="EP1118" s="150"/>
      <c r="EQ1118" s="150"/>
      <c r="ER1118" s="150"/>
      <c r="ES1118" s="150"/>
      <c r="ET1118" s="150"/>
      <c r="EU1118" s="150"/>
      <c r="EV1118" s="150"/>
      <c r="EW1118" s="150"/>
      <c r="EX1118" s="150"/>
      <c r="EY1118" s="150"/>
      <c r="EZ1118" s="150"/>
      <c r="FA1118" s="150"/>
      <c r="FB1118" s="150"/>
      <c r="FC1118" s="150"/>
      <c r="FD1118" s="150"/>
      <c r="FE1118" s="150"/>
      <c r="FF1118" s="150"/>
      <c r="FG1118" s="150"/>
      <c r="FH1118" s="150"/>
      <c r="FI1118" s="150"/>
      <c r="FJ1118" s="150"/>
      <c r="FK1118" s="150"/>
      <c r="FL1118" s="150"/>
      <c r="FM1118" s="150"/>
      <c r="FN1118" s="150"/>
      <c r="FO1118" s="150"/>
      <c r="FP1118" s="150"/>
      <c r="FQ1118" s="150"/>
      <c r="FR1118" s="150"/>
      <c r="FS1118" s="150"/>
      <c r="FT1118" s="150"/>
      <c r="FU1118" s="150"/>
      <c r="FV1118" s="150"/>
      <c r="FW1118" s="150"/>
      <c r="FX1118" s="150"/>
      <c r="FY1118" s="150"/>
      <c r="FZ1118" s="150"/>
      <c r="GA1118" s="150"/>
      <c r="GB1118" s="150"/>
      <c r="GC1118" s="150"/>
      <c r="GD1118" s="150"/>
      <c r="GE1118" s="150"/>
      <c r="GF1118" s="150"/>
    </row>
    <row r="1119" spans="1:188" s="59" customFormat="1" ht="18" customHeight="1" x14ac:dyDescent="0.25">
      <c r="A1119" s="284"/>
      <c r="B1119" s="285"/>
      <c r="C1119" s="236"/>
      <c r="D1119" s="237"/>
      <c r="E1119" s="237"/>
      <c r="F1119" s="317"/>
      <c r="G1119" s="372"/>
      <c r="H1119" s="372"/>
      <c r="I1119" s="378"/>
      <c r="J1119" s="378"/>
      <c r="K1119" s="378"/>
      <c r="L1119" s="336"/>
      <c r="M1119" s="145"/>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V1119" s="150"/>
      <c r="AW1119" s="150"/>
      <c r="AX1119" s="150"/>
      <c r="AY1119" s="150"/>
      <c r="AZ1119" s="150"/>
      <c r="BA1119" s="150"/>
      <c r="BB1119" s="150"/>
      <c r="BC1119" s="150"/>
      <c r="BD1119" s="150"/>
      <c r="BE1119" s="150"/>
      <c r="BF1119" s="150"/>
      <c r="BG1119" s="150"/>
      <c r="BH1119" s="150"/>
      <c r="BI1119" s="150"/>
      <c r="BJ1119" s="150"/>
      <c r="BK1119" s="150"/>
      <c r="BL1119" s="150"/>
      <c r="BM1119" s="150"/>
      <c r="BN1119" s="150"/>
      <c r="BO1119" s="150"/>
      <c r="BP1119" s="150"/>
      <c r="BQ1119" s="150"/>
      <c r="BR1119" s="150"/>
      <c r="BS1119" s="150"/>
      <c r="BT1119" s="150"/>
      <c r="BU1119" s="150"/>
      <c r="BV1119" s="150"/>
      <c r="BW1119" s="150"/>
      <c r="BX1119" s="150"/>
      <c r="BY1119" s="150"/>
      <c r="BZ1119" s="150"/>
      <c r="CA1119" s="150"/>
      <c r="CB1119" s="150"/>
      <c r="CC1119" s="150"/>
      <c r="CD1119" s="150"/>
      <c r="CE1119" s="150"/>
      <c r="CF1119" s="150"/>
      <c r="CG1119" s="150"/>
      <c r="CH1119" s="150"/>
      <c r="CI1119" s="150"/>
      <c r="CJ1119" s="150"/>
      <c r="CK1119" s="150"/>
      <c r="CL1119" s="150"/>
      <c r="CM1119" s="150"/>
      <c r="CN1119" s="150"/>
      <c r="CO1119" s="150"/>
      <c r="CP1119" s="150"/>
      <c r="CQ1119" s="150"/>
      <c r="CR1119" s="150"/>
      <c r="CS1119" s="150"/>
      <c r="CT1119" s="150"/>
      <c r="CU1119" s="150"/>
      <c r="CV1119" s="150"/>
      <c r="CW1119" s="150"/>
      <c r="CX1119" s="150"/>
      <c r="CY1119" s="150"/>
      <c r="CZ1119" s="150"/>
      <c r="DA1119" s="150"/>
      <c r="DB1119" s="150"/>
      <c r="DC1119" s="150"/>
      <c r="DD1119" s="150"/>
      <c r="DE1119" s="150"/>
      <c r="DF1119" s="150"/>
      <c r="DG1119" s="150"/>
      <c r="DH1119" s="150"/>
      <c r="DI1119" s="150"/>
      <c r="DJ1119" s="150"/>
      <c r="DK1119" s="150"/>
      <c r="DL1119" s="150"/>
      <c r="DM1119" s="150"/>
      <c r="DN1119" s="150"/>
      <c r="DO1119" s="150"/>
      <c r="DP1119" s="150"/>
      <c r="DQ1119" s="150"/>
      <c r="DR1119" s="150"/>
      <c r="DS1119" s="150"/>
      <c r="DT1119" s="150"/>
      <c r="DU1119" s="150"/>
      <c r="DV1119" s="150"/>
      <c r="DW1119" s="150"/>
      <c r="DX1119" s="150"/>
      <c r="DY1119" s="150"/>
      <c r="DZ1119" s="150"/>
      <c r="EA1119" s="150"/>
      <c r="EB1119" s="150"/>
      <c r="EC1119" s="150"/>
      <c r="ED1119" s="150"/>
      <c r="EE1119" s="150"/>
      <c r="EF1119" s="150"/>
      <c r="EG1119" s="150"/>
      <c r="EH1119" s="150"/>
      <c r="EI1119" s="150"/>
      <c r="EJ1119" s="150"/>
      <c r="EK1119" s="150"/>
      <c r="EL1119" s="150"/>
      <c r="EM1119" s="150"/>
      <c r="EN1119" s="150"/>
      <c r="EO1119" s="150"/>
      <c r="EP1119" s="150"/>
      <c r="EQ1119" s="150"/>
      <c r="ER1119" s="150"/>
      <c r="ES1119" s="150"/>
      <c r="ET1119" s="150"/>
      <c r="EU1119" s="150"/>
      <c r="EV1119" s="150"/>
      <c r="EW1119" s="150"/>
      <c r="EX1119" s="150"/>
      <c r="EY1119" s="150"/>
      <c r="EZ1119" s="150"/>
      <c r="FA1119" s="150"/>
      <c r="FB1119" s="150"/>
      <c r="FC1119" s="150"/>
      <c r="FD1119" s="150"/>
      <c r="FE1119" s="150"/>
      <c r="FF1119" s="150"/>
      <c r="FG1119" s="150"/>
      <c r="FH1119" s="150"/>
      <c r="FI1119" s="150"/>
      <c r="FJ1119" s="150"/>
      <c r="FK1119" s="150"/>
      <c r="FL1119" s="150"/>
      <c r="FM1119" s="150"/>
      <c r="FN1119" s="150"/>
      <c r="FO1119" s="150"/>
      <c r="FP1119" s="150"/>
      <c r="FQ1119" s="150"/>
      <c r="FR1119" s="150"/>
      <c r="FS1119" s="150"/>
      <c r="FT1119" s="150"/>
      <c r="FU1119" s="150"/>
      <c r="FV1119" s="150"/>
      <c r="FW1119" s="150"/>
      <c r="FX1119" s="150"/>
      <c r="FY1119" s="150"/>
      <c r="FZ1119" s="150"/>
      <c r="GA1119" s="150"/>
      <c r="GB1119" s="150"/>
      <c r="GC1119" s="150"/>
      <c r="GD1119" s="150"/>
      <c r="GE1119" s="150"/>
      <c r="GF1119" s="150"/>
    </row>
    <row r="1120" spans="1:188" s="59" customFormat="1" ht="78" customHeight="1" x14ac:dyDescent="0.25">
      <c r="A1120" s="277"/>
      <c r="B1120" s="278"/>
      <c r="C1120" s="236"/>
      <c r="D1120" s="237"/>
      <c r="E1120" s="237"/>
      <c r="F1120" s="317"/>
      <c r="G1120" s="373"/>
      <c r="H1120" s="373"/>
      <c r="I1120" s="379"/>
      <c r="J1120" s="379"/>
      <c r="K1120" s="379"/>
      <c r="L1120" s="337"/>
      <c r="M1120" s="145"/>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V1120" s="150"/>
      <c r="AW1120" s="150"/>
      <c r="AX1120" s="150"/>
      <c r="AY1120" s="150"/>
      <c r="AZ1120" s="150"/>
      <c r="BA1120" s="150"/>
      <c r="BB1120" s="150"/>
      <c r="BC1120" s="150"/>
      <c r="BD1120" s="150"/>
      <c r="BE1120" s="150"/>
      <c r="BF1120" s="150"/>
      <c r="BG1120" s="150"/>
      <c r="BH1120" s="150"/>
      <c r="BI1120" s="150"/>
      <c r="BJ1120" s="150"/>
      <c r="BK1120" s="150"/>
      <c r="BL1120" s="150"/>
      <c r="BM1120" s="150"/>
      <c r="BN1120" s="150"/>
      <c r="BO1120" s="150"/>
      <c r="BP1120" s="150"/>
      <c r="BQ1120" s="150"/>
      <c r="BR1120" s="150"/>
      <c r="BS1120" s="150"/>
      <c r="BT1120" s="150"/>
      <c r="BU1120" s="150"/>
      <c r="BV1120" s="150"/>
      <c r="BW1120" s="150"/>
      <c r="BX1120" s="150"/>
      <c r="BY1120" s="150"/>
      <c r="BZ1120" s="150"/>
      <c r="CA1120" s="150"/>
      <c r="CB1120" s="150"/>
      <c r="CC1120" s="150"/>
      <c r="CD1120" s="150"/>
      <c r="CE1120" s="150"/>
      <c r="CF1120" s="150"/>
      <c r="CG1120" s="150"/>
      <c r="CH1120" s="150"/>
      <c r="CI1120" s="150"/>
      <c r="CJ1120" s="150"/>
      <c r="CK1120" s="150"/>
      <c r="CL1120" s="150"/>
      <c r="CM1120" s="150"/>
      <c r="CN1120" s="150"/>
      <c r="CO1120" s="150"/>
      <c r="CP1120" s="150"/>
      <c r="CQ1120" s="150"/>
      <c r="CR1120" s="150"/>
      <c r="CS1120" s="150"/>
      <c r="CT1120" s="150"/>
      <c r="CU1120" s="150"/>
      <c r="CV1120" s="150"/>
      <c r="CW1120" s="150"/>
      <c r="CX1120" s="150"/>
      <c r="CY1120" s="150"/>
      <c r="CZ1120" s="150"/>
      <c r="DA1120" s="150"/>
      <c r="DB1120" s="150"/>
      <c r="DC1120" s="150"/>
      <c r="DD1120" s="150"/>
      <c r="DE1120" s="150"/>
      <c r="DF1120" s="150"/>
      <c r="DG1120" s="150"/>
      <c r="DH1120" s="150"/>
      <c r="DI1120" s="150"/>
      <c r="DJ1120" s="150"/>
      <c r="DK1120" s="150"/>
      <c r="DL1120" s="150"/>
      <c r="DM1120" s="150"/>
      <c r="DN1120" s="150"/>
      <c r="DO1120" s="150"/>
      <c r="DP1120" s="150"/>
      <c r="DQ1120" s="150"/>
      <c r="DR1120" s="150"/>
      <c r="DS1120" s="150"/>
      <c r="DT1120" s="150"/>
      <c r="DU1120" s="150"/>
      <c r="DV1120" s="150"/>
      <c r="DW1120" s="150"/>
      <c r="DX1120" s="150"/>
      <c r="DY1120" s="150"/>
      <c r="DZ1120" s="150"/>
      <c r="EA1120" s="150"/>
      <c r="EB1120" s="150"/>
      <c r="EC1120" s="150"/>
      <c r="ED1120" s="150"/>
      <c r="EE1120" s="150"/>
      <c r="EF1120" s="150"/>
      <c r="EG1120" s="150"/>
      <c r="EH1120" s="150"/>
      <c r="EI1120" s="150"/>
      <c r="EJ1120" s="150"/>
      <c r="EK1120" s="150"/>
      <c r="EL1120" s="150"/>
      <c r="EM1120" s="150"/>
      <c r="EN1120" s="150"/>
      <c r="EO1120" s="150"/>
      <c r="EP1120" s="150"/>
      <c r="EQ1120" s="150"/>
      <c r="ER1120" s="150"/>
      <c r="ES1120" s="150"/>
      <c r="ET1120" s="150"/>
      <c r="EU1120" s="150"/>
      <c r="EV1120" s="150"/>
      <c r="EW1120" s="150"/>
      <c r="EX1120" s="150"/>
      <c r="EY1120" s="150"/>
      <c r="EZ1120" s="150"/>
      <c r="FA1120" s="150"/>
      <c r="FB1120" s="150"/>
      <c r="FC1120" s="150"/>
      <c r="FD1120" s="150"/>
      <c r="FE1120" s="150"/>
      <c r="FF1120" s="150"/>
      <c r="FG1120" s="150"/>
      <c r="FH1120" s="150"/>
      <c r="FI1120" s="150"/>
      <c r="FJ1120" s="150"/>
      <c r="FK1120" s="150"/>
      <c r="FL1120" s="150"/>
      <c r="FM1120" s="150"/>
      <c r="FN1120" s="150"/>
      <c r="FO1120" s="150"/>
      <c r="FP1120" s="150"/>
      <c r="FQ1120" s="150"/>
      <c r="FR1120" s="150"/>
      <c r="FS1120" s="150"/>
      <c r="FT1120" s="150"/>
      <c r="FU1120" s="150"/>
      <c r="FV1120" s="150"/>
      <c r="FW1120" s="150"/>
      <c r="FX1120" s="150"/>
      <c r="FY1120" s="150"/>
      <c r="FZ1120" s="150"/>
      <c r="GA1120" s="150"/>
      <c r="GB1120" s="150"/>
      <c r="GC1120" s="150"/>
      <c r="GD1120" s="150"/>
      <c r="GE1120" s="150"/>
      <c r="GF1120" s="150"/>
    </row>
    <row r="1121" spans="1:188" s="59" customFormat="1" ht="18" customHeight="1" x14ac:dyDescent="0.25">
      <c r="A1121" s="275"/>
      <c r="B1121" s="276"/>
      <c r="C1121" s="236" t="s">
        <v>1935</v>
      </c>
      <c r="D1121" s="237" t="s">
        <v>1121</v>
      </c>
      <c r="E1121" s="237"/>
      <c r="F1121" s="316"/>
      <c r="G1121" s="371"/>
      <c r="H1121" s="371"/>
      <c r="I1121" s="377"/>
      <c r="J1121" s="377"/>
      <c r="K1121" s="377"/>
      <c r="L1121" s="335"/>
      <c r="M1121" s="145"/>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V1121" s="150"/>
      <c r="AW1121" s="150"/>
      <c r="AX1121" s="150"/>
      <c r="AY1121" s="150"/>
      <c r="AZ1121" s="150"/>
      <c r="BA1121" s="150"/>
      <c r="BB1121" s="150"/>
      <c r="BC1121" s="150"/>
      <c r="BD1121" s="150"/>
      <c r="BE1121" s="150"/>
      <c r="BF1121" s="150"/>
      <c r="BG1121" s="150"/>
      <c r="BH1121" s="150"/>
      <c r="BI1121" s="150"/>
      <c r="BJ1121" s="150"/>
      <c r="BK1121" s="150"/>
      <c r="BL1121" s="150"/>
      <c r="BM1121" s="150"/>
      <c r="BN1121" s="150"/>
      <c r="BO1121" s="150"/>
      <c r="BP1121" s="150"/>
      <c r="BQ1121" s="150"/>
      <c r="BR1121" s="150"/>
      <c r="BS1121" s="150"/>
      <c r="BT1121" s="150"/>
      <c r="BU1121" s="150"/>
      <c r="BV1121" s="150"/>
      <c r="BW1121" s="150"/>
      <c r="BX1121" s="150"/>
      <c r="BY1121" s="150"/>
      <c r="BZ1121" s="150"/>
      <c r="CA1121" s="150"/>
      <c r="CB1121" s="150"/>
      <c r="CC1121" s="150"/>
      <c r="CD1121" s="150"/>
      <c r="CE1121" s="150"/>
      <c r="CF1121" s="150"/>
      <c r="CG1121" s="150"/>
      <c r="CH1121" s="150"/>
      <c r="CI1121" s="150"/>
      <c r="CJ1121" s="150"/>
      <c r="CK1121" s="150"/>
      <c r="CL1121" s="150"/>
      <c r="CM1121" s="150"/>
      <c r="CN1121" s="150"/>
      <c r="CO1121" s="150"/>
      <c r="CP1121" s="150"/>
      <c r="CQ1121" s="150"/>
      <c r="CR1121" s="150"/>
      <c r="CS1121" s="150"/>
      <c r="CT1121" s="150"/>
      <c r="CU1121" s="150"/>
      <c r="CV1121" s="150"/>
      <c r="CW1121" s="150"/>
      <c r="CX1121" s="150"/>
      <c r="CY1121" s="150"/>
      <c r="CZ1121" s="150"/>
      <c r="DA1121" s="150"/>
      <c r="DB1121" s="150"/>
      <c r="DC1121" s="150"/>
      <c r="DD1121" s="150"/>
      <c r="DE1121" s="150"/>
      <c r="DF1121" s="150"/>
      <c r="DG1121" s="150"/>
      <c r="DH1121" s="150"/>
      <c r="DI1121" s="150"/>
      <c r="DJ1121" s="150"/>
      <c r="DK1121" s="150"/>
      <c r="DL1121" s="150"/>
      <c r="DM1121" s="150"/>
      <c r="DN1121" s="150"/>
      <c r="DO1121" s="150"/>
      <c r="DP1121" s="150"/>
      <c r="DQ1121" s="150"/>
      <c r="DR1121" s="150"/>
      <c r="DS1121" s="150"/>
      <c r="DT1121" s="150"/>
      <c r="DU1121" s="150"/>
      <c r="DV1121" s="150"/>
      <c r="DW1121" s="150"/>
      <c r="DX1121" s="150"/>
      <c r="DY1121" s="150"/>
      <c r="DZ1121" s="150"/>
      <c r="EA1121" s="150"/>
      <c r="EB1121" s="150"/>
      <c r="EC1121" s="150"/>
      <c r="ED1121" s="150"/>
      <c r="EE1121" s="150"/>
      <c r="EF1121" s="150"/>
      <c r="EG1121" s="150"/>
      <c r="EH1121" s="150"/>
      <c r="EI1121" s="150"/>
      <c r="EJ1121" s="150"/>
      <c r="EK1121" s="150"/>
      <c r="EL1121" s="150"/>
      <c r="EM1121" s="150"/>
      <c r="EN1121" s="150"/>
      <c r="EO1121" s="150"/>
      <c r="EP1121" s="150"/>
      <c r="EQ1121" s="150"/>
      <c r="ER1121" s="150"/>
      <c r="ES1121" s="150"/>
      <c r="ET1121" s="150"/>
      <c r="EU1121" s="150"/>
      <c r="EV1121" s="150"/>
      <c r="EW1121" s="150"/>
      <c r="EX1121" s="150"/>
      <c r="EY1121" s="150"/>
      <c r="EZ1121" s="150"/>
      <c r="FA1121" s="150"/>
      <c r="FB1121" s="150"/>
      <c r="FC1121" s="150"/>
      <c r="FD1121" s="150"/>
      <c r="FE1121" s="150"/>
      <c r="FF1121" s="150"/>
      <c r="FG1121" s="150"/>
      <c r="FH1121" s="150"/>
      <c r="FI1121" s="150"/>
      <c r="FJ1121" s="150"/>
      <c r="FK1121" s="150"/>
      <c r="FL1121" s="150"/>
      <c r="FM1121" s="150"/>
      <c r="FN1121" s="150"/>
      <c r="FO1121" s="150"/>
      <c r="FP1121" s="150"/>
      <c r="FQ1121" s="150"/>
      <c r="FR1121" s="150"/>
      <c r="FS1121" s="150"/>
      <c r="FT1121" s="150"/>
      <c r="FU1121" s="150"/>
      <c r="FV1121" s="150"/>
      <c r="FW1121" s="150"/>
      <c r="FX1121" s="150"/>
      <c r="FY1121" s="150"/>
      <c r="FZ1121" s="150"/>
      <c r="GA1121" s="150"/>
      <c r="GB1121" s="150"/>
      <c r="GC1121" s="150"/>
      <c r="GD1121" s="150"/>
      <c r="GE1121" s="150"/>
      <c r="GF1121" s="150"/>
    </row>
    <row r="1122" spans="1:188" s="59" customFormat="1" ht="18" customHeight="1" x14ac:dyDescent="0.25">
      <c r="A1122" s="284"/>
      <c r="B1122" s="285"/>
      <c r="C1122" s="236"/>
      <c r="D1122" s="237"/>
      <c r="E1122" s="237"/>
      <c r="F1122" s="317"/>
      <c r="G1122" s="372"/>
      <c r="H1122" s="372"/>
      <c r="I1122" s="378"/>
      <c r="J1122" s="378"/>
      <c r="K1122" s="378"/>
      <c r="L1122" s="336"/>
      <c r="M1122" s="145"/>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V1122" s="150"/>
      <c r="AW1122" s="150"/>
      <c r="AX1122" s="150"/>
      <c r="AY1122" s="150"/>
      <c r="AZ1122" s="150"/>
      <c r="BA1122" s="150"/>
      <c r="BB1122" s="150"/>
      <c r="BC1122" s="150"/>
      <c r="BD1122" s="150"/>
      <c r="BE1122" s="150"/>
      <c r="BF1122" s="150"/>
      <c r="BG1122" s="150"/>
      <c r="BH1122" s="150"/>
      <c r="BI1122" s="150"/>
      <c r="BJ1122" s="150"/>
      <c r="BK1122" s="150"/>
      <c r="BL1122" s="150"/>
      <c r="BM1122" s="150"/>
      <c r="BN1122" s="150"/>
      <c r="BO1122" s="150"/>
      <c r="BP1122" s="150"/>
      <c r="BQ1122" s="150"/>
      <c r="BR1122" s="150"/>
      <c r="BS1122" s="150"/>
      <c r="BT1122" s="150"/>
      <c r="BU1122" s="150"/>
      <c r="BV1122" s="150"/>
      <c r="BW1122" s="150"/>
      <c r="BX1122" s="150"/>
      <c r="BY1122" s="150"/>
      <c r="BZ1122" s="150"/>
      <c r="CA1122" s="150"/>
      <c r="CB1122" s="150"/>
      <c r="CC1122" s="150"/>
      <c r="CD1122" s="150"/>
      <c r="CE1122" s="150"/>
      <c r="CF1122" s="150"/>
      <c r="CG1122" s="150"/>
      <c r="CH1122" s="150"/>
      <c r="CI1122" s="150"/>
      <c r="CJ1122" s="150"/>
      <c r="CK1122" s="150"/>
      <c r="CL1122" s="150"/>
      <c r="CM1122" s="150"/>
      <c r="CN1122" s="150"/>
      <c r="CO1122" s="150"/>
      <c r="CP1122" s="150"/>
      <c r="CQ1122" s="150"/>
      <c r="CR1122" s="150"/>
      <c r="CS1122" s="150"/>
      <c r="CT1122" s="150"/>
      <c r="CU1122" s="150"/>
      <c r="CV1122" s="150"/>
      <c r="CW1122" s="150"/>
      <c r="CX1122" s="150"/>
      <c r="CY1122" s="150"/>
      <c r="CZ1122" s="150"/>
      <c r="DA1122" s="150"/>
      <c r="DB1122" s="150"/>
      <c r="DC1122" s="150"/>
      <c r="DD1122" s="150"/>
      <c r="DE1122" s="150"/>
      <c r="DF1122" s="150"/>
      <c r="DG1122" s="150"/>
      <c r="DH1122" s="150"/>
      <c r="DI1122" s="150"/>
      <c r="DJ1122" s="150"/>
      <c r="DK1122" s="150"/>
      <c r="DL1122" s="150"/>
      <c r="DM1122" s="150"/>
      <c r="DN1122" s="150"/>
      <c r="DO1122" s="150"/>
      <c r="DP1122" s="150"/>
      <c r="DQ1122" s="150"/>
      <c r="DR1122" s="150"/>
      <c r="DS1122" s="150"/>
      <c r="DT1122" s="150"/>
      <c r="DU1122" s="150"/>
      <c r="DV1122" s="150"/>
      <c r="DW1122" s="150"/>
      <c r="DX1122" s="150"/>
      <c r="DY1122" s="150"/>
      <c r="DZ1122" s="150"/>
      <c r="EA1122" s="150"/>
      <c r="EB1122" s="150"/>
      <c r="EC1122" s="150"/>
      <c r="ED1122" s="150"/>
      <c r="EE1122" s="150"/>
      <c r="EF1122" s="150"/>
      <c r="EG1122" s="150"/>
      <c r="EH1122" s="150"/>
      <c r="EI1122" s="150"/>
      <c r="EJ1122" s="150"/>
      <c r="EK1122" s="150"/>
      <c r="EL1122" s="150"/>
      <c r="EM1122" s="150"/>
      <c r="EN1122" s="150"/>
      <c r="EO1122" s="150"/>
      <c r="EP1122" s="150"/>
      <c r="EQ1122" s="150"/>
      <c r="ER1122" s="150"/>
      <c r="ES1122" s="150"/>
      <c r="ET1122" s="150"/>
      <c r="EU1122" s="150"/>
      <c r="EV1122" s="150"/>
      <c r="EW1122" s="150"/>
      <c r="EX1122" s="150"/>
      <c r="EY1122" s="150"/>
      <c r="EZ1122" s="150"/>
      <c r="FA1122" s="150"/>
      <c r="FB1122" s="150"/>
      <c r="FC1122" s="150"/>
      <c r="FD1122" s="150"/>
      <c r="FE1122" s="150"/>
      <c r="FF1122" s="150"/>
      <c r="FG1122" s="150"/>
      <c r="FH1122" s="150"/>
      <c r="FI1122" s="150"/>
      <c r="FJ1122" s="150"/>
      <c r="FK1122" s="150"/>
      <c r="FL1122" s="150"/>
      <c r="FM1122" s="150"/>
      <c r="FN1122" s="150"/>
      <c r="FO1122" s="150"/>
      <c r="FP1122" s="150"/>
      <c r="FQ1122" s="150"/>
      <c r="FR1122" s="150"/>
      <c r="FS1122" s="150"/>
      <c r="FT1122" s="150"/>
      <c r="FU1122" s="150"/>
      <c r="FV1122" s="150"/>
      <c r="FW1122" s="150"/>
      <c r="FX1122" s="150"/>
      <c r="FY1122" s="150"/>
      <c r="FZ1122" s="150"/>
      <c r="GA1122" s="150"/>
      <c r="GB1122" s="150"/>
      <c r="GC1122" s="150"/>
      <c r="GD1122" s="150"/>
      <c r="GE1122" s="150"/>
      <c r="GF1122" s="150"/>
    </row>
    <row r="1123" spans="1:188" s="59" customFormat="1" ht="18" customHeight="1" x14ac:dyDescent="0.25">
      <c r="A1123" s="284"/>
      <c r="B1123" s="285"/>
      <c r="C1123" s="236"/>
      <c r="D1123" s="237"/>
      <c r="E1123" s="237"/>
      <c r="F1123" s="317"/>
      <c r="G1123" s="372"/>
      <c r="H1123" s="372"/>
      <c r="I1123" s="378"/>
      <c r="J1123" s="378"/>
      <c r="K1123" s="378"/>
      <c r="L1123" s="336"/>
      <c r="M1123" s="145"/>
      <c r="N1123" s="57"/>
      <c r="O1123" s="57"/>
      <c r="P1123" s="57"/>
      <c r="Q1123" s="57"/>
      <c r="R1123" s="57"/>
      <c r="S1123" s="57"/>
      <c r="T1123" s="57"/>
      <c r="U1123" s="57"/>
      <c r="V1123" s="57"/>
      <c r="W1123" s="57"/>
      <c r="X1123" s="57"/>
      <c r="Y1123" s="57"/>
      <c r="Z1123" s="57"/>
      <c r="AA1123" s="57"/>
      <c r="AB1123" s="57"/>
      <c r="AC1123" s="57"/>
      <c r="AD1123" s="57"/>
      <c r="AE1123" s="57"/>
      <c r="AF1123" s="57"/>
      <c r="AG1123" s="57"/>
      <c r="AH1123" s="57"/>
      <c r="AI1123" s="57"/>
      <c r="AJ1123" s="57"/>
      <c r="AK1123" s="57"/>
      <c r="AL1123" s="57"/>
      <c r="AM1123" s="57"/>
      <c r="AN1123" s="57"/>
      <c r="AO1123" s="57"/>
      <c r="AP1123" s="57"/>
      <c r="AQ1123" s="57"/>
      <c r="AR1123" s="57"/>
      <c r="AS1123" s="57"/>
      <c r="AV1123" s="150"/>
      <c r="AW1123" s="150"/>
      <c r="AX1123" s="150"/>
      <c r="AY1123" s="150"/>
      <c r="AZ1123" s="150"/>
      <c r="BA1123" s="150"/>
      <c r="BB1123" s="150"/>
      <c r="BC1123" s="150"/>
      <c r="BD1123" s="150"/>
      <c r="BE1123" s="150"/>
      <c r="BF1123" s="150"/>
      <c r="BG1123" s="150"/>
      <c r="BH1123" s="150"/>
      <c r="BI1123" s="150"/>
      <c r="BJ1123" s="150"/>
      <c r="BK1123" s="150"/>
      <c r="BL1123" s="150"/>
      <c r="BM1123" s="150"/>
      <c r="BN1123" s="150"/>
      <c r="BO1123" s="150"/>
      <c r="BP1123" s="150"/>
      <c r="BQ1123" s="150"/>
      <c r="BR1123" s="150"/>
      <c r="BS1123" s="150"/>
      <c r="BT1123" s="150"/>
      <c r="BU1123" s="150"/>
      <c r="BV1123" s="150"/>
      <c r="BW1123" s="150"/>
      <c r="BX1123" s="150"/>
      <c r="BY1123" s="150"/>
      <c r="BZ1123" s="150"/>
      <c r="CA1123" s="150"/>
      <c r="CB1123" s="150"/>
      <c r="CC1123" s="150"/>
      <c r="CD1123" s="150"/>
      <c r="CE1123" s="150"/>
      <c r="CF1123" s="150"/>
      <c r="CG1123" s="150"/>
      <c r="CH1123" s="150"/>
      <c r="CI1123" s="150"/>
      <c r="CJ1123" s="150"/>
      <c r="CK1123" s="150"/>
      <c r="CL1123" s="150"/>
      <c r="CM1123" s="150"/>
      <c r="CN1123" s="150"/>
      <c r="CO1123" s="150"/>
      <c r="CP1123" s="150"/>
      <c r="CQ1123" s="150"/>
      <c r="CR1123" s="150"/>
      <c r="CS1123" s="150"/>
      <c r="CT1123" s="150"/>
      <c r="CU1123" s="150"/>
      <c r="CV1123" s="150"/>
      <c r="CW1123" s="150"/>
      <c r="CX1123" s="150"/>
      <c r="CY1123" s="150"/>
      <c r="CZ1123" s="150"/>
      <c r="DA1123" s="150"/>
      <c r="DB1123" s="150"/>
      <c r="DC1123" s="150"/>
      <c r="DD1123" s="150"/>
      <c r="DE1123" s="150"/>
      <c r="DF1123" s="150"/>
      <c r="DG1123" s="150"/>
      <c r="DH1123" s="150"/>
      <c r="DI1123" s="150"/>
      <c r="DJ1123" s="150"/>
      <c r="DK1123" s="150"/>
      <c r="DL1123" s="150"/>
      <c r="DM1123" s="150"/>
      <c r="DN1123" s="150"/>
      <c r="DO1123" s="150"/>
      <c r="DP1123" s="150"/>
      <c r="DQ1123" s="150"/>
      <c r="DR1123" s="150"/>
      <c r="DS1123" s="150"/>
      <c r="DT1123" s="150"/>
      <c r="DU1123" s="150"/>
      <c r="DV1123" s="150"/>
      <c r="DW1123" s="150"/>
      <c r="DX1123" s="150"/>
      <c r="DY1123" s="150"/>
      <c r="DZ1123" s="150"/>
      <c r="EA1123" s="150"/>
      <c r="EB1123" s="150"/>
      <c r="EC1123" s="150"/>
      <c r="ED1123" s="150"/>
      <c r="EE1123" s="150"/>
      <c r="EF1123" s="150"/>
      <c r="EG1123" s="150"/>
      <c r="EH1123" s="150"/>
      <c r="EI1123" s="150"/>
      <c r="EJ1123" s="150"/>
      <c r="EK1123" s="150"/>
      <c r="EL1123" s="150"/>
      <c r="EM1123" s="150"/>
      <c r="EN1123" s="150"/>
      <c r="EO1123" s="150"/>
      <c r="EP1123" s="150"/>
      <c r="EQ1123" s="150"/>
      <c r="ER1123" s="150"/>
      <c r="ES1123" s="150"/>
      <c r="ET1123" s="150"/>
      <c r="EU1123" s="150"/>
      <c r="EV1123" s="150"/>
      <c r="EW1123" s="150"/>
      <c r="EX1123" s="150"/>
      <c r="EY1123" s="150"/>
      <c r="EZ1123" s="150"/>
      <c r="FA1123" s="150"/>
      <c r="FB1123" s="150"/>
      <c r="FC1123" s="150"/>
      <c r="FD1123" s="150"/>
      <c r="FE1123" s="150"/>
      <c r="FF1123" s="150"/>
      <c r="FG1123" s="150"/>
      <c r="FH1123" s="150"/>
      <c r="FI1123" s="150"/>
      <c r="FJ1123" s="150"/>
      <c r="FK1123" s="150"/>
      <c r="FL1123" s="150"/>
      <c r="FM1123" s="150"/>
      <c r="FN1123" s="150"/>
      <c r="FO1123" s="150"/>
      <c r="FP1123" s="150"/>
      <c r="FQ1123" s="150"/>
      <c r="FR1123" s="150"/>
      <c r="FS1123" s="150"/>
      <c r="FT1123" s="150"/>
      <c r="FU1123" s="150"/>
      <c r="FV1123" s="150"/>
      <c r="FW1123" s="150"/>
      <c r="FX1123" s="150"/>
      <c r="FY1123" s="150"/>
      <c r="FZ1123" s="150"/>
      <c r="GA1123" s="150"/>
      <c r="GB1123" s="150"/>
      <c r="GC1123" s="150"/>
      <c r="GD1123" s="150"/>
      <c r="GE1123" s="150"/>
      <c r="GF1123" s="150"/>
    </row>
    <row r="1124" spans="1:188" s="59" customFormat="1" ht="18" customHeight="1" x14ac:dyDescent="0.25">
      <c r="A1124" s="284"/>
      <c r="B1124" s="285"/>
      <c r="C1124" s="236"/>
      <c r="D1124" s="237"/>
      <c r="E1124" s="237"/>
      <c r="F1124" s="317"/>
      <c r="G1124" s="372"/>
      <c r="H1124" s="372"/>
      <c r="I1124" s="378"/>
      <c r="J1124" s="378"/>
      <c r="K1124" s="378"/>
      <c r="L1124" s="336"/>
      <c r="M1124" s="145"/>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V1124" s="150"/>
      <c r="AW1124" s="150"/>
      <c r="AX1124" s="150"/>
      <c r="AY1124" s="150"/>
      <c r="AZ1124" s="150"/>
      <c r="BA1124" s="150"/>
      <c r="BB1124" s="150"/>
      <c r="BC1124" s="150"/>
      <c r="BD1124" s="150"/>
      <c r="BE1124" s="150"/>
      <c r="BF1124" s="150"/>
      <c r="BG1124" s="150"/>
      <c r="BH1124" s="150"/>
      <c r="BI1124" s="150"/>
      <c r="BJ1124" s="150"/>
      <c r="BK1124" s="150"/>
      <c r="BL1124" s="150"/>
      <c r="BM1124" s="150"/>
      <c r="BN1124" s="150"/>
      <c r="BO1124" s="150"/>
      <c r="BP1124" s="150"/>
      <c r="BQ1124" s="150"/>
      <c r="BR1124" s="150"/>
      <c r="BS1124" s="150"/>
      <c r="BT1124" s="150"/>
      <c r="BU1124" s="150"/>
      <c r="BV1124" s="150"/>
      <c r="BW1124" s="150"/>
      <c r="BX1124" s="150"/>
      <c r="BY1124" s="150"/>
      <c r="BZ1124" s="150"/>
      <c r="CA1124" s="150"/>
      <c r="CB1124" s="150"/>
      <c r="CC1124" s="150"/>
      <c r="CD1124" s="150"/>
      <c r="CE1124" s="150"/>
      <c r="CF1124" s="150"/>
      <c r="CG1124" s="150"/>
      <c r="CH1124" s="150"/>
      <c r="CI1124" s="150"/>
      <c r="CJ1124" s="150"/>
      <c r="CK1124" s="150"/>
      <c r="CL1124" s="150"/>
      <c r="CM1124" s="150"/>
      <c r="CN1124" s="150"/>
      <c r="CO1124" s="150"/>
      <c r="CP1124" s="150"/>
      <c r="CQ1124" s="150"/>
      <c r="CR1124" s="150"/>
      <c r="CS1124" s="150"/>
      <c r="CT1124" s="150"/>
      <c r="CU1124" s="150"/>
      <c r="CV1124" s="150"/>
      <c r="CW1124" s="150"/>
      <c r="CX1124" s="150"/>
      <c r="CY1124" s="150"/>
      <c r="CZ1124" s="150"/>
      <c r="DA1124" s="150"/>
      <c r="DB1124" s="150"/>
      <c r="DC1124" s="150"/>
      <c r="DD1124" s="150"/>
      <c r="DE1124" s="150"/>
      <c r="DF1124" s="150"/>
      <c r="DG1124" s="150"/>
      <c r="DH1124" s="150"/>
      <c r="DI1124" s="150"/>
      <c r="DJ1124" s="150"/>
      <c r="DK1124" s="150"/>
      <c r="DL1124" s="150"/>
      <c r="DM1124" s="150"/>
      <c r="DN1124" s="150"/>
      <c r="DO1124" s="150"/>
      <c r="DP1124" s="150"/>
      <c r="DQ1124" s="150"/>
      <c r="DR1124" s="150"/>
      <c r="DS1124" s="150"/>
      <c r="DT1124" s="150"/>
      <c r="DU1124" s="150"/>
      <c r="DV1124" s="150"/>
      <c r="DW1124" s="150"/>
      <c r="DX1124" s="150"/>
      <c r="DY1124" s="150"/>
      <c r="DZ1124" s="150"/>
      <c r="EA1124" s="150"/>
      <c r="EB1124" s="150"/>
      <c r="EC1124" s="150"/>
      <c r="ED1124" s="150"/>
      <c r="EE1124" s="150"/>
      <c r="EF1124" s="150"/>
      <c r="EG1124" s="150"/>
      <c r="EH1124" s="150"/>
      <c r="EI1124" s="150"/>
      <c r="EJ1124" s="150"/>
      <c r="EK1124" s="150"/>
      <c r="EL1124" s="150"/>
      <c r="EM1124" s="150"/>
      <c r="EN1124" s="150"/>
      <c r="EO1124" s="150"/>
      <c r="EP1124" s="150"/>
      <c r="EQ1124" s="150"/>
      <c r="ER1124" s="150"/>
      <c r="ES1124" s="150"/>
      <c r="ET1124" s="150"/>
      <c r="EU1124" s="150"/>
      <c r="EV1124" s="150"/>
      <c r="EW1124" s="150"/>
      <c r="EX1124" s="150"/>
      <c r="EY1124" s="150"/>
      <c r="EZ1124" s="150"/>
      <c r="FA1124" s="150"/>
      <c r="FB1124" s="150"/>
      <c r="FC1124" s="150"/>
      <c r="FD1124" s="150"/>
      <c r="FE1124" s="150"/>
      <c r="FF1124" s="150"/>
      <c r="FG1124" s="150"/>
      <c r="FH1124" s="150"/>
      <c r="FI1124" s="150"/>
      <c r="FJ1124" s="150"/>
      <c r="FK1124" s="150"/>
      <c r="FL1124" s="150"/>
      <c r="FM1124" s="150"/>
      <c r="FN1124" s="150"/>
      <c r="FO1124" s="150"/>
      <c r="FP1124" s="150"/>
      <c r="FQ1124" s="150"/>
      <c r="FR1124" s="150"/>
      <c r="FS1124" s="150"/>
      <c r="FT1124" s="150"/>
      <c r="FU1124" s="150"/>
      <c r="FV1124" s="150"/>
      <c r="FW1124" s="150"/>
      <c r="FX1124" s="150"/>
      <c r="FY1124" s="150"/>
      <c r="FZ1124" s="150"/>
      <c r="GA1124" s="150"/>
      <c r="GB1124" s="150"/>
      <c r="GC1124" s="150"/>
      <c r="GD1124" s="150"/>
      <c r="GE1124" s="150"/>
      <c r="GF1124" s="150"/>
    </row>
    <row r="1125" spans="1:188" s="59" customFormat="1" ht="18" customHeight="1" x14ac:dyDescent="0.25">
      <c r="A1125" s="284"/>
      <c r="B1125" s="285"/>
      <c r="C1125" s="236"/>
      <c r="D1125" s="237"/>
      <c r="E1125" s="237"/>
      <c r="F1125" s="317"/>
      <c r="G1125" s="372"/>
      <c r="H1125" s="372"/>
      <c r="I1125" s="378"/>
      <c r="J1125" s="378"/>
      <c r="K1125" s="378"/>
      <c r="L1125" s="336"/>
      <c r="M1125" s="145"/>
      <c r="N1125" s="57"/>
      <c r="O1125" s="57"/>
      <c r="P1125" s="57"/>
      <c r="Q1125" s="57"/>
      <c r="R1125" s="57"/>
      <c r="S1125" s="57"/>
      <c r="T1125" s="57"/>
      <c r="U1125" s="57"/>
      <c r="V1125" s="57"/>
      <c r="W1125" s="57"/>
      <c r="X1125" s="57"/>
      <c r="Y1125" s="57"/>
      <c r="Z1125" s="57"/>
      <c r="AA1125" s="57"/>
      <c r="AB1125" s="57"/>
      <c r="AC1125" s="57"/>
      <c r="AD1125" s="57"/>
      <c r="AE1125" s="57"/>
      <c r="AF1125" s="57"/>
      <c r="AG1125" s="57"/>
      <c r="AH1125" s="57"/>
      <c r="AI1125" s="57"/>
      <c r="AJ1125" s="57"/>
      <c r="AK1125" s="57"/>
      <c r="AL1125" s="57"/>
      <c r="AM1125" s="57"/>
      <c r="AN1125" s="57"/>
      <c r="AO1125" s="57"/>
      <c r="AP1125" s="57"/>
      <c r="AQ1125" s="57"/>
      <c r="AR1125" s="57"/>
      <c r="AS1125" s="57"/>
      <c r="AV1125" s="150"/>
      <c r="AW1125" s="150"/>
      <c r="AX1125" s="150"/>
      <c r="AY1125" s="150"/>
      <c r="AZ1125" s="150"/>
      <c r="BA1125" s="150"/>
      <c r="BB1125" s="150"/>
      <c r="BC1125" s="150"/>
      <c r="BD1125" s="150"/>
      <c r="BE1125" s="150"/>
      <c r="BF1125" s="150"/>
      <c r="BG1125" s="150"/>
      <c r="BH1125" s="150"/>
      <c r="BI1125" s="150"/>
      <c r="BJ1125" s="150"/>
      <c r="BK1125" s="150"/>
      <c r="BL1125" s="150"/>
      <c r="BM1125" s="150"/>
      <c r="BN1125" s="150"/>
      <c r="BO1125" s="150"/>
      <c r="BP1125" s="150"/>
      <c r="BQ1125" s="150"/>
      <c r="BR1125" s="150"/>
      <c r="BS1125" s="150"/>
      <c r="BT1125" s="150"/>
      <c r="BU1125" s="150"/>
      <c r="BV1125" s="150"/>
      <c r="BW1125" s="150"/>
      <c r="BX1125" s="150"/>
      <c r="BY1125" s="150"/>
      <c r="BZ1125" s="150"/>
      <c r="CA1125" s="150"/>
      <c r="CB1125" s="150"/>
      <c r="CC1125" s="150"/>
      <c r="CD1125" s="150"/>
      <c r="CE1125" s="150"/>
      <c r="CF1125" s="150"/>
      <c r="CG1125" s="150"/>
      <c r="CH1125" s="150"/>
      <c r="CI1125" s="150"/>
      <c r="CJ1125" s="150"/>
      <c r="CK1125" s="150"/>
      <c r="CL1125" s="150"/>
      <c r="CM1125" s="150"/>
      <c r="CN1125" s="150"/>
      <c r="CO1125" s="150"/>
      <c r="CP1125" s="150"/>
      <c r="CQ1125" s="150"/>
      <c r="CR1125" s="150"/>
      <c r="CS1125" s="150"/>
      <c r="CT1125" s="150"/>
      <c r="CU1125" s="150"/>
      <c r="CV1125" s="150"/>
      <c r="CW1125" s="150"/>
      <c r="CX1125" s="150"/>
      <c r="CY1125" s="150"/>
      <c r="CZ1125" s="150"/>
      <c r="DA1125" s="150"/>
      <c r="DB1125" s="150"/>
      <c r="DC1125" s="150"/>
      <c r="DD1125" s="150"/>
      <c r="DE1125" s="150"/>
      <c r="DF1125" s="150"/>
      <c r="DG1125" s="150"/>
      <c r="DH1125" s="150"/>
      <c r="DI1125" s="150"/>
      <c r="DJ1125" s="150"/>
      <c r="DK1125" s="150"/>
      <c r="DL1125" s="150"/>
      <c r="DM1125" s="150"/>
      <c r="DN1125" s="150"/>
      <c r="DO1125" s="150"/>
      <c r="DP1125" s="150"/>
      <c r="DQ1125" s="150"/>
      <c r="DR1125" s="150"/>
      <c r="DS1125" s="150"/>
      <c r="DT1125" s="150"/>
      <c r="DU1125" s="150"/>
      <c r="DV1125" s="150"/>
      <c r="DW1125" s="150"/>
      <c r="DX1125" s="150"/>
      <c r="DY1125" s="150"/>
      <c r="DZ1125" s="150"/>
      <c r="EA1125" s="150"/>
      <c r="EB1125" s="150"/>
      <c r="EC1125" s="150"/>
      <c r="ED1125" s="150"/>
      <c r="EE1125" s="150"/>
      <c r="EF1125" s="150"/>
      <c r="EG1125" s="150"/>
      <c r="EH1125" s="150"/>
      <c r="EI1125" s="150"/>
      <c r="EJ1125" s="150"/>
      <c r="EK1125" s="150"/>
      <c r="EL1125" s="150"/>
      <c r="EM1125" s="150"/>
      <c r="EN1125" s="150"/>
      <c r="EO1125" s="150"/>
      <c r="EP1125" s="150"/>
      <c r="EQ1125" s="150"/>
      <c r="ER1125" s="150"/>
      <c r="ES1125" s="150"/>
      <c r="ET1125" s="150"/>
      <c r="EU1125" s="150"/>
      <c r="EV1125" s="150"/>
      <c r="EW1125" s="150"/>
      <c r="EX1125" s="150"/>
      <c r="EY1125" s="150"/>
      <c r="EZ1125" s="150"/>
      <c r="FA1125" s="150"/>
      <c r="FB1125" s="150"/>
      <c r="FC1125" s="150"/>
      <c r="FD1125" s="150"/>
      <c r="FE1125" s="150"/>
      <c r="FF1125" s="150"/>
      <c r="FG1125" s="150"/>
      <c r="FH1125" s="150"/>
      <c r="FI1125" s="150"/>
      <c r="FJ1125" s="150"/>
      <c r="FK1125" s="150"/>
      <c r="FL1125" s="150"/>
      <c r="FM1125" s="150"/>
      <c r="FN1125" s="150"/>
      <c r="FO1125" s="150"/>
      <c r="FP1125" s="150"/>
      <c r="FQ1125" s="150"/>
      <c r="FR1125" s="150"/>
      <c r="FS1125" s="150"/>
      <c r="FT1125" s="150"/>
      <c r="FU1125" s="150"/>
      <c r="FV1125" s="150"/>
      <c r="FW1125" s="150"/>
      <c r="FX1125" s="150"/>
      <c r="FY1125" s="150"/>
      <c r="FZ1125" s="150"/>
      <c r="GA1125" s="150"/>
      <c r="GB1125" s="150"/>
      <c r="GC1125" s="150"/>
      <c r="GD1125" s="150"/>
      <c r="GE1125" s="150"/>
      <c r="GF1125" s="150"/>
    </row>
    <row r="1126" spans="1:188" s="59" customFormat="1" ht="18" customHeight="1" x14ac:dyDescent="0.25">
      <c r="A1126" s="284"/>
      <c r="B1126" s="285"/>
      <c r="C1126" s="236"/>
      <c r="D1126" s="237"/>
      <c r="E1126" s="237"/>
      <c r="F1126" s="317"/>
      <c r="G1126" s="372"/>
      <c r="H1126" s="372"/>
      <c r="I1126" s="378"/>
      <c r="J1126" s="378"/>
      <c r="K1126" s="378"/>
      <c r="L1126" s="336"/>
      <c r="M1126" s="145"/>
      <c r="N1126" s="57"/>
      <c r="O1126" s="57"/>
      <c r="P1126" s="57"/>
      <c r="Q1126" s="57"/>
      <c r="R1126" s="57"/>
      <c r="S1126" s="57"/>
      <c r="T1126" s="57"/>
      <c r="U1126" s="57"/>
      <c r="V1126" s="57"/>
      <c r="W1126" s="57"/>
      <c r="X1126" s="57"/>
      <c r="Y1126" s="57"/>
      <c r="Z1126" s="57"/>
      <c r="AA1126" s="57"/>
      <c r="AB1126" s="57"/>
      <c r="AC1126" s="57"/>
      <c r="AD1126" s="57"/>
      <c r="AE1126" s="57"/>
      <c r="AF1126" s="57"/>
      <c r="AG1126" s="57"/>
      <c r="AH1126" s="57"/>
      <c r="AI1126" s="57"/>
      <c r="AJ1126" s="57"/>
      <c r="AK1126" s="57"/>
      <c r="AL1126" s="57"/>
      <c r="AM1126" s="57"/>
      <c r="AN1126" s="57"/>
      <c r="AO1126" s="57"/>
      <c r="AP1126" s="57"/>
      <c r="AQ1126" s="57"/>
      <c r="AR1126" s="57"/>
      <c r="AS1126" s="57"/>
      <c r="AV1126" s="150"/>
      <c r="AW1126" s="150"/>
      <c r="AX1126" s="150"/>
      <c r="AY1126" s="150"/>
      <c r="AZ1126" s="150"/>
      <c r="BA1126" s="150"/>
      <c r="BB1126" s="150"/>
      <c r="BC1126" s="150"/>
      <c r="BD1126" s="150"/>
      <c r="BE1126" s="150"/>
      <c r="BF1126" s="150"/>
      <c r="BG1126" s="150"/>
      <c r="BH1126" s="150"/>
      <c r="BI1126" s="150"/>
      <c r="BJ1126" s="150"/>
      <c r="BK1126" s="150"/>
      <c r="BL1126" s="150"/>
      <c r="BM1126" s="150"/>
      <c r="BN1126" s="150"/>
      <c r="BO1126" s="150"/>
      <c r="BP1126" s="150"/>
      <c r="BQ1126" s="150"/>
      <c r="BR1126" s="150"/>
      <c r="BS1126" s="150"/>
      <c r="BT1126" s="150"/>
      <c r="BU1126" s="150"/>
      <c r="BV1126" s="150"/>
      <c r="BW1126" s="150"/>
      <c r="BX1126" s="150"/>
      <c r="BY1126" s="150"/>
      <c r="BZ1126" s="150"/>
      <c r="CA1126" s="150"/>
      <c r="CB1126" s="150"/>
      <c r="CC1126" s="150"/>
      <c r="CD1126" s="150"/>
      <c r="CE1126" s="150"/>
      <c r="CF1126" s="150"/>
      <c r="CG1126" s="150"/>
      <c r="CH1126" s="150"/>
      <c r="CI1126" s="150"/>
      <c r="CJ1126" s="150"/>
      <c r="CK1126" s="150"/>
      <c r="CL1126" s="150"/>
      <c r="CM1126" s="150"/>
      <c r="CN1126" s="150"/>
      <c r="CO1126" s="150"/>
      <c r="CP1126" s="150"/>
      <c r="CQ1126" s="150"/>
      <c r="CR1126" s="150"/>
      <c r="CS1126" s="150"/>
      <c r="CT1126" s="150"/>
      <c r="CU1126" s="150"/>
      <c r="CV1126" s="150"/>
      <c r="CW1126" s="150"/>
      <c r="CX1126" s="150"/>
      <c r="CY1126" s="150"/>
      <c r="CZ1126" s="150"/>
      <c r="DA1126" s="150"/>
      <c r="DB1126" s="150"/>
      <c r="DC1126" s="150"/>
      <c r="DD1126" s="150"/>
      <c r="DE1126" s="150"/>
      <c r="DF1126" s="150"/>
      <c r="DG1126" s="150"/>
      <c r="DH1126" s="150"/>
      <c r="DI1126" s="150"/>
      <c r="DJ1126" s="150"/>
      <c r="DK1126" s="150"/>
      <c r="DL1126" s="150"/>
      <c r="DM1126" s="150"/>
      <c r="DN1126" s="150"/>
      <c r="DO1126" s="150"/>
      <c r="DP1126" s="150"/>
      <c r="DQ1126" s="150"/>
      <c r="DR1126" s="150"/>
      <c r="DS1126" s="150"/>
      <c r="DT1126" s="150"/>
      <c r="DU1126" s="150"/>
      <c r="DV1126" s="150"/>
      <c r="DW1126" s="150"/>
      <c r="DX1126" s="150"/>
      <c r="DY1126" s="150"/>
      <c r="DZ1126" s="150"/>
      <c r="EA1126" s="150"/>
      <c r="EB1126" s="150"/>
      <c r="EC1126" s="150"/>
      <c r="ED1126" s="150"/>
      <c r="EE1126" s="150"/>
      <c r="EF1126" s="150"/>
      <c r="EG1126" s="150"/>
      <c r="EH1126" s="150"/>
      <c r="EI1126" s="150"/>
      <c r="EJ1126" s="150"/>
      <c r="EK1126" s="150"/>
      <c r="EL1126" s="150"/>
      <c r="EM1126" s="150"/>
      <c r="EN1126" s="150"/>
      <c r="EO1126" s="150"/>
      <c r="EP1126" s="150"/>
      <c r="EQ1126" s="150"/>
      <c r="ER1126" s="150"/>
      <c r="ES1126" s="150"/>
      <c r="ET1126" s="150"/>
      <c r="EU1126" s="150"/>
      <c r="EV1126" s="150"/>
      <c r="EW1126" s="150"/>
      <c r="EX1126" s="150"/>
      <c r="EY1126" s="150"/>
      <c r="EZ1126" s="150"/>
      <c r="FA1126" s="150"/>
      <c r="FB1126" s="150"/>
      <c r="FC1126" s="150"/>
      <c r="FD1126" s="150"/>
      <c r="FE1126" s="150"/>
      <c r="FF1126" s="150"/>
      <c r="FG1126" s="150"/>
      <c r="FH1126" s="150"/>
      <c r="FI1126" s="150"/>
      <c r="FJ1126" s="150"/>
      <c r="FK1126" s="150"/>
      <c r="FL1126" s="150"/>
      <c r="FM1126" s="150"/>
      <c r="FN1126" s="150"/>
      <c r="FO1126" s="150"/>
      <c r="FP1126" s="150"/>
      <c r="FQ1126" s="150"/>
      <c r="FR1126" s="150"/>
      <c r="FS1126" s="150"/>
      <c r="FT1126" s="150"/>
      <c r="FU1126" s="150"/>
      <c r="FV1126" s="150"/>
      <c r="FW1126" s="150"/>
      <c r="FX1126" s="150"/>
      <c r="FY1126" s="150"/>
      <c r="FZ1126" s="150"/>
      <c r="GA1126" s="150"/>
      <c r="GB1126" s="150"/>
      <c r="GC1126" s="150"/>
      <c r="GD1126" s="150"/>
      <c r="GE1126" s="150"/>
      <c r="GF1126" s="150"/>
    </row>
    <row r="1127" spans="1:188" s="59" customFormat="1" ht="18" customHeight="1" x14ac:dyDescent="0.25">
      <c r="A1127" s="277"/>
      <c r="B1127" s="278"/>
      <c r="C1127" s="236"/>
      <c r="D1127" s="237"/>
      <c r="E1127" s="237"/>
      <c r="F1127" s="317"/>
      <c r="G1127" s="373"/>
      <c r="H1127" s="373"/>
      <c r="I1127" s="379"/>
      <c r="J1127" s="379"/>
      <c r="K1127" s="379"/>
      <c r="L1127" s="337"/>
      <c r="M1127" s="145"/>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V1127" s="150"/>
      <c r="AW1127" s="150"/>
      <c r="AX1127" s="150"/>
      <c r="AY1127" s="150"/>
      <c r="AZ1127" s="150"/>
      <c r="BA1127" s="150"/>
      <c r="BB1127" s="150"/>
      <c r="BC1127" s="150"/>
      <c r="BD1127" s="150"/>
      <c r="BE1127" s="150"/>
      <c r="BF1127" s="150"/>
      <c r="BG1127" s="150"/>
      <c r="BH1127" s="150"/>
      <c r="BI1127" s="150"/>
      <c r="BJ1127" s="150"/>
      <c r="BK1127" s="150"/>
      <c r="BL1127" s="150"/>
      <c r="BM1127" s="150"/>
      <c r="BN1127" s="150"/>
      <c r="BO1127" s="150"/>
      <c r="BP1127" s="150"/>
      <c r="BQ1127" s="150"/>
      <c r="BR1127" s="150"/>
      <c r="BS1127" s="150"/>
      <c r="BT1127" s="150"/>
      <c r="BU1127" s="150"/>
      <c r="BV1127" s="150"/>
      <c r="BW1127" s="150"/>
      <c r="BX1127" s="150"/>
      <c r="BY1127" s="150"/>
      <c r="BZ1127" s="150"/>
      <c r="CA1127" s="150"/>
      <c r="CB1127" s="150"/>
      <c r="CC1127" s="150"/>
      <c r="CD1127" s="150"/>
      <c r="CE1127" s="150"/>
      <c r="CF1127" s="150"/>
      <c r="CG1127" s="150"/>
      <c r="CH1127" s="150"/>
      <c r="CI1127" s="150"/>
      <c r="CJ1127" s="150"/>
      <c r="CK1127" s="150"/>
      <c r="CL1127" s="150"/>
      <c r="CM1127" s="150"/>
      <c r="CN1127" s="150"/>
      <c r="CO1127" s="150"/>
      <c r="CP1127" s="150"/>
      <c r="CQ1127" s="150"/>
      <c r="CR1127" s="150"/>
      <c r="CS1127" s="150"/>
      <c r="CT1127" s="150"/>
      <c r="CU1127" s="150"/>
      <c r="CV1127" s="150"/>
      <c r="CW1127" s="150"/>
      <c r="CX1127" s="150"/>
      <c r="CY1127" s="150"/>
      <c r="CZ1127" s="150"/>
      <c r="DA1127" s="150"/>
      <c r="DB1127" s="150"/>
      <c r="DC1127" s="150"/>
      <c r="DD1127" s="150"/>
      <c r="DE1127" s="150"/>
      <c r="DF1127" s="150"/>
      <c r="DG1127" s="150"/>
      <c r="DH1127" s="150"/>
      <c r="DI1127" s="150"/>
      <c r="DJ1127" s="150"/>
      <c r="DK1127" s="150"/>
      <c r="DL1127" s="150"/>
      <c r="DM1127" s="150"/>
      <c r="DN1127" s="150"/>
      <c r="DO1127" s="150"/>
      <c r="DP1127" s="150"/>
      <c r="DQ1127" s="150"/>
      <c r="DR1127" s="150"/>
      <c r="DS1127" s="150"/>
      <c r="DT1127" s="150"/>
      <c r="DU1127" s="150"/>
      <c r="DV1127" s="150"/>
      <c r="DW1127" s="150"/>
      <c r="DX1127" s="150"/>
      <c r="DY1127" s="150"/>
      <c r="DZ1127" s="150"/>
      <c r="EA1127" s="150"/>
      <c r="EB1127" s="150"/>
      <c r="EC1127" s="150"/>
      <c r="ED1127" s="150"/>
      <c r="EE1127" s="150"/>
      <c r="EF1127" s="150"/>
      <c r="EG1127" s="150"/>
      <c r="EH1127" s="150"/>
      <c r="EI1127" s="150"/>
      <c r="EJ1127" s="150"/>
      <c r="EK1127" s="150"/>
      <c r="EL1127" s="150"/>
      <c r="EM1127" s="150"/>
      <c r="EN1127" s="150"/>
      <c r="EO1127" s="150"/>
      <c r="EP1127" s="150"/>
      <c r="EQ1127" s="150"/>
      <c r="ER1127" s="150"/>
      <c r="ES1127" s="150"/>
      <c r="ET1127" s="150"/>
      <c r="EU1127" s="150"/>
      <c r="EV1127" s="150"/>
      <c r="EW1127" s="150"/>
      <c r="EX1127" s="150"/>
      <c r="EY1127" s="150"/>
      <c r="EZ1127" s="150"/>
      <c r="FA1127" s="150"/>
      <c r="FB1127" s="150"/>
      <c r="FC1127" s="150"/>
      <c r="FD1127" s="150"/>
      <c r="FE1127" s="150"/>
      <c r="FF1127" s="150"/>
      <c r="FG1127" s="150"/>
      <c r="FH1127" s="150"/>
      <c r="FI1127" s="150"/>
      <c r="FJ1127" s="150"/>
      <c r="FK1127" s="150"/>
      <c r="FL1127" s="150"/>
      <c r="FM1127" s="150"/>
      <c r="FN1127" s="150"/>
      <c r="FO1127" s="150"/>
      <c r="FP1127" s="150"/>
      <c r="FQ1127" s="150"/>
      <c r="FR1127" s="150"/>
      <c r="FS1127" s="150"/>
      <c r="FT1127" s="150"/>
      <c r="FU1127" s="150"/>
      <c r="FV1127" s="150"/>
      <c r="FW1127" s="150"/>
      <c r="FX1127" s="150"/>
      <c r="FY1127" s="150"/>
      <c r="FZ1127" s="150"/>
      <c r="GA1127" s="150"/>
      <c r="GB1127" s="150"/>
      <c r="GC1127" s="150"/>
      <c r="GD1127" s="150"/>
      <c r="GE1127" s="150"/>
      <c r="GF1127" s="150"/>
    </row>
    <row r="1128" spans="1:188" s="58" customFormat="1" ht="30" customHeight="1" x14ac:dyDescent="0.25">
      <c r="A1128" s="286"/>
      <c r="B1128" s="281">
        <v>1.18</v>
      </c>
      <c r="C1128" s="279" t="s">
        <v>1122</v>
      </c>
      <c r="D1128" s="279"/>
      <c r="E1128" s="279"/>
      <c r="F1128" s="311" t="s">
        <v>1123</v>
      </c>
      <c r="G1128" s="180"/>
      <c r="H1128" s="338"/>
      <c r="I1128" s="341"/>
      <c r="J1128" s="341"/>
      <c r="K1128" s="341"/>
      <c r="L1128" s="335"/>
      <c r="M1128" s="145"/>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V1128" s="150"/>
      <c r="AW1128" s="150"/>
      <c r="AX1128" s="150"/>
      <c r="AY1128" s="150"/>
      <c r="AZ1128" s="150"/>
      <c r="BA1128" s="150"/>
      <c r="BB1128" s="150"/>
      <c r="BC1128" s="150"/>
      <c r="BD1128" s="150"/>
      <c r="BE1128" s="150"/>
      <c r="BF1128" s="150"/>
      <c r="BG1128" s="150"/>
      <c r="BH1128" s="150"/>
      <c r="BI1128" s="150"/>
      <c r="BJ1128" s="150"/>
      <c r="BK1128" s="150"/>
      <c r="BL1128" s="150"/>
      <c r="BM1128" s="150"/>
      <c r="BN1128" s="150"/>
      <c r="BO1128" s="150"/>
      <c r="BP1128" s="150"/>
      <c r="BQ1128" s="150"/>
      <c r="BR1128" s="150"/>
      <c r="BS1128" s="150"/>
      <c r="BT1128" s="150"/>
      <c r="BU1128" s="150"/>
      <c r="BV1128" s="150"/>
      <c r="BW1128" s="150"/>
      <c r="BX1128" s="150"/>
      <c r="BY1128" s="150"/>
      <c r="BZ1128" s="150"/>
      <c r="CA1128" s="150"/>
      <c r="CB1128" s="150"/>
      <c r="CC1128" s="150"/>
      <c r="CD1128" s="150"/>
      <c r="CE1128" s="150"/>
      <c r="CF1128" s="150"/>
      <c r="CG1128" s="150"/>
      <c r="CH1128" s="150"/>
      <c r="CI1128" s="150"/>
      <c r="CJ1128" s="150"/>
      <c r="CK1128" s="150"/>
      <c r="CL1128" s="150"/>
      <c r="CM1128" s="150"/>
      <c r="CN1128" s="150"/>
      <c r="CO1128" s="150"/>
      <c r="CP1128" s="150"/>
      <c r="CQ1128" s="150"/>
      <c r="CR1128" s="150"/>
      <c r="CS1128" s="150"/>
      <c r="CT1128" s="150"/>
      <c r="CU1128" s="150"/>
      <c r="CV1128" s="150"/>
      <c r="CW1128" s="150"/>
      <c r="CX1128" s="150"/>
      <c r="CY1128" s="150"/>
      <c r="CZ1128" s="150"/>
      <c r="DA1128" s="150"/>
      <c r="DB1128" s="150"/>
      <c r="DC1128" s="150"/>
      <c r="DD1128" s="150"/>
      <c r="DE1128" s="150"/>
      <c r="DF1128" s="150"/>
      <c r="DG1128" s="150"/>
      <c r="DH1128" s="150"/>
      <c r="DI1128" s="150"/>
      <c r="DJ1128" s="150"/>
      <c r="DK1128" s="150"/>
      <c r="DL1128" s="150"/>
      <c r="DM1128" s="150"/>
      <c r="DN1128" s="150"/>
      <c r="DO1128" s="150"/>
      <c r="DP1128" s="150"/>
      <c r="DQ1128" s="150"/>
      <c r="DR1128" s="150"/>
      <c r="DS1128" s="150"/>
      <c r="DT1128" s="150"/>
      <c r="DU1128" s="150"/>
      <c r="DV1128" s="150"/>
      <c r="DW1128" s="150"/>
      <c r="DX1128" s="150"/>
      <c r="DY1128" s="150"/>
      <c r="DZ1128" s="150"/>
      <c r="EA1128" s="150"/>
      <c r="EB1128" s="150"/>
      <c r="EC1128" s="150"/>
      <c r="ED1128" s="150"/>
      <c r="EE1128" s="150"/>
      <c r="EF1128" s="150"/>
      <c r="EG1128" s="150"/>
      <c r="EH1128" s="150"/>
      <c r="EI1128" s="150"/>
      <c r="EJ1128" s="150"/>
      <c r="EK1128" s="150"/>
      <c r="EL1128" s="150"/>
      <c r="EM1128" s="150"/>
      <c r="EN1128" s="150"/>
      <c r="EO1128" s="150"/>
      <c r="EP1128" s="150"/>
      <c r="EQ1128" s="150"/>
      <c r="ER1128" s="150"/>
      <c r="ES1128" s="150"/>
      <c r="ET1128" s="150"/>
      <c r="EU1128" s="150"/>
      <c r="EV1128" s="150"/>
      <c r="EW1128" s="150"/>
      <c r="EX1128" s="150"/>
      <c r="EY1128" s="150"/>
      <c r="EZ1128" s="150"/>
      <c r="FA1128" s="150"/>
      <c r="FB1128" s="150"/>
      <c r="FC1128" s="150"/>
      <c r="FD1128" s="150"/>
      <c r="FE1128" s="150"/>
      <c r="FF1128" s="150"/>
      <c r="FG1128" s="150"/>
      <c r="FH1128" s="150"/>
      <c r="FI1128" s="150"/>
      <c r="FJ1128" s="150"/>
      <c r="FK1128" s="150"/>
      <c r="FL1128" s="150"/>
      <c r="FM1128" s="150"/>
      <c r="FN1128" s="150"/>
      <c r="FO1128" s="150"/>
      <c r="FP1128" s="150"/>
      <c r="FQ1128" s="150"/>
      <c r="FR1128" s="150"/>
      <c r="FS1128" s="150"/>
      <c r="FT1128" s="150"/>
      <c r="FU1128" s="150"/>
      <c r="FV1128" s="150"/>
      <c r="FW1128" s="150"/>
      <c r="FX1128" s="150"/>
      <c r="FY1128" s="150"/>
      <c r="FZ1128" s="150"/>
      <c r="GA1128" s="150"/>
      <c r="GB1128" s="150"/>
      <c r="GC1128" s="150"/>
      <c r="GD1128" s="150"/>
      <c r="GE1128" s="150"/>
      <c r="GF1128" s="150"/>
    </row>
    <row r="1129" spans="1:188" s="58" customFormat="1" ht="30" customHeight="1" x14ac:dyDescent="0.25">
      <c r="A1129" s="287"/>
      <c r="B1129" s="281"/>
      <c r="C1129" s="279"/>
      <c r="D1129" s="279"/>
      <c r="E1129" s="279"/>
      <c r="F1129" s="312"/>
      <c r="G1129" s="180"/>
      <c r="H1129" s="339"/>
      <c r="I1129" s="342"/>
      <c r="J1129" s="342"/>
      <c r="K1129" s="342"/>
      <c r="L1129" s="336"/>
      <c r="M1129" s="145"/>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V1129" s="150"/>
      <c r="AW1129" s="150"/>
      <c r="AX1129" s="150"/>
      <c r="AY1129" s="150"/>
      <c r="AZ1129" s="150"/>
      <c r="BA1129" s="150"/>
      <c r="BB1129" s="150"/>
      <c r="BC1129" s="150"/>
      <c r="BD1129" s="150"/>
      <c r="BE1129" s="150"/>
      <c r="BF1129" s="150"/>
      <c r="BG1129" s="150"/>
      <c r="BH1129" s="150"/>
      <c r="BI1129" s="150"/>
      <c r="BJ1129" s="150"/>
      <c r="BK1129" s="150"/>
      <c r="BL1129" s="150"/>
      <c r="BM1129" s="150"/>
      <c r="BN1129" s="150"/>
      <c r="BO1129" s="150"/>
      <c r="BP1129" s="150"/>
      <c r="BQ1129" s="150"/>
      <c r="BR1129" s="150"/>
      <c r="BS1129" s="150"/>
      <c r="BT1129" s="150"/>
      <c r="BU1129" s="150"/>
      <c r="BV1129" s="150"/>
      <c r="BW1129" s="150"/>
      <c r="BX1129" s="150"/>
      <c r="BY1129" s="150"/>
      <c r="BZ1129" s="150"/>
      <c r="CA1129" s="150"/>
      <c r="CB1129" s="150"/>
      <c r="CC1129" s="150"/>
      <c r="CD1129" s="150"/>
      <c r="CE1129" s="150"/>
      <c r="CF1129" s="150"/>
      <c r="CG1129" s="150"/>
      <c r="CH1129" s="150"/>
      <c r="CI1129" s="150"/>
      <c r="CJ1129" s="150"/>
      <c r="CK1129" s="150"/>
      <c r="CL1129" s="150"/>
      <c r="CM1129" s="150"/>
      <c r="CN1129" s="150"/>
      <c r="CO1129" s="150"/>
      <c r="CP1129" s="150"/>
      <c r="CQ1129" s="150"/>
      <c r="CR1129" s="150"/>
      <c r="CS1129" s="150"/>
      <c r="CT1129" s="150"/>
      <c r="CU1129" s="150"/>
      <c r="CV1129" s="150"/>
      <c r="CW1129" s="150"/>
      <c r="CX1129" s="150"/>
      <c r="CY1129" s="150"/>
      <c r="CZ1129" s="150"/>
      <c r="DA1129" s="150"/>
      <c r="DB1129" s="150"/>
      <c r="DC1129" s="150"/>
      <c r="DD1129" s="150"/>
      <c r="DE1129" s="150"/>
      <c r="DF1129" s="150"/>
      <c r="DG1129" s="150"/>
      <c r="DH1129" s="150"/>
      <c r="DI1129" s="150"/>
      <c r="DJ1129" s="150"/>
      <c r="DK1129" s="150"/>
      <c r="DL1129" s="150"/>
      <c r="DM1129" s="150"/>
      <c r="DN1129" s="150"/>
      <c r="DO1129" s="150"/>
      <c r="DP1129" s="150"/>
      <c r="DQ1129" s="150"/>
      <c r="DR1129" s="150"/>
      <c r="DS1129" s="150"/>
      <c r="DT1129" s="150"/>
      <c r="DU1129" s="150"/>
      <c r="DV1129" s="150"/>
      <c r="DW1129" s="150"/>
      <c r="DX1129" s="150"/>
      <c r="DY1129" s="150"/>
      <c r="DZ1129" s="150"/>
      <c r="EA1129" s="150"/>
      <c r="EB1129" s="150"/>
      <c r="EC1129" s="150"/>
      <c r="ED1129" s="150"/>
      <c r="EE1129" s="150"/>
      <c r="EF1129" s="150"/>
      <c r="EG1129" s="150"/>
      <c r="EH1129" s="150"/>
      <c r="EI1129" s="150"/>
      <c r="EJ1129" s="150"/>
      <c r="EK1129" s="150"/>
      <c r="EL1129" s="150"/>
      <c r="EM1129" s="150"/>
      <c r="EN1129" s="150"/>
      <c r="EO1129" s="150"/>
      <c r="EP1129" s="150"/>
      <c r="EQ1129" s="150"/>
      <c r="ER1129" s="150"/>
      <c r="ES1129" s="150"/>
      <c r="ET1129" s="150"/>
      <c r="EU1129" s="150"/>
      <c r="EV1129" s="150"/>
      <c r="EW1129" s="150"/>
      <c r="EX1129" s="150"/>
      <c r="EY1129" s="150"/>
      <c r="EZ1129" s="150"/>
      <c r="FA1129" s="150"/>
      <c r="FB1129" s="150"/>
      <c r="FC1129" s="150"/>
      <c r="FD1129" s="150"/>
      <c r="FE1129" s="150"/>
      <c r="FF1129" s="150"/>
      <c r="FG1129" s="150"/>
      <c r="FH1129" s="150"/>
      <c r="FI1129" s="150"/>
      <c r="FJ1129" s="150"/>
      <c r="FK1129" s="150"/>
      <c r="FL1129" s="150"/>
      <c r="FM1129" s="150"/>
      <c r="FN1129" s="150"/>
      <c r="FO1129" s="150"/>
      <c r="FP1129" s="150"/>
      <c r="FQ1129" s="150"/>
      <c r="FR1129" s="150"/>
      <c r="FS1129" s="150"/>
      <c r="FT1129" s="150"/>
      <c r="FU1129" s="150"/>
      <c r="FV1129" s="150"/>
      <c r="FW1129" s="150"/>
      <c r="FX1129" s="150"/>
      <c r="FY1129" s="150"/>
      <c r="FZ1129" s="150"/>
      <c r="GA1129" s="150"/>
      <c r="GB1129" s="150"/>
      <c r="GC1129" s="150"/>
      <c r="GD1129" s="150"/>
      <c r="GE1129" s="150"/>
      <c r="GF1129" s="150"/>
    </row>
    <row r="1130" spans="1:188" s="58" customFormat="1" ht="30" customHeight="1" x14ac:dyDescent="0.25">
      <c r="A1130" s="287"/>
      <c r="B1130" s="281"/>
      <c r="C1130" s="279"/>
      <c r="D1130" s="279"/>
      <c r="E1130" s="279"/>
      <c r="F1130" s="312"/>
      <c r="G1130" s="386"/>
      <c r="H1130" s="339"/>
      <c r="I1130" s="342"/>
      <c r="J1130" s="342"/>
      <c r="K1130" s="342"/>
      <c r="L1130" s="336"/>
      <c r="M1130" s="145"/>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V1130" s="150"/>
      <c r="AW1130" s="150"/>
      <c r="AX1130" s="150"/>
      <c r="AY1130" s="150"/>
      <c r="AZ1130" s="150"/>
      <c r="BA1130" s="150"/>
      <c r="BB1130" s="150"/>
      <c r="BC1130" s="150"/>
      <c r="BD1130" s="150"/>
      <c r="BE1130" s="150"/>
      <c r="BF1130" s="150"/>
      <c r="BG1130" s="150"/>
      <c r="BH1130" s="150"/>
      <c r="BI1130" s="150"/>
      <c r="BJ1130" s="150"/>
      <c r="BK1130" s="150"/>
      <c r="BL1130" s="150"/>
      <c r="BM1130" s="150"/>
      <c r="BN1130" s="150"/>
      <c r="BO1130" s="150"/>
      <c r="BP1130" s="150"/>
      <c r="BQ1130" s="150"/>
      <c r="BR1130" s="150"/>
      <c r="BS1130" s="150"/>
      <c r="BT1130" s="150"/>
      <c r="BU1130" s="150"/>
      <c r="BV1130" s="150"/>
      <c r="BW1130" s="150"/>
      <c r="BX1130" s="150"/>
      <c r="BY1130" s="150"/>
      <c r="BZ1130" s="150"/>
      <c r="CA1130" s="150"/>
      <c r="CB1130" s="150"/>
      <c r="CC1130" s="150"/>
      <c r="CD1130" s="150"/>
      <c r="CE1130" s="150"/>
      <c r="CF1130" s="150"/>
      <c r="CG1130" s="150"/>
      <c r="CH1130" s="150"/>
      <c r="CI1130" s="150"/>
      <c r="CJ1130" s="150"/>
      <c r="CK1130" s="150"/>
      <c r="CL1130" s="150"/>
      <c r="CM1130" s="150"/>
      <c r="CN1130" s="150"/>
      <c r="CO1130" s="150"/>
      <c r="CP1130" s="150"/>
      <c r="CQ1130" s="150"/>
      <c r="CR1130" s="150"/>
      <c r="CS1130" s="150"/>
      <c r="CT1130" s="150"/>
      <c r="CU1130" s="150"/>
      <c r="CV1130" s="150"/>
      <c r="CW1130" s="150"/>
      <c r="CX1130" s="150"/>
      <c r="CY1130" s="150"/>
      <c r="CZ1130" s="150"/>
      <c r="DA1130" s="150"/>
      <c r="DB1130" s="150"/>
      <c r="DC1130" s="150"/>
      <c r="DD1130" s="150"/>
      <c r="DE1130" s="150"/>
      <c r="DF1130" s="150"/>
      <c r="DG1130" s="150"/>
      <c r="DH1130" s="150"/>
      <c r="DI1130" s="150"/>
      <c r="DJ1130" s="150"/>
      <c r="DK1130" s="150"/>
      <c r="DL1130" s="150"/>
      <c r="DM1130" s="150"/>
      <c r="DN1130" s="150"/>
      <c r="DO1130" s="150"/>
      <c r="DP1130" s="150"/>
      <c r="DQ1130" s="150"/>
      <c r="DR1130" s="150"/>
      <c r="DS1130" s="150"/>
      <c r="DT1130" s="150"/>
      <c r="DU1130" s="150"/>
      <c r="DV1130" s="150"/>
      <c r="DW1130" s="150"/>
      <c r="DX1130" s="150"/>
      <c r="DY1130" s="150"/>
      <c r="DZ1130" s="150"/>
      <c r="EA1130" s="150"/>
      <c r="EB1130" s="150"/>
      <c r="EC1130" s="150"/>
      <c r="ED1130" s="150"/>
      <c r="EE1130" s="150"/>
      <c r="EF1130" s="150"/>
      <c r="EG1130" s="150"/>
      <c r="EH1130" s="150"/>
      <c r="EI1130" s="150"/>
      <c r="EJ1130" s="150"/>
      <c r="EK1130" s="150"/>
      <c r="EL1130" s="150"/>
      <c r="EM1130" s="150"/>
      <c r="EN1130" s="150"/>
      <c r="EO1130" s="150"/>
      <c r="EP1130" s="150"/>
      <c r="EQ1130" s="150"/>
      <c r="ER1130" s="150"/>
      <c r="ES1130" s="150"/>
      <c r="ET1130" s="150"/>
      <c r="EU1130" s="150"/>
      <c r="EV1130" s="150"/>
      <c r="EW1130" s="150"/>
      <c r="EX1130" s="150"/>
      <c r="EY1130" s="150"/>
      <c r="EZ1130" s="150"/>
      <c r="FA1130" s="150"/>
      <c r="FB1130" s="150"/>
      <c r="FC1130" s="150"/>
      <c r="FD1130" s="150"/>
      <c r="FE1130" s="150"/>
      <c r="FF1130" s="150"/>
      <c r="FG1130" s="150"/>
      <c r="FH1130" s="150"/>
      <c r="FI1130" s="150"/>
      <c r="FJ1130" s="150"/>
      <c r="FK1130" s="150"/>
      <c r="FL1130" s="150"/>
      <c r="FM1130" s="150"/>
      <c r="FN1130" s="150"/>
      <c r="FO1130" s="150"/>
      <c r="FP1130" s="150"/>
      <c r="FQ1130" s="150"/>
      <c r="FR1130" s="150"/>
      <c r="FS1130" s="150"/>
      <c r="FT1130" s="150"/>
      <c r="FU1130" s="150"/>
      <c r="FV1130" s="150"/>
      <c r="FW1130" s="150"/>
      <c r="FX1130" s="150"/>
      <c r="FY1130" s="150"/>
      <c r="FZ1130" s="150"/>
      <c r="GA1130" s="150"/>
      <c r="GB1130" s="150"/>
      <c r="GC1130" s="150"/>
      <c r="GD1130" s="150"/>
      <c r="GE1130" s="150"/>
      <c r="GF1130" s="150"/>
    </row>
    <row r="1131" spans="1:188" s="58" customFormat="1" ht="30" customHeight="1" x14ac:dyDescent="0.25">
      <c r="A1131" s="288"/>
      <c r="B1131" s="281"/>
      <c r="C1131" s="279"/>
      <c r="D1131" s="279"/>
      <c r="E1131" s="279"/>
      <c r="F1131" s="312"/>
      <c r="G1131" s="387"/>
      <c r="H1131" s="340"/>
      <c r="I1131" s="343"/>
      <c r="J1131" s="343"/>
      <c r="K1131" s="343"/>
      <c r="L1131" s="337"/>
      <c r="M1131" s="145"/>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V1131" s="150"/>
      <c r="AW1131" s="150"/>
      <c r="AX1131" s="150"/>
      <c r="AY1131" s="150"/>
      <c r="AZ1131" s="150"/>
      <c r="BA1131" s="150"/>
      <c r="BB1131" s="150"/>
      <c r="BC1131" s="150"/>
      <c r="BD1131" s="150"/>
      <c r="BE1131" s="150"/>
      <c r="BF1131" s="150"/>
      <c r="BG1131" s="150"/>
      <c r="BH1131" s="150"/>
      <c r="BI1131" s="150"/>
      <c r="BJ1131" s="150"/>
      <c r="BK1131" s="150"/>
      <c r="BL1131" s="150"/>
      <c r="BM1131" s="150"/>
      <c r="BN1131" s="150"/>
      <c r="BO1131" s="150"/>
      <c r="BP1131" s="150"/>
      <c r="BQ1131" s="150"/>
      <c r="BR1131" s="150"/>
      <c r="BS1131" s="150"/>
      <c r="BT1131" s="150"/>
      <c r="BU1131" s="150"/>
      <c r="BV1131" s="150"/>
      <c r="BW1131" s="150"/>
      <c r="BX1131" s="150"/>
      <c r="BY1131" s="150"/>
      <c r="BZ1131" s="150"/>
      <c r="CA1131" s="150"/>
      <c r="CB1131" s="150"/>
      <c r="CC1131" s="150"/>
      <c r="CD1131" s="150"/>
      <c r="CE1131" s="150"/>
      <c r="CF1131" s="150"/>
      <c r="CG1131" s="150"/>
      <c r="CH1131" s="150"/>
      <c r="CI1131" s="150"/>
      <c r="CJ1131" s="150"/>
      <c r="CK1131" s="150"/>
      <c r="CL1131" s="150"/>
      <c r="CM1131" s="150"/>
      <c r="CN1131" s="150"/>
      <c r="CO1131" s="150"/>
      <c r="CP1131" s="150"/>
      <c r="CQ1131" s="150"/>
      <c r="CR1131" s="150"/>
      <c r="CS1131" s="150"/>
      <c r="CT1131" s="150"/>
      <c r="CU1131" s="150"/>
      <c r="CV1131" s="150"/>
      <c r="CW1131" s="150"/>
      <c r="CX1131" s="150"/>
      <c r="CY1131" s="150"/>
      <c r="CZ1131" s="150"/>
      <c r="DA1131" s="150"/>
      <c r="DB1131" s="150"/>
      <c r="DC1131" s="150"/>
      <c r="DD1131" s="150"/>
      <c r="DE1131" s="150"/>
      <c r="DF1131" s="150"/>
      <c r="DG1131" s="150"/>
      <c r="DH1131" s="150"/>
      <c r="DI1131" s="150"/>
      <c r="DJ1131" s="150"/>
      <c r="DK1131" s="150"/>
      <c r="DL1131" s="150"/>
      <c r="DM1131" s="150"/>
      <c r="DN1131" s="150"/>
      <c r="DO1131" s="150"/>
      <c r="DP1131" s="150"/>
      <c r="DQ1131" s="150"/>
      <c r="DR1131" s="150"/>
      <c r="DS1131" s="150"/>
      <c r="DT1131" s="150"/>
      <c r="DU1131" s="150"/>
      <c r="DV1131" s="150"/>
      <c r="DW1131" s="150"/>
      <c r="DX1131" s="150"/>
      <c r="DY1131" s="150"/>
      <c r="DZ1131" s="150"/>
      <c r="EA1131" s="150"/>
      <c r="EB1131" s="150"/>
      <c r="EC1131" s="150"/>
      <c r="ED1131" s="150"/>
      <c r="EE1131" s="150"/>
      <c r="EF1131" s="150"/>
      <c r="EG1131" s="150"/>
      <c r="EH1131" s="150"/>
      <c r="EI1131" s="150"/>
      <c r="EJ1131" s="150"/>
      <c r="EK1131" s="150"/>
      <c r="EL1131" s="150"/>
      <c r="EM1131" s="150"/>
      <c r="EN1131" s="150"/>
      <c r="EO1131" s="150"/>
      <c r="EP1131" s="150"/>
      <c r="EQ1131" s="150"/>
      <c r="ER1131" s="150"/>
      <c r="ES1131" s="150"/>
      <c r="ET1131" s="150"/>
      <c r="EU1131" s="150"/>
      <c r="EV1131" s="150"/>
      <c r="EW1131" s="150"/>
      <c r="EX1131" s="150"/>
      <c r="EY1131" s="150"/>
      <c r="EZ1131" s="150"/>
      <c r="FA1131" s="150"/>
      <c r="FB1131" s="150"/>
      <c r="FC1131" s="150"/>
      <c r="FD1131" s="150"/>
      <c r="FE1131" s="150"/>
      <c r="FF1131" s="150"/>
      <c r="FG1131" s="150"/>
      <c r="FH1131" s="150"/>
      <c r="FI1131" s="150"/>
      <c r="FJ1131" s="150"/>
      <c r="FK1131" s="150"/>
      <c r="FL1131" s="150"/>
      <c r="FM1131" s="150"/>
      <c r="FN1131" s="150"/>
      <c r="FO1131" s="150"/>
      <c r="FP1131" s="150"/>
      <c r="FQ1131" s="150"/>
      <c r="FR1131" s="150"/>
      <c r="FS1131" s="150"/>
      <c r="FT1131" s="150"/>
      <c r="FU1131" s="150"/>
      <c r="FV1131" s="150"/>
      <c r="FW1131" s="150"/>
      <c r="FX1131" s="150"/>
      <c r="FY1131" s="150"/>
      <c r="FZ1131" s="150"/>
      <c r="GA1131" s="150"/>
      <c r="GB1131" s="150"/>
      <c r="GC1131" s="150"/>
      <c r="GD1131" s="150"/>
      <c r="GE1131" s="150"/>
      <c r="GF1131" s="150"/>
    </row>
    <row r="1132" spans="1:188" s="58" customFormat="1" ht="48" customHeight="1" x14ac:dyDescent="0.25">
      <c r="A1132" s="275"/>
      <c r="B1132" s="276"/>
      <c r="C1132" s="236" t="s">
        <v>1936</v>
      </c>
      <c r="D1132" s="237" t="s">
        <v>1125</v>
      </c>
      <c r="E1132" s="237"/>
      <c r="F1132" s="326" t="s">
        <v>1126</v>
      </c>
      <c r="G1132" s="184"/>
      <c r="H1132" s="184"/>
      <c r="I1132" s="332"/>
      <c r="J1132" s="332"/>
      <c r="K1132" s="332"/>
      <c r="L1132" s="132"/>
      <c r="M1132" s="145"/>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V1132" s="150"/>
      <c r="AW1132" s="150"/>
      <c r="AX1132" s="150"/>
      <c r="AY1132" s="150"/>
      <c r="AZ1132" s="150"/>
      <c r="BA1132" s="150"/>
      <c r="BB1132" s="150"/>
      <c r="BC1132" s="150"/>
      <c r="BD1132" s="150"/>
      <c r="BE1132" s="150"/>
      <c r="BF1132" s="150"/>
      <c r="BG1132" s="150"/>
      <c r="BH1132" s="150"/>
      <c r="BI1132" s="150"/>
      <c r="BJ1132" s="150"/>
      <c r="BK1132" s="150"/>
      <c r="BL1132" s="150"/>
      <c r="BM1132" s="150"/>
      <c r="BN1132" s="150"/>
      <c r="BO1132" s="150"/>
      <c r="BP1132" s="150"/>
      <c r="BQ1132" s="150"/>
      <c r="BR1132" s="150"/>
      <c r="BS1132" s="150"/>
      <c r="BT1132" s="150"/>
      <c r="BU1132" s="150"/>
      <c r="BV1132" s="150"/>
      <c r="BW1132" s="150"/>
      <c r="BX1132" s="150"/>
      <c r="BY1132" s="150"/>
      <c r="BZ1132" s="150"/>
      <c r="CA1132" s="150"/>
      <c r="CB1132" s="150"/>
      <c r="CC1132" s="150"/>
      <c r="CD1132" s="150"/>
      <c r="CE1132" s="150"/>
      <c r="CF1132" s="150"/>
      <c r="CG1132" s="150"/>
      <c r="CH1132" s="150"/>
      <c r="CI1132" s="150"/>
      <c r="CJ1132" s="150"/>
      <c r="CK1132" s="150"/>
      <c r="CL1132" s="150"/>
      <c r="CM1132" s="150"/>
      <c r="CN1132" s="150"/>
      <c r="CO1132" s="150"/>
      <c r="CP1132" s="150"/>
      <c r="CQ1132" s="150"/>
      <c r="CR1132" s="150"/>
      <c r="CS1132" s="150"/>
      <c r="CT1132" s="150"/>
      <c r="CU1132" s="150"/>
      <c r="CV1132" s="150"/>
      <c r="CW1132" s="150"/>
      <c r="CX1132" s="150"/>
      <c r="CY1132" s="150"/>
      <c r="CZ1132" s="150"/>
      <c r="DA1132" s="150"/>
      <c r="DB1132" s="150"/>
      <c r="DC1132" s="150"/>
      <c r="DD1132" s="150"/>
      <c r="DE1132" s="150"/>
      <c r="DF1132" s="150"/>
      <c r="DG1132" s="150"/>
      <c r="DH1132" s="150"/>
      <c r="DI1132" s="150"/>
      <c r="DJ1132" s="150"/>
      <c r="DK1132" s="150"/>
      <c r="DL1132" s="150"/>
      <c r="DM1132" s="150"/>
      <c r="DN1132" s="150"/>
      <c r="DO1132" s="150"/>
      <c r="DP1132" s="150"/>
      <c r="DQ1132" s="150"/>
      <c r="DR1132" s="150"/>
      <c r="DS1132" s="150"/>
      <c r="DT1132" s="150"/>
      <c r="DU1132" s="150"/>
      <c r="DV1132" s="150"/>
      <c r="DW1132" s="150"/>
      <c r="DX1132" s="150"/>
      <c r="DY1132" s="150"/>
      <c r="DZ1132" s="150"/>
      <c r="EA1132" s="150"/>
      <c r="EB1132" s="150"/>
      <c r="EC1132" s="150"/>
      <c r="ED1132" s="150"/>
      <c r="EE1132" s="150"/>
      <c r="EF1132" s="150"/>
      <c r="EG1132" s="150"/>
      <c r="EH1132" s="150"/>
      <c r="EI1132" s="150"/>
      <c r="EJ1132" s="150"/>
      <c r="EK1132" s="150"/>
      <c r="EL1132" s="150"/>
      <c r="EM1132" s="150"/>
      <c r="EN1132" s="150"/>
      <c r="EO1132" s="150"/>
      <c r="EP1132" s="150"/>
      <c r="EQ1132" s="150"/>
      <c r="ER1132" s="150"/>
      <c r="ES1132" s="150"/>
      <c r="ET1132" s="150"/>
      <c r="EU1132" s="150"/>
      <c r="EV1132" s="150"/>
      <c r="EW1132" s="150"/>
      <c r="EX1132" s="150"/>
      <c r="EY1132" s="150"/>
      <c r="EZ1132" s="150"/>
      <c r="FA1132" s="150"/>
      <c r="FB1132" s="150"/>
      <c r="FC1132" s="150"/>
      <c r="FD1132" s="150"/>
      <c r="FE1132" s="150"/>
      <c r="FF1132" s="150"/>
      <c r="FG1132" s="150"/>
      <c r="FH1132" s="150"/>
      <c r="FI1132" s="150"/>
      <c r="FJ1132" s="150"/>
      <c r="FK1132" s="150"/>
      <c r="FL1132" s="150"/>
      <c r="FM1132" s="150"/>
      <c r="FN1132" s="150"/>
      <c r="FO1132" s="150"/>
      <c r="FP1132" s="150"/>
      <c r="FQ1132" s="150"/>
      <c r="FR1132" s="150"/>
      <c r="FS1132" s="150"/>
      <c r="FT1132" s="150"/>
      <c r="FU1132" s="150"/>
      <c r="FV1132" s="150"/>
      <c r="FW1132" s="150"/>
      <c r="FX1132" s="150"/>
      <c r="FY1132" s="150"/>
      <c r="FZ1132" s="150"/>
      <c r="GA1132" s="150"/>
      <c r="GB1132" s="150"/>
      <c r="GC1132" s="150"/>
      <c r="GD1132" s="150"/>
      <c r="GE1132" s="150"/>
      <c r="GF1132" s="150"/>
    </row>
    <row r="1133" spans="1:188" s="58" customFormat="1" ht="30" customHeight="1" x14ac:dyDescent="0.25">
      <c r="A1133" s="284"/>
      <c r="B1133" s="285"/>
      <c r="C1133" s="236"/>
      <c r="D1133" s="237"/>
      <c r="E1133" s="237"/>
      <c r="F1133" s="326"/>
      <c r="G1133" s="184"/>
      <c r="H1133" s="329"/>
      <c r="I1133" s="333"/>
      <c r="J1133" s="333"/>
      <c r="K1133" s="333"/>
      <c r="L1133" s="335"/>
      <c r="M1133" s="145"/>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V1133" s="150"/>
      <c r="AW1133" s="150"/>
      <c r="AX1133" s="150"/>
      <c r="AY1133" s="150"/>
      <c r="AZ1133" s="150"/>
      <c r="BA1133" s="150"/>
      <c r="BB1133" s="150"/>
      <c r="BC1133" s="150"/>
      <c r="BD1133" s="150"/>
      <c r="BE1133" s="150"/>
      <c r="BF1133" s="150"/>
      <c r="BG1133" s="150"/>
      <c r="BH1133" s="150"/>
      <c r="BI1133" s="150"/>
      <c r="BJ1133" s="150"/>
      <c r="BK1133" s="150"/>
      <c r="BL1133" s="150"/>
      <c r="BM1133" s="150"/>
      <c r="BN1133" s="150"/>
      <c r="BO1133" s="150"/>
      <c r="BP1133" s="150"/>
      <c r="BQ1133" s="150"/>
      <c r="BR1133" s="150"/>
      <c r="BS1133" s="150"/>
      <c r="BT1133" s="150"/>
      <c r="BU1133" s="150"/>
      <c r="BV1133" s="150"/>
      <c r="BW1133" s="150"/>
      <c r="BX1133" s="150"/>
      <c r="BY1133" s="150"/>
      <c r="BZ1133" s="150"/>
      <c r="CA1133" s="150"/>
      <c r="CB1133" s="150"/>
      <c r="CC1133" s="150"/>
      <c r="CD1133" s="150"/>
      <c r="CE1133" s="150"/>
      <c r="CF1133" s="150"/>
      <c r="CG1133" s="150"/>
      <c r="CH1133" s="150"/>
      <c r="CI1133" s="150"/>
      <c r="CJ1133" s="150"/>
      <c r="CK1133" s="150"/>
      <c r="CL1133" s="150"/>
      <c r="CM1133" s="150"/>
      <c r="CN1133" s="150"/>
      <c r="CO1133" s="150"/>
      <c r="CP1133" s="150"/>
      <c r="CQ1133" s="150"/>
      <c r="CR1133" s="150"/>
      <c r="CS1133" s="150"/>
      <c r="CT1133" s="150"/>
      <c r="CU1133" s="150"/>
      <c r="CV1133" s="150"/>
      <c r="CW1133" s="150"/>
      <c r="CX1133" s="150"/>
      <c r="CY1133" s="150"/>
      <c r="CZ1133" s="150"/>
      <c r="DA1133" s="150"/>
      <c r="DB1133" s="150"/>
      <c r="DC1133" s="150"/>
      <c r="DD1133" s="150"/>
      <c r="DE1133" s="150"/>
      <c r="DF1133" s="150"/>
      <c r="DG1133" s="150"/>
      <c r="DH1133" s="150"/>
      <c r="DI1133" s="150"/>
      <c r="DJ1133" s="150"/>
      <c r="DK1133" s="150"/>
      <c r="DL1133" s="150"/>
      <c r="DM1133" s="150"/>
      <c r="DN1133" s="150"/>
      <c r="DO1133" s="150"/>
      <c r="DP1133" s="150"/>
      <c r="DQ1133" s="150"/>
      <c r="DR1133" s="150"/>
      <c r="DS1133" s="150"/>
      <c r="DT1133" s="150"/>
      <c r="DU1133" s="150"/>
      <c r="DV1133" s="150"/>
      <c r="DW1133" s="150"/>
      <c r="DX1133" s="150"/>
      <c r="DY1133" s="150"/>
      <c r="DZ1133" s="150"/>
      <c r="EA1133" s="150"/>
      <c r="EB1133" s="150"/>
      <c r="EC1133" s="150"/>
      <c r="ED1133" s="150"/>
      <c r="EE1133" s="150"/>
      <c r="EF1133" s="150"/>
      <c r="EG1133" s="150"/>
      <c r="EH1133" s="150"/>
      <c r="EI1133" s="150"/>
      <c r="EJ1133" s="150"/>
      <c r="EK1133" s="150"/>
      <c r="EL1133" s="150"/>
      <c r="EM1133" s="150"/>
      <c r="EN1133" s="150"/>
      <c r="EO1133" s="150"/>
      <c r="EP1133" s="150"/>
      <c r="EQ1133" s="150"/>
      <c r="ER1133" s="150"/>
      <c r="ES1133" s="150"/>
      <c r="ET1133" s="150"/>
      <c r="EU1133" s="150"/>
      <c r="EV1133" s="150"/>
      <c r="EW1133" s="150"/>
      <c r="EX1133" s="150"/>
      <c r="EY1133" s="150"/>
      <c r="EZ1133" s="150"/>
      <c r="FA1133" s="150"/>
      <c r="FB1133" s="150"/>
      <c r="FC1133" s="150"/>
      <c r="FD1133" s="150"/>
      <c r="FE1133" s="150"/>
      <c r="FF1133" s="150"/>
      <c r="FG1133" s="150"/>
      <c r="FH1133" s="150"/>
      <c r="FI1133" s="150"/>
      <c r="FJ1133" s="150"/>
      <c r="FK1133" s="150"/>
      <c r="FL1133" s="150"/>
      <c r="FM1133" s="150"/>
      <c r="FN1133" s="150"/>
      <c r="FO1133" s="150"/>
      <c r="FP1133" s="150"/>
      <c r="FQ1133" s="150"/>
      <c r="FR1133" s="150"/>
      <c r="FS1133" s="150"/>
      <c r="FT1133" s="150"/>
      <c r="FU1133" s="150"/>
      <c r="FV1133" s="150"/>
      <c r="FW1133" s="150"/>
      <c r="FX1133" s="150"/>
      <c r="FY1133" s="150"/>
      <c r="FZ1133" s="150"/>
      <c r="GA1133" s="150"/>
      <c r="GB1133" s="150"/>
      <c r="GC1133" s="150"/>
      <c r="GD1133" s="150"/>
      <c r="GE1133" s="150"/>
      <c r="GF1133" s="150"/>
    </row>
    <row r="1134" spans="1:188" s="58" customFormat="1" ht="30" customHeight="1" x14ac:dyDescent="0.25">
      <c r="A1134" s="284"/>
      <c r="B1134" s="285"/>
      <c r="C1134" s="236"/>
      <c r="D1134" s="237"/>
      <c r="E1134" s="237"/>
      <c r="F1134" s="326"/>
      <c r="G1134" s="329"/>
      <c r="H1134" s="330"/>
      <c r="I1134" s="333"/>
      <c r="J1134" s="333"/>
      <c r="K1134" s="333"/>
      <c r="L1134" s="336"/>
      <c r="M1134" s="145"/>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V1134" s="150"/>
      <c r="AW1134" s="150"/>
      <c r="AX1134" s="150"/>
      <c r="AY1134" s="150"/>
      <c r="AZ1134" s="150"/>
      <c r="BA1134" s="150"/>
      <c r="BB1134" s="150"/>
      <c r="BC1134" s="150"/>
      <c r="BD1134" s="150"/>
      <c r="BE1134" s="150"/>
      <c r="BF1134" s="150"/>
      <c r="BG1134" s="150"/>
      <c r="BH1134" s="150"/>
      <c r="BI1134" s="150"/>
      <c r="BJ1134" s="150"/>
      <c r="BK1134" s="150"/>
      <c r="BL1134" s="150"/>
      <c r="BM1134" s="150"/>
      <c r="BN1134" s="150"/>
      <c r="BO1134" s="150"/>
      <c r="BP1134" s="150"/>
      <c r="BQ1134" s="150"/>
      <c r="BR1134" s="150"/>
      <c r="BS1134" s="150"/>
      <c r="BT1134" s="150"/>
      <c r="BU1134" s="150"/>
      <c r="BV1134" s="150"/>
      <c r="BW1134" s="150"/>
      <c r="BX1134" s="150"/>
      <c r="BY1134" s="150"/>
      <c r="BZ1134" s="150"/>
      <c r="CA1134" s="150"/>
      <c r="CB1134" s="150"/>
      <c r="CC1134" s="150"/>
      <c r="CD1134" s="150"/>
      <c r="CE1134" s="150"/>
      <c r="CF1134" s="150"/>
      <c r="CG1134" s="150"/>
      <c r="CH1134" s="150"/>
      <c r="CI1134" s="150"/>
      <c r="CJ1134" s="150"/>
      <c r="CK1134" s="150"/>
      <c r="CL1134" s="150"/>
      <c r="CM1134" s="150"/>
      <c r="CN1134" s="150"/>
      <c r="CO1134" s="150"/>
      <c r="CP1134" s="150"/>
      <c r="CQ1134" s="150"/>
      <c r="CR1134" s="150"/>
      <c r="CS1134" s="150"/>
      <c r="CT1134" s="150"/>
      <c r="CU1134" s="150"/>
      <c r="CV1134" s="150"/>
      <c r="CW1134" s="150"/>
      <c r="CX1134" s="150"/>
      <c r="CY1134" s="150"/>
      <c r="CZ1134" s="150"/>
      <c r="DA1134" s="150"/>
      <c r="DB1134" s="150"/>
      <c r="DC1134" s="150"/>
      <c r="DD1134" s="150"/>
      <c r="DE1134" s="150"/>
      <c r="DF1134" s="150"/>
      <c r="DG1134" s="150"/>
      <c r="DH1134" s="150"/>
      <c r="DI1134" s="150"/>
      <c r="DJ1134" s="150"/>
      <c r="DK1134" s="150"/>
      <c r="DL1134" s="150"/>
      <c r="DM1134" s="150"/>
      <c r="DN1134" s="150"/>
      <c r="DO1134" s="150"/>
      <c r="DP1134" s="150"/>
      <c r="DQ1134" s="150"/>
      <c r="DR1134" s="150"/>
      <c r="DS1134" s="150"/>
      <c r="DT1134" s="150"/>
      <c r="DU1134" s="150"/>
      <c r="DV1134" s="150"/>
      <c r="DW1134" s="150"/>
      <c r="DX1134" s="150"/>
      <c r="DY1134" s="150"/>
      <c r="DZ1134" s="150"/>
      <c r="EA1134" s="150"/>
      <c r="EB1134" s="150"/>
      <c r="EC1134" s="150"/>
      <c r="ED1134" s="150"/>
      <c r="EE1134" s="150"/>
      <c r="EF1134" s="150"/>
      <c r="EG1134" s="150"/>
      <c r="EH1134" s="150"/>
      <c r="EI1134" s="150"/>
      <c r="EJ1134" s="150"/>
      <c r="EK1134" s="150"/>
      <c r="EL1134" s="150"/>
      <c r="EM1134" s="150"/>
      <c r="EN1134" s="150"/>
      <c r="EO1134" s="150"/>
      <c r="EP1134" s="150"/>
      <c r="EQ1134" s="150"/>
      <c r="ER1134" s="150"/>
      <c r="ES1134" s="150"/>
      <c r="ET1134" s="150"/>
      <c r="EU1134" s="150"/>
      <c r="EV1134" s="150"/>
      <c r="EW1134" s="150"/>
      <c r="EX1134" s="150"/>
      <c r="EY1134" s="150"/>
      <c r="EZ1134" s="150"/>
      <c r="FA1134" s="150"/>
      <c r="FB1134" s="150"/>
      <c r="FC1134" s="150"/>
      <c r="FD1134" s="150"/>
      <c r="FE1134" s="150"/>
      <c r="FF1134" s="150"/>
      <c r="FG1134" s="150"/>
      <c r="FH1134" s="150"/>
      <c r="FI1134" s="150"/>
      <c r="FJ1134" s="150"/>
      <c r="FK1134" s="150"/>
      <c r="FL1134" s="150"/>
      <c r="FM1134" s="150"/>
      <c r="FN1134" s="150"/>
      <c r="FO1134" s="150"/>
      <c r="FP1134" s="150"/>
      <c r="FQ1134" s="150"/>
      <c r="FR1134" s="150"/>
      <c r="FS1134" s="150"/>
      <c r="FT1134" s="150"/>
      <c r="FU1134" s="150"/>
      <c r="FV1134" s="150"/>
      <c r="FW1134" s="150"/>
      <c r="FX1134" s="150"/>
      <c r="FY1134" s="150"/>
      <c r="FZ1134" s="150"/>
      <c r="GA1134" s="150"/>
      <c r="GB1134" s="150"/>
      <c r="GC1134" s="150"/>
      <c r="GD1134" s="150"/>
      <c r="GE1134" s="150"/>
      <c r="GF1134" s="150"/>
    </row>
    <row r="1135" spans="1:188" s="58" customFormat="1" ht="30" customHeight="1" x14ac:dyDescent="0.25">
      <c r="A1135" s="284"/>
      <c r="B1135" s="285"/>
      <c r="C1135" s="236"/>
      <c r="D1135" s="237"/>
      <c r="E1135" s="237"/>
      <c r="F1135" s="326"/>
      <c r="G1135" s="330"/>
      <c r="H1135" s="330"/>
      <c r="I1135" s="333"/>
      <c r="J1135" s="333"/>
      <c r="K1135" s="333"/>
      <c r="L1135" s="336"/>
      <c r="M1135" s="145"/>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V1135" s="150"/>
      <c r="AW1135" s="150"/>
      <c r="AX1135" s="150"/>
      <c r="AY1135" s="150"/>
      <c r="AZ1135" s="150"/>
      <c r="BA1135" s="150"/>
      <c r="BB1135" s="150"/>
      <c r="BC1135" s="150"/>
      <c r="BD1135" s="150"/>
      <c r="BE1135" s="150"/>
      <c r="BF1135" s="150"/>
      <c r="BG1135" s="150"/>
      <c r="BH1135" s="150"/>
      <c r="BI1135" s="150"/>
      <c r="BJ1135" s="150"/>
      <c r="BK1135" s="150"/>
      <c r="BL1135" s="150"/>
      <c r="BM1135" s="150"/>
      <c r="BN1135" s="150"/>
      <c r="BO1135" s="150"/>
      <c r="BP1135" s="150"/>
      <c r="BQ1135" s="150"/>
      <c r="BR1135" s="150"/>
      <c r="BS1135" s="150"/>
      <c r="BT1135" s="150"/>
      <c r="BU1135" s="150"/>
      <c r="BV1135" s="150"/>
      <c r="BW1135" s="150"/>
      <c r="BX1135" s="150"/>
      <c r="BY1135" s="150"/>
      <c r="BZ1135" s="150"/>
      <c r="CA1135" s="150"/>
      <c r="CB1135" s="150"/>
      <c r="CC1135" s="150"/>
      <c r="CD1135" s="150"/>
      <c r="CE1135" s="150"/>
      <c r="CF1135" s="150"/>
      <c r="CG1135" s="150"/>
      <c r="CH1135" s="150"/>
      <c r="CI1135" s="150"/>
      <c r="CJ1135" s="150"/>
      <c r="CK1135" s="150"/>
      <c r="CL1135" s="150"/>
      <c r="CM1135" s="150"/>
      <c r="CN1135" s="150"/>
      <c r="CO1135" s="150"/>
      <c r="CP1135" s="150"/>
      <c r="CQ1135" s="150"/>
      <c r="CR1135" s="150"/>
      <c r="CS1135" s="150"/>
      <c r="CT1135" s="150"/>
      <c r="CU1135" s="150"/>
      <c r="CV1135" s="150"/>
      <c r="CW1135" s="150"/>
      <c r="CX1135" s="150"/>
      <c r="CY1135" s="150"/>
      <c r="CZ1135" s="150"/>
      <c r="DA1135" s="150"/>
      <c r="DB1135" s="150"/>
      <c r="DC1135" s="150"/>
      <c r="DD1135" s="150"/>
      <c r="DE1135" s="150"/>
      <c r="DF1135" s="150"/>
      <c r="DG1135" s="150"/>
      <c r="DH1135" s="150"/>
      <c r="DI1135" s="150"/>
      <c r="DJ1135" s="150"/>
      <c r="DK1135" s="150"/>
      <c r="DL1135" s="150"/>
      <c r="DM1135" s="150"/>
      <c r="DN1135" s="150"/>
      <c r="DO1135" s="150"/>
      <c r="DP1135" s="150"/>
      <c r="DQ1135" s="150"/>
      <c r="DR1135" s="150"/>
      <c r="DS1135" s="150"/>
      <c r="DT1135" s="150"/>
      <c r="DU1135" s="150"/>
      <c r="DV1135" s="150"/>
      <c r="DW1135" s="150"/>
      <c r="DX1135" s="150"/>
      <c r="DY1135" s="150"/>
      <c r="DZ1135" s="150"/>
      <c r="EA1135" s="150"/>
      <c r="EB1135" s="150"/>
      <c r="EC1135" s="150"/>
      <c r="ED1135" s="150"/>
      <c r="EE1135" s="150"/>
      <c r="EF1135" s="150"/>
      <c r="EG1135" s="150"/>
      <c r="EH1135" s="150"/>
      <c r="EI1135" s="150"/>
      <c r="EJ1135" s="150"/>
      <c r="EK1135" s="150"/>
      <c r="EL1135" s="150"/>
      <c r="EM1135" s="150"/>
      <c r="EN1135" s="150"/>
      <c r="EO1135" s="150"/>
      <c r="EP1135" s="150"/>
      <c r="EQ1135" s="150"/>
      <c r="ER1135" s="150"/>
      <c r="ES1135" s="150"/>
      <c r="ET1135" s="150"/>
      <c r="EU1135" s="150"/>
      <c r="EV1135" s="150"/>
      <c r="EW1135" s="150"/>
      <c r="EX1135" s="150"/>
      <c r="EY1135" s="150"/>
      <c r="EZ1135" s="150"/>
      <c r="FA1135" s="150"/>
      <c r="FB1135" s="150"/>
      <c r="FC1135" s="150"/>
      <c r="FD1135" s="150"/>
      <c r="FE1135" s="150"/>
      <c r="FF1135" s="150"/>
      <c r="FG1135" s="150"/>
      <c r="FH1135" s="150"/>
      <c r="FI1135" s="150"/>
      <c r="FJ1135" s="150"/>
      <c r="FK1135" s="150"/>
      <c r="FL1135" s="150"/>
      <c r="FM1135" s="150"/>
      <c r="FN1135" s="150"/>
      <c r="FO1135" s="150"/>
      <c r="FP1135" s="150"/>
      <c r="FQ1135" s="150"/>
      <c r="FR1135" s="150"/>
      <c r="FS1135" s="150"/>
      <c r="FT1135" s="150"/>
      <c r="FU1135" s="150"/>
      <c r="FV1135" s="150"/>
      <c r="FW1135" s="150"/>
      <c r="FX1135" s="150"/>
      <c r="FY1135" s="150"/>
      <c r="FZ1135" s="150"/>
      <c r="GA1135" s="150"/>
      <c r="GB1135" s="150"/>
      <c r="GC1135" s="150"/>
      <c r="GD1135" s="150"/>
      <c r="GE1135" s="150"/>
      <c r="GF1135" s="150"/>
    </row>
    <row r="1136" spans="1:188" s="58" customFormat="1" ht="30" customHeight="1" x14ac:dyDescent="0.25">
      <c r="A1136" s="284"/>
      <c r="B1136" s="285"/>
      <c r="C1136" s="236"/>
      <c r="D1136" s="237"/>
      <c r="E1136" s="237"/>
      <c r="F1136" s="326"/>
      <c r="G1136" s="330"/>
      <c r="H1136" s="330"/>
      <c r="I1136" s="333"/>
      <c r="J1136" s="333"/>
      <c r="K1136" s="333"/>
      <c r="L1136" s="336"/>
      <c r="M1136" s="145"/>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V1136" s="150"/>
      <c r="AW1136" s="150"/>
      <c r="AX1136" s="150"/>
      <c r="AY1136" s="150"/>
      <c r="AZ1136" s="150"/>
      <c r="BA1136" s="150"/>
      <c r="BB1136" s="150"/>
      <c r="BC1136" s="150"/>
      <c r="BD1136" s="150"/>
      <c r="BE1136" s="150"/>
      <c r="BF1136" s="150"/>
      <c r="BG1136" s="150"/>
      <c r="BH1136" s="150"/>
      <c r="BI1136" s="150"/>
      <c r="BJ1136" s="150"/>
      <c r="BK1136" s="150"/>
      <c r="BL1136" s="150"/>
      <c r="BM1136" s="150"/>
      <c r="BN1136" s="150"/>
      <c r="BO1136" s="150"/>
      <c r="BP1136" s="150"/>
      <c r="BQ1136" s="150"/>
      <c r="BR1136" s="150"/>
      <c r="BS1136" s="150"/>
      <c r="BT1136" s="150"/>
      <c r="BU1136" s="150"/>
      <c r="BV1136" s="150"/>
      <c r="BW1136" s="150"/>
      <c r="BX1136" s="150"/>
      <c r="BY1136" s="150"/>
      <c r="BZ1136" s="150"/>
      <c r="CA1136" s="150"/>
      <c r="CB1136" s="150"/>
      <c r="CC1136" s="150"/>
      <c r="CD1136" s="150"/>
      <c r="CE1136" s="150"/>
      <c r="CF1136" s="150"/>
      <c r="CG1136" s="150"/>
      <c r="CH1136" s="150"/>
      <c r="CI1136" s="150"/>
      <c r="CJ1136" s="150"/>
      <c r="CK1136" s="150"/>
      <c r="CL1136" s="150"/>
      <c r="CM1136" s="150"/>
      <c r="CN1136" s="150"/>
      <c r="CO1136" s="150"/>
      <c r="CP1136" s="150"/>
      <c r="CQ1136" s="150"/>
      <c r="CR1136" s="150"/>
      <c r="CS1136" s="150"/>
      <c r="CT1136" s="150"/>
      <c r="CU1136" s="150"/>
      <c r="CV1136" s="150"/>
      <c r="CW1136" s="150"/>
      <c r="CX1136" s="150"/>
      <c r="CY1136" s="150"/>
      <c r="CZ1136" s="150"/>
      <c r="DA1136" s="150"/>
      <c r="DB1136" s="150"/>
      <c r="DC1136" s="150"/>
      <c r="DD1136" s="150"/>
      <c r="DE1136" s="150"/>
      <c r="DF1136" s="150"/>
      <c r="DG1136" s="150"/>
      <c r="DH1136" s="150"/>
      <c r="DI1136" s="150"/>
      <c r="DJ1136" s="150"/>
      <c r="DK1136" s="150"/>
      <c r="DL1136" s="150"/>
      <c r="DM1136" s="150"/>
      <c r="DN1136" s="150"/>
      <c r="DO1136" s="150"/>
      <c r="DP1136" s="150"/>
      <c r="DQ1136" s="150"/>
      <c r="DR1136" s="150"/>
      <c r="DS1136" s="150"/>
      <c r="DT1136" s="150"/>
      <c r="DU1136" s="150"/>
      <c r="DV1136" s="150"/>
      <c r="DW1136" s="150"/>
      <c r="DX1136" s="150"/>
      <c r="DY1136" s="150"/>
      <c r="DZ1136" s="150"/>
      <c r="EA1136" s="150"/>
      <c r="EB1136" s="150"/>
      <c r="EC1136" s="150"/>
      <c r="ED1136" s="150"/>
      <c r="EE1136" s="150"/>
      <c r="EF1136" s="150"/>
      <c r="EG1136" s="150"/>
      <c r="EH1136" s="150"/>
      <c r="EI1136" s="150"/>
      <c r="EJ1136" s="150"/>
      <c r="EK1136" s="150"/>
      <c r="EL1136" s="150"/>
      <c r="EM1136" s="150"/>
      <c r="EN1136" s="150"/>
      <c r="EO1136" s="150"/>
      <c r="EP1136" s="150"/>
      <c r="EQ1136" s="150"/>
      <c r="ER1136" s="150"/>
      <c r="ES1136" s="150"/>
      <c r="ET1136" s="150"/>
      <c r="EU1136" s="150"/>
      <c r="EV1136" s="150"/>
      <c r="EW1136" s="150"/>
      <c r="EX1136" s="150"/>
      <c r="EY1136" s="150"/>
      <c r="EZ1136" s="150"/>
      <c r="FA1136" s="150"/>
      <c r="FB1136" s="150"/>
      <c r="FC1136" s="150"/>
      <c r="FD1136" s="150"/>
      <c r="FE1136" s="150"/>
      <c r="FF1136" s="150"/>
      <c r="FG1136" s="150"/>
      <c r="FH1136" s="150"/>
      <c r="FI1136" s="150"/>
      <c r="FJ1136" s="150"/>
      <c r="FK1136" s="150"/>
      <c r="FL1136" s="150"/>
      <c r="FM1136" s="150"/>
      <c r="FN1136" s="150"/>
      <c r="FO1136" s="150"/>
      <c r="FP1136" s="150"/>
      <c r="FQ1136" s="150"/>
      <c r="FR1136" s="150"/>
      <c r="FS1136" s="150"/>
      <c r="FT1136" s="150"/>
      <c r="FU1136" s="150"/>
      <c r="FV1136" s="150"/>
      <c r="FW1136" s="150"/>
      <c r="FX1136" s="150"/>
      <c r="FY1136" s="150"/>
      <c r="FZ1136" s="150"/>
      <c r="GA1136" s="150"/>
      <c r="GB1136" s="150"/>
      <c r="GC1136" s="150"/>
      <c r="GD1136" s="150"/>
      <c r="GE1136" s="150"/>
      <c r="GF1136" s="150"/>
    </row>
    <row r="1137" spans="1:188" s="58" customFormat="1" ht="30" customHeight="1" x14ac:dyDescent="0.25">
      <c r="A1137" s="277"/>
      <c r="B1137" s="278"/>
      <c r="C1137" s="236"/>
      <c r="D1137" s="237"/>
      <c r="E1137" s="237"/>
      <c r="F1137" s="326"/>
      <c r="G1137" s="331"/>
      <c r="H1137" s="331"/>
      <c r="I1137" s="334"/>
      <c r="J1137" s="334"/>
      <c r="K1137" s="334"/>
      <c r="L1137" s="337"/>
      <c r="M1137" s="145"/>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V1137" s="150"/>
      <c r="AW1137" s="150"/>
      <c r="AX1137" s="150"/>
      <c r="AY1137" s="150"/>
      <c r="AZ1137" s="150"/>
      <c r="BA1137" s="150"/>
      <c r="BB1137" s="150"/>
      <c r="BC1137" s="150"/>
      <c r="BD1137" s="150"/>
      <c r="BE1137" s="150"/>
      <c r="BF1137" s="150"/>
      <c r="BG1137" s="150"/>
      <c r="BH1137" s="150"/>
      <c r="BI1137" s="150"/>
      <c r="BJ1137" s="150"/>
      <c r="BK1137" s="150"/>
      <c r="BL1137" s="150"/>
      <c r="BM1137" s="150"/>
      <c r="BN1137" s="150"/>
      <c r="BO1137" s="150"/>
      <c r="BP1137" s="150"/>
      <c r="BQ1137" s="150"/>
      <c r="BR1137" s="150"/>
      <c r="BS1137" s="150"/>
      <c r="BT1137" s="150"/>
      <c r="BU1137" s="150"/>
      <c r="BV1137" s="150"/>
      <c r="BW1137" s="150"/>
      <c r="BX1137" s="150"/>
      <c r="BY1137" s="150"/>
      <c r="BZ1137" s="150"/>
      <c r="CA1137" s="150"/>
      <c r="CB1137" s="150"/>
      <c r="CC1137" s="150"/>
      <c r="CD1137" s="150"/>
      <c r="CE1137" s="150"/>
      <c r="CF1137" s="150"/>
      <c r="CG1137" s="150"/>
      <c r="CH1137" s="150"/>
      <c r="CI1137" s="150"/>
      <c r="CJ1137" s="150"/>
      <c r="CK1137" s="150"/>
      <c r="CL1137" s="150"/>
      <c r="CM1137" s="150"/>
      <c r="CN1137" s="150"/>
      <c r="CO1137" s="150"/>
      <c r="CP1137" s="150"/>
      <c r="CQ1137" s="150"/>
      <c r="CR1137" s="150"/>
      <c r="CS1137" s="150"/>
      <c r="CT1137" s="150"/>
      <c r="CU1137" s="150"/>
      <c r="CV1137" s="150"/>
      <c r="CW1137" s="150"/>
      <c r="CX1137" s="150"/>
      <c r="CY1137" s="150"/>
      <c r="CZ1137" s="150"/>
      <c r="DA1137" s="150"/>
      <c r="DB1137" s="150"/>
      <c r="DC1137" s="150"/>
      <c r="DD1137" s="150"/>
      <c r="DE1137" s="150"/>
      <c r="DF1137" s="150"/>
      <c r="DG1137" s="150"/>
      <c r="DH1137" s="150"/>
      <c r="DI1137" s="150"/>
      <c r="DJ1137" s="150"/>
      <c r="DK1137" s="150"/>
      <c r="DL1137" s="150"/>
      <c r="DM1137" s="150"/>
      <c r="DN1137" s="150"/>
      <c r="DO1137" s="150"/>
      <c r="DP1137" s="150"/>
      <c r="DQ1137" s="150"/>
      <c r="DR1137" s="150"/>
      <c r="DS1137" s="150"/>
      <c r="DT1137" s="150"/>
      <c r="DU1137" s="150"/>
      <c r="DV1137" s="150"/>
      <c r="DW1137" s="150"/>
      <c r="DX1137" s="150"/>
      <c r="DY1137" s="150"/>
      <c r="DZ1137" s="150"/>
      <c r="EA1137" s="150"/>
      <c r="EB1137" s="150"/>
      <c r="EC1137" s="150"/>
      <c r="ED1137" s="150"/>
      <c r="EE1137" s="150"/>
      <c r="EF1137" s="150"/>
      <c r="EG1137" s="150"/>
      <c r="EH1137" s="150"/>
      <c r="EI1137" s="150"/>
      <c r="EJ1137" s="150"/>
      <c r="EK1137" s="150"/>
      <c r="EL1137" s="150"/>
      <c r="EM1137" s="150"/>
      <c r="EN1137" s="150"/>
      <c r="EO1137" s="150"/>
      <c r="EP1137" s="150"/>
      <c r="EQ1137" s="150"/>
      <c r="ER1137" s="150"/>
      <c r="ES1137" s="150"/>
      <c r="ET1137" s="150"/>
      <c r="EU1137" s="150"/>
      <c r="EV1137" s="150"/>
      <c r="EW1137" s="150"/>
      <c r="EX1137" s="150"/>
      <c r="EY1137" s="150"/>
      <c r="EZ1137" s="150"/>
      <c r="FA1137" s="150"/>
      <c r="FB1137" s="150"/>
      <c r="FC1137" s="150"/>
      <c r="FD1137" s="150"/>
      <c r="FE1137" s="150"/>
      <c r="FF1137" s="150"/>
      <c r="FG1137" s="150"/>
      <c r="FH1137" s="150"/>
      <c r="FI1137" s="150"/>
      <c r="FJ1137" s="150"/>
      <c r="FK1137" s="150"/>
      <c r="FL1137" s="150"/>
      <c r="FM1137" s="150"/>
      <c r="FN1137" s="150"/>
      <c r="FO1137" s="150"/>
      <c r="FP1137" s="150"/>
      <c r="FQ1137" s="150"/>
      <c r="FR1137" s="150"/>
      <c r="FS1137" s="150"/>
      <c r="FT1137" s="150"/>
      <c r="FU1137" s="150"/>
      <c r="FV1137" s="150"/>
      <c r="FW1137" s="150"/>
      <c r="FX1137" s="150"/>
      <c r="FY1137" s="150"/>
      <c r="FZ1137" s="150"/>
      <c r="GA1137" s="150"/>
      <c r="GB1137" s="150"/>
      <c r="GC1137" s="150"/>
      <c r="GD1137" s="150"/>
      <c r="GE1137" s="150"/>
      <c r="GF1137" s="150"/>
    </row>
    <row r="1138" spans="1:188" s="60" customFormat="1" ht="20.25" customHeight="1" x14ac:dyDescent="0.25">
      <c r="A1138" s="289"/>
      <c r="B1138" s="290"/>
      <c r="C1138" s="291"/>
      <c r="D1138" s="238" t="s">
        <v>1937</v>
      </c>
      <c r="E1138" s="239" t="s">
        <v>1128</v>
      </c>
      <c r="F1138" s="318" t="s">
        <v>1129</v>
      </c>
      <c r="G1138" s="320"/>
      <c r="H1138" s="320"/>
      <c r="I1138" s="323"/>
      <c r="J1138" s="323"/>
      <c r="K1138" s="323"/>
      <c r="L1138" s="319"/>
      <c r="M1138" s="145"/>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V1138" s="150"/>
      <c r="AW1138" s="150"/>
      <c r="AX1138" s="150"/>
      <c r="AY1138" s="150"/>
      <c r="AZ1138" s="150"/>
      <c r="BA1138" s="150"/>
      <c r="BB1138" s="150"/>
      <c r="BC1138" s="150"/>
      <c r="BD1138" s="150"/>
      <c r="BE1138" s="150"/>
      <c r="BF1138" s="150"/>
      <c r="BG1138" s="150"/>
      <c r="BH1138" s="150"/>
      <c r="BI1138" s="150"/>
      <c r="BJ1138" s="150"/>
      <c r="BK1138" s="150"/>
      <c r="BL1138" s="150"/>
      <c r="BM1138" s="150"/>
      <c r="BN1138" s="150"/>
      <c r="BO1138" s="150"/>
      <c r="BP1138" s="150"/>
      <c r="BQ1138" s="150"/>
      <c r="BR1138" s="150"/>
      <c r="BS1138" s="150"/>
      <c r="BT1138" s="150"/>
      <c r="BU1138" s="150"/>
      <c r="BV1138" s="150"/>
      <c r="BW1138" s="150"/>
      <c r="BX1138" s="150"/>
      <c r="BY1138" s="150"/>
      <c r="BZ1138" s="150"/>
      <c r="CA1138" s="150"/>
      <c r="CB1138" s="150"/>
      <c r="CC1138" s="150"/>
      <c r="CD1138" s="150"/>
      <c r="CE1138" s="150"/>
      <c r="CF1138" s="150"/>
      <c r="CG1138" s="150"/>
      <c r="CH1138" s="150"/>
      <c r="CI1138" s="150"/>
      <c r="CJ1138" s="150"/>
      <c r="CK1138" s="150"/>
      <c r="CL1138" s="150"/>
      <c r="CM1138" s="150"/>
      <c r="CN1138" s="150"/>
      <c r="CO1138" s="150"/>
      <c r="CP1138" s="150"/>
      <c r="CQ1138" s="150"/>
      <c r="CR1138" s="150"/>
      <c r="CS1138" s="150"/>
      <c r="CT1138" s="150"/>
      <c r="CU1138" s="150"/>
      <c r="CV1138" s="150"/>
      <c r="CW1138" s="150"/>
      <c r="CX1138" s="150"/>
      <c r="CY1138" s="150"/>
      <c r="CZ1138" s="150"/>
      <c r="DA1138" s="150"/>
      <c r="DB1138" s="150"/>
      <c r="DC1138" s="150"/>
      <c r="DD1138" s="150"/>
      <c r="DE1138" s="150"/>
      <c r="DF1138" s="150"/>
      <c r="DG1138" s="150"/>
      <c r="DH1138" s="150"/>
      <c r="DI1138" s="150"/>
      <c r="DJ1138" s="150"/>
      <c r="DK1138" s="150"/>
      <c r="DL1138" s="150"/>
      <c r="DM1138" s="150"/>
      <c r="DN1138" s="150"/>
      <c r="DO1138" s="150"/>
      <c r="DP1138" s="150"/>
      <c r="DQ1138" s="150"/>
      <c r="DR1138" s="150"/>
      <c r="DS1138" s="150"/>
      <c r="DT1138" s="150"/>
      <c r="DU1138" s="150"/>
      <c r="DV1138" s="150"/>
      <c r="DW1138" s="150"/>
      <c r="DX1138" s="150"/>
      <c r="DY1138" s="150"/>
      <c r="DZ1138" s="150"/>
      <c r="EA1138" s="150"/>
      <c r="EB1138" s="150"/>
      <c r="EC1138" s="150"/>
      <c r="ED1138" s="150"/>
      <c r="EE1138" s="150"/>
      <c r="EF1138" s="150"/>
      <c r="EG1138" s="150"/>
      <c r="EH1138" s="150"/>
      <c r="EI1138" s="150"/>
      <c r="EJ1138" s="150"/>
      <c r="EK1138" s="150"/>
      <c r="EL1138" s="150"/>
      <c r="EM1138" s="150"/>
      <c r="EN1138" s="150"/>
      <c r="EO1138" s="150"/>
      <c r="EP1138" s="150"/>
      <c r="EQ1138" s="150"/>
      <c r="ER1138" s="150"/>
      <c r="ES1138" s="150"/>
      <c r="ET1138" s="150"/>
      <c r="EU1138" s="150"/>
      <c r="EV1138" s="150"/>
      <c r="EW1138" s="150"/>
      <c r="EX1138" s="150"/>
      <c r="EY1138" s="150"/>
      <c r="EZ1138" s="150"/>
      <c r="FA1138" s="150"/>
      <c r="FB1138" s="150"/>
      <c r="FC1138" s="150"/>
      <c r="FD1138" s="150"/>
      <c r="FE1138" s="150"/>
      <c r="FF1138" s="150"/>
      <c r="FG1138" s="150"/>
      <c r="FH1138" s="150"/>
      <c r="FI1138" s="150"/>
      <c r="FJ1138" s="150"/>
      <c r="FK1138" s="150"/>
      <c r="FL1138" s="150"/>
      <c r="FM1138" s="150"/>
      <c r="FN1138" s="150"/>
      <c r="FO1138" s="150"/>
      <c r="FP1138" s="150"/>
      <c r="FQ1138" s="150"/>
      <c r="FR1138" s="150"/>
      <c r="FS1138" s="150"/>
      <c r="FT1138" s="150"/>
      <c r="FU1138" s="150"/>
      <c r="FV1138" s="150"/>
      <c r="FW1138" s="150"/>
      <c r="FX1138" s="150"/>
      <c r="FY1138" s="150"/>
      <c r="FZ1138" s="150"/>
      <c r="GA1138" s="150"/>
      <c r="GB1138" s="150"/>
      <c r="GC1138" s="150"/>
      <c r="GD1138" s="150"/>
      <c r="GE1138" s="150"/>
      <c r="GF1138" s="150"/>
    </row>
    <row r="1139" spans="1:188" s="60" customFormat="1" ht="20.25" customHeight="1" x14ac:dyDescent="0.25">
      <c r="A1139" s="292"/>
      <c r="B1139" s="293"/>
      <c r="C1139" s="294"/>
      <c r="D1139" s="238"/>
      <c r="E1139" s="239"/>
      <c r="F1139" s="318"/>
      <c r="G1139" s="321"/>
      <c r="H1139" s="321"/>
      <c r="I1139" s="324"/>
      <c r="J1139" s="324"/>
      <c r="K1139" s="324"/>
      <c r="L1139" s="319"/>
      <c r="M1139" s="145"/>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V1139" s="150"/>
      <c r="AW1139" s="150"/>
      <c r="AX1139" s="150"/>
      <c r="AY1139" s="150"/>
      <c r="AZ1139" s="150"/>
      <c r="BA1139" s="150"/>
      <c r="BB1139" s="150"/>
      <c r="BC1139" s="150"/>
      <c r="BD1139" s="150"/>
      <c r="BE1139" s="150"/>
      <c r="BF1139" s="150"/>
      <c r="BG1139" s="150"/>
      <c r="BH1139" s="150"/>
      <c r="BI1139" s="150"/>
      <c r="BJ1139" s="150"/>
      <c r="BK1139" s="150"/>
      <c r="BL1139" s="150"/>
      <c r="BM1139" s="150"/>
      <c r="BN1139" s="150"/>
      <c r="BO1139" s="150"/>
      <c r="BP1139" s="150"/>
      <c r="BQ1139" s="150"/>
      <c r="BR1139" s="150"/>
      <c r="BS1139" s="150"/>
      <c r="BT1139" s="150"/>
      <c r="BU1139" s="150"/>
      <c r="BV1139" s="150"/>
      <c r="BW1139" s="150"/>
      <c r="BX1139" s="150"/>
      <c r="BY1139" s="150"/>
      <c r="BZ1139" s="150"/>
      <c r="CA1139" s="150"/>
      <c r="CB1139" s="150"/>
      <c r="CC1139" s="150"/>
      <c r="CD1139" s="150"/>
      <c r="CE1139" s="150"/>
      <c r="CF1139" s="150"/>
      <c r="CG1139" s="150"/>
      <c r="CH1139" s="150"/>
      <c r="CI1139" s="150"/>
      <c r="CJ1139" s="150"/>
      <c r="CK1139" s="150"/>
      <c r="CL1139" s="150"/>
      <c r="CM1139" s="150"/>
      <c r="CN1139" s="150"/>
      <c r="CO1139" s="150"/>
      <c r="CP1139" s="150"/>
      <c r="CQ1139" s="150"/>
      <c r="CR1139" s="150"/>
      <c r="CS1139" s="150"/>
      <c r="CT1139" s="150"/>
      <c r="CU1139" s="150"/>
      <c r="CV1139" s="150"/>
      <c r="CW1139" s="150"/>
      <c r="CX1139" s="150"/>
      <c r="CY1139" s="150"/>
      <c r="CZ1139" s="150"/>
      <c r="DA1139" s="150"/>
      <c r="DB1139" s="150"/>
      <c r="DC1139" s="150"/>
      <c r="DD1139" s="150"/>
      <c r="DE1139" s="150"/>
      <c r="DF1139" s="150"/>
      <c r="DG1139" s="150"/>
      <c r="DH1139" s="150"/>
      <c r="DI1139" s="150"/>
      <c r="DJ1139" s="150"/>
      <c r="DK1139" s="150"/>
      <c r="DL1139" s="150"/>
      <c r="DM1139" s="150"/>
      <c r="DN1139" s="150"/>
      <c r="DO1139" s="150"/>
      <c r="DP1139" s="150"/>
      <c r="DQ1139" s="150"/>
      <c r="DR1139" s="150"/>
      <c r="DS1139" s="150"/>
      <c r="DT1139" s="150"/>
      <c r="DU1139" s="150"/>
      <c r="DV1139" s="150"/>
      <c r="DW1139" s="150"/>
      <c r="DX1139" s="150"/>
      <c r="DY1139" s="150"/>
      <c r="DZ1139" s="150"/>
      <c r="EA1139" s="150"/>
      <c r="EB1139" s="150"/>
      <c r="EC1139" s="150"/>
      <c r="ED1139" s="150"/>
      <c r="EE1139" s="150"/>
      <c r="EF1139" s="150"/>
      <c r="EG1139" s="150"/>
      <c r="EH1139" s="150"/>
      <c r="EI1139" s="150"/>
      <c r="EJ1139" s="150"/>
      <c r="EK1139" s="150"/>
      <c r="EL1139" s="150"/>
      <c r="EM1139" s="150"/>
      <c r="EN1139" s="150"/>
      <c r="EO1139" s="150"/>
      <c r="EP1139" s="150"/>
      <c r="EQ1139" s="150"/>
      <c r="ER1139" s="150"/>
      <c r="ES1139" s="150"/>
      <c r="ET1139" s="150"/>
      <c r="EU1139" s="150"/>
      <c r="EV1139" s="150"/>
      <c r="EW1139" s="150"/>
      <c r="EX1139" s="150"/>
      <c r="EY1139" s="150"/>
      <c r="EZ1139" s="150"/>
      <c r="FA1139" s="150"/>
      <c r="FB1139" s="150"/>
      <c r="FC1139" s="150"/>
      <c r="FD1139" s="150"/>
      <c r="FE1139" s="150"/>
      <c r="FF1139" s="150"/>
      <c r="FG1139" s="150"/>
      <c r="FH1139" s="150"/>
      <c r="FI1139" s="150"/>
      <c r="FJ1139" s="150"/>
      <c r="FK1139" s="150"/>
      <c r="FL1139" s="150"/>
      <c r="FM1139" s="150"/>
      <c r="FN1139" s="150"/>
      <c r="FO1139" s="150"/>
      <c r="FP1139" s="150"/>
      <c r="FQ1139" s="150"/>
      <c r="FR1139" s="150"/>
      <c r="FS1139" s="150"/>
      <c r="FT1139" s="150"/>
      <c r="FU1139" s="150"/>
      <c r="FV1139" s="150"/>
      <c r="FW1139" s="150"/>
      <c r="FX1139" s="150"/>
      <c r="FY1139" s="150"/>
      <c r="FZ1139" s="150"/>
      <c r="GA1139" s="150"/>
      <c r="GB1139" s="150"/>
      <c r="GC1139" s="150"/>
      <c r="GD1139" s="150"/>
      <c r="GE1139" s="150"/>
      <c r="GF1139" s="150"/>
    </row>
    <row r="1140" spans="1:188" s="60" customFormat="1" ht="20.25" customHeight="1" x14ac:dyDescent="0.25">
      <c r="A1140" s="292"/>
      <c r="B1140" s="293"/>
      <c r="C1140" s="294"/>
      <c r="D1140" s="238"/>
      <c r="E1140" s="239"/>
      <c r="F1140" s="318"/>
      <c r="G1140" s="321"/>
      <c r="H1140" s="321"/>
      <c r="I1140" s="324"/>
      <c r="J1140" s="324"/>
      <c r="K1140" s="324"/>
      <c r="L1140" s="319"/>
      <c r="M1140" s="145"/>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V1140" s="150"/>
      <c r="AW1140" s="150"/>
      <c r="AX1140" s="150"/>
      <c r="AY1140" s="150"/>
      <c r="AZ1140" s="150"/>
      <c r="BA1140" s="150"/>
      <c r="BB1140" s="150"/>
      <c r="BC1140" s="150"/>
      <c r="BD1140" s="150"/>
      <c r="BE1140" s="150"/>
      <c r="BF1140" s="150"/>
      <c r="BG1140" s="150"/>
      <c r="BH1140" s="150"/>
      <c r="BI1140" s="150"/>
      <c r="BJ1140" s="150"/>
      <c r="BK1140" s="150"/>
      <c r="BL1140" s="150"/>
      <c r="BM1140" s="150"/>
      <c r="BN1140" s="150"/>
      <c r="BO1140" s="150"/>
      <c r="BP1140" s="150"/>
      <c r="BQ1140" s="150"/>
      <c r="BR1140" s="150"/>
      <c r="BS1140" s="150"/>
      <c r="BT1140" s="150"/>
      <c r="BU1140" s="150"/>
      <c r="BV1140" s="150"/>
      <c r="BW1140" s="150"/>
      <c r="BX1140" s="150"/>
      <c r="BY1140" s="150"/>
      <c r="BZ1140" s="150"/>
      <c r="CA1140" s="150"/>
      <c r="CB1140" s="150"/>
      <c r="CC1140" s="150"/>
      <c r="CD1140" s="150"/>
      <c r="CE1140" s="150"/>
      <c r="CF1140" s="150"/>
      <c r="CG1140" s="150"/>
      <c r="CH1140" s="150"/>
      <c r="CI1140" s="150"/>
      <c r="CJ1140" s="150"/>
      <c r="CK1140" s="150"/>
      <c r="CL1140" s="150"/>
      <c r="CM1140" s="150"/>
      <c r="CN1140" s="150"/>
      <c r="CO1140" s="150"/>
      <c r="CP1140" s="150"/>
      <c r="CQ1140" s="150"/>
      <c r="CR1140" s="150"/>
      <c r="CS1140" s="150"/>
      <c r="CT1140" s="150"/>
      <c r="CU1140" s="150"/>
      <c r="CV1140" s="150"/>
      <c r="CW1140" s="150"/>
      <c r="CX1140" s="150"/>
      <c r="CY1140" s="150"/>
      <c r="CZ1140" s="150"/>
      <c r="DA1140" s="150"/>
      <c r="DB1140" s="150"/>
      <c r="DC1140" s="150"/>
      <c r="DD1140" s="150"/>
      <c r="DE1140" s="150"/>
      <c r="DF1140" s="150"/>
      <c r="DG1140" s="150"/>
      <c r="DH1140" s="150"/>
      <c r="DI1140" s="150"/>
      <c r="DJ1140" s="150"/>
      <c r="DK1140" s="150"/>
      <c r="DL1140" s="150"/>
      <c r="DM1140" s="150"/>
      <c r="DN1140" s="150"/>
      <c r="DO1140" s="150"/>
      <c r="DP1140" s="150"/>
      <c r="DQ1140" s="150"/>
      <c r="DR1140" s="150"/>
      <c r="DS1140" s="150"/>
      <c r="DT1140" s="150"/>
      <c r="DU1140" s="150"/>
      <c r="DV1140" s="150"/>
      <c r="DW1140" s="150"/>
      <c r="DX1140" s="150"/>
      <c r="DY1140" s="150"/>
      <c r="DZ1140" s="150"/>
      <c r="EA1140" s="150"/>
      <c r="EB1140" s="150"/>
      <c r="EC1140" s="150"/>
      <c r="ED1140" s="150"/>
      <c r="EE1140" s="150"/>
      <c r="EF1140" s="150"/>
      <c r="EG1140" s="150"/>
      <c r="EH1140" s="150"/>
      <c r="EI1140" s="150"/>
      <c r="EJ1140" s="150"/>
      <c r="EK1140" s="150"/>
      <c r="EL1140" s="150"/>
      <c r="EM1140" s="150"/>
      <c r="EN1140" s="150"/>
      <c r="EO1140" s="150"/>
      <c r="EP1140" s="150"/>
      <c r="EQ1140" s="150"/>
      <c r="ER1140" s="150"/>
      <c r="ES1140" s="150"/>
      <c r="ET1140" s="150"/>
      <c r="EU1140" s="150"/>
      <c r="EV1140" s="150"/>
      <c r="EW1140" s="150"/>
      <c r="EX1140" s="150"/>
      <c r="EY1140" s="150"/>
      <c r="EZ1140" s="150"/>
      <c r="FA1140" s="150"/>
      <c r="FB1140" s="150"/>
      <c r="FC1140" s="150"/>
      <c r="FD1140" s="150"/>
      <c r="FE1140" s="150"/>
      <c r="FF1140" s="150"/>
      <c r="FG1140" s="150"/>
      <c r="FH1140" s="150"/>
      <c r="FI1140" s="150"/>
      <c r="FJ1140" s="150"/>
      <c r="FK1140" s="150"/>
      <c r="FL1140" s="150"/>
      <c r="FM1140" s="150"/>
      <c r="FN1140" s="150"/>
      <c r="FO1140" s="150"/>
      <c r="FP1140" s="150"/>
      <c r="FQ1140" s="150"/>
      <c r="FR1140" s="150"/>
      <c r="FS1140" s="150"/>
      <c r="FT1140" s="150"/>
      <c r="FU1140" s="150"/>
      <c r="FV1140" s="150"/>
      <c r="FW1140" s="150"/>
      <c r="FX1140" s="150"/>
      <c r="FY1140" s="150"/>
      <c r="FZ1140" s="150"/>
      <c r="GA1140" s="150"/>
      <c r="GB1140" s="150"/>
      <c r="GC1140" s="150"/>
      <c r="GD1140" s="150"/>
      <c r="GE1140" s="150"/>
      <c r="GF1140" s="150"/>
    </row>
    <row r="1141" spans="1:188" s="60" customFormat="1" ht="20.25" customHeight="1" x14ac:dyDescent="0.25">
      <c r="A1141" s="292"/>
      <c r="B1141" s="293"/>
      <c r="C1141" s="294"/>
      <c r="D1141" s="238"/>
      <c r="E1141" s="239"/>
      <c r="F1141" s="318"/>
      <c r="G1141" s="321"/>
      <c r="H1141" s="321"/>
      <c r="I1141" s="324"/>
      <c r="J1141" s="324"/>
      <c r="K1141" s="324"/>
      <c r="L1141" s="319"/>
      <c r="M1141" s="145"/>
      <c r="N1141" s="57"/>
      <c r="O1141" s="57"/>
      <c r="P1141" s="57"/>
      <c r="Q1141" s="57"/>
      <c r="R1141" s="57"/>
      <c r="S1141" s="57"/>
      <c r="T1141" s="57"/>
      <c r="U1141" s="57"/>
      <c r="V1141" s="57"/>
      <c r="W1141" s="57"/>
      <c r="X1141" s="57"/>
      <c r="Y1141" s="57"/>
      <c r="Z1141" s="57"/>
      <c r="AA1141" s="57"/>
      <c r="AB1141" s="57"/>
      <c r="AC1141" s="57"/>
      <c r="AD1141" s="57"/>
      <c r="AE1141" s="57"/>
      <c r="AF1141" s="57"/>
      <c r="AG1141" s="57"/>
      <c r="AH1141" s="57"/>
      <c r="AI1141" s="57"/>
      <c r="AJ1141" s="57"/>
      <c r="AK1141" s="57"/>
      <c r="AL1141" s="57"/>
      <c r="AM1141" s="57"/>
      <c r="AN1141" s="57"/>
      <c r="AO1141" s="57"/>
      <c r="AP1141" s="57"/>
      <c r="AQ1141" s="57"/>
      <c r="AR1141" s="57"/>
      <c r="AS1141" s="57"/>
      <c r="AV1141" s="150"/>
      <c r="AW1141" s="150"/>
      <c r="AX1141" s="150"/>
      <c r="AY1141" s="150"/>
      <c r="AZ1141" s="150"/>
      <c r="BA1141" s="150"/>
      <c r="BB1141" s="150"/>
      <c r="BC1141" s="150"/>
      <c r="BD1141" s="150"/>
      <c r="BE1141" s="150"/>
      <c r="BF1141" s="150"/>
      <c r="BG1141" s="150"/>
      <c r="BH1141" s="150"/>
      <c r="BI1141" s="150"/>
      <c r="BJ1141" s="150"/>
      <c r="BK1141" s="150"/>
      <c r="BL1141" s="150"/>
      <c r="BM1141" s="150"/>
      <c r="BN1141" s="150"/>
      <c r="BO1141" s="150"/>
      <c r="BP1141" s="150"/>
      <c r="BQ1141" s="150"/>
      <c r="BR1141" s="150"/>
      <c r="BS1141" s="150"/>
      <c r="BT1141" s="150"/>
      <c r="BU1141" s="150"/>
      <c r="BV1141" s="150"/>
      <c r="BW1141" s="150"/>
      <c r="BX1141" s="150"/>
      <c r="BY1141" s="150"/>
      <c r="BZ1141" s="150"/>
      <c r="CA1141" s="150"/>
      <c r="CB1141" s="150"/>
      <c r="CC1141" s="150"/>
      <c r="CD1141" s="150"/>
      <c r="CE1141" s="150"/>
      <c r="CF1141" s="150"/>
      <c r="CG1141" s="150"/>
      <c r="CH1141" s="150"/>
      <c r="CI1141" s="150"/>
      <c r="CJ1141" s="150"/>
      <c r="CK1141" s="150"/>
      <c r="CL1141" s="150"/>
      <c r="CM1141" s="150"/>
      <c r="CN1141" s="150"/>
      <c r="CO1141" s="150"/>
      <c r="CP1141" s="150"/>
      <c r="CQ1141" s="150"/>
      <c r="CR1141" s="150"/>
      <c r="CS1141" s="150"/>
      <c r="CT1141" s="150"/>
      <c r="CU1141" s="150"/>
      <c r="CV1141" s="150"/>
      <c r="CW1141" s="150"/>
      <c r="CX1141" s="150"/>
      <c r="CY1141" s="150"/>
      <c r="CZ1141" s="150"/>
      <c r="DA1141" s="150"/>
      <c r="DB1141" s="150"/>
      <c r="DC1141" s="150"/>
      <c r="DD1141" s="150"/>
      <c r="DE1141" s="150"/>
      <c r="DF1141" s="150"/>
      <c r="DG1141" s="150"/>
      <c r="DH1141" s="150"/>
      <c r="DI1141" s="150"/>
      <c r="DJ1141" s="150"/>
      <c r="DK1141" s="150"/>
      <c r="DL1141" s="150"/>
      <c r="DM1141" s="150"/>
      <c r="DN1141" s="150"/>
      <c r="DO1141" s="150"/>
      <c r="DP1141" s="150"/>
      <c r="DQ1141" s="150"/>
      <c r="DR1141" s="150"/>
      <c r="DS1141" s="150"/>
      <c r="DT1141" s="150"/>
      <c r="DU1141" s="150"/>
      <c r="DV1141" s="150"/>
      <c r="DW1141" s="150"/>
      <c r="DX1141" s="150"/>
      <c r="DY1141" s="150"/>
      <c r="DZ1141" s="150"/>
      <c r="EA1141" s="150"/>
      <c r="EB1141" s="150"/>
      <c r="EC1141" s="150"/>
      <c r="ED1141" s="150"/>
      <c r="EE1141" s="150"/>
      <c r="EF1141" s="150"/>
      <c r="EG1141" s="150"/>
      <c r="EH1141" s="150"/>
      <c r="EI1141" s="150"/>
      <c r="EJ1141" s="150"/>
      <c r="EK1141" s="150"/>
      <c r="EL1141" s="150"/>
      <c r="EM1141" s="150"/>
      <c r="EN1141" s="150"/>
      <c r="EO1141" s="150"/>
      <c r="EP1141" s="150"/>
      <c r="EQ1141" s="150"/>
      <c r="ER1141" s="150"/>
      <c r="ES1141" s="150"/>
      <c r="ET1141" s="150"/>
      <c r="EU1141" s="150"/>
      <c r="EV1141" s="150"/>
      <c r="EW1141" s="150"/>
      <c r="EX1141" s="150"/>
      <c r="EY1141" s="150"/>
      <c r="EZ1141" s="150"/>
      <c r="FA1141" s="150"/>
      <c r="FB1141" s="150"/>
      <c r="FC1141" s="150"/>
      <c r="FD1141" s="150"/>
      <c r="FE1141" s="150"/>
      <c r="FF1141" s="150"/>
      <c r="FG1141" s="150"/>
      <c r="FH1141" s="150"/>
      <c r="FI1141" s="150"/>
      <c r="FJ1141" s="150"/>
      <c r="FK1141" s="150"/>
      <c r="FL1141" s="150"/>
      <c r="FM1141" s="150"/>
      <c r="FN1141" s="150"/>
      <c r="FO1141" s="150"/>
      <c r="FP1141" s="150"/>
      <c r="FQ1141" s="150"/>
      <c r="FR1141" s="150"/>
      <c r="FS1141" s="150"/>
      <c r="FT1141" s="150"/>
      <c r="FU1141" s="150"/>
      <c r="FV1141" s="150"/>
      <c r="FW1141" s="150"/>
      <c r="FX1141" s="150"/>
      <c r="FY1141" s="150"/>
      <c r="FZ1141" s="150"/>
      <c r="GA1141" s="150"/>
      <c r="GB1141" s="150"/>
      <c r="GC1141" s="150"/>
      <c r="GD1141" s="150"/>
      <c r="GE1141" s="150"/>
      <c r="GF1141" s="150"/>
    </row>
    <row r="1142" spans="1:188" s="60" customFormat="1" ht="20.25" customHeight="1" x14ac:dyDescent="0.25">
      <c r="A1142" s="292"/>
      <c r="B1142" s="293"/>
      <c r="C1142" s="294"/>
      <c r="D1142" s="238"/>
      <c r="E1142" s="239"/>
      <c r="F1142" s="318"/>
      <c r="G1142" s="321"/>
      <c r="H1142" s="321"/>
      <c r="I1142" s="324"/>
      <c r="J1142" s="324"/>
      <c r="K1142" s="324"/>
      <c r="L1142" s="319"/>
      <c r="M1142" s="145"/>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V1142" s="150"/>
      <c r="AW1142" s="150"/>
      <c r="AX1142" s="150"/>
      <c r="AY1142" s="150"/>
      <c r="AZ1142" s="150"/>
      <c r="BA1142" s="150"/>
      <c r="BB1142" s="150"/>
      <c r="BC1142" s="150"/>
      <c r="BD1142" s="150"/>
      <c r="BE1142" s="150"/>
      <c r="BF1142" s="150"/>
      <c r="BG1142" s="150"/>
      <c r="BH1142" s="150"/>
      <c r="BI1142" s="150"/>
      <c r="BJ1142" s="150"/>
      <c r="BK1142" s="150"/>
      <c r="BL1142" s="150"/>
      <c r="BM1142" s="150"/>
      <c r="BN1142" s="150"/>
      <c r="BO1142" s="150"/>
      <c r="BP1142" s="150"/>
      <c r="BQ1142" s="150"/>
      <c r="BR1142" s="150"/>
      <c r="BS1142" s="150"/>
      <c r="BT1142" s="150"/>
      <c r="BU1142" s="150"/>
      <c r="BV1142" s="150"/>
      <c r="BW1142" s="150"/>
      <c r="BX1142" s="150"/>
      <c r="BY1142" s="150"/>
      <c r="BZ1142" s="150"/>
      <c r="CA1142" s="150"/>
      <c r="CB1142" s="150"/>
      <c r="CC1142" s="150"/>
      <c r="CD1142" s="150"/>
      <c r="CE1142" s="150"/>
      <c r="CF1142" s="150"/>
      <c r="CG1142" s="150"/>
      <c r="CH1142" s="150"/>
      <c r="CI1142" s="150"/>
      <c r="CJ1142" s="150"/>
      <c r="CK1142" s="150"/>
      <c r="CL1142" s="150"/>
      <c r="CM1142" s="150"/>
      <c r="CN1142" s="150"/>
      <c r="CO1142" s="150"/>
      <c r="CP1142" s="150"/>
      <c r="CQ1142" s="150"/>
      <c r="CR1142" s="150"/>
      <c r="CS1142" s="150"/>
      <c r="CT1142" s="150"/>
      <c r="CU1142" s="150"/>
      <c r="CV1142" s="150"/>
      <c r="CW1142" s="150"/>
      <c r="CX1142" s="150"/>
      <c r="CY1142" s="150"/>
      <c r="CZ1142" s="150"/>
      <c r="DA1142" s="150"/>
      <c r="DB1142" s="150"/>
      <c r="DC1142" s="150"/>
      <c r="DD1142" s="150"/>
      <c r="DE1142" s="150"/>
      <c r="DF1142" s="150"/>
      <c r="DG1142" s="150"/>
      <c r="DH1142" s="150"/>
      <c r="DI1142" s="150"/>
      <c r="DJ1142" s="150"/>
      <c r="DK1142" s="150"/>
      <c r="DL1142" s="150"/>
      <c r="DM1142" s="150"/>
      <c r="DN1142" s="150"/>
      <c r="DO1142" s="150"/>
      <c r="DP1142" s="150"/>
      <c r="DQ1142" s="150"/>
      <c r="DR1142" s="150"/>
      <c r="DS1142" s="150"/>
      <c r="DT1142" s="150"/>
      <c r="DU1142" s="150"/>
      <c r="DV1142" s="150"/>
      <c r="DW1142" s="150"/>
      <c r="DX1142" s="150"/>
      <c r="DY1142" s="150"/>
      <c r="DZ1142" s="150"/>
      <c r="EA1142" s="150"/>
      <c r="EB1142" s="150"/>
      <c r="EC1142" s="150"/>
      <c r="ED1142" s="150"/>
      <c r="EE1142" s="150"/>
      <c r="EF1142" s="150"/>
      <c r="EG1142" s="150"/>
      <c r="EH1142" s="150"/>
      <c r="EI1142" s="150"/>
      <c r="EJ1142" s="150"/>
      <c r="EK1142" s="150"/>
      <c r="EL1142" s="150"/>
      <c r="EM1142" s="150"/>
      <c r="EN1142" s="150"/>
      <c r="EO1142" s="150"/>
      <c r="EP1142" s="150"/>
      <c r="EQ1142" s="150"/>
      <c r="ER1142" s="150"/>
      <c r="ES1142" s="150"/>
      <c r="ET1142" s="150"/>
      <c r="EU1142" s="150"/>
      <c r="EV1142" s="150"/>
      <c r="EW1142" s="150"/>
      <c r="EX1142" s="150"/>
      <c r="EY1142" s="150"/>
      <c r="EZ1142" s="150"/>
      <c r="FA1142" s="150"/>
      <c r="FB1142" s="150"/>
      <c r="FC1142" s="150"/>
      <c r="FD1142" s="150"/>
      <c r="FE1142" s="150"/>
      <c r="FF1142" s="150"/>
      <c r="FG1142" s="150"/>
      <c r="FH1142" s="150"/>
      <c r="FI1142" s="150"/>
      <c r="FJ1142" s="150"/>
      <c r="FK1142" s="150"/>
      <c r="FL1142" s="150"/>
      <c r="FM1142" s="150"/>
      <c r="FN1142" s="150"/>
      <c r="FO1142" s="150"/>
      <c r="FP1142" s="150"/>
      <c r="FQ1142" s="150"/>
      <c r="FR1142" s="150"/>
      <c r="FS1142" s="150"/>
      <c r="FT1142" s="150"/>
      <c r="FU1142" s="150"/>
      <c r="FV1142" s="150"/>
      <c r="FW1142" s="150"/>
      <c r="FX1142" s="150"/>
      <c r="FY1142" s="150"/>
      <c r="FZ1142" s="150"/>
      <c r="GA1142" s="150"/>
      <c r="GB1142" s="150"/>
      <c r="GC1142" s="150"/>
      <c r="GD1142" s="150"/>
      <c r="GE1142" s="150"/>
      <c r="GF1142" s="150"/>
    </row>
    <row r="1143" spans="1:188" s="60" customFormat="1" ht="20.25" customHeight="1" x14ac:dyDescent="0.25">
      <c r="A1143" s="292"/>
      <c r="B1143" s="293"/>
      <c r="C1143" s="294"/>
      <c r="D1143" s="238"/>
      <c r="E1143" s="239"/>
      <c r="F1143" s="318"/>
      <c r="G1143" s="321"/>
      <c r="H1143" s="321"/>
      <c r="I1143" s="324"/>
      <c r="J1143" s="324"/>
      <c r="K1143" s="324"/>
      <c r="L1143" s="319"/>
      <c r="M1143" s="145"/>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V1143" s="150"/>
      <c r="AW1143" s="150"/>
      <c r="AX1143" s="150"/>
      <c r="AY1143" s="150"/>
      <c r="AZ1143" s="150"/>
      <c r="BA1143" s="150"/>
      <c r="BB1143" s="150"/>
      <c r="BC1143" s="150"/>
      <c r="BD1143" s="150"/>
      <c r="BE1143" s="150"/>
      <c r="BF1143" s="150"/>
      <c r="BG1143" s="150"/>
      <c r="BH1143" s="150"/>
      <c r="BI1143" s="150"/>
      <c r="BJ1143" s="150"/>
      <c r="BK1143" s="150"/>
      <c r="BL1143" s="150"/>
      <c r="BM1143" s="150"/>
      <c r="BN1143" s="150"/>
      <c r="BO1143" s="150"/>
      <c r="BP1143" s="150"/>
      <c r="BQ1143" s="150"/>
      <c r="BR1143" s="150"/>
      <c r="BS1143" s="150"/>
      <c r="BT1143" s="150"/>
      <c r="BU1143" s="150"/>
      <c r="BV1143" s="150"/>
      <c r="BW1143" s="150"/>
      <c r="BX1143" s="150"/>
      <c r="BY1143" s="150"/>
      <c r="BZ1143" s="150"/>
      <c r="CA1143" s="150"/>
      <c r="CB1143" s="150"/>
      <c r="CC1143" s="150"/>
      <c r="CD1143" s="150"/>
      <c r="CE1143" s="150"/>
      <c r="CF1143" s="150"/>
      <c r="CG1143" s="150"/>
      <c r="CH1143" s="150"/>
      <c r="CI1143" s="150"/>
      <c r="CJ1143" s="150"/>
      <c r="CK1143" s="150"/>
      <c r="CL1143" s="150"/>
      <c r="CM1143" s="150"/>
      <c r="CN1143" s="150"/>
      <c r="CO1143" s="150"/>
      <c r="CP1143" s="150"/>
      <c r="CQ1143" s="150"/>
      <c r="CR1143" s="150"/>
      <c r="CS1143" s="150"/>
      <c r="CT1143" s="150"/>
      <c r="CU1143" s="150"/>
      <c r="CV1143" s="150"/>
      <c r="CW1143" s="150"/>
      <c r="CX1143" s="150"/>
      <c r="CY1143" s="150"/>
      <c r="CZ1143" s="150"/>
      <c r="DA1143" s="150"/>
      <c r="DB1143" s="150"/>
      <c r="DC1143" s="150"/>
      <c r="DD1143" s="150"/>
      <c r="DE1143" s="150"/>
      <c r="DF1143" s="150"/>
      <c r="DG1143" s="150"/>
      <c r="DH1143" s="150"/>
      <c r="DI1143" s="150"/>
      <c r="DJ1143" s="150"/>
      <c r="DK1143" s="150"/>
      <c r="DL1143" s="150"/>
      <c r="DM1143" s="150"/>
      <c r="DN1143" s="150"/>
      <c r="DO1143" s="150"/>
      <c r="DP1143" s="150"/>
      <c r="DQ1143" s="150"/>
      <c r="DR1143" s="150"/>
      <c r="DS1143" s="150"/>
      <c r="DT1143" s="150"/>
      <c r="DU1143" s="150"/>
      <c r="DV1143" s="150"/>
      <c r="DW1143" s="150"/>
      <c r="DX1143" s="150"/>
      <c r="DY1143" s="150"/>
      <c r="DZ1143" s="150"/>
      <c r="EA1143" s="150"/>
      <c r="EB1143" s="150"/>
      <c r="EC1143" s="150"/>
      <c r="ED1143" s="150"/>
      <c r="EE1143" s="150"/>
      <c r="EF1143" s="150"/>
      <c r="EG1143" s="150"/>
      <c r="EH1143" s="150"/>
      <c r="EI1143" s="150"/>
      <c r="EJ1143" s="150"/>
      <c r="EK1143" s="150"/>
      <c r="EL1143" s="150"/>
      <c r="EM1143" s="150"/>
      <c r="EN1143" s="150"/>
      <c r="EO1143" s="150"/>
      <c r="EP1143" s="150"/>
      <c r="EQ1143" s="150"/>
      <c r="ER1143" s="150"/>
      <c r="ES1143" s="150"/>
      <c r="ET1143" s="150"/>
      <c r="EU1143" s="150"/>
      <c r="EV1143" s="150"/>
      <c r="EW1143" s="150"/>
      <c r="EX1143" s="150"/>
      <c r="EY1143" s="150"/>
      <c r="EZ1143" s="150"/>
      <c r="FA1143" s="150"/>
      <c r="FB1143" s="150"/>
      <c r="FC1143" s="150"/>
      <c r="FD1143" s="150"/>
      <c r="FE1143" s="150"/>
      <c r="FF1143" s="150"/>
      <c r="FG1143" s="150"/>
      <c r="FH1143" s="150"/>
      <c r="FI1143" s="150"/>
      <c r="FJ1143" s="150"/>
      <c r="FK1143" s="150"/>
      <c r="FL1143" s="150"/>
      <c r="FM1143" s="150"/>
      <c r="FN1143" s="150"/>
      <c r="FO1143" s="150"/>
      <c r="FP1143" s="150"/>
      <c r="FQ1143" s="150"/>
      <c r="FR1143" s="150"/>
      <c r="FS1143" s="150"/>
      <c r="FT1143" s="150"/>
      <c r="FU1143" s="150"/>
      <c r="FV1143" s="150"/>
      <c r="FW1143" s="150"/>
      <c r="FX1143" s="150"/>
      <c r="FY1143" s="150"/>
      <c r="FZ1143" s="150"/>
      <c r="GA1143" s="150"/>
      <c r="GB1143" s="150"/>
      <c r="GC1143" s="150"/>
      <c r="GD1143" s="150"/>
      <c r="GE1143" s="150"/>
      <c r="GF1143" s="150"/>
    </row>
    <row r="1144" spans="1:188" s="60" customFormat="1" ht="20.25" customHeight="1" x14ac:dyDescent="0.25">
      <c r="A1144" s="292"/>
      <c r="B1144" s="293"/>
      <c r="C1144" s="294"/>
      <c r="D1144" s="238"/>
      <c r="E1144" s="239"/>
      <c r="F1144" s="318"/>
      <c r="G1144" s="321"/>
      <c r="H1144" s="321"/>
      <c r="I1144" s="324"/>
      <c r="J1144" s="324"/>
      <c r="K1144" s="324"/>
      <c r="L1144" s="319"/>
      <c r="M1144" s="145"/>
      <c r="N1144" s="57"/>
      <c r="O1144" s="57"/>
      <c r="P1144" s="57"/>
      <c r="Q1144" s="57"/>
      <c r="R1144" s="57"/>
      <c r="S1144" s="57"/>
      <c r="T1144" s="57"/>
      <c r="U1144" s="57"/>
      <c r="V1144" s="57"/>
      <c r="W1144" s="57"/>
      <c r="X1144" s="57"/>
      <c r="Y1144" s="57"/>
      <c r="Z1144" s="57"/>
      <c r="AA1144" s="57"/>
      <c r="AB1144" s="57"/>
      <c r="AC1144" s="57"/>
      <c r="AD1144" s="57"/>
      <c r="AE1144" s="57"/>
      <c r="AF1144" s="57"/>
      <c r="AG1144" s="57"/>
      <c r="AH1144" s="57"/>
      <c r="AI1144" s="57"/>
      <c r="AJ1144" s="57"/>
      <c r="AK1144" s="57"/>
      <c r="AL1144" s="57"/>
      <c r="AM1144" s="57"/>
      <c r="AN1144" s="57"/>
      <c r="AO1144" s="57"/>
      <c r="AP1144" s="57"/>
      <c r="AQ1144" s="57"/>
      <c r="AR1144" s="57"/>
      <c r="AS1144" s="57"/>
      <c r="AV1144" s="150"/>
      <c r="AW1144" s="150"/>
      <c r="AX1144" s="150"/>
      <c r="AY1144" s="150"/>
      <c r="AZ1144" s="150"/>
      <c r="BA1144" s="150"/>
      <c r="BB1144" s="150"/>
      <c r="BC1144" s="150"/>
      <c r="BD1144" s="150"/>
      <c r="BE1144" s="150"/>
      <c r="BF1144" s="150"/>
      <c r="BG1144" s="150"/>
      <c r="BH1144" s="150"/>
      <c r="BI1144" s="150"/>
      <c r="BJ1144" s="150"/>
      <c r="BK1144" s="150"/>
      <c r="BL1144" s="150"/>
      <c r="BM1144" s="150"/>
      <c r="BN1144" s="150"/>
      <c r="BO1144" s="150"/>
      <c r="BP1144" s="150"/>
      <c r="BQ1144" s="150"/>
      <c r="BR1144" s="150"/>
      <c r="BS1144" s="150"/>
      <c r="BT1144" s="150"/>
      <c r="BU1144" s="150"/>
      <c r="BV1144" s="150"/>
      <c r="BW1144" s="150"/>
      <c r="BX1144" s="150"/>
      <c r="BY1144" s="150"/>
      <c r="BZ1144" s="150"/>
      <c r="CA1144" s="150"/>
      <c r="CB1144" s="150"/>
      <c r="CC1144" s="150"/>
      <c r="CD1144" s="150"/>
      <c r="CE1144" s="150"/>
      <c r="CF1144" s="150"/>
      <c r="CG1144" s="150"/>
      <c r="CH1144" s="150"/>
      <c r="CI1144" s="150"/>
      <c r="CJ1144" s="150"/>
      <c r="CK1144" s="150"/>
      <c r="CL1144" s="150"/>
      <c r="CM1144" s="150"/>
      <c r="CN1144" s="150"/>
      <c r="CO1144" s="150"/>
      <c r="CP1144" s="150"/>
      <c r="CQ1144" s="150"/>
      <c r="CR1144" s="150"/>
      <c r="CS1144" s="150"/>
      <c r="CT1144" s="150"/>
      <c r="CU1144" s="150"/>
      <c r="CV1144" s="150"/>
      <c r="CW1144" s="150"/>
      <c r="CX1144" s="150"/>
      <c r="CY1144" s="150"/>
      <c r="CZ1144" s="150"/>
      <c r="DA1144" s="150"/>
      <c r="DB1144" s="150"/>
      <c r="DC1144" s="150"/>
      <c r="DD1144" s="150"/>
      <c r="DE1144" s="150"/>
      <c r="DF1144" s="150"/>
      <c r="DG1144" s="150"/>
      <c r="DH1144" s="150"/>
      <c r="DI1144" s="150"/>
      <c r="DJ1144" s="150"/>
      <c r="DK1144" s="150"/>
      <c r="DL1144" s="150"/>
      <c r="DM1144" s="150"/>
      <c r="DN1144" s="150"/>
      <c r="DO1144" s="150"/>
      <c r="DP1144" s="150"/>
      <c r="DQ1144" s="150"/>
      <c r="DR1144" s="150"/>
      <c r="DS1144" s="150"/>
      <c r="DT1144" s="150"/>
      <c r="DU1144" s="150"/>
      <c r="DV1144" s="150"/>
      <c r="DW1144" s="150"/>
      <c r="DX1144" s="150"/>
      <c r="DY1144" s="150"/>
      <c r="DZ1144" s="150"/>
      <c r="EA1144" s="150"/>
      <c r="EB1144" s="150"/>
      <c r="EC1144" s="150"/>
      <c r="ED1144" s="150"/>
      <c r="EE1144" s="150"/>
      <c r="EF1144" s="150"/>
      <c r="EG1144" s="150"/>
      <c r="EH1144" s="150"/>
      <c r="EI1144" s="150"/>
      <c r="EJ1144" s="150"/>
      <c r="EK1144" s="150"/>
      <c r="EL1144" s="150"/>
      <c r="EM1144" s="150"/>
      <c r="EN1144" s="150"/>
      <c r="EO1144" s="150"/>
      <c r="EP1144" s="150"/>
      <c r="EQ1144" s="150"/>
      <c r="ER1144" s="150"/>
      <c r="ES1144" s="150"/>
      <c r="ET1144" s="150"/>
      <c r="EU1144" s="150"/>
      <c r="EV1144" s="150"/>
      <c r="EW1144" s="150"/>
      <c r="EX1144" s="150"/>
      <c r="EY1144" s="150"/>
      <c r="EZ1144" s="150"/>
      <c r="FA1144" s="150"/>
      <c r="FB1144" s="150"/>
      <c r="FC1144" s="150"/>
      <c r="FD1144" s="150"/>
      <c r="FE1144" s="150"/>
      <c r="FF1144" s="150"/>
      <c r="FG1144" s="150"/>
      <c r="FH1144" s="150"/>
      <c r="FI1144" s="150"/>
      <c r="FJ1144" s="150"/>
      <c r="FK1144" s="150"/>
      <c r="FL1144" s="150"/>
      <c r="FM1144" s="150"/>
      <c r="FN1144" s="150"/>
      <c r="FO1144" s="150"/>
      <c r="FP1144" s="150"/>
      <c r="FQ1144" s="150"/>
      <c r="FR1144" s="150"/>
      <c r="FS1144" s="150"/>
      <c r="FT1144" s="150"/>
      <c r="FU1144" s="150"/>
      <c r="FV1144" s="150"/>
      <c r="FW1144" s="150"/>
      <c r="FX1144" s="150"/>
      <c r="FY1144" s="150"/>
      <c r="FZ1144" s="150"/>
      <c r="GA1144" s="150"/>
      <c r="GB1144" s="150"/>
      <c r="GC1144" s="150"/>
      <c r="GD1144" s="150"/>
      <c r="GE1144" s="150"/>
      <c r="GF1144" s="150"/>
    </row>
    <row r="1145" spans="1:188" s="60" customFormat="1" ht="20.25" customHeight="1" x14ac:dyDescent="0.25">
      <c r="A1145" s="295"/>
      <c r="B1145" s="296"/>
      <c r="C1145" s="297"/>
      <c r="D1145" s="238"/>
      <c r="E1145" s="239"/>
      <c r="F1145" s="318"/>
      <c r="G1145" s="322"/>
      <c r="H1145" s="322"/>
      <c r="I1145" s="325"/>
      <c r="J1145" s="325"/>
      <c r="K1145" s="325"/>
      <c r="L1145" s="319"/>
      <c r="M1145" s="145"/>
      <c r="N1145" s="57"/>
      <c r="O1145" s="57"/>
      <c r="P1145" s="57"/>
      <c r="Q1145" s="57"/>
      <c r="R1145" s="57"/>
      <c r="S1145" s="57"/>
      <c r="T1145" s="57"/>
      <c r="U1145" s="57"/>
      <c r="V1145" s="57"/>
      <c r="W1145" s="57"/>
      <c r="X1145" s="57"/>
      <c r="Y1145" s="57"/>
      <c r="Z1145" s="57"/>
      <c r="AA1145" s="57"/>
      <c r="AB1145" s="57"/>
      <c r="AC1145" s="57"/>
      <c r="AD1145" s="57"/>
      <c r="AE1145" s="57"/>
      <c r="AF1145" s="57"/>
      <c r="AG1145" s="57"/>
      <c r="AH1145" s="57"/>
      <c r="AI1145" s="57"/>
      <c r="AJ1145" s="57"/>
      <c r="AK1145" s="57"/>
      <c r="AL1145" s="57"/>
      <c r="AM1145" s="57"/>
      <c r="AN1145" s="57"/>
      <c r="AO1145" s="57"/>
      <c r="AP1145" s="57"/>
      <c r="AQ1145" s="57"/>
      <c r="AR1145" s="57"/>
      <c r="AS1145" s="57"/>
      <c r="AV1145" s="150"/>
      <c r="AW1145" s="150"/>
      <c r="AX1145" s="150"/>
      <c r="AY1145" s="150"/>
      <c r="AZ1145" s="150"/>
      <c r="BA1145" s="150"/>
      <c r="BB1145" s="150"/>
      <c r="BC1145" s="150"/>
      <c r="BD1145" s="150"/>
      <c r="BE1145" s="150"/>
      <c r="BF1145" s="150"/>
      <c r="BG1145" s="150"/>
      <c r="BH1145" s="150"/>
      <c r="BI1145" s="150"/>
      <c r="BJ1145" s="150"/>
      <c r="BK1145" s="150"/>
      <c r="BL1145" s="150"/>
      <c r="BM1145" s="150"/>
      <c r="BN1145" s="150"/>
      <c r="BO1145" s="150"/>
      <c r="BP1145" s="150"/>
      <c r="BQ1145" s="150"/>
      <c r="BR1145" s="150"/>
      <c r="BS1145" s="150"/>
      <c r="BT1145" s="150"/>
      <c r="BU1145" s="150"/>
      <c r="BV1145" s="150"/>
      <c r="BW1145" s="150"/>
      <c r="BX1145" s="150"/>
      <c r="BY1145" s="150"/>
      <c r="BZ1145" s="150"/>
      <c r="CA1145" s="150"/>
      <c r="CB1145" s="150"/>
      <c r="CC1145" s="150"/>
      <c r="CD1145" s="150"/>
      <c r="CE1145" s="150"/>
      <c r="CF1145" s="150"/>
      <c r="CG1145" s="150"/>
      <c r="CH1145" s="150"/>
      <c r="CI1145" s="150"/>
      <c r="CJ1145" s="150"/>
      <c r="CK1145" s="150"/>
      <c r="CL1145" s="150"/>
      <c r="CM1145" s="150"/>
      <c r="CN1145" s="150"/>
      <c r="CO1145" s="150"/>
      <c r="CP1145" s="150"/>
      <c r="CQ1145" s="150"/>
      <c r="CR1145" s="150"/>
      <c r="CS1145" s="150"/>
      <c r="CT1145" s="150"/>
      <c r="CU1145" s="150"/>
      <c r="CV1145" s="150"/>
      <c r="CW1145" s="150"/>
      <c r="CX1145" s="150"/>
      <c r="CY1145" s="150"/>
      <c r="CZ1145" s="150"/>
      <c r="DA1145" s="150"/>
      <c r="DB1145" s="150"/>
      <c r="DC1145" s="150"/>
      <c r="DD1145" s="150"/>
      <c r="DE1145" s="150"/>
      <c r="DF1145" s="150"/>
      <c r="DG1145" s="150"/>
      <c r="DH1145" s="150"/>
      <c r="DI1145" s="150"/>
      <c r="DJ1145" s="150"/>
      <c r="DK1145" s="150"/>
      <c r="DL1145" s="150"/>
      <c r="DM1145" s="150"/>
      <c r="DN1145" s="150"/>
      <c r="DO1145" s="150"/>
      <c r="DP1145" s="150"/>
      <c r="DQ1145" s="150"/>
      <c r="DR1145" s="150"/>
      <c r="DS1145" s="150"/>
      <c r="DT1145" s="150"/>
      <c r="DU1145" s="150"/>
      <c r="DV1145" s="150"/>
      <c r="DW1145" s="150"/>
      <c r="DX1145" s="150"/>
      <c r="DY1145" s="150"/>
      <c r="DZ1145" s="150"/>
      <c r="EA1145" s="150"/>
      <c r="EB1145" s="150"/>
      <c r="EC1145" s="150"/>
      <c r="ED1145" s="150"/>
      <c r="EE1145" s="150"/>
      <c r="EF1145" s="150"/>
      <c r="EG1145" s="150"/>
      <c r="EH1145" s="150"/>
      <c r="EI1145" s="150"/>
      <c r="EJ1145" s="150"/>
      <c r="EK1145" s="150"/>
      <c r="EL1145" s="150"/>
      <c r="EM1145" s="150"/>
      <c r="EN1145" s="150"/>
      <c r="EO1145" s="150"/>
      <c r="EP1145" s="150"/>
      <c r="EQ1145" s="150"/>
      <c r="ER1145" s="150"/>
      <c r="ES1145" s="150"/>
      <c r="ET1145" s="150"/>
      <c r="EU1145" s="150"/>
      <c r="EV1145" s="150"/>
      <c r="EW1145" s="150"/>
      <c r="EX1145" s="150"/>
      <c r="EY1145" s="150"/>
      <c r="EZ1145" s="150"/>
      <c r="FA1145" s="150"/>
      <c r="FB1145" s="150"/>
      <c r="FC1145" s="150"/>
      <c r="FD1145" s="150"/>
      <c r="FE1145" s="150"/>
      <c r="FF1145" s="150"/>
      <c r="FG1145" s="150"/>
      <c r="FH1145" s="150"/>
      <c r="FI1145" s="150"/>
      <c r="FJ1145" s="150"/>
      <c r="FK1145" s="150"/>
      <c r="FL1145" s="150"/>
      <c r="FM1145" s="150"/>
      <c r="FN1145" s="150"/>
      <c r="FO1145" s="150"/>
      <c r="FP1145" s="150"/>
      <c r="FQ1145" s="150"/>
      <c r="FR1145" s="150"/>
      <c r="FS1145" s="150"/>
      <c r="FT1145" s="150"/>
      <c r="FU1145" s="150"/>
      <c r="FV1145" s="150"/>
      <c r="FW1145" s="150"/>
      <c r="FX1145" s="150"/>
      <c r="FY1145" s="150"/>
      <c r="FZ1145" s="150"/>
      <c r="GA1145" s="150"/>
      <c r="GB1145" s="150"/>
      <c r="GC1145" s="150"/>
      <c r="GD1145" s="150"/>
      <c r="GE1145" s="150"/>
      <c r="GF1145" s="150"/>
    </row>
    <row r="1146" spans="1:188" s="60" customFormat="1" ht="20.25" customHeight="1" x14ac:dyDescent="0.25">
      <c r="A1146" s="289"/>
      <c r="B1146" s="290"/>
      <c r="C1146" s="291"/>
      <c r="D1146" s="238" t="s">
        <v>1938</v>
      </c>
      <c r="E1146" s="239" t="s">
        <v>938</v>
      </c>
      <c r="F1146" s="318" t="s">
        <v>1131</v>
      </c>
      <c r="G1146" s="320"/>
      <c r="H1146" s="320"/>
      <c r="I1146" s="323"/>
      <c r="J1146" s="323"/>
      <c r="K1146" s="323"/>
      <c r="L1146" s="319"/>
      <c r="M1146" s="145"/>
      <c r="N1146" s="57"/>
      <c r="O1146" s="57"/>
      <c r="P1146" s="57"/>
      <c r="Q1146" s="57"/>
      <c r="R1146" s="57"/>
      <c r="S1146" s="57"/>
      <c r="T1146" s="57"/>
      <c r="U1146" s="57"/>
      <c r="V1146" s="57"/>
      <c r="W1146" s="57"/>
      <c r="X1146" s="57"/>
      <c r="Y1146" s="57"/>
      <c r="Z1146" s="57"/>
      <c r="AA1146" s="57"/>
      <c r="AB1146" s="57"/>
      <c r="AC1146" s="57"/>
      <c r="AD1146" s="57"/>
      <c r="AE1146" s="57"/>
      <c r="AF1146" s="57"/>
      <c r="AG1146" s="57"/>
      <c r="AH1146" s="57"/>
      <c r="AI1146" s="57"/>
      <c r="AJ1146" s="57"/>
      <c r="AK1146" s="57"/>
      <c r="AL1146" s="57"/>
      <c r="AM1146" s="57"/>
      <c r="AN1146" s="57"/>
      <c r="AO1146" s="57"/>
      <c r="AP1146" s="57"/>
      <c r="AQ1146" s="57"/>
      <c r="AR1146" s="57"/>
      <c r="AS1146" s="57"/>
      <c r="AV1146" s="150"/>
      <c r="AW1146" s="150"/>
      <c r="AX1146" s="150"/>
      <c r="AY1146" s="150"/>
      <c r="AZ1146" s="150"/>
      <c r="BA1146" s="150"/>
      <c r="BB1146" s="150"/>
      <c r="BC1146" s="150"/>
      <c r="BD1146" s="150"/>
      <c r="BE1146" s="150"/>
      <c r="BF1146" s="150"/>
      <c r="BG1146" s="150"/>
      <c r="BH1146" s="150"/>
      <c r="BI1146" s="150"/>
      <c r="BJ1146" s="150"/>
      <c r="BK1146" s="150"/>
      <c r="BL1146" s="150"/>
      <c r="BM1146" s="150"/>
      <c r="BN1146" s="150"/>
      <c r="BO1146" s="150"/>
      <c r="BP1146" s="150"/>
      <c r="BQ1146" s="150"/>
      <c r="BR1146" s="150"/>
      <c r="BS1146" s="150"/>
      <c r="BT1146" s="150"/>
      <c r="BU1146" s="150"/>
      <c r="BV1146" s="150"/>
      <c r="BW1146" s="150"/>
      <c r="BX1146" s="150"/>
      <c r="BY1146" s="150"/>
      <c r="BZ1146" s="150"/>
      <c r="CA1146" s="150"/>
      <c r="CB1146" s="150"/>
      <c r="CC1146" s="150"/>
      <c r="CD1146" s="150"/>
      <c r="CE1146" s="150"/>
      <c r="CF1146" s="150"/>
      <c r="CG1146" s="150"/>
      <c r="CH1146" s="150"/>
      <c r="CI1146" s="150"/>
      <c r="CJ1146" s="150"/>
      <c r="CK1146" s="150"/>
      <c r="CL1146" s="150"/>
      <c r="CM1146" s="150"/>
      <c r="CN1146" s="150"/>
      <c r="CO1146" s="150"/>
      <c r="CP1146" s="150"/>
      <c r="CQ1146" s="150"/>
      <c r="CR1146" s="150"/>
      <c r="CS1146" s="150"/>
      <c r="CT1146" s="150"/>
      <c r="CU1146" s="150"/>
      <c r="CV1146" s="150"/>
      <c r="CW1146" s="150"/>
      <c r="CX1146" s="150"/>
      <c r="CY1146" s="150"/>
      <c r="CZ1146" s="150"/>
      <c r="DA1146" s="150"/>
      <c r="DB1146" s="150"/>
      <c r="DC1146" s="150"/>
      <c r="DD1146" s="150"/>
      <c r="DE1146" s="150"/>
      <c r="DF1146" s="150"/>
      <c r="DG1146" s="150"/>
      <c r="DH1146" s="150"/>
      <c r="DI1146" s="150"/>
      <c r="DJ1146" s="150"/>
      <c r="DK1146" s="150"/>
      <c r="DL1146" s="150"/>
      <c r="DM1146" s="150"/>
      <c r="DN1146" s="150"/>
      <c r="DO1146" s="150"/>
      <c r="DP1146" s="150"/>
      <c r="DQ1146" s="150"/>
      <c r="DR1146" s="150"/>
      <c r="DS1146" s="150"/>
      <c r="DT1146" s="150"/>
      <c r="DU1146" s="150"/>
      <c r="DV1146" s="150"/>
      <c r="DW1146" s="150"/>
      <c r="DX1146" s="150"/>
      <c r="DY1146" s="150"/>
      <c r="DZ1146" s="150"/>
      <c r="EA1146" s="150"/>
      <c r="EB1146" s="150"/>
      <c r="EC1146" s="150"/>
      <c r="ED1146" s="150"/>
      <c r="EE1146" s="150"/>
      <c r="EF1146" s="150"/>
      <c r="EG1146" s="150"/>
      <c r="EH1146" s="150"/>
      <c r="EI1146" s="150"/>
      <c r="EJ1146" s="150"/>
      <c r="EK1146" s="150"/>
      <c r="EL1146" s="150"/>
      <c r="EM1146" s="150"/>
      <c r="EN1146" s="150"/>
      <c r="EO1146" s="150"/>
      <c r="EP1146" s="150"/>
      <c r="EQ1146" s="150"/>
      <c r="ER1146" s="150"/>
      <c r="ES1146" s="150"/>
      <c r="ET1146" s="150"/>
      <c r="EU1146" s="150"/>
      <c r="EV1146" s="150"/>
      <c r="EW1146" s="150"/>
      <c r="EX1146" s="150"/>
      <c r="EY1146" s="150"/>
      <c r="EZ1146" s="150"/>
      <c r="FA1146" s="150"/>
      <c r="FB1146" s="150"/>
      <c r="FC1146" s="150"/>
      <c r="FD1146" s="150"/>
      <c r="FE1146" s="150"/>
      <c r="FF1146" s="150"/>
      <c r="FG1146" s="150"/>
      <c r="FH1146" s="150"/>
      <c r="FI1146" s="150"/>
      <c r="FJ1146" s="150"/>
      <c r="FK1146" s="150"/>
      <c r="FL1146" s="150"/>
      <c r="FM1146" s="150"/>
      <c r="FN1146" s="150"/>
      <c r="FO1146" s="150"/>
      <c r="FP1146" s="150"/>
      <c r="FQ1146" s="150"/>
      <c r="FR1146" s="150"/>
      <c r="FS1146" s="150"/>
      <c r="FT1146" s="150"/>
      <c r="FU1146" s="150"/>
      <c r="FV1146" s="150"/>
      <c r="FW1146" s="150"/>
      <c r="FX1146" s="150"/>
      <c r="FY1146" s="150"/>
      <c r="FZ1146" s="150"/>
      <c r="GA1146" s="150"/>
      <c r="GB1146" s="150"/>
      <c r="GC1146" s="150"/>
      <c r="GD1146" s="150"/>
      <c r="GE1146" s="150"/>
      <c r="GF1146" s="150"/>
    </row>
    <row r="1147" spans="1:188" s="60" customFormat="1" ht="20.25" customHeight="1" x14ac:dyDescent="0.25">
      <c r="A1147" s="292"/>
      <c r="B1147" s="293"/>
      <c r="C1147" s="294"/>
      <c r="D1147" s="238"/>
      <c r="E1147" s="239"/>
      <c r="F1147" s="318"/>
      <c r="G1147" s="321"/>
      <c r="H1147" s="321"/>
      <c r="I1147" s="324"/>
      <c r="J1147" s="324"/>
      <c r="K1147" s="324"/>
      <c r="L1147" s="319"/>
      <c r="M1147" s="145"/>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V1147" s="150"/>
      <c r="AW1147" s="150"/>
      <c r="AX1147" s="150"/>
      <c r="AY1147" s="150"/>
      <c r="AZ1147" s="150"/>
      <c r="BA1147" s="150"/>
      <c r="BB1147" s="150"/>
      <c r="BC1147" s="150"/>
      <c r="BD1147" s="150"/>
      <c r="BE1147" s="150"/>
      <c r="BF1147" s="150"/>
      <c r="BG1147" s="150"/>
      <c r="BH1147" s="150"/>
      <c r="BI1147" s="150"/>
      <c r="BJ1147" s="150"/>
      <c r="BK1147" s="150"/>
      <c r="BL1147" s="150"/>
      <c r="BM1147" s="150"/>
      <c r="BN1147" s="150"/>
      <c r="BO1147" s="150"/>
      <c r="BP1147" s="150"/>
      <c r="BQ1147" s="150"/>
      <c r="BR1147" s="150"/>
      <c r="BS1147" s="150"/>
      <c r="BT1147" s="150"/>
      <c r="BU1147" s="150"/>
      <c r="BV1147" s="150"/>
      <c r="BW1147" s="150"/>
      <c r="BX1147" s="150"/>
      <c r="BY1147" s="150"/>
      <c r="BZ1147" s="150"/>
      <c r="CA1147" s="150"/>
      <c r="CB1147" s="150"/>
      <c r="CC1147" s="150"/>
      <c r="CD1147" s="150"/>
      <c r="CE1147" s="150"/>
      <c r="CF1147" s="150"/>
      <c r="CG1147" s="150"/>
      <c r="CH1147" s="150"/>
      <c r="CI1147" s="150"/>
      <c r="CJ1147" s="150"/>
      <c r="CK1147" s="150"/>
      <c r="CL1147" s="150"/>
      <c r="CM1147" s="150"/>
      <c r="CN1147" s="150"/>
      <c r="CO1147" s="150"/>
      <c r="CP1147" s="150"/>
      <c r="CQ1147" s="150"/>
      <c r="CR1147" s="150"/>
      <c r="CS1147" s="150"/>
      <c r="CT1147" s="150"/>
      <c r="CU1147" s="150"/>
      <c r="CV1147" s="150"/>
      <c r="CW1147" s="150"/>
      <c r="CX1147" s="150"/>
      <c r="CY1147" s="150"/>
      <c r="CZ1147" s="150"/>
      <c r="DA1147" s="150"/>
      <c r="DB1147" s="150"/>
      <c r="DC1147" s="150"/>
      <c r="DD1147" s="150"/>
      <c r="DE1147" s="150"/>
      <c r="DF1147" s="150"/>
      <c r="DG1147" s="150"/>
      <c r="DH1147" s="150"/>
      <c r="DI1147" s="150"/>
      <c r="DJ1147" s="150"/>
      <c r="DK1147" s="150"/>
      <c r="DL1147" s="150"/>
      <c r="DM1147" s="150"/>
      <c r="DN1147" s="150"/>
      <c r="DO1147" s="150"/>
      <c r="DP1147" s="150"/>
      <c r="DQ1147" s="150"/>
      <c r="DR1147" s="150"/>
      <c r="DS1147" s="150"/>
      <c r="DT1147" s="150"/>
      <c r="DU1147" s="150"/>
      <c r="DV1147" s="150"/>
      <c r="DW1147" s="150"/>
      <c r="DX1147" s="150"/>
      <c r="DY1147" s="150"/>
      <c r="DZ1147" s="150"/>
      <c r="EA1147" s="150"/>
      <c r="EB1147" s="150"/>
      <c r="EC1147" s="150"/>
      <c r="ED1147" s="150"/>
      <c r="EE1147" s="150"/>
      <c r="EF1147" s="150"/>
      <c r="EG1147" s="150"/>
      <c r="EH1147" s="150"/>
      <c r="EI1147" s="150"/>
      <c r="EJ1147" s="150"/>
      <c r="EK1147" s="150"/>
      <c r="EL1147" s="150"/>
      <c r="EM1147" s="150"/>
      <c r="EN1147" s="150"/>
      <c r="EO1147" s="150"/>
      <c r="EP1147" s="150"/>
      <c r="EQ1147" s="150"/>
      <c r="ER1147" s="150"/>
      <c r="ES1147" s="150"/>
      <c r="ET1147" s="150"/>
      <c r="EU1147" s="150"/>
      <c r="EV1147" s="150"/>
      <c r="EW1147" s="150"/>
      <c r="EX1147" s="150"/>
      <c r="EY1147" s="150"/>
      <c r="EZ1147" s="150"/>
      <c r="FA1147" s="150"/>
      <c r="FB1147" s="150"/>
      <c r="FC1147" s="150"/>
      <c r="FD1147" s="150"/>
      <c r="FE1147" s="150"/>
      <c r="FF1147" s="150"/>
      <c r="FG1147" s="150"/>
      <c r="FH1147" s="150"/>
      <c r="FI1147" s="150"/>
      <c r="FJ1147" s="150"/>
      <c r="FK1147" s="150"/>
      <c r="FL1147" s="150"/>
      <c r="FM1147" s="150"/>
      <c r="FN1147" s="150"/>
      <c r="FO1147" s="150"/>
      <c r="FP1147" s="150"/>
      <c r="FQ1147" s="150"/>
      <c r="FR1147" s="150"/>
      <c r="FS1147" s="150"/>
      <c r="FT1147" s="150"/>
      <c r="FU1147" s="150"/>
      <c r="FV1147" s="150"/>
      <c r="FW1147" s="150"/>
      <c r="FX1147" s="150"/>
      <c r="FY1147" s="150"/>
      <c r="FZ1147" s="150"/>
      <c r="GA1147" s="150"/>
      <c r="GB1147" s="150"/>
      <c r="GC1147" s="150"/>
      <c r="GD1147" s="150"/>
      <c r="GE1147" s="150"/>
      <c r="GF1147" s="150"/>
    </row>
    <row r="1148" spans="1:188" s="60" customFormat="1" ht="20.25" customHeight="1" x14ac:dyDescent="0.25">
      <c r="A1148" s="292"/>
      <c r="B1148" s="293"/>
      <c r="C1148" s="294"/>
      <c r="D1148" s="238"/>
      <c r="E1148" s="239"/>
      <c r="F1148" s="318"/>
      <c r="G1148" s="321"/>
      <c r="H1148" s="321"/>
      <c r="I1148" s="324"/>
      <c r="J1148" s="324"/>
      <c r="K1148" s="324"/>
      <c r="L1148" s="319"/>
      <c r="M1148" s="145"/>
      <c r="N1148" s="57"/>
      <c r="O1148" s="57"/>
      <c r="P1148" s="57"/>
      <c r="Q1148" s="57"/>
      <c r="R1148" s="57"/>
      <c r="S1148" s="57"/>
      <c r="T1148" s="57"/>
      <c r="U1148" s="57"/>
      <c r="V1148" s="57"/>
      <c r="W1148" s="57"/>
      <c r="X1148" s="57"/>
      <c r="Y1148" s="57"/>
      <c r="Z1148" s="57"/>
      <c r="AA1148" s="57"/>
      <c r="AB1148" s="57"/>
      <c r="AC1148" s="57"/>
      <c r="AD1148" s="57"/>
      <c r="AE1148" s="57"/>
      <c r="AF1148" s="57"/>
      <c r="AG1148" s="57"/>
      <c r="AH1148" s="57"/>
      <c r="AI1148" s="57"/>
      <c r="AJ1148" s="57"/>
      <c r="AK1148" s="57"/>
      <c r="AL1148" s="57"/>
      <c r="AM1148" s="57"/>
      <c r="AN1148" s="57"/>
      <c r="AO1148" s="57"/>
      <c r="AP1148" s="57"/>
      <c r="AQ1148" s="57"/>
      <c r="AR1148" s="57"/>
      <c r="AS1148" s="57"/>
      <c r="AV1148" s="150"/>
      <c r="AW1148" s="150"/>
      <c r="AX1148" s="150"/>
      <c r="AY1148" s="150"/>
      <c r="AZ1148" s="150"/>
      <c r="BA1148" s="150"/>
      <c r="BB1148" s="150"/>
      <c r="BC1148" s="150"/>
      <c r="BD1148" s="150"/>
      <c r="BE1148" s="150"/>
      <c r="BF1148" s="150"/>
      <c r="BG1148" s="150"/>
      <c r="BH1148" s="150"/>
      <c r="BI1148" s="150"/>
      <c r="BJ1148" s="150"/>
      <c r="BK1148" s="150"/>
      <c r="BL1148" s="150"/>
      <c r="BM1148" s="150"/>
      <c r="BN1148" s="150"/>
      <c r="BO1148" s="150"/>
      <c r="BP1148" s="150"/>
      <c r="BQ1148" s="150"/>
      <c r="BR1148" s="150"/>
      <c r="BS1148" s="150"/>
      <c r="BT1148" s="150"/>
      <c r="BU1148" s="150"/>
      <c r="BV1148" s="150"/>
      <c r="BW1148" s="150"/>
      <c r="BX1148" s="150"/>
      <c r="BY1148" s="150"/>
      <c r="BZ1148" s="150"/>
      <c r="CA1148" s="150"/>
      <c r="CB1148" s="150"/>
      <c r="CC1148" s="150"/>
      <c r="CD1148" s="150"/>
      <c r="CE1148" s="150"/>
      <c r="CF1148" s="150"/>
      <c r="CG1148" s="150"/>
      <c r="CH1148" s="150"/>
      <c r="CI1148" s="150"/>
      <c r="CJ1148" s="150"/>
      <c r="CK1148" s="150"/>
      <c r="CL1148" s="150"/>
      <c r="CM1148" s="150"/>
      <c r="CN1148" s="150"/>
      <c r="CO1148" s="150"/>
      <c r="CP1148" s="150"/>
      <c r="CQ1148" s="150"/>
      <c r="CR1148" s="150"/>
      <c r="CS1148" s="150"/>
      <c r="CT1148" s="150"/>
      <c r="CU1148" s="150"/>
      <c r="CV1148" s="150"/>
      <c r="CW1148" s="150"/>
      <c r="CX1148" s="150"/>
      <c r="CY1148" s="150"/>
      <c r="CZ1148" s="150"/>
      <c r="DA1148" s="150"/>
      <c r="DB1148" s="150"/>
      <c r="DC1148" s="150"/>
      <c r="DD1148" s="150"/>
      <c r="DE1148" s="150"/>
      <c r="DF1148" s="150"/>
      <c r="DG1148" s="150"/>
      <c r="DH1148" s="150"/>
      <c r="DI1148" s="150"/>
      <c r="DJ1148" s="150"/>
      <c r="DK1148" s="150"/>
      <c r="DL1148" s="150"/>
      <c r="DM1148" s="150"/>
      <c r="DN1148" s="150"/>
      <c r="DO1148" s="150"/>
      <c r="DP1148" s="150"/>
      <c r="DQ1148" s="150"/>
      <c r="DR1148" s="150"/>
      <c r="DS1148" s="150"/>
      <c r="DT1148" s="150"/>
      <c r="DU1148" s="150"/>
      <c r="DV1148" s="150"/>
      <c r="DW1148" s="150"/>
      <c r="DX1148" s="150"/>
      <c r="DY1148" s="150"/>
      <c r="DZ1148" s="150"/>
      <c r="EA1148" s="150"/>
      <c r="EB1148" s="150"/>
      <c r="EC1148" s="150"/>
      <c r="ED1148" s="150"/>
      <c r="EE1148" s="150"/>
      <c r="EF1148" s="150"/>
      <c r="EG1148" s="150"/>
      <c r="EH1148" s="150"/>
      <c r="EI1148" s="150"/>
      <c r="EJ1148" s="150"/>
      <c r="EK1148" s="150"/>
      <c r="EL1148" s="150"/>
      <c r="EM1148" s="150"/>
      <c r="EN1148" s="150"/>
      <c r="EO1148" s="150"/>
      <c r="EP1148" s="150"/>
      <c r="EQ1148" s="150"/>
      <c r="ER1148" s="150"/>
      <c r="ES1148" s="150"/>
      <c r="ET1148" s="150"/>
      <c r="EU1148" s="150"/>
      <c r="EV1148" s="150"/>
      <c r="EW1148" s="150"/>
      <c r="EX1148" s="150"/>
      <c r="EY1148" s="150"/>
      <c r="EZ1148" s="150"/>
      <c r="FA1148" s="150"/>
      <c r="FB1148" s="150"/>
      <c r="FC1148" s="150"/>
      <c r="FD1148" s="150"/>
      <c r="FE1148" s="150"/>
      <c r="FF1148" s="150"/>
      <c r="FG1148" s="150"/>
      <c r="FH1148" s="150"/>
      <c r="FI1148" s="150"/>
      <c r="FJ1148" s="150"/>
      <c r="FK1148" s="150"/>
      <c r="FL1148" s="150"/>
      <c r="FM1148" s="150"/>
      <c r="FN1148" s="150"/>
      <c r="FO1148" s="150"/>
      <c r="FP1148" s="150"/>
      <c r="FQ1148" s="150"/>
      <c r="FR1148" s="150"/>
      <c r="FS1148" s="150"/>
      <c r="FT1148" s="150"/>
      <c r="FU1148" s="150"/>
      <c r="FV1148" s="150"/>
      <c r="FW1148" s="150"/>
      <c r="FX1148" s="150"/>
      <c r="FY1148" s="150"/>
      <c r="FZ1148" s="150"/>
      <c r="GA1148" s="150"/>
      <c r="GB1148" s="150"/>
      <c r="GC1148" s="150"/>
      <c r="GD1148" s="150"/>
      <c r="GE1148" s="150"/>
      <c r="GF1148" s="150"/>
    </row>
    <row r="1149" spans="1:188" s="60" customFormat="1" ht="20.25" customHeight="1" x14ac:dyDescent="0.25">
      <c r="A1149" s="292"/>
      <c r="B1149" s="293"/>
      <c r="C1149" s="294"/>
      <c r="D1149" s="238"/>
      <c r="E1149" s="239"/>
      <c r="F1149" s="318"/>
      <c r="G1149" s="321"/>
      <c r="H1149" s="321"/>
      <c r="I1149" s="324"/>
      <c r="J1149" s="324"/>
      <c r="K1149" s="324"/>
      <c r="L1149" s="319"/>
      <c r="M1149" s="145"/>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V1149" s="150"/>
      <c r="AW1149" s="150"/>
      <c r="AX1149" s="150"/>
      <c r="AY1149" s="150"/>
      <c r="AZ1149" s="150"/>
      <c r="BA1149" s="150"/>
      <c r="BB1149" s="150"/>
      <c r="BC1149" s="150"/>
      <c r="BD1149" s="150"/>
      <c r="BE1149" s="150"/>
      <c r="BF1149" s="150"/>
      <c r="BG1149" s="150"/>
      <c r="BH1149" s="150"/>
      <c r="BI1149" s="150"/>
      <c r="BJ1149" s="150"/>
      <c r="BK1149" s="150"/>
      <c r="BL1149" s="150"/>
      <c r="BM1149" s="150"/>
      <c r="BN1149" s="150"/>
      <c r="BO1149" s="150"/>
      <c r="BP1149" s="150"/>
      <c r="BQ1149" s="150"/>
      <c r="BR1149" s="150"/>
      <c r="BS1149" s="150"/>
      <c r="BT1149" s="150"/>
      <c r="BU1149" s="150"/>
      <c r="BV1149" s="150"/>
      <c r="BW1149" s="150"/>
      <c r="BX1149" s="150"/>
      <c r="BY1149" s="150"/>
      <c r="BZ1149" s="150"/>
      <c r="CA1149" s="150"/>
      <c r="CB1149" s="150"/>
      <c r="CC1149" s="150"/>
      <c r="CD1149" s="150"/>
      <c r="CE1149" s="150"/>
      <c r="CF1149" s="150"/>
      <c r="CG1149" s="150"/>
      <c r="CH1149" s="150"/>
      <c r="CI1149" s="150"/>
      <c r="CJ1149" s="150"/>
      <c r="CK1149" s="150"/>
      <c r="CL1149" s="150"/>
      <c r="CM1149" s="150"/>
      <c r="CN1149" s="150"/>
      <c r="CO1149" s="150"/>
      <c r="CP1149" s="150"/>
      <c r="CQ1149" s="150"/>
      <c r="CR1149" s="150"/>
      <c r="CS1149" s="150"/>
      <c r="CT1149" s="150"/>
      <c r="CU1149" s="150"/>
      <c r="CV1149" s="150"/>
      <c r="CW1149" s="150"/>
      <c r="CX1149" s="150"/>
      <c r="CY1149" s="150"/>
      <c r="CZ1149" s="150"/>
      <c r="DA1149" s="150"/>
      <c r="DB1149" s="150"/>
      <c r="DC1149" s="150"/>
      <c r="DD1149" s="150"/>
      <c r="DE1149" s="150"/>
      <c r="DF1149" s="150"/>
      <c r="DG1149" s="150"/>
      <c r="DH1149" s="150"/>
      <c r="DI1149" s="150"/>
      <c r="DJ1149" s="150"/>
      <c r="DK1149" s="150"/>
      <c r="DL1149" s="150"/>
      <c r="DM1149" s="150"/>
      <c r="DN1149" s="150"/>
      <c r="DO1149" s="150"/>
      <c r="DP1149" s="150"/>
      <c r="DQ1149" s="150"/>
      <c r="DR1149" s="150"/>
      <c r="DS1149" s="150"/>
      <c r="DT1149" s="150"/>
      <c r="DU1149" s="150"/>
      <c r="DV1149" s="150"/>
      <c r="DW1149" s="150"/>
      <c r="DX1149" s="150"/>
      <c r="DY1149" s="150"/>
      <c r="DZ1149" s="150"/>
      <c r="EA1149" s="150"/>
      <c r="EB1149" s="150"/>
      <c r="EC1149" s="150"/>
      <c r="ED1149" s="150"/>
      <c r="EE1149" s="150"/>
      <c r="EF1149" s="150"/>
      <c r="EG1149" s="150"/>
      <c r="EH1149" s="150"/>
      <c r="EI1149" s="150"/>
      <c r="EJ1149" s="150"/>
      <c r="EK1149" s="150"/>
      <c r="EL1149" s="150"/>
      <c r="EM1149" s="150"/>
      <c r="EN1149" s="150"/>
      <c r="EO1149" s="150"/>
      <c r="EP1149" s="150"/>
      <c r="EQ1149" s="150"/>
      <c r="ER1149" s="150"/>
      <c r="ES1149" s="150"/>
      <c r="ET1149" s="150"/>
      <c r="EU1149" s="150"/>
      <c r="EV1149" s="150"/>
      <c r="EW1149" s="150"/>
      <c r="EX1149" s="150"/>
      <c r="EY1149" s="150"/>
      <c r="EZ1149" s="150"/>
      <c r="FA1149" s="150"/>
      <c r="FB1149" s="150"/>
      <c r="FC1149" s="150"/>
      <c r="FD1149" s="150"/>
      <c r="FE1149" s="150"/>
      <c r="FF1149" s="150"/>
      <c r="FG1149" s="150"/>
      <c r="FH1149" s="150"/>
      <c r="FI1149" s="150"/>
      <c r="FJ1149" s="150"/>
      <c r="FK1149" s="150"/>
      <c r="FL1149" s="150"/>
      <c r="FM1149" s="150"/>
      <c r="FN1149" s="150"/>
      <c r="FO1149" s="150"/>
      <c r="FP1149" s="150"/>
      <c r="FQ1149" s="150"/>
      <c r="FR1149" s="150"/>
      <c r="FS1149" s="150"/>
      <c r="FT1149" s="150"/>
      <c r="FU1149" s="150"/>
      <c r="FV1149" s="150"/>
      <c r="FW1149" s="150"/>
      <c r="FX1149" s="150"/>
      <c r="FY1149" s="150"/>
      <c r="FZ1149" s="150"/>
      <c r="GA1149" s="150"/>
      <c r="GB1149" s="150"/>
      <c r="GC1149" s="150"/>
      <c r="GD1149" s="150"/>
      <c r="GE1149" s="150"/>
      <c r="GF1149" s="150"/>
    </row>
    <row r="1150" spans="1:188" s="60" customFormat="1" ht="20.25" customHeight="1" x14ac:dyDescent="0.25">
      <c r="A1150" s="292"/>
      <c r="B1150" s="293"/>
      <c r="C1150" s="294"/>
      <c r="D1150" s="238"/>
      <c r="E1150" s="239"/>
      <c r="F1150" s="318"/>
      <c r="G1150" s="321"/>
      <c r="H1150" s="321"/>
      <c r="I1150" s="324"/>
      <c r="J1150" s="324"/>
      <c r="K1150" s="324"/>
      <c r="L1150" s="319"/>
      <c r="M1150" s="145"/>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V1150" s="150"/>
      <c r="AW1150" s="150"/>
      <c r="AX1150" s="150"/>
      <c r="AY1150" s="150"/>
      <c r="AZ1150" s="150"/>
      <c r="BA1150" s="150"/>
      <c r="BB1150" s="150"/>
      <c r="BC1150" s="150"/>
      <c r="BD1150" s="150"/>
      <c r="BE1150" s="150"/>
      <c r="BF1150" s="150"/>
      <c r="BG1150" s="150"/>
      <c r="BH1150" s="150"/>
      <c r="BI1150" s="150"/>
      <c r="BJ1150" s="150"/>
      <c r="BK1150" s="150"/>
      <c r="BL1150" s="150"/>
      <c r="BM1150" s="150"/>
      <c r="BN1150" s="150"/>
      <c r="BO1150" s="150"/>
      <c r="BP1150" s="150"/>
      <c r="BQ1150" s="150"/>
      <c r="BR1150" s="150"/>
      <c r="BS1150" s="150"/>
      <c r="BT1150" s="150"/>
      <c r="BU1150" s="150"/>
      <c r="BV1150" s="150"/>
      <c r="BW1150" s="150"/>
      <c r="BX1150" s="150"/>
      <c r="BY1150" s="150"/>
      <c r="BZ1150" s="150"/>
      <c r="CA1150" s="150"/>
      <c r="CB1150" s="150"/>
      <c r="CC1150" s="150"/>
      <c r="CD1150" s="150"/>
      <c r="CE1150" s="150"/>
      <c r="CF1150" s="150"/>
      <c r="CG1150" s="150"/>
      <c r="CH1150" s="150"/>
      <c r="CI1150" s="150"/>
      <c r="CJ1150" s="150"/>
      <c r="CK1150" s="150"/>
      <c r="CL1150" s="150"/>
      <c r="CM1150" s="150"/>
      <c r="CN1150" s="150"/>
      <c r="CO1150" s="150"/>
      <c r="CP1150" s="150"/>
      <c r="CQ1150" s="150"/>
      <c r="CR1150" s="150"/>
      <c r="CS1150" s="150"/>
      <c r="CT1150" s="150"/>
      <c r="CU1150" s="150"/>
      <c r="CV1150" s="150"/>
      <c r="CW1150" s="150"/>
      <c r="CX1150" s="150"/>
      <c r="CY1150" s="150"/>
      <c r="CZ1150" s="150"/>
      <c r="DA1150" s="150"/>
      <c r="DB1150" s="150"/>
      <c r="DC1150" s="150"/>
      <c r="DD1150" s="150"/>
      <c r="DE1150" s="150"/>
      <c r="DF1150" s="150"/>
      <c r="DG1150" s="150"/>
      <c r="DH1150" s="150"/>
      <c r="DI1150" s="150"/>
      <c r="DJ1150" s="150"/>
      <c r="DK1150" s="150"/>
      <c r="DL1150" s="150"/>
      <c r="DM1150" s="150"/>
      <c r="DN1150" s="150"/>
      <c r="DO1150" s="150"/>
      <c r="DP1150" s="150"/>
      <c r="DQ1150" s="150"/>
      <c r="DR1150" s="150"/>
      <c r="DS1150" s="150"/>
      <c r="DT1150" s="150"/>
      <c r="DU1150" s="150"/>
      <c r="DV1150" s="150"/>
      <c r="DW1150" s="150"/>
      <c r="DX1150" s="150"/>
      <c r="DY1150" s="150"/>
      <c r="DZ1150" s="150"/>
      <c r="EA1150" s="150"/>
      <c r="EB1150" s="150"/>
      <c r="EC1150" s="150"/>
      <c r="ED1150" s="150"/>
      <c r="EE1150" s="150"/>
      <c r="EF1150" s="150"/>
      <c r="EG1150" s="150"/>
      <c r="EH1150" s="150"/>
      <c r="EI1150" s="150"/>
      <c r="EJ1150" s="150"/>
      <c r="EK1150" s="150"/>
      <c r="EL1150" s="150"/>
      <c r="EM1150" s="150"/>
      <c r="EN1150" s="150"/>
      <c r="EO1150" s="150"/>
      <c r="EP1150" s="150"/>
      <c r="EQ1150" s="150"/>
      <c r="ER1150" s="150"/>
      <c r="ES1150" s="150"/>
      <c r="ET1150" s="150"/>
      <c r="EU1150" s="150"/>
      <c r="EV1150" s="150"/>
      <c r="EW1150" s="150"/>
      <c r="EX1150" s="150"/>
      <c r="EY1150" s="150"/>
      <c r="EZ1150" s="150"/>
      <c r="FA1150" s="150"/>
      <c r="FB1150" s="150"/>
      <c r="FC1150" s="150"/>
      <c r="FD1150" s="150"/>
      <c r="FE1150" s="150"/>
      <c r="FF1150" s="150"/>
      <c r="FG1150" s="150"/>
      <c r="FH1150" s="150"/>
      <c r="FI1150" s="150"/>
      <c r="FJ1150" s="150"/>
      <c r="FK1150" s="150"/>
      <c r="FL1150" s="150"/>
      <c r="FM1150" s="150"/>
      <c r="FN1150" s="150"/>
      <c r="FO1150" s="150"/>
      <c r="FP1150" s="150"/>
      <c r="FQ1150" s="150"/>
      <c r="FR1150" s="150"/>
      <c r="FS1150" s="150"/>
      <c r="FT1150" s="150"/>
      <c r="FU1150" s="150"/>
      <c r="FV1150" s="150"/>
      <c r="FW1150" s="150"/>
      <c r="FX1150" s="150"/>
      <c r="FY1150" s="150"/>
      <c r="FZ1150" s="150"/>
      <c r="GA1150" s="150"/>
      <c r="GB1150" s="150"/>
      <c r="GC1150" s="150"/>
      <c r="GD1150" s="150"/>
      <c r="GE1150" s="150"/>
      <c r="GF1150" s="150"/>
    </row>
    <row r="1151" spans="1:188" s="60" customFormat="1" ht="20.25" customHeight="1" x14ac:dyDescent="0.25">
      <c r="A1151" s="295"/>
      <c r="B1151" s="296"/>
      <c r="C1151" s="297"/>
      <c r="D1151" s="238"/>
      <c r="E1151" s="239"/>
      <c r="F1151" s="318"/>
      <c r="G1151" s="322"/>
      <c r="H1151" s="322"/>
      <c r="I1151" s="325"/>
      <c r="J1151" s="325"/>
      <c r="K1151" s="325"/>
      <c r="L1151" s="319"/>
      <c r="M1151" s="145"/>
      <c r="N1151" s="57"/>
      <c r="O1151" s="57"/>
      <c r="P1151" s="57"/>
      <c r="Q1151" s="57"/>
      <c r="R1151" s="57"/>
      <c r="S1151" s="57"/>
      <c r="T1151" s="57"/>
      <c r="U1151" s="57"/>
      <c r="V1151" s="57"/>
      <c r="W1151" s="57"/>
      <c r="X1151" s="57"/>
      <c r="Y1151" s="57"/>
      <c r="Z1151" s="57"/>
      <c r="AA1151" s="57"/>
      <c r="AB1151" s="57"/>
      <c r="AC1151" s="57"/>
      <c r="AD1151" s="57"/>
      <c r="AE1151" s="57"/>
      <c r="AF1151" s="57"/>
      <c r="AG1151" s="57"/>
      <c r="AH1151" s="57"/>
      <c r="AI1151" s="57"/>
      <c r="AJ1151" s="57"/>
      <c r="AK1151" s="57"/>
      <c r="AL1151" s="57"/>
      <c r="AM1151" s="57"/>
      <c r="AN1151" s="57"/>
      <c r="AO1151" s="57"/>
      <c r="AP1151" s="57"/>
      <c r="AQ1151" s="57"/>
      <c r="AR1151" s="57"/>
      <c r="AS1151" s="57"/>
      <c r="AV1151" s="150"/>
      <c r="AW1151" s="150"/>
      <c r="AX1151" s="150"/>
      <c r="AY1151" s="150"/>
      <c r="AZ1151" s="150"/>
      <c r="BA1151" s="150"/>
      <c r="BB1151" s="150"/>
      <c r="BC1151" s="150"/>
      <c r="BD1151" s="150"/>
      <c r="BE1151" s="150"/>
      <c r="BF1151" s="150"/>
      <c r="BG1151" s="150"/>
      <c r="BH1151" s="150"/>
      <c r="BI1151" s="150"/>
      <c r="BJ1151" s="150"/>
      <c r="BK1151" s="150"/>
      <c r="BL1151" s="150"/>
      <c r="BM1151" s="150"/>
      <c r="BN1151" s="150"/>
      <c r="BO1151" s="150"/>
      <c r="BP1151" s="150"/>
      <c r="BQ1151" s="150"/>
      <c r="BR1151" s="150"/>
      <c r="BS1151" s="150"/>
      <c r="BT1151" s="150"/>
      <c r="BU1151" s="150"/>
      <c r="BV1151" s="150"/>
      <c r="BW1151" s="150"/>
      <c r="BX1151" s="150"/>
      <c r="BY1151" s="150"/>
      <c r="BZ1151" s="150"/>
      <c r="CA1151" s="150"/>
      <c r="CB1151" s="150"/>
      <c r="CC1151" s="150"/>
      <c r="CD1151" s="150"/>
      <c r="CE1151" s="150"/>
      <c r="CF1151" s="150"/>
      <c r="CG1151" s="150"/>
      <c r="CH1151" s="150"/>
      <c r="CI1151" s="150"/>
      <c r="CJ1151" s="150"/>
      <c r="CK1151" s="150"/>
      <c r="CL1151" s="150"/>
      <c r="CM1151" s="150"/>
      <c r="CN1151" s="150"/>
      <c r="CO1151" s="150"/>
      <c r="CP1151" s="150"/>
      <c r="CQ1151" s="150"/>
      <c r="CR1151" s="150"/>
      <c r="CS1151" s="150"/>
      <c r="CT1151" s="150"/>
      <c r="CU1151" s="150"/>
      <c r="CV1151" s="150"/>
      <c r="CW1151" s="150"/>
      <c r="CX1151" s="150"/>
      <c r="CY1151" s="150"/>
      <c r="CZ1151" s="150"/>
      <c r="DA1151" s="150"/>
      <c r="DB1151" s="150"/>
      <c r="DC1151" s="150"/>
      <c r="DD1151" s="150"/>
      <c r="DE1151" s="150"/>
      <c r="DF1151" s="150"/>
      <c r="DG1151" s="150"/>
      <c r="DH1151" s="150"/>
      <c r="DI1151" s="150"/>
      <c r="DJ1151" s="150"/>
      <c r="DK1151" s="150"/>
      <c r="DL1151" s="150"/>
      <c r="DM1151" s="150"/>
      <c r="DN1151" s="150"/>
      <c r="DO1151" s="150"/>
      <c r="DP1151" s="150"/>
      <c r="DQ1151" s="150"/>
      <c r="DR1151" s="150"/>
      <c r="DS1151" s="150"/>
      <c r="DT1151" s="150"/>
      <c r="DU1151" s="150"/>
      <c r="DV1151" s="150"/>
      <c r="DW1151" s="150"/>
      <c r="DX1151" s="150"/>
      <c r="DY1151" s="150"/>
      <c r="DZ1151" s="150"/>
      <c r="EA1151" s="150"/>
      <c r="EB1151" s="150"/>
      <c r="EC1151" s="150"/>
      <c r="ED1151" s="150"/>
      <c r="EE1151" s="150"/>
      <c r="EF1151" s="150"/>
      <c r="EG1151" s="150"/>
      <c r="EH1151" s="150"/>
      <c r="EI1151" s="150"/>
      <c r="EJ1151" s="150"/>
      <c r="EK1151" s="150"/>
      <c r="EL1151" s="150"/>
      <c r="EM1151" s="150"/>
      <c r="EN1151" s="150"/>
      <c r="EO1151" s="150"/>
      <c r="EP1151" s="150"/>
      <c r="EQ1151" s="150"/>
      <c r="ER1151" s="150"/>
      <c r="ES1151" s="150"/>
      <c r="ET1151" s="150"/>
      <c r="EU1151" s="150"/>
      <c r="EV1151" s="150"/>
      <c r="EW1151" s="150"/>
      <c r="EX1151" s="150"/>
      <c r="EY1151" s="150"/>
      <c r="EZ1151" s="150"/>
      <c r="FA1151" s="150"/>
      <c r="FB1151" s="150"/>
      <c r="FC1151" s="150"/>
      <c r="FD1151" s="150"/>
      <c r="FE1151" s="150"/>
      <c r="FF1151" s="150"/>
      <c r="FG1151" s="150"/>
      <c r="FH1151" s="150"/>
      <c r="FI1151" s="150"/>
      <c r="FJ1151" s="150"/>
      <c r="FK1151" s="150"/>
      <c r="FL1151" s="150"/>
      <c r="FM1151" s="150"/>
      <c r="FN1151" s="150"/>
      <c r="FO1151" s="150"/>
      <c r="FP1151" s="150"/>
      <c r="FQ1151" s="150"/>
      <c r="FR1151" s="150"/>
      <c r="FS1151" s="150"/>
      <c r="FT1151" s="150"/>
      <c r="FU1151" s="150"/>
      <c r="FV1151" s="150"/>
      <c r="FW1151" s="150"/>
      <c r="FX1151" s="150"/>
      <c r="FY1151" s="150"/>
      <c r="FZ1151" s="150"/>
      <c r="GA1151" s="150"/>
      <c r="GB1151" s="150"/>
      <c r="GC1151" s="150"/>
      <c r="GD1151" s="150"/>
      <c r="GE1151" s="150"/>
      <c r="GF1151" s="150"/>
    </row>
    <row r="1152" spans="1:188" s="60" customFormat="1" ht="92.25" customHeight="1" x14ac:dyDescent="0.3">
      <c r="A1152" s="298"/>
      <c r="B1152" s="299"/>
      <c r="C1152" s="300"/>
      <c r="D1152" s="160" t="s">
        <v>1939</v>
      </c>
      <c r="E1152" s="161" t="s">
        <v>1133</v>
      </c>
      <c r="F1152" s="181"/>
      <c r="G1152" s="181"/>
      <c r="H1152" s="181"/>
      <c r="I1152" s="134"/>
      <c r="J1152" s="134"/>
      <c r="K1152" s="134"/>
      <c r="L1152" s="183"/>
      <c r="M1152" s="145"/>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V1152" s="150"/>
      <c r="AW1152" s="150"/>
      <c r="AX1152" s="150"/>
      <c r="AY1152" s="150"/>
      <c r="AZ1152" s="150"/>
      <c r="BA1152" s="150"/>
      <c r="BB1152" s="150"/>
      <c r="BC1152" s="150"/>
      <c r="BD1152" s="150"/>
      <c r="BE1152" s="150"/>
      <c r="BF1152" s="150"/>
      <c r="BG1152" s="150"/>
      <c r="BH1152" s="150"/>
      <c r="BI1152" s="150"/>
      <c r="BJ1152" s="150"/>
      <c r="BK1152" s="150"/>
      <c r="BL1152" s="150"/>
      <c r="BM1152" s="150"/>
      <c r="BN1152" s="150"/>
      <c r="BO1152" s="150"/>
      <c r="BP1152" s="150"/>
      <c r="BQ1152" s="150"/>
      <c r="BR1152" s="150"/>
      <c r="BS1152" s="150"/>
      <c r="BT1152" s="150"/>
      <c r="BU1152" s="150"/>
      <c r="BV1152" s="150"/>
      <c r="BW1152" s="150"/>
      <c r="BX1152" s="150"/>
      <c r="BY1152" s="150"/>
      <c r="BZ1152" s="150"/>
      <c r="CA1152" s="150"/>
      <c r="CB1152" s="150"/>
      <c r="CC1152" s="150"/>
      <c r="CD1152" s="150"/>
      <c r="CE1152" s="150"/>
      <c r="CF1152" s="150"/>
      <c r="CG1152" s="150"/>
      <c r="CH1152" s="150"/>
      <c r="CI1152" s="150"/>
      <c r="CJ1152" s="150"/>
      <c r="CK1152" s="150"/>
      <c r="CL1152" s="150"/>
      <c r="CM1152" s="150"/>
      <c r="CN1152" s="150"/>
      <c r="CO1152" s="150"/>
      <c r="CP1152" s="150"/>
      <c r="CQ1152" s="150"/>
      <c r="CR1152" s="150"/>
      <c r="CS1152" s="150"/>
      <c r="CT1152" s="150"/>
      <c r="CU1152" s="150"/>
      <c r="CV1152" s="150"/>
      <c r="CW1152" s="150"/>
      <c r="CX1152" s="150"/>
      <c r="CY1152" s="150"/>
      <c r="CZ1152" s="150"/>
      <c r="DA1152" s="150"/>
      <c r="DB1152" s="150"/>
      <c r="DC1152" s="150"/>
      <c r="DD1152" s="150"/>
      <c r="DE1152" s="150"/>
      <c r="DF1152" s="150"/>
      <c r="DG1152" s="150"/>
      <c r="DH1152" s="150"/>
      <c r="DI1152" s="150"/>
      <c r="DJ1152" s="150"/>
      <c r="DK1152" s="150"/>
      <c r="DL1152" s="150"/>
      <c r="DM1152" s="150"/>
      <c r="DN1152" s="150"/>
      <c r="DO1152" s="150"/>
      <c r="DP1152" s="150"/>
      <c r="DQ1152" s="150"/>
      <c r="DR1152" s="150"/>
      <c r="DS1152" s="150"/>
      <c r="DT1152" s="150"/>
      <c r="DU1152" s="150"/>
      <c r="DV1152" s="150"/>
      <c r="DW1152" s="150"/>
      <c r="DX1152" s="150"/>
      <c r="DY1152" s="150"/>
      <c r="DZ1152" s="150"/>
      <c r="EA1152" s="150"/>
      <c r="EB1152" s="150"/>
      <c r="EC1152" s="150"/>
      <c r="ED1152" s="150"/>
      <c r="EE1152" s="150"/>
      <c r="EF1152" s="150"/>
      <c r="EG1152" s="150"/>
      <c r="EH1152" s="150"/>
      <c r="EI1152" s="150"/>
      <c r="EJ1152" s="150"/>
      <c r="EK1152" s="150"/>
      <c r="EL1152" s="150"/>
      <c r="EM1152" s="150"/>
      <c r="EN1152" s="150"/>
      <c r="EO1152" s="150"/>
      <c r="EP1152" s="150"/>
      <c r="EQ1152" s="150"/>
      <c r="ER1152" s="150"/>
      <c r="ES1152" s="150"/>
      <c r="ET1152" s="150"/>
      <c r="EU1152" s="150"/>
      <c r="EV1152" s="150"/>
      <c r="EW1152" s="150"/>
      <c r="EX1152" s="150"/>
      <c r="EY1152" s="150"/>
      <c r="EZ1152" s="150"/>
      <c r="FA1152" s="150"/>
      <c r="FB1152" s="150"/>
      <c r="FC1152" s="150"/>
      <c r="FD1152" s="150"/>
      <c r="FE1152" s="150"/>
      <c r="FF1152" s="150"/>
      <c r="FG1152" s="150"/>
      <c r="FH1152" s="150"/>
      <c r="FI1152" s="150"/>
      <c r="FJ1152" s="150"/>
      <c r="FK1152" s="150"/>
      <c r="FL1152" s="150"/>
      <c r="FM1152" s="150"/>
      <c r="FN1152" s="150"/>
      <c r="FO1152" s="150"/>
      <c r="FP1152" s="150"/>
      <c r="FQ1152" s="150"/>
      <c r="FR1152" s="150"/>
      <c r="FS1152" s="150"/>
      <c r="FT1152" s="150"/>
      <c r="FU1152" s="150"/>
      <c r="FV1152" s="150"/>
      <c r="FW1152" s="150"/>
      <c r="FX1152" s="150"/>
      <c r="FY1152" s="150"/>
      <c r="FZ1152" s="150"/>
      <c r="GA1152" s="150"/>
      <c r="GB1152" s="150"/>
      <c r="GC1152" s="150"/>
      <c r="GD1152" s="150"/>
      <c r="GE1152" s="150"/>
      <c r="GF1152" s="150"/>
    </row>
    <row r="1153" spans="1:188" s="58" customFormat="1" ht="30" customHeight="1" x14ac:dyDescent="0.25">
      <c r="A1153" s="275"/>
      <c r="B1153" s="276"/>
      <c r="C1153" s="236" t="s">
        <v>1940</v>
      </c>
      <c r="D1153" s="237" t="s">
        <v>1135</v>
      </c>
      <c r="E1153" s="237"/>
      <c r="F1153" s="326" t="s">
        <v>1136</v>
      </c>
      <c r="G1153" s="184"/>
      <c r="H1153" s="184"/>
      <c r="I1153" s="332"/>
      <c r="J1153" s="332"/>
      <c r="K1153" s="332"/>
      <c r="L1153" s="335"/>
      <c r="M1153" s="145"/>
      <c r="N1153" s="57"/>
      <c r="O1153" s="57"/>
      <c r="P1153" s="57"/>
      <c r="Q1153" s="57"/>
      <c r="R1153" s="57"/>
      <c r="S1153" s="57"/>
      <c r="T1153" s="57"/>
      <c r="U1153" s="57"/>
      <c r="V1153" s="57"/>
      <c r="W1153" s="57"/>
      <c r="X1153" s="57"/>
      <c r="Y1153" s="57"/>
      <c r="Z1153" s="57"/>
      <c r="AA1153" s="57"/>
      <c r="AB1153" s="57"/>
      <c r="AC1153" s="57"/>
      <c r="AD1153" s="57"/>
      <c r="AE1153" s="57"/>
      <c r="AF1153" s="57"/>
      <c r="AG1153" s="57"/>
      <c r="AH1153" s="57"/>
      <c r="AI1153" s="57"/>
      <c r="AJ1153" s="57"/>
      <c r="AK1153" s="57"/>
      <c r="AL1153" s="57"/>
      <c r="AM1153" s="57"/>
      <c r="AN1153" s="57"/>
      <c r="AO1153" s="57"/>
      <c r="AP1153" s="57"/>
      <c r="AQ1153" s="57"/>
      <c r="AR1153" s="57"/>
      <c r="AS1153" s="57"/>
      <c r="AV1153" s="150"/>
      <c r="AW1153" s="150"/>
      <c r="AX1153" s="150"/>
      <c r="AY1153" s="150"/>
      <c r="AZ1153" s="150"/>
      <c r="BA1153" s="150"/>
      <c r="BB1153" s="150"/>
      <c r="BC1153" s="150"/>
      <c r="BD1153" s="150"/>
      <c r="BE1153" s="150"/>
      <c r="BF1153" s="150"/>
      <c r="BG1153" s="150"/>
      <c r="BH1153" s="150"/>
      <c r="BI1153" s="150"/>
      <c r="BJ1153" s="150"/>
      <c r="BK1153" s="150"/>
      <c r="BL1153" s="150"/>
      <c r="BM1153" s="150"/>
      <c r="BN1153" s="150"/>
      <c r="BO1153" s="150"/>
      <c r="BP1153" s="150"/>
      <c r="BQ1153" s="150"/>
      <c r="BR1153" s="150"/>
      <c r="BS1153" s="150"/>
      <c r="BT1153" s="150"/>
      <c r="BU1153" s="150"/>
      <c r="BV1153" s="150"/>
      <c r="BW1153" s="150"/>
      <c r="BX1153" s="150"/>
      <c r="BY1153" s="150"/>
      <c r="BZ1153" s="150"/>
      <c r="CA1153" s="150"/>
      <c r="CB1153" s="150"/>
      <c r="CC1153" s="150"/>
      <c r="CD1153" s="150"/>
      <c r="CE1153" s="150"/>
      <c r="CF1153" s="150"/>
      <c r="CG1153" s="150"/>
      <c r="CH1153" s="150"/>
      <c r="CI1153" s="150"/>
      <c r="CJ1153" s="150"/>
      <c r="CK1153" s="150"/>
      <c r="CL1153" s="150"/>
      <c r="CM1153" s="150"/>
      <c r="CN1153" s="150"/>
      <c r="CO1153" s="150"/>
      <c r="CP1153" s="150"/>
      <c r="CQ1153" s="150"/>
      <c r="CR1153" s="150"/>
      <c r="CS1153" s="150"/>
      <c r="CT1153" s="150"/>
      <c r="CU1153" s="150"/>
      <c r="CV1153" s="150"/>
      <c r="CW1153" s="150"/>
      <c r="CX1153" s="150"/>
      <c r="CY1153" s="150"/>
      <c r="CZ1153" s="150"/>
      <c r="DA1153" s="150"/>
      <c r="DB1153" s="150"/>
      <c r="DC1153" s="150"/>
      <c r="DD1153" s="150"/>
      <c r="DE1153" s="150"/>
      <c r="DF1153" s="150"/>
      <c r="DG1153" s="150"/>
      <c r="DH1153" s="150"/>
      <c r="DI1153" s="150"/>
      <c r="DJ1153" s="150"/>
      <c r="DK1153" s="150"/>
      <c r="DL1153" s="150"/>
      <c r="DM1153" s="150"/>
      <c r="DN1153" s="150"/>
      <c r="DO1153" s="150"/>
      <c r="DP1153" s="150"/>
      <c r="DQ1153" s="150"/>
      <c r="DR1153" s="150"/>
      <c r="DS1153" s="150"/>
      <c r="DT1153" s="150"/>
      <c r="DU1153" s="150"/>
      <c r="DV1153" s="150"/>
      <c r="DW1153" s="150"/>
      <c r="DX1153" s="150"/>
      <c r="DY1153" s="150"/>
      <c r="DZ1153" s="150"/>
      <c r="EA1153" s="150"/>
      <c r="EB1153" s="150"/>
      <c r="EC1153" s="150"/>
      <c r="ED1153" s="150"/>
      <c r="EE1153" s="150"/>
      <c r="EF1153" s="150"/>
      <c r="EG1153" s="150"/>
      <c r="EH1153" s="150"/>
      <c r="EI1153" s="150"/>
      <c r="EJ1153" s="150"/>
      <c r="EK1153" s="150"/>
      <c r="EL1153" s="150"/>
      <c r="EM1153" s="150"/>
      <c r="EN1153" s="150"/>
      <c r="EO1153" s="150"/>
      <c r="EP1153" s="150"/>
      <c r="EQ1153" s="150"/>
      <c r="ER1153" s="150"/>
      <c r="ES1153" s="150"/>
      <c r="ET1153" s="150"/>
      <c r="EU1153" s="150"/>
      <c r="EV1153" s="150"/>
      <c r="EW1153" s="150"/>
      <c r="EX1153" s="150"/>
      <c r="EY1153" s="150"/>
      <c r="EZ1153" s="150"/>
      <c r="FA1153" s="150"/>
      <c r="FB1153" s="150"/>
      <c r="FC1153" s="150"/>
      <c r="FD1153" s="150"/>
      <c r="FE1153" s="150"/>
      <c r="FF1153" s="150"/>
      <c r="FG1153" s="150"/>
      <c r="FH1153" s="150"/>
      <c r="FI1153" s="150"/>
      <c r="FJ1153" s="150"/>
      <c r="FK1153" s="150"/>
      <c r="FL1153" s="150"/>
      <c r="FM1153" s="150"/>
      <c r="FN1153" s="150"/>
      <c r="FO1153" s="150"/>
      <c r="FP1153" s="150"/>
      <c r="FQ1153" s="150"/>
      <c r="FR1153" s="150"/>
      <c r="FS1153" s="150"/>
      <c r="FT1153" s="150"/>
      <c r="FU1153" s="150"/>
      <c r="FV1153" s="150"/>
      <c r="FW1153" s="150"/>
      <c r="FX1153" s="150"/>
      <c r="FY1153" s="150"/>
      <c r="FZ1153" s="150"/>
      <c r="GA1153" s="150"/>
      <c r="GB1153" s="150"/>
      <c r="GC1153" s="150"/>
      <c r="GD1153" s="150"/>
      <c r="GE1153" s="150"/>
      <c r="GF1153" s="150"/>
    </row>
    <row r="1154" spans="1:188" s="58" customFormat="1" ht="30" customHeight="1" x14ac:dyDescent="0.25">
      <c r="A1154" s="284"/>
      <c r="B1154" s="285"/>
      <c r="C1154" s="236"/>
      <c r="D1154" s="237"/>
      <c r="E1154" s="237"/>
      <c r="F1154" s="326"/>
      <c r="G1154" s="184"/>
      <c r="H1154" s="329"/>
      <c r="I1154" s="333"/>
      <c r="J1154" s="333"/>
      <c r="K1154" s="333"/>
      <c r="L1154" s="336"/>
      <c r="M1154" s="145"/>
      <c r="N1154" s="57"/>
      <c r="O1154" s="57"/>
      <c r="P1154" s="57"/>
      <c r="Q1154" s="57"/>
      <c r="R1154" s="57"/>
      <c r="S1154" s="57"/>
      <c r="T1154" s="57"/>
      <c r="U1154" s="57"/>
      <c r="V1154" s="57"/>
      <c r="W1154" s="57"/>
      <c r="X1154" s="57"/>
      <c r="Y1154" s="57"/>
      <c r="Z1154" s="57"/>
      <c r="AA1154" s="57"/>
      <c r="AB1154" s="57"/>
      <c r="AC1154" s="57"/>
      <c r="AD1154" s="57"/>
      <c r="AE1154" s="57"/>
      <c r="AF1154" s="57"/>
      <c r="AG1154" s="57"/>
      <c r="AH1154" s="57"/>
      <c r="AI1154" s="57"/>
      <c r="AJ1154" s="57"/>
      <c r="AK1154" s="57"/>
      <c r="AL1154" s="57"/>
      <c r="AM1154" s="57"/>
      <c r="AN1154" s="57"/>
      <c r="AO1154" s="57"/>
      <c r="AP1154" s="57"/>
      <c r="AQ1154" s="57"/>
      <c r="AR1154" s="57"/>
      <c r="AS1154" s="57"/>
      <c r="AV1154" s="150"/>
      <c r="AW1154" s="150"/>
      <c r="AX1154" s="150"/>
      <c r="AY1154" s="150"/>
      <c r="AZ1154" s="150"/>
      <c r="BA1154" s="150"/>
      <c r="BB1154" s="150"/>
      <c r="BC1154" s="150"/>
      <c r="BD1154" s="150"/>
      <c r="BE1154" s="150"/>
      <c r="BF1154" s="150"/>
      <c r="BG1154" s="150"/>
      <c r="BH1154" s="150"/>
      <c r="BI1154" s="150"/>
      <c r="BJ1154" s="150"/>
      <c r="BK1154" s="150"/>
      <c r="BL1154" s="150"/>
      <c r="BM1154" s="150"/>
      <c r="BN1154" s="150"/>
      <c r="BO1154" s="150"/>
      <c r="BP1154" s="150"/>
      <c r="BQ1154" s="150"/>
      <c r="BR1154" s="150"/>
      <c r="BS1154" s="150"/>
      <c r="BT1154" s="150"/>
      <c r="BU1154" s="150"/>
      <c r="BV1154" s="150"/>
      <c r="BW1154" s="150"/>
      <c r="BX1154" s="150"/>
      <c r="BY1154" s="150"/>
      <c r="BZ1154" s="150"/>
      <c r="CA1154" s="150"/>
      <c r="CB1154" s="150"/>
      <c r="CC1154" s="150"/>
      <c r="CD1154" s="150"/>
      <c r="CE1154" s="150"/>
      <c r="CF1154" s="150"/>
      <c r="CG1154" s="150"/>
      <c r="CH1154" s="150"/>
      <c r="CI1154" s="150"/>
      <c r="CJ1154" s="150"/>
      <c r="CK1154" s="150"/>
      <c r="CL1154" s="150"/>
      <c r="CM1154" s="150"/>
      <c r="CN1154" s="150"/>
      <c r="CO1154" s="150"/>
      <c r="CP1154" s="150"/>
      <c r="CQ1154" s="150"/>
      <c r="CR1154" s="150"/>
      <c r="CS1154" s="150"/>
      <c r="CT1154" s="150"/>
      <c r="CU1154" s="150"/>
      <c r="CV1154" s="150"/>
      <c r="CW1154" s="150"/>
      <c r="CX1154" s="150"/>
      <c r="CY1154" s="150"/>
      <c r="CZ1154" s="150"/>
      <c r="DA1154" s="150"/>
      <c r="DB1154" s="150"/>
      <c r="DC1154" s="150"/>
      <c r="DD1154" s="150"/>
      <c r="DE1154" s="150"/>
      <c r="DF1154" s="150"/>
      <c r="DG1154" s="150"/>
      <c r="DH1154" s="150"/>
      <c r="DI1154" s="150"/>
      <c r="DJ1154" s="150"/>
      <c r="DK1154" s="150"/>
      <c r="DL1154" s="150"/>
      <c r="DM1154" s="150"/>
      <c r="DN1154" s="150"/>
      <c r="DO1154" s="150"/>
      <c r="DP1154" s="150"/>
      <c r="DQ1154" s="150"/>
      <c r="DR1154" s="150"/>
      <c r="DS1154" s="150"/>
      <c r="DT1154" s="150"/>
      <c r="DU1154" s="150"/>
      <c r="DV1154" s="150"/>
      <c r="DW1154" s="150"/>
      <c r="DX1154" s="150"/>
      <c r="DY1154" s="150"/>
      <c r="DZ1154" s="150"/>
      <c r="EA1154" s="150"/>
      <c r="EB1154" s="150"/>
      <c r="EC1154" s="150"/>
      <c r="ED1154" s="150"/>
      <c r="EE1154" s="150"/>
      <c r="EF1154" s="150"/>
      <c r="EG1154" s="150"/>
      <c r="EH1154" s="150"/>
      <c r="EI1154" s="150"/>
      <c r="EJ1154" s="150"/>
      <c r="EK1154" s="150"/>
      <c r="EL1154" s="150"/>
      <c r="EM1154" s="150"/>
      <c r="EN1154" s="150"/>
      <c r="EO1154" s="150"/>
      <c r="EP1154" s="150"/>
      <c r="EQ1154" s="150"/>
      <c r="ER1154" s="150"/>
      <c r="ES1154" s="150"/>
      <c r="ET1154" s="150"/>
      <c r="EU1154" s="150"/>
      <c r="EV1154" s="150"/>
      <c r="EW1154" s="150"/>
      <c r="EX1154" s="150"/>
      <c r="EY1154" s="150"/>
      <c r="EZ1154" s="150"/>
      <c r="FA1154" s="150"/>
      <c r="FB1154" s="150"/>
      <c r="FC1154" s="150"/>
      <c r="FD1154" s="150"/>
      <c r="FE1154" s="150"/>
      <c r="FF1154" s="150"/>
      <c r="FG1154" s="150"/>
      <c r="FH1154" s="150"/>
      <c r="FI1154" s="150"/>
      <c r="FJ1154" s="150"/>
      <c r="FK1154" s="150"/>
      <c r="FL1154" s="150"/>
      <c r="FM1154" s="150"/>
      <c r="FN1154" s="150"/>
      <c r="FO1154" s="150"/>
      <c r="FP1154" s="150"/>
      <c r="FQ1154" s="150"/>
      <c r="FR1154" s="150"/>
      <c r="FS1154" s="150"/>
      <c r="FT1154" s="150"/>
      <c r="FU1154" s="150"/>
      <c r="FV1154" s="150"/>
      <c r="FW1154" s="150"/>
      <c r="FX1154" s="150"/>
      <c r="FY1154" s="150"/>
      <c r="FZ1154" s="150"/>
      <c r="GA1154" s="150"/>
      <c r="GB1154" s="150"/>
      <c r="GC1154" s="150"/>
      <c r="GD1154" s="150"/>
      <c r="GE1154" s="150"/>
      <c r="GF1154" s="150"/>
    </row>
    <row r="1155" spans="1:188" s="58" customFormat="1" ht="30" customHeight="1" x14ac:dyDescent="0.25">
      <c r="A1155" s="284"/>
      <c r="B1155" s="285"/>
      <c r="C1155" s="236"/>
      <c r="D1155" s="237"/>
      <c r="E1155" s="237"/>
      <c r="F1155" s="326"/>
      <c r="G1155" s="329"/>
      <c r="H1155" s="330"/>
      <c r="I1155" s="333"/>
      <c r="J1155" s="333"/>
      <c r="K1155" s="333"/>
      <c r="L1155" s="336"/>
      <c r="M1155" s="145"/>
      <c r="N1155" s="57"/>
      <c r="O1155" s="57"/>
      <c r="P1155" s="57"/>
      <c r="Q1155" s="57"/>
      <c r="R1155" s="57"/>
      <c r="S1155" s="57"/>
      <c r="T1155" s="57"/>
      <c r="U1155" s="57"/>
      <c r="V1155" s="57"/>
      <c r="W1155" s="57"/>
      <c r="X1155" s="57"/>
      <c r="Y1155" s="57"/>
      <c r="Z1155" s="57"/>
      <c r="AA1155" s="57"/>
      <c r="AB1155" s="57"/>
      <c r="AC1155" s="57"/>
      <c r="AD1155" s="57"/>
      <c r="AE1155" s="57"/>
      <c r="AF1155" s="57"/>
      <c r="AG1155" s="57"/>
      <c r="AH1155" s="57"/>
      <c r="AI1155" s="57"/>
      <c r="AJ1155" s="57"/>
      <c r="AK1155" s="57"/>
      <c r="AL1155" s="57"/>
      <c r="AM1155" s="57"/>
      <c r="AN1155" s="57"/>
      <c r="AO1155" s="57"/>
      <c r="AP1155" s="57"/>
      <c r="AQ1155" s="57"/>
      <c r="AR1155" s="57"/>
      <c r="AS1155" s="57"/>
      <c r="AV1155" s="150"/>
      <c r="AW1155" s="150"/>
      <c r="AX1155" s="150"/>
      <c r="AY1155" s="150"/>
      <c r="AZ1155" s="150"/>
      <c r="BA1155" s="150"/>
      <c r="BB1155" s="150"/>
      <c r="BC1155" s="150"/>
      <c r="BD1155" s="150"/>
      <c r="BE1155" s="150"/>
      <c r="BF1155" s="150"/>
      <c r="BG1155" s="150"/>
      <c r="BH1155" s="150"/>
      <c r="BI1155" s="150"/>
      <c r="BJ1155" s="150"/>
      <c r="BK1155" s="150"/>
      <c r="BL1155" s="150"/>
      <c r="BM1155" s="150"/>
      <c r="BN1155" s="150"/>
      <c r="BO1155" s="150"/>
      <c r="BP1155" s="150"/>
      <c r="BQ1155" s="150"/>
      <c r="BR1155" s="150"/>
      <c r="BS1155" s="150"/>
      <c r="BT1155" s="150"/>
      <c r="BU1155" s="150"/>
      <c r="BV1155" s="150"/>
      <c r="BW1155" s="150"/>
      <c r="BX1155" s="150"/>
      <c r="BY1155" s="150"/>
      <c r="BZ1155" s="150"/>
      <c r="CA1155" s="150"/>
      <c r="CB1155" s="150"/>
      <c r="CC1155" s="150"/>
      <c r="CD1155" s="150"/>
      <c r="CE1155" s="150"/>
      <c r="CF1155" s="150"/>
      <c r="CG1155" s="150"/>
      <c r="CH1155" s="150"/>
      <c r="CI1155" s="150"/>
      <c r="CJ1155" s="150"/>
      <c r="CK1155" s="150"/>
      <c r="CL1155" s="150"/>
      <c r="CM1155" s="150"/>
      <c r="CN1155" s="150"/>
      <c r="CO1155" s="150"/>
      <c r="CP1155" s="150"/>
      <c r="CQ1155" s="150"/>
      <c r="CR1155" s="150"/>
      <c r="CS1155" s="150"/>
      <c r="CT1155" s="150"/>
      <c r="CU1155" s="150"/>
      <c r="CV1155" s="150"/>
      <c r="CW1155" s="150"/>
      <c r="CX1155" s="150"/>
      <c r="CY1155" s="150"/>
      <c r="CZ1155" s="150"/>
      <c r="DA1155" s="150"/>
      <c r="DB1155" s="150"/>
      <c r="DC1155" s="150"/>
      <c r="DD1155" s="150"/>
      <c r="DE1155" s="150"/>
      <c r="DF1155" s="150"/>
      <c r="DG1155" s="150"/>
      <c r="DH1155" s="150"/>
      <c r="DI1155" s="150"/>
      <c r="DJ1155" s="150"/>
      <c r="DK1155" s="150"/>
      <c r="DL1155" s="150"/>
      <c r="DM1155" s="150"/>
      <c r="DN1155" s="150"/>
      <c r="DO1155" s="150"/>
      <c r="DP1155" s="150"/>
      <c r="DQ1155" s="150"/>
      <c r="DR1155" s="150"/>
      <c r="DS1155" s="150"/>
      <c r="DT1155" s="150"/>
      <c r="DU1155" s="150"/>
      <c r="DV1155" s="150"/>
      <c r="DW1155" s="150"/>
      <c r="DX1155" s="150"/>
      <c r="DY1155" s="150"/>
      <c r="DZ1155" s="150"/>
      <c r="EA1155" s="150"/>
      <c r="EB1155" s="150"/>
      <c r="EC1155" s="150"/>
      <c r="ED1155" s="150"/>
      <c r="EE1155" s="150"/>
      <c r="EF1155" s="150"/>
      <c r="EG1155" s="150"/>
      <c r="EH1155" s="150"/>
      <c r="EI1155" s="150"/>
      <c r="EJ1155" s="150"/>
      <c r="EK1155" s="150"/>
      <c r="EL1155" s="150"/>
      <c r="EM1155" s="150"/>
      <c r="EN1155" s="150"/>
      <c r="EO1155" s="150"/>
      <c r="EP1155" s="150"/>
      <c r="EQ1155" s="150"/>
      <c r="ER1155" s="150"/>
      <c r="ES1155" s="150"/>
      <c r="ET1155" s="150"/>
      <c r="EU1155" s="150"/>
      <c r="EV1155" s="150"/>
      <c r="EW1155" s="150"/>
      <c r="EX1155" s="150"/>
      <c r="EY1155" s="150"/>
      <c r="EZ1155" s="150"/>
      <c r="FA1155" s="150"/>
      <c r="FB1155" s="150"/>
      <c r="FC1155" s="150"/>
      <c r="FD1155" s="150"/>
      <c r="FE1155" s="150"/>
      <c r="FF1155" s="150"/>
      <c r="FG1155" s="150"/>
      <c r="FH1155" s="150"/>
      <c r="FI1155" s="150"/>
      <c r="FJ1155" s="150"/>
      <c r="FK1155" s="150"/>
      <c r="FL1155" s="150"/>
      <c r="FM1155" s="150"/>
      <c r="FN1155" s="150"/>
      <c r="FO1155" s="150"/>
      <c r="FP1155" s="150"/>
      <c r="FQ1155" s="150"/>
      <c r="FR1155" s="150"/>
      <c r="FS1155" s="150"/>
      <c r="FT1155" s="150"/>
      <c r="FU1155" s="150"/>
      <c r="FV1155" s="150"/>
      <c r="FW1155" s="150"/>
      <c r="FX1155" s="150"/>
      <c r="FY1155" s="150"/>
      <c r="FZ1155" s="150"/>
      <c r="GA1155" s="150"/>
      <c r="GB1155" s="150"/>
      <c r="GC1155" s="150"/>
      <c r="GD1155" s="150"/>
      <c r="GE1155" s="150"/>
      <c r="GF1155" s="150"/>
    </row>
    <row r="1156" spans="1:188" s="58" customFormat="1" ht="30" customHeight="1" x14ac:dyDescent="0.25">
      <c r="A1156" s="284"/>
      <c r="B1156" s="285"/>
      <c r="C1156" s="236"/>
      <c r="D1156" s="237"/>
      <c r="E1156" s="237"/>
      <c r="F1156" s="326"/>
      <c r="G1156" s="330"/>
      <c r="H1156" s="330"/>
      <c r="I1156" s="333"/>
      <c r="J1156" s="333"/>
      <c r="K1156" s="333"/>
      <c r="L1156" s="336"/>
      <c r="M1156" s="145"/>
      <c r="N1156" s="57"/>
      <c r="O1156" s="57"/>
      <c r="P1156" s="57"/>
      <c r="Q1156" s="57"/>
      <c r="R1156" s="57"/>
      <c r="S1156" s="57"/>
      <c r="T1156" s="57"/>
      <c r="U1156" s="57"/>
      <c r="V1156" s="57"/>
      <c r="W1156" s="57"/>
      <c r="X1156" s="57"/>
      <c r="Y1156" s="57"/>
      <c r="Z1156" s="57"/>
      <c r="AA1156" s="57"/>
      <c r="AB1156" s="57"/>
      <c r="AC1156" s="57"/>
      <c r="AD1156" s="57"/>
      <c r="AE1156" s="57"/>
      <c r="AF1156" s="57"/>
      <c r="AG1156" s="57"/>
      <c r="AH1156" s="57"/>
      <c r="AI1156" s="57"/>
      <c r="AJ1156" s="57"/>
      <c r="AK1156" s="57"/>
      <c r="AL1156" s="57"/>
      <c r="AM1156" s="57"/>
      <c r="AN1156" s="57"/>
      <c r="AO1156" s="57"/>
      <c r="AP1156" s="57"/>
      <c r="AQ1156" s="57"/>
      <c r="AR1156" s="57"/>
      <c r="AS1156" s="57"/>
      <c r="AV1156" s="150"/>
      <c r="AW1156" s="150"/>
      <c r="AX1156" s="150"/>
      <c r="AY1156" s="150"/>
      <c r="AZ1156" s="150"/>
      <c r="BA1156" s="150"/>
      <c r="BB1156" s="150"/>
      <c r="BC1156" s="150"/>
      <c r="BD1156" s="150"/>
      <c r="BE1156" s="150"/>
      <c r="BF1156" s="150"/>
      <c r="BG1156" s="150"/>
      <c r="BH1156" s="150"/>
      <c r="BI1156" s="150"/>
      <c r="BJ1156" s="150"/>
      <c r="BK1156" s="150"/>
      <c r="BL1156" s="150"/>
      <c r="BM1156" s="150"/>
      <c r="BN1156" s="150"/>
      <c r="BO1156" s="150"/>
      <c r="BP1156" s="150"/>
      <c r="BQ1156" s="150"/>
      <c r="BR1156" s="150"/>
      <c r="BS1156" s="150"/>
      <c r="BT1156" s="150"/>
      <c r="BU1156" s="150"/>
      <c r="BV1156" s="150"/>
      <c r="BW1156" s="150"/>
      <c r="BX1156" s="150"/>
      <c r="BY1156" s="150"/>
      <c r="BZ1156" s="150"/>
      <c r="CA1156" s="150"/>
      <c r="CB1156" s="150"/>
      <c r="CC1156" s="150"/>
      <c r="CD1156" s="150"/>
      <c r="CE1156" s="150"/>
      <c r="CF1156" s="150"/>
      <c r="CG1156" s="150"/>
      <c r="CH1156" s="150"/>
      <c r="CI1156" s="150"/>
      <c r="CJ1156" s="150"/>
      <c r="CK1156" s="150"/>
      <c r="CL1156" s="150"/>
      <c r="CM1156" s="150"/>
      <c r="CN1156" s="150"/>
      <c r="CO1156" s="150"/>
      <c r="CP1156" s="150"/>
      <c r="CQ1156" s="150"/>
      <c r="CR1156" s="150"/>
      <c r="CS1156" s="150"/>
      <c r="CT1156" s="150"/>
      <c r="CU1156" s="150"/>
      <c r="CV1156" s="150"/>
      <c r="CW1156" s="150"/>
      <c r="CX1156" s="150"/>
      <c r="CY1156" s="150"/>
      <c r="CZ1156" s="150"/>
      <c r="DA1156" s="150"/>
      <c r="DB1156" s="150"/>
      <c r="DC1156" s="150"/>
      <c r="DD1156" s="150"/>
      <c r="DE1156" s="150"/>
      <c r="DF1156" s="150"/>
      <c r="DG1156" s="150"/>
      <c r="DH1156" s="150"/>
      <c r="DI1156" s="150"/>
      <c r="DJ1156" s="150"/>
      <c r="DK1156" s="150"/>
      <c r="DL1156" s="150"/>
      <c r="DM1156" s="150"/>
      <c r="DN1156" s="150"/>
      <c r="DO1156" s="150"/>
      <c r="DP1156" s="150"/>
      <c r="DQ1156" s="150"/>
      <c r="DR1156" s="150"/>
      <c r="DS1156" s="150"/>
      <c r="DT1156" s="150"/>
      <c r="DU1156" s="150"/>
      <c r="DV1156" s="150"/>
      <c r="DW1156" s="150"/>
      <c r="DX1156" s="150"/>
      <c r="DY1156" s="150"/>
      <c r="DZ1156" s="150"/>
      <c r="EA1156" s="150"/>
      <c r="EB1156" s="150"/>
      <c r="EC1156" s="150"/>
      <c r="ED1156" s="150"/>
      <c r="EE1156" s="150"/>
      <c r="EF1156" s="150"/>
      <c r="EG1156" s="150"/>
      <c r="EH1156" s="150"/>
      <c r="EI1156" s="150"/>
      <c r="EJ1156" s="150"/>
      <c r="EK1156" s="150"/>
      <c r="EL1156" s="150"/>
      <c r="EM1156" s="150"/>
      <c r="EN1156" s="150"/>
      <c r="EO1156" s="150"/>
      <c r="EP1156" s="150"/>
      <c r="EQ1156" s="150"/>
      <c r="ER1156" s="150"/>
      <c r="ES1156" s="150"/>
      <c r="ET1156" s="150"/>
      <c r="EU1156" s="150"/>
      <c r="EV1156" s="150"/>
      <c r="EW1156" s="150"/>
      <c r="EX1156" s="150"/>
      <c r="EY1156" s="150"/>
      <c r="EZ1156" s="150"/>
      <c r="FA1156" s="150"/>
      <c r="FB1156" s="150"/>
      <c r="FC1156" s="150"/>
      <c r="FD1156" s="150"/>
      <c r="FE1156" s="150"/>
      <c r="FF1156" s="150"/>
      <c r="FG1156" s="150"/>
      <c r="FH1156" s="150"/>
      <c r="FI1156" s="150"/>
      <c r="FJ1156" s="150"/>
      <c r="FK1156" s="150"/>
      <c r="FL1156" s="150"/>
      <c r="FM1156" s="150"/>
      <c r="FN1156" s="150"/>
      <c r="FO1156" s="150"/>
      <c r="FP1156" s="150"/>
      <c r="FQ1156" s="150"/>
      <c r="FR1156" s="150"/>
      <c r="FS1156" s="150"/>
      <c r="FT1156" s="150"/>
      <c r="FU1156" s="150"/>
      <c r="FV1156" s="150"/>
      <c r="FW1156" s="150"/>
      <c r="FX1156" s="150"/>
      <c r="FY1156" s="150"/>
      <c r="FZ1156" s="150"/>
      <c r="GA1156" s="150"/>
      <c r="GB1156" s="150"/>
      <c r="GC1156" s="150"/>
      <c r="GD1156" s="150"/>
      <c r="GE1156" s="150"/>
      <c r="GF1156" s="150"/>
    </row>
    <row r="1157" spans="1:188" s="58" customFormat="1" ht="30" customHeight="1" x14ac:dyDescent="0.25">
      <c r="A1157" s="284"/>
      <c r="B1157" s="285"/>
      <c r="C1157" s="236"/>
      <c r="D1157" s="237"/>
      <c r="E1157" s="237"/>
      <c r="F1157" s="326"/>
      <c r="G1157" s="330"/>
      <c r="H1157" s="330"/>
      <c r="I1157" s="333"/>
      <c r="J1157" s="333"/>
      <c r="K1157" s="333"/>
      <c r="L1157" s="336"/>
      <c r="M1157" s="145"/>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V1157" s="150"/>
      <c r="AW1157" s="150"/>
      <c r="AX1157" s="150"/>
      <c r="AY1157" s="150"/>
      <c r="AZ1157" s="150"/>
      <c r="BA1157" s="150"/>
      <c r="BB1157" s="150"/>
      <c r="BC1157" s="150"/>
      <c r="BD1157" s="150"/>
      <c r="BE1157" s="150"/>
      <c r="BF1157" s="150"/>
      <c r="BG1157" s="150"/>
      <c r="BH1157" s="150"/>
      <c r="BI1157" s="150"/>
      <c r="BJ1157" s="150"/>
      <c r="BK1157" s="150"/>
      <c r="BL1157" s="150"/>
      <c r="BM1157" s="150"/>
      <c r="BN1157" s="150"/>
      <c r="BO1157" s="150"/>
      <c r="BP1157" s="150"/>
      <c r="BQ1157" s="150"/>
      <c r="BR1157" s="150"/>
      <c r="BS1157" s="150"/>
      <c r="BT1157" s="150"/>
      <c r="BU1157" s="150"/>
      <c r="BV1157" s="150"/>
      <c r="BW1157" s="150"/>
      <c r="BX1157" s="150"/>
      <c r="BY1157" s="150"/>
      <c r="BZ1157" s="150"/>
      <c r="CA1157" s="150"/>
      <c r="CB1157" s="150"/>
      <c r="CC1157" s="150"/>
      <c r="CD1157" s="150"/>
      <c r="CE1157" s="150"/>
      <c r="CF1157" s="150"/>
      <c r="CG1157" s="150"/>
      <c r="CH1157" s="150"/>
      <c r="CI1157" s="150"/>
      <c r="CJ1157" s="150"/>
      <c r="CK1157" s="150"/>
      <c r="CL1157" s="150"/>
      <c r="CM1157" s="150"/>
      <c r="CN1157" s="150"/>
      <c r="CO1157" s="150"/>
      <c r="CP1157" s="150"/>
      <c r="CQ1157" s="150"/>
      <c r="CR1157" s="150"/>
      <c r="CS1157" s="150"/>
      <c r="CT1157" s="150"/>
      <c r="CU1157" s="150"/>
      <c r="CV1157" s="150"/>
      <c r="CW1157" s="150"/>
      <c r="CX1157" s="150"/>
      <c r="CY1157" s="150"/>
      <c r="CZ1157" s="150"/>
      <c r="DA1157" s="150"/>
      <c r="DB1157" s="150"/>
      <c r="DC1157" s="150"/>
      <c r="DD1157" s="150"/>
      <c r="DE1157" s="150"/>
      <c r="DF1157" s="150"/>
      <c r="DG1157" s="150"/>
      <c r="DH1157" s="150"/>
      <c r="DI1157" s="150"/>
      <c r="DJ1157" s="150"/>
      <c r="DK1157" s="150"/>
      <c r="DL1157" s="150"/>
      <c r="DM1157" s="150"/>
      <c r="DN1157" s="150"/>
      <c r="DO1157" s="150"/>
      <c r="DP1157" s="150"/>
      <c r="DQ1157" s="150"/>
      <c r="DR1157" s="150"/>
      <c r="DS1157" s="150"/>
      <c r="DT1157" s="150"/>
      <c r="DU1157" s="150"/>
      <c r="DV1157" s="150"/>
      <c r="DW1157" s="150"/>
      <c r="DX1157" s="150"/>
      <c r="DY1157" s="150"/>
      <c r="DZ1157" s="150"/>
      <c r="EA1157" s="150"/>
      <c r="EB1157" s="150"/>
      <c r="EC1157" s="150"/>
      <c r="ED1157" s="150"/>
      <c r="EE1157" s="150"/>
      <c r="EF1157" s="150"/>
      <c r="EG1157" s="150"/>
      <c r="EH1157" s="150"/>
      <c r="EI1157" s="150"/>
      <c r="EJ1157" s="150"/>
      <c r="EK1157" s="150"/>
      <c r="EL1157" s="150"/>
      <c r="EM1157" s="150"/>
      <c r="EN1157" s="150"/>
      <c r="EO1157" s="150"/>
      <c r="EP1157" s="150"/>
      <c r="EQ1157" s="150"/>
      <c r="ER1157" s="150"/>
      <c r="ES1157" s="150"/>
      <c r="ET1157" s="150"/>
      <c r="EU1157" s="150"/>
      <c r="EV1157" s="150"/>
      <c r="EW1157" s="150"/>
      <c r="EX1157" s="150"/>
      <c r="EY1157" s="150"/>
      <c r="EZ1157" s="150"/>
      <c r="FA1157" s="150"/>
      <c r="FB1157" s="150"/>
      <c r="FC1157" s="150"/>
      <c r="FD1157" s="150"/>
      <c r="FE1157" s="150"/>
      <c r="FF1157" s="150"/>
      <c r="FG1157" s="150"/>
      <c r="FH1157" s="150"/>
      <c r="FI1157" s="150"/>
      <c r="FJ1157" s="150"/>
      <c r="FK1157" s="150"/>
      <c r="FL1157" s="150"/>
      <c r="FM1157" s="150"/>
      <c r="FN1157" s="150"/>
      <c r="FO1157" s="150"/>
      <c r="FP1157" s="150"/>
      <c r="FQ1157" s="150"/>
      <c r="FR1157" s="150"/>
      <c r="FS1157" s="150"/>
      <c r="FT1157" s="150"/>
      <c r="FU1157" s="150"/>
      <c r="FV1157" s="150"/>
      <c r="FW1157" s="150"/>
      <c r="FX1157" s="150"/>
      <c r="FY1157" s="150"/>
      <c r="FZ1157" s="150"/>
      <c r="GA1157" s="150"/>
      <c r="GB1157" s="150"/>
      <c r="GC1157" s="150"/>
      <c r="GD1157" s="150"/>
      <c r="GE1157" s="150"/>
      <c r="GF1157" s="150"/>
    </row>
    <row r="1158" spans="1:188" s="58" customFormat="1" ht="63" customHeight="1" x14ac:dyDescent="0.25">
      <c r="A1158" s="277"/>
      <c r="B1158" s="278"/>
      <c r="C1158" s="236"/>
      <c r="D1158" s="237"/>
      <c r="E1158" s="237"/>
      <c r="F1158" s="326"/>
      <c r="G1158" s="331"/>
      <c r="H1158" s="331"/>
      <c r="I1158" s="334"/>
      <c r="J1158" s="334"/>
      <c r="K1158" s="334"/>
      <c r="L1158" s="337"/>
      <c r="M1158" s="145"/>
      <c r="N1158" s="57"/>
      <c r="O1158" s="57"/>
      <c r="P1158" s="57"/>
      <c r="Q1158" s="57"/>
      <c r="R1158" s="57"/>
      <c r="S1158" s="57"/>
      <c r="T1158" s="57"/>
      <c r="U1158" s="57"/>
      <c r="V1158" s="57"/>
      <c r="W1158" s="57"/>
      <c r="X1158" s="57"/>
      <c r="Y1158" s="57"/>
      <c r="Z1158" s="57"/>
      <c r="AA1158" s="57"/>
      <c r="AB1158" s="57"/>
      <c r="AC1158" s="57"/>
      <c r="AD1158" s="57"/>
      <c r="AE1158" s="57"/>
      <c r="AF1158" s="57"/>
      <c r="AG1158" s="57"/>
      <c r="AH1158" s="57"/>
      <c r="AI1158" s="57"/>
      <c r="AJ1158" s="57"/>
      <c r="AK1158" s="57"/>
      <c r="AL1158" s="57"/>
      <c r="AM1158" s="57"/>
      <c r="AN1158" s="57"/>
      <c r="AO1158" s="57"/>
      <c r="AP1158" s="57"/>
      <c r="AQ1158" s="57"/>
      <c r="AR1158" s="57"/>
      <c r="AS1158" s="57"/>
      <c r="AV1158" s="150"/>
      <c r="AW1158" s="150"/>
      <c r="AX1158" s="150"/>
      <c r="AY1158" s="150"/>
      <c r="AZ1158" s="150"/>
      <c r="BA1158" s="150"/>
      <c r="BB1158" s="150"/>
      <c r="BC1158" s="150"/>
      <c r="BD1158" s="150"/>
      <c r="BE1158" s="150"/>
      <c r="BF1158" s="150"/>
      <c r="BG1158" s="150"/>
      <c r="BH1158" s="150"/>
      <c r="BI1158" s="150"/>
      <c r="BJ1158" s="150"/>
      <c r="BK1158" s="150"/>
      <c r="BL1158" s="150"/>
      <c r="BM1158" s="150"/>
      <c r="BN1158" s="150"/>
      <c r="BO1158" s="150"/>
      <c r="BP1158" s="150"/>
      <c r="BQ1158" s="150"/>
      <c r="BR1158" s="150"/>
      <c r="BS1158" s="150"/>
      <c r="BT1158" s="150"/>
      <c r="BU1158" s="150"/>
      <c r="BV1158" s="150"/>
      <c r="BW1158" s="150"/>
      <c r="BX1158" s="150"/>
      <c r="BY1158" s="150"/>
      <c r="BZ1158" s="150"/>
      <c r="CA1158" s="150"/>
      <c r="CB1158" s="150"/>
      <c r="CC1158" s="150"/>
      <c r="CD1158" s="150"/>
      <c r="CE1158" s="150"/>
      <c r="CF1158" s="150"/>
      <c r="CG1158" s="150"/>
      <c r="CH1158" s="150"/>
      <c r="CI1158" s="150"/>
      <c r="CJ1158" s="150"/>
      <c r="CK1158" s="150"/>
      <c r="CL1158" s="150"/>
      <c r="CM1158" s="150"/>
      <c r="CN1158" s="150"/>
      <c r="CO1158" s="150"/>
      <c r="CP1158" s="150"/>
      <c r="CQ1158" s="150"/>
      <c r="CR1158" s="150"/>
      <c r="CS1158" s="150"/>
      <c r="CT1158" s="150"/>
      <c r="CU1158" s="150"/>
      <c r="CV1158" s="150"/>
      <c r="CW1158" s="150"/>
      <c r="CX1158" s="150"/>
      <c r="CY1158" s="150"/>
      <c r="CZ1158" s="150"/>
      <c r="DA1158" s="150"/>
      <c r="DB1158" s="150"/>
      <c r="DC1158" s="150"/>
      <c r="DD1158" s="150"/>
      <c r="DE1158" s="150"/>
      <c r="DF1158" s="150"/>
      <c r="DG1158" s="150"/>
      <c r="DH1158" s="150"/>
      <c r="DI1158" s="150"/>
      <c r="DJ1158" s="150"/>
      <c r="DK1158" s="150"/>
      <c r="DL1158" s="150"/>
      <c r="DM1158" s="150"/>
      <c r="DN1158" s="150"/>
      <c r="DO1158" s="150"/>
      <c r="DP1158" s="150"/>
      <c r="DQ1158" s="150"/>
      <c r="DR1158" s="150"/>
      <c r="DS1158" s="150"/>
      <c r="DT1158" s="150"/>
      <c r="DU1158" s="150"/>
      <c r="DV1158" s="150"/>
      <c r="DW1158" s="150"/>
      <c r="DX1158" s="150"/>
      <c r="DY1158" s="150"/>
      <c r="DZ1158" s="150"/>
      <c r="EA1158" s="150"/>
      <c r="EB1158" s="150"/>
      <c r="EC1158" s="150"/>
      <c r="ED1158" s="150"/>
      <c r="EE1158" s="150"/>
      <c r="EF1158" s="150"/>
      <c r="EG1158" s="150"/>
      <c r="EH1158" s="150"/>
      <c r="EI1158" s="150"/>
      <c r="EJ1158" s="150"/>
      <c r="EK1158" s="150"/>
      <c r="EL1158" s="150"/>
      <c r="EM1158" s="150"/>
      <c r="EN1158" s="150"/>
      <c r="EO1158" s="150"/>
      <c r="EP1158" s="150"/>
      <c r="EQ1158" s="150"/>
      <c r="ER1158" s="150"/>
      <c r="ES1158" s="150"/>
      <c r="ET1158" s="150"/>
      <c r="EU1158" s="150"/>
      <c r="EV1158" s="150"/>
      <c r="EW1158" s="150"/>
      <c r="EX1158" s="150"/>
      <c r="EY1158" s="150"/>
      <c r="EZ1158" s="150"/>
      <c r="FA1158" s="150"/>
      <c r="FB1158" s="150"/>
      <c r="FC1158" s="150"/>
      <c r="FD1158" s="150"/>
      <c r="FE1158" s="150"/>
      <c r="FF1158" s="150"/>
      <c r="FG1158" s="150"/>
      <c r="FH1158" s="150"/>
      <c r="FI1158" s="150"/>
      <c r="FJ1158" s="150"/>
      <c r="FK1158" s="150"/>
      <c r="FL1158" s="150"/>
      <c r="FM1158" s="150"/>
      <c r="FN1158" s="150"/>
      <c r="FO1158" s="150"/>
      <c r="FP1158" s="150"/>
      <c r="FQ1158" s="150"/>
      <c r="FR1158" s="150"/>
      <c r="FS1158" s="150"/>
      <c r="FT1158" s="150"/>
      <c r="FU1158" s="150"/>
      <c r="FV1158" s="150"/>
      <c r="FW1158" s="150"/>
      <c r="FX1158" s="150"/>
      <c r="FY1158" s="150"/>
      <c r="FZ1158" s="150"/>
      <c r="GA1158" s="150"/>
      <c r="GB1158" s="150"/>
      <c r="GC1158" s="150"/>
      <c r="GD1158" s="150"/>
      <c r="GE1158" s="150"/>
      <c r="GF1158" s="150"/>
    </row>
    <row r="1159" spans="1:188" s="60" customFormat="1" ht="20.25" customHeight="1" x14ac:dyDescent="0.25">
      <c r="A1159" s="289"/>
      <c r="B1159" s="290"/>
      <c r="C1159" s="291"/>
      <c r="D1159" s="238" t="s">
        <v>1941</v>
      </c>
      <c r="E1159" s="239" t="s">
        <v>1138</v>
      </c>
      <c r="F1159" s="318" t="s">
        <v>1139</v>
      </c>
      <c r="G1159" s="181"/>
      <c r="H1159" s="181"/>
      <c r="I1159" s="382"/>
      <c r="J1159" s="382"/>
      <c r="K1159" s="382"/>
      <c r="L1159" s="319"/>
      <c r="M1159" s="145"/>
      <c r="N1159" s="57"/>
      <c r="O1159" s="57"/>
      <c r="P1159" s="57"/>
      <c r="Q1159" s="57"/>
      <c r="R1159" s="57"/>
      <c r="S1159" s="57"/>
      <c r="T1159" s="57"/>
      <c r="U1159" s="57"/>
      <c r="V1159" s="57"/>
      <c r="W1159" s="57"/>
      <c r="X1159" s="57"/>
      <c r="Y1159" s="57"/>
      <c r="Z1159" s="57"/>
      <c r="AA1159" s="57"/>
      <c r="AB1159" s="57"/>
      <c r="AC1159" s="57"/>
      <c r="AD1159" s="57"/>
      <c r="AE1159" s="57"/>
      <c r="AF1159" s="57"/>
      <c r="AG1159" s="57"/>
      <c r="AH1159" s="57"/>
      <c r="AI1159" s="57"/>
      <c r="AJ1159" s="57"/>
      <c r="AK1159" s="57"/>
      <c r="AL1159" s="57"/>
      <c r="AM1159" s="57"/>
      <c r="AN1159" s="57"/>
      <c r="AO1159" s="57"/>
      <c r="AP1159" s="57"/>
      <c r="AQ1159" s="57"/>
      <c r="AR1159" s="57"/>
      <c r="AS1159" s="57"/>
      <c r="AV1159" s="150"/>
      <c r="AW1159" s="150"/>
      <c r="AX1159" s="150"/>
      <c r="AY1159" s="150"/>
      <c r="AZ1159" s="150"/>
      <c r="BA1159" s="150"/>
      <c r="BB1159" s="150"/>
      <c r="BC1159" s="150"/>
      <c r="BD1159" s="150"/>
      <c r="BE1159" s="150"/>
      <c r="BF1159" s="150"/>
      <c r="BG1159" s="150"/>
      <c r="BH1159" s="150"/>
      <c r="BI1159" s="150"/>
      <c r="BJ1159" s="150"/>
      <c r="BK1159" s="150"/>
      <c r="BL1159" s="150"/>
      <c r="BM1159" s="150"/>
      <c r="BN1159" s="150"/>
      <c r="BO1159" s="150"/>
      <c r="BP1159" s="150"/>
      <c r="BQ1159" s="150"/>
      <c r="BR1159" s="150"/>
      <c r="BS1159" s="150"/>
      <c r="BT1159" s="150"/>
      <c r="BU1159" s="150"/>
      <c r="BV1159" s="150"/>
      <c r="BW1159" s="150"/>
      <c r="BX1159" s="150"/>
      <c r="BY1159" s="150"/>
      <c r="BZ1159" s="150"/>
      <c r="CA1159" s="150"/>
      <c r="CB1159" s="150"/>
      <c r="CC1159" s="150"/>
      <c r="CD1159" s="150"/>
      <c r="CE1159" s="150"/>
      <c r="CF1159" s="150"/>
      <c r="CG1159" s="150"/>
      <c r="CH1159" s="150"/>
      <c r="CI1159" s="150"/>
      <c r="CJ1159" s="150"/>
      <c r="CK1159" s="150"/>
      <c r="CL1159" s="150"/>
      <c r="CM1159" s="150"/>
      <c r="CN1159" s="150"/>
      <c r="CO1159" s="150"/>
      <c r="CP1159" s="150"/>
      <c r="CQ1159" s="150"/>
      <c r="CR1159" s="150"/>
      <c r="CS1159" s="150"/>
      <c r="CT1159" s="150"/>
      <c r="CU1159" s="150"/>
      <c r="CV1159" s="150"/>
      <c r="CW1159" s="150"/>
      <c r="CX1159" s="150"/>
      <c r="CY1159" s="150"/>
      <c r="CZ1159" s="150"/>
      <c r="DA1159" s="150"/>
      <c r="DB1159" s="150"/>
      <c r="DC1159" s="150"/>
      <c r="DD1159" s="150"/>
      <c r="DE1159" s="150"/>
      <c r="DF1159" s="150"/>
      <c r="DG1159" s="150"/>
      <c r="DH1159" s="150"/>
      <c r="DI1159" s="150"/>
      <c r="DJ1159" s="150"/>
      <c r="DK1159" s="150"/>
      <c r="DL1159" s="150"/>
      <c r="DM1159" s="150"/>
      <c r="DN1159" s="150"/>
      <c r="DO1159" s="150"/>
      <c r="DP1159" s="150"/>
      <c r="DQ1159" s="150"/>
      <c r="DR1159" s="150"/>
      <c r="DS1159" s="150"/>
      <c r="DT1159" s="150"/>
      <c r="DU1159" s="150"/>
      <c r="DV1159" s="150"/>
      <c r="DW1159" s="150"/>
      <c r="DX1159" s="150"/>
      <c r="DY1159" s="150"/>
      <c r="DZ1159" s="150"/>
      <c r="EA1159" s="150"/>
      <c r="EB1159" s="150"/>
      <c r="EC1159" s="150"/>
      <c r="ED1159" s="150"/>
      <c r="EE1159" s="150"/>
      <c r="EF1159" s="150"/>
      <c r="EG1159" s="150"/>
      <c r="EH1159" s="150"/>
      <c r="EI1159" s="150"/>
      <c r="EJ1159" s="150"/>
      <c r="EK1159" s="150"/>
      <c r="EL1159" s="150"/>
      <c r="EM1159" s="150"/>
      <c r="EN1159" s="150"/>
      <c r="EO1159" s="150"/>
      <c r="EP1159" s="150"/>
      <c r="EQ1159" s="150"/>
      <c r="ER1159" s="150"/>
      <c r="ES1159" s="150"/>
      <c r="ET1159" s="150"/>
      <c r="EU1159" s="150"/>
      <c r="EV1159" s="150"/>
      <c r="EW1159" s="150"/>
      <c r="EX1159" s="150"/>
      <c r="EY1159" s="150"/>
      <c r="EZ1159" s="150"/>
      <c r="FA1159" s="150"/>
      <c r="FB1159" s="150"/>
      <c r="FC1159" s="150"/>
      <c r="FD1159" s="150"/>
      <c r="FE1159" s="150"/>
      <c r="FF1159" s="150"/>
      <c r="FG1159" s="150"/>
      <c r="FH1159" s="150"/>
      <c r="FI1159" s="150"/>
      <c r="FJ1159" s="150"/>
      <c r="FK1159" s="150"/>
      <c r="FL1159" s="150"/>
      <c r="FM1159" s="150"/>
      <c r="FN1159" s="150"/>
      <c r="FO1159" s="150"/>
      <c r="FP1159" s="150"/>
      <c r="FQ1159" s="150"/>
      <c r="FR1159" s="150"/>
      <c r="FS1159" s="150"/>
      <c r="FT1159" s="150"/>
      <c r="FU1159" s="150"/>
      <c r="FV1159" s="150"/>
      <c r="FW1159" s="150"/>
      <c r="FX1159" s="150"/>
      <c r="FY1159" s="150"/>
      <c r="FZ1159" s="150"/>
      <c r="GA1159" s="150"/>
      <c r="GB1159" s="150"/>
      <c r="GC1159" s="150"/>
      <c r="GD1159" s="150"/>
      <c r="GE1159" s="150"/>
      <c r="GF1159" s="150"/>
    </row>
    <row r="1160" spans="1:188" s="60" customFormat="1" ht="20.25" customHeight="1" x14ac:dyDescent="0.25">
      <c r="A1160" s="292"/>
      <c r="B1160" s="293"/>
      <c r="C1160" s="294"/>
      <c r="D1160" s="238"/>
      <c r="E1160" s="239"/>
      <c r="F1160" s="318"/>
      <c r="G1160" s="181"/>
      <c r="H1160" s="320"/>
      <c r="I1160" s="383"/>
      <c r="J1160" s="383"/>
      <c r="K1160" s="383"/>
      <c r="L1160" s="319"/>
      <c r="M1160" s="145"/>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V1160" s="150"/>
      <c r="AW1160" s="150"/>
      <c r="AX1160" s="150"/>
      <c r="AY1160" s="150"/>
      <c r="AZ1160" s="150"/>
      <c r="BA1160" s="150"/>
      <c r="BB1160" s="150"/>
      <c r="BC1160" s="150"/>
      <c r="BD1160" s="150"/>
      <c r="BE1160" s="150"/>
      <c r="BF1160" s="150"/>
      <c r="BG1160" s="150"/>
      <c r="BH1160" s="150"/>
      <c r="BI1160" s="150"/>
      <c r="BJ1160" s="150"/>
      <c r="BK1160" s="150"/>
      <c r="BL1160" s="150"/>
      <c r="BM1160" s="150"/>
      <c r="BN1160" s="150"/>
      <c r="BO1160" s="150"/>
      <c r="BP1160" s="150"/>
      <c r="BQ1160" s="150"/>
      <c r="BR1160" s="150"/>
      <c r="BS1160" s="150"/>
      <c r="BT1160" s="150"/>
      <c r="BU1160" s="150"/>
      <c r="BV1160" s="150"/>
      <c r="BW1160" s="150"/>
      <c r="BX1160" s="150"/>
      <c r="BY1160" s="150"/>
      <c r="BZ1160" s="150"/>
      <c r="CA1160" s="150"/>
      <c r="CB1160" s="150"/>
      <c r="CC1160" s="150"/>
      <c r="CD1160" s="150"/>
      <c r="CE1160" s="150"/>
      <c r="CF1160" s="150"/>
      <c r="CG1160" s="150"/>
      <c r="CH1160" s="150"/>
      <c r="CI1160" s="150"/>
      <c r="CJ1160" s="150"/>
      <c r="CK1160" s="150"/>
      <c r="CL1160" s="150"/>
      <c r="CM1160" s="150"/>
      <c r="CN1160" s="150"/>
      <c r="CO1160" s="150"/>
      <c r="CP1160" s="150"/>
      <c r="CQ1160" s="150"/>
      <c r="CR1160" s="150"/>
      <c r="CS1160" s="150"/>
      <c r="CT1160" s="150"/>
      <c r="CU1160" s="150"/>
      <c r="CV1160" s="150"/>
      <c r="CW1160" s="150"/>
      <c r="CX1160" s="150"/>
      <c r="CY1160" s="150"/>
      <c r="CZ1160" s="150"/>
      <c r="DA1160" s="150"/>
      <c r="DB1160" s="150"/>
      <c r="DC1160" s="150"/>
      <c r="DD1160" s="150"/>
      <c r="DE1160" s="150"/>
      <c r="DF1160" s="150"/>
      <c r="DG1160" s="150"/>
      <c r="DH1160" s="150"/>
      <c r="DI1160" s="150"/>
      <c r="DJ1160" s="150"/>
      <c r="DK1160" s="150"/>
      <c r="DL1160" s="150"/>
      <c r="DM1160" s="150"/>
      <c r="DN1160" s="150"/>
      <c r="DO1160" s="150"/>
      <c r="DP1160" s="150"/>
      <c r="DQ1160" s="150"/>
      <c r="DR1160" s="150"/>
      <c r="DS1160" s="150"/>
      <c r="DT1160" s="150"/>
      <c r="DU1160" s="150"/>
      <c r="DV1160" s="150"/>
      <c r="DW1160" s="150"/>
      <c r="DX1160" s="150"/>
      <c r="DY1160" s="150"/>
      <c r="DZ1160" s="150"/>
      <c r="EA1160" s="150"/>
      <c r="EB1160" s="150"/>
      <c r="EC1160" s="150"/>
      <c r="ED1160" s="150"/>
      <c r="EE1160" s="150"/>
      <c r="EF1160" s="150"/>
      <c r="EG1160" s="150"/>
      <c r="EH1160" s="150"/>
      <c r="EI1160" s="150"/>
      <c r="EJ1160" s="150"/>
      <c r="EK1160" s="150"/>
      <c r="EL1160" s="150"/>
      <c r="EM1160" s="150"/>
      <c r="EN1160" s="150"/>
      <c r="EO1160" s="150"/>
      <c r="EP1160" s="150"/>
      <c r="EQ1160" s="150"/>
      <c r="ER1160" s="150"/>
      <c r="ES1160" s="150"/>
      <c r="ET1160" s="150"/>
      <c r="EU1160" s="150"/>
      <c r="EV1160" s="150"/>
      <c r="EW1160" s="150"/>
      <c r="EX1160" s="150"/>
      <c r="EY1160" s="150"/>
      <c r="EZ1160" s="150"/>
      <c r="FA1160" s="150"/>
      <c r="FB1160" s="150"/>
      <c r="FC1160" s="150"/>
      <c r="FD1160" s="150"/>
      <c r="FE1160" s="150"/>
      <c r="FF1160" s="150"/>
      <c r="FG1160" s="150"/>
      <c r="FH1160" s="150"/>
      <c r="FI1160" s="150"/>
      <c r="FJ1160" s="150"/>
      <c r="FK1160" s="150"/>
      <c r="FL1160" s="150"/>
      <c r="FM1160" s="150"/>
      <c r="FN1160" s="150"/>
      <c r="FO1160" s="150"/>
      <c r="FP1160" s="150"/>
      <c r="FQ1160" s="150"/>
      <c r="FR1160" s="150"/>
      <c r="FS1160" s="150"/>
      <c r="FT1160" s="150"/>
      <c r="FU1160" s="150"/>
      <c r="FV1160" s="150"/>
      <c r="FW1160" s="150"/>
      <c r="FX1160" s="150"/>
      <c r="FY1160" s="150"/>
      <c r="FZ1160" s="150"/>
      <c r="GA1160" s="150"/>
      <c r="GB1160" s="150"/>
      <c r="GC1160" s="150"/>
      <c r="GD1160" s="150"/>
      <c r="GE1160" s="150"/>
      <c r="GF1160" s="150"/>
    </row>
    <row r="1161" spans="1:188" s="60" customFormat="1" ht="20.25" customHeight="1" x14ac:dyDescent="0.25">
      <c r="A1161" s="292"/>
      <c r="B1161" s="293"/>
      <c r="C1161" s="294"/>
      <c r="D1161" s="238"/>
      <c r="E1161" s="239"/>
      <c r="F1161" s="318"/>
      <c r="G1161" s="320"/>
      <c r="H1161" s="321"/>
      <c r="I1161" s="383"/>
      <c r="J1161" s="383"/>
      <c r="K1161" s="383"/>
      <c r="L1161" s="319"/>
      <c r="M1161" s="145"/>
      <c r="N1161" s="57"/>
      <c r="O1161" s="57"/>
      <c r="P1161" s="57"/>
      <c r="Q1161" s="57"/>
      <c r="R1161" s="57"/>
      <c r="S1161" s="57"/>
      <c r="T1161" s="57"/>
      <c r="U1161" s="57"/>
      <c r="V1161" s="57"/>
      <c r="W1161" s="57"/>
      <c r="X1161" s="57"/>
      <c r="Y1161" s="57"/>
      <c r="Z1161" s="57"/>
      <c r="AA1161" s="57"/>
      <c r="AB1161" s="57"/>
      <c r="AC1161" s="57"/>
      <c r="AD1161" s="57"/>
      <c r="AE1161" s="57"/>
      <c r="AF1161" s="57"/>
      <c r="AG1161" s="57"/>
      <c r="AH1161" s="57"/>
      <c r="AI1161" s="57"/>
      <c r="AJ1161" s="57"/>
      <c r="AK1161" s="57"/>
      <c r="AL1161" s="57"/>
      <c r="AM1161" s="57"/>
      <c r="AN1161" s="57"/>
      <c r="AO1161" s="57"/>
      <c r="AP1161" s="57"/>
      <c r="AQ1161" s="57"/>
      <c r="AR1161" s="57"/>
      <c r="AS1161" s="57"/>
      <c r="AV1161" s="150"/>
      <c r="AW1161" s="150"/>
      <c r="AX1161" s="150"/>
      <c r="AY1161" s="150"/>
      <c r="AZ1161" s="150"/>
      <c r="BA1161" s="150"/>
      <c r="BB1161" s="150"/>
      <c r="BC1161" s="150"/>
      <c r="BD1161" s="150"/>
      <c r="BE1161" s="150"/>
      <c r="BF1161" s="150"/>
      <c r="BG1161" s="150"/>
      <c r="BH1161" s="150"/>
      <c r="BI1161" s="150"/>
      <c r="BJ1161" s="150"/>
      <c r="BK1161" s="150"/>
      <c r="BL1161" s="150"/>
      <c r="BM1161" s="150"/>
      <c r="BN1161" s="150"/>
      <c r="BO1161" s="150"/>
      <c r="BP1161" s="150"/>
      <c r="BQ1161" s="150"/>
      <c r="BR1161" s="150"/>
      <c r="BS1161" s="150"/>
      <c r="BT1161" s="150"/>
      <c r="BU1161" s="150"/>
      <c r="BV1161" s="150"/>
      <c r="BW1161" s="150"/>
      <c r="BX1161" s="150"/>
      <c r="BY1161" s="150"/>
      <c r="BZ1161" s="150"/>
      <c r="CA1161" s="150"/>
      <c r="CB1161" s="150"/>
      <c r="CC1161" s="150"/>
      <c r="CD1161" s="150"/>
      <c r="CE1161" s="150"/>
      <c r="CF1161" s="150"/>
      <c r="CG1161" s="150"/>
      <c r="CH1161" s="150"/>
      <c r="CI1161" s="150"/>
      <c r="CJ1161" s="150"/>
      <c r="CK1161" s="150"/>
      <c r="CL1161" s="150"/>
      <c r="CM1161" s="150"/>
      <c r="CN1161" s="150"/>
      <c r="CO1161" s="150"/>
      <c r="CP1161" s="150"/>
      <c r="CQ1161" s="150"/>
      <c r="CR1161" s="150"/>
      <c r="CS1161" s="150"/>
      <c r="CT1161" s="150"/>
      <c r="CU1161" s="150"/>
      <c r="CV1161" s="150"/>
      <c r="CW1161" s="150"/>
      <c r="CX1161" s="150"/>
      <c r="CY1161" s="150"/>
      <c r="CZ1161" s="150"/>
      <c r="DA1161" s="150"/>
      <c r="DB1161" s="150"/>
      <c r="DC1161" s="150"/>
      <c r="DD1161" s="150"/>
      <c r="DE1161" s="150"/>
      <c r="DF1161" s="150"/>
      <c r="DG1161" s="150"/>
      <c r="DH1161" s="150"/>
      <c r="DI1161" s="150"/>
      <c r="DJ1161" s="150"/>
      <c r="DK1161" s="150"/>
      <c r="DL1161" s="150"/>
      <c r="DM1161" s="150"/>
      <c r="DN1161" s="150"/>
      <c r="DO1161" s="150"/>
      <c r="DP1161" s="150"/>
      <c r="DQ1161" s="150"/>
      <c r="DR1161" s="150"/>
      <c r="DS1161" s="150"/>
      <c r="DT1161" s="150"/>
      <c r="DU1161" s="150"/>
      <c r="DV1161" s="150"/>
      <c r="DW1161" s="150"/>
      <c r="DX1161" s="150"/>
      <c r="DY1161" s="150"/>
      <c r="DZ1161" s="150"/>
      <c r="EA1161" s="150"/>
      <c r="EB1161" s="150"/>
      <c r="EC1161" s="150"/>
      <c r="ED1161" s="150"/>
      <c r="EE1161" s="150"/>
      <c r="EF1161" s="150"/>
      <c r="EG1161" s="150"/>
      <c r="EH1161" s="150"/>
      <c r="EI1161" s="150"/>
      <c r="EJ1161" s="150"/>
      <c r="EK1161" s="150"/>
      <c r="EL1161" s="150"/>
      <c r="EM1161" s="150"/>
      <c r="EN1161" s="150"/>
      <c r="EO1161" s="150"/>
      <c r="EP1161" s="150"/>
      <c r="EQ1161" s="150"/>
      <c r="ER1161" s="150"/>
      <c r="ES1161" s="150"/>
      <c r="ET1161" s="150"/>
      <c r="EU1161" s="150"/>
      <c r="EV1161" s="150"/>
      <c r="EW1161" s="150"/>
      <c r="EX1161" s="150"/>
      <c r="EY1161" s="150"/>
      <c r="EZ1161" s="150"/>
      <c r="FA1161" s="150"/>
      <c r="FB1161" s="150"/>
      <c r="FC1161" s="150"/>
      <c r="FD1161" s="150"/>
      <c r="FE1161" s="150"/>
      <c r="FF1161" s="150"/>
      <c r="FG1161" s="150"/>
      <c r="FH1161" s="150"/>
      <c r="FI1161" s="150"/>
      <c r="FJ1161" s="150"/>
      <c r="FK1161" s="150"/>
      <c r="FL1161" s="150"/>
      <c r="FM1161" s="150"/>
      <c r="FN1161" s="150"/>
      <c r="FO1161" s="150"/>
      <c r="FP1161" s="150"/>
      <c r="FQ1161" s="150"/>
      <c r="FR1161" s="150"/>
      <c r="FS1161" s="150"/>
      <c r="FT1161" s="150"/>
      <c r="FU1161" s="150"/>
      <c r="FV1161" s="150"/>
      <c r="FW1161" s="150"/>
      <c r="FX1161" s="150"/>
      <c r="FY1161" s="150"/>
      <c r="FZ1161" s="150"/>
      <c r="GA1161" s="150"/>
      <c r="GB1161" s="150"/>
      <c r="GC1161" s="150"/>
      <c r="GD1161" s="150"/>
      <c r="GE1161" s="150"/>
      <c r="GF1161" s="150"/>
    </row>
    <row r="1162" spans="1:188" s="60" customFormat="1" ht="20.25" customHeight="1" x14ac:dyDescent="0.25">
      <c r="A1162" s="292"/>
      <c r="B1162" s="293"/>
      <c r="C1162" s="294"/>
      <c r="D1162" s="238"/>
      <c r="E1162" s="239"/>
      <c r="F1162" s="318"/>
      <c r="G1162" s="321"/>
      <c r="H1162" s="321"/>
      <c r="I1162" s="383"/>
      <c r="J1162" s="383"/>
      <c r="K1162" s="383"/>
      <c r="L1162" s="319"/>
      <c r="M1162" s="145"/>
      <c r="N1162" s="57"/>
      <c r="O1162" s="57"/>
      <c r="P1162" s="57"/>
      <c r="Q1162" s="57"/>
      <c r="R1162" s="57"/>
      <c r="S1162" s="57"/>
      <c r="T1162" s="57"/>
      <c r="U1162" s="57"/>
      <c r="V1162" s="57"/>
      <c r="W1162" s="57"/>
      <c r="X1162" s="57"/>
      <c r="Y1162" s="57"/>
      <c r="Z1162" s="57"/>
      <c r="AA1162" s="57"/>
      <c r="AB1162" s="57"/>
      <c r="AC1162" s="57"/>
      <c r="AD1162" s="57"/>
      <c r="AE1162" s="57"/>
      <c r="AF1162" s="57"/>
      <c r="AG1162" s="57"/>
      <c r="AH1162" s="57"/>
      <c r="AI1162" s="57"/>
      <c r="AJ1162" s="57"/>
      <c r="AK1162" s="57"/>
      <c r="AL1162" s="57"/>
      <c r="AM1162" s="57"/>
      <c r="AN1162" s="57"/>
      <c r="AO1162" s="57"/>
      <c r="AP1162" s="57"/>
      <c r="AQ1162" s="57"/>
      <c r="AR1162" s="57"/>
      <c r="AS1162" s="57"/>
      <c r="AV1162" s="150"/>
      <c r="AW1162" s="150"/>
      <c r="AX1162" s="150"/>
      <c r="AY1162" s="150"/>
      <c r="AZ1162" s="150"/>
      <c r="BA1162" s="150"/>
      <c r="BB1162" s="150"/>
      <c r="BC1162" s="150"/>
      <c r="BD1162" s="150"/>
      <c r="BE1162" s="150"/>
      <c r="BF1162" s="150"/>
      <c r="BG1162" s="150"/>
      <c r="BH1162" s="150"/>
      <c r="BI1162" s="150"/>
      <c r="BJ1162" s="150"/>
      <c r="BK1162" s="150"/>
      <c r="BL1162" s="150"/>
      <c r="BM1162" s="150"/>
      <c r="BN1162" s="150"/>
      <c r="BO1162" s="150"/>
      <c r="BP1162" s="150"/>
      <c r="BQ1162" s="150"/>
      <c r="BR1162" s="150"/>
      <c r="BS1162" s="150"/>
      <c r="BT1162" s="150"/>
      <c r="BU1162" s="150"/>
      <c r="BV1162" s="150"/>
      <c r="BW1162" s="150"/>
      <c r="BX1162" s="150"/>
      <c r="BY1162" s="150"/>
      <c r="BZ1162" s="150"/>
      <c r="CA1162" s="150"/>
      <c r="CB1162" s="150"/>
      <c r="CC1162" s="150"/>
      <c r="CD1162" s="150"/>
      <c r="CE1162" s="150"/>
      <c r="CF1162" s="150"/>
      <c r="CG1162" s="150"/>
      <c r="CH1162" s="150"/>
      <c r="CI1162" s="150"/>
      <c r="CJ1162" s="150"/>
      <c r="CK1162" s="150"/>
      <c r="CL1162" s="150"/>
      <c r="CM1162" s="150"/>
      <c r="CN1162" s="150"/>
      <c r="CO1162" s="150"/>
      <c r="CP1162" s="150"/>
      <c r="CQ1162" s="150"/>
      <c r="CR1162" s="150"/>
      <c r="CS1162" s="150"/>
      <c r="CT1162" s="150"/>
      <c r="CU1162" s="150"/>
      <c r="CV1162" s="150"/>
      <c r="CW1162" s="150"/>
      <c r="CX1162" s="150"/>
      <c r="CY1162" s="150"/>
      <c r="CZ1162" s="150"/>
      <c r="DA1162" s="150"/>
      <c r="DB1162" s="150"/>
      <c r="DC1162" s="150"/>
      <c r="DD1162" s="150"/>
      <c r="DE1162" s="150"/>
      <c r="DF1162" s="150"/>
      <c r="DG1162" s="150"/>
      <c r="DH1162" s="150"/>
      <c r="DI1162" s="150"/>
      <c r="DJ1162" s="150"/>
      <c r="DK1162" s="150"/>
      <c r="DL1162" s="150"/>
      <c r="DM1162" s="150"/>
      <c r="DN1162" s="150"/>
      <c r="DO1162" s="150"/>
      <c r="DP1162" s="150"/>
      <c r="DQ1162" s="150"/>
      <c r="DR1162" s="150"/>
      <c r="DS1162" s="150"/>
      <c r="DT1162" s="150"/>
      <c r="DU1162" s="150"/>
      <c r="DV1162" s="150"/>
      <c r="DW1162" s="150"/>
      <c r="DX1162" s="150"/>
      <c r="DY1162" s="150"/>
      <c r="DZ1162" s="150"/>
      <c r="EA1162" s="150"/>
      <c r="EB1162" s="150"/>
      <c r="EC1162" s="150"/>
      <c r="ED1162" s="150"/>
      <c r="EE1162" s="150"/>
      <c r="EF1162" s="150"/>
      <c r="EG1162" s="150"/>
      <c r="EH1162" s="150"/>
      <c r="EI1162" s="150"/>
      <c r="EJ1162" s="150"/>
      <c r="EK1162" s="150"/>
      <c r="EL1162" s="150"/>
      <c r="EM1162" s="150"/>
      <c r="EN1162" s="150"/>
      <c r="EO1162" s="150"/>
      <c r="EP1162" s="150"/>
      <c r="EQ1162" s="150"/>
      <c r="ER1162" s="150"/>
      <c r="ES1162" s="150"/>
      <c r="ET1162" s="150"/>
      <c r="EU1162" s="150"/>
      <c r="EV1162" s="150"/>
      <c r="EW1162" s="150"/>
      <c r="EX1162" s="150"/>
      <c r="EY1162" s="150"/>
      <c r="EZ1162" s="150"/>
      <c r="FA1162" s="150"/>
      <c r="FB1162" s="150"/>
      <c r="FC1162" s="150"/>
      <c r="FD1162" s="150"/>
      <c r="FE1162" s="150"/>
      <c r="FF1162" s="150"/>
      <c r="FG1162" s="150"/>
      <c r="FH1162" s="150"/>
      <c r="FI1162" s="150"/>
      <c r="FJ1162" s="150"/>
      <c r="FK1162" s="150"/>
      <c r="FL1162" s="150"/>
      <c r="FM1162" s="150"/>
      <c r="FN1162" s="150"/>
      <c r="FO1162" s="150"/>
      <c r="FP1162" s="150"/>
      <c r="FQ1162" s="150"/>
      <c r="FR1162" s="150"/>
      <c r="FS1162" s="150"/>
      <c r="FT1162" s="150"/>
      <c r="FU1162" s="150"/>
      <c r="FV1162" s="150"/>
      <c r="FW1162" s="150"/>
      <c r="FX1162" s="150"/>
      <c r="FY1162" s="150"/>
      <c r="FZ1162" s="150"/>
      <c r="GA1162" s="150"/>
      <c r="GB1162" s="150"/>
      <c r="GC1162" s="150"/>
      <c r="GD1162" s="150"/>
      <c r="GE1162" s="150"/>
      <c r="GF1162" s="150"/>
    </row>
    <row r="1163" spans="1:188" s="60" customFormat="1" ht="105.75" customHeight="1" x14ac:dyDescent="0.25">
      <c r="A1163" s="295"/>
      <c r="B1163" s="296"/>
      <c r="C1163" s="297"/>
      <c r="D1163" s="238"/>
      <c r="E1163" s="239"/>
      <c r="F1163" s="318"/>
      <c r="G1163" s="322"/>
      <c r="H1163" s="322"/>
      <c r="I1163" s="384"/>
      <c r="J1163" s="384"/>
      <c r="K1163" s="384"/>
      <c r="L1163" s="319"/>
      <c r="M1163" s="145"/>
      <c r="N1163" s="57"/>
      <c r="O1163" s="57"/>
      <c r="P1163" s="57"/>
      <c r="Q1163" s="57"/>
      <c r="R1163" s="57"/>
      <c r="S1163" s="57"/>
      <c r="T1163" s="57"/>
      <c r="U1163" s="57"/>
      <c r="V1163" s="57"/>
      <c r="W1163" s="57"/>
      <c r="X1163" s="57"/>
      <c r="Y1163" s="57"/>
      <c r="Z1163" s="57"/>
      <c r="AA1163" s="57"/>
      <c r="AB1163" s="57"/>
      <c r="AC1163" s="57"/>
      <c r="AD1163" s="57"/>
      <c r="AE1163" s="57"/>
      <c r="AF1163" s="57"/>
      <c r="AG1163" s="57"/>
      <c r="AH1163" s="57"/>
      <c r="AI1163" s="57"/>
      <c r="AJ1163" s="57"/>
      <c r="AK1163" s="57"/>
      <c r="AL1163" s="57"/>
      <c r="AM1163" s="57"/>
      <c r="AN1163" s="57"/>
      <c r="AO1163" s="57"/>
      <c r="AP1163" s="57"/>
      <c r="AQ1163" s="57"/>
      <c r="AR1163" s="57"/>
      <c r="AS1163" s="57"/>
      <c r="AV1163" s="150"/>
      <c r="AW1163" s="150"/>
      <c r="AX1163" s="150"/>
      <c r="AY1163" s="150"/>
      <c r="AZ1163" s="150"/>
      <c r="BA1163" s="150"/>
      <c r="BB1163" s="150"/>
      <c r="BC1163" s="150"/>
      <c r="BD1163" s="150"/>
      <c r="BE1163" s="150"/>
      <c r="BF1163" s="150"/>
      <c r="BG1163" s="150"/>
      <c r="BH1163" s="150"/>
      <c r="BI1163" s="150"/>
      <c r="BJ1163" s="150"/>
      <c r="BK1163" s="150"/>
      <c r="BL1163" s="150"/>
      <c r="BM1163" s="150"/>
      <c r="BN1163" s="150"/>
      <c r="BO1163" s="150"/>
      <c r="BP1163" s="150"/>
      <c r="BQ1163" s="150"/>
      <c r="BR1163" s="150"/>
      <c r="BS1163" s="150"/>
      <c r="BT1163" s="150"/>
      <c r="BU1163" s="150"/>
      <c r="BV1163" s="150"/>
      <c r="BW1163" s="150"/>
      <c r="BX1163" s="150"/>
      <c r="BY1163" s="150"/>
      <c r="BZ1163" s="150"/>
      <c r="CA1163" s="150"/>
      <c r="CB1163" s="150"/>
      <c r="CC1163" s="150"/>
      <c r="CD1163" s="150"/>
      <c r="CE1163" s="150"/>
      <c r="CF1163" s="150"/>
      <c r="CG1163" s="150"/>
      <c r="CH1163" s="150"/>
      <c r="CI1163" s="150"/>
      <c r="CJ1163" s="150"/>
      <c r="CK1163" s="150"/>
      <c r="CL1163" s="150"/>
      <c r="CM1163" s="150"/>
      <c r="CN1163" s="150"/>
      <c r="CO1163" s="150"/>
      <c r="CP1163" s="150"/>
      <c r="CQ1163" s="150"/>
      <c r="CR1163" s="150"/>
      <c r="CS1163" s="150"/>
      <c r="CT1163" s="150"/>
      <c r="CU1163" s="150"/>
      <c r="CV1163" s="150"/>
      <c r="CW1163" s="150"/>
      <c r="CX1163" s="150"/>
      <c r="CY1163" s="150"/>
      <c r="CZ1163" s="150"/>
      <c r="DA1163" s="150"/>
      <c r="DB1163" s="150"/>
      <c r="DC1163" s="150"/>
      <c r="DD1163" s="150"/>
      <c r="DE1163" s="150"/>
      <c r="DF1163" s="150"/>
      <c r="DG1163" s="150"/>
      <c r="DH1163" s="150"/>
      <c r="DI1163" s="150"/>
      <c r="DJ1163" s="150"/>
      <c r="DK1163" s="150"/>
      <c r="DL1163" s="150"/>
      <c r="DM1163" s="150"/>
      <c r="DN1163" s="150"/>
      <c r="DO1163" s="150"/>
      <c r="DP1163" s="150"/>
      <c r="DQ1163" s="150"/>
      <c r="DR1163" s="150"/>
      <c r="DS1163" s="150"/>
      <c r="DT1163" s="150"/>
      <c r="DU1163" s="150"/>
      <c r="DV1163" s="150"/>
      <c r="DW1163" s="150"/>
      <c r="DX1163" s="150"/>
      <c r="DY1163" s="150"/>
      <c r="DZ1163" s="150"/>
      <c r="EA1163" s="150"/>
      <c r="EB1163" s="150"/>
      <c r="EC1163" s="150"/>
      <c r="ED1163" s="150"/>
      <c r="EE1163" s="150"/>
      <c r="EF1163" s="150"/>
      <c r="EG1163" s="150"/>
      <c r="EH1163" s="150"/>
      <c r="EI1163" s="150"/>
      <c r="EJ1163" s="150"/>
      <c r="EK1163" s="150"/>
      <c r="EL1163" s="150"/>
      <c r="EM1163" s="150"/>
      <c r="EN1163" s="150"/>
      <c r="EO1163" s="150"/>
      <c r="EP1163" s="150"/>
      <c r="EQ1163" s="150"/>
      <c r="ER1163" s="150"/>
      <c r="ES1163" s="150"/>
      <c r="ET1163" s="150"/>
      <c r="EU1163" s="150"/>
      <c r="EV1163" s="150"/>
      <c r="EW1163" s="150"/>
      <c r="EX1163" s="150"/>
      <c r="EY1163" s="150"/>
      <c r="EZ1163" s="150"/>
      <c r="FA1163" s="150"/>
      <c r="FB1163" s="150"/>
      <c r="FC1163" s="150"/>
      <c r="FD1163" s="150"/>
      <c r="FE1163" s="150"/>
      <c r="FF1163" s="150"/>
      <c r="FG1163" s="150"/>
      <c r="FH1163" s="150"/>
      <c r="FI1163" s="150"/>
      <c r="FJ1163" s="150"/>
      <c r="FK1163" s="150"/>
      <c r="FL1163" s="150"/>
      <c r="FM1163" s="150"/>
      <c r="FN1163" s="150"/>
      <c r="FO1163" s="150"/>
      <c r="FP1163" s="150"/>
      <c r="FQ1163" s="150"/>
      <c r="FR1163" s="150"/>
      <c r="FS1163" s="150"/>
      <c r="FT1163" s="150"/>
      <c r="FU1163" s="150"/>
      <c r="FV1163" s="150"/>
      <c r="FW1163" s="150"/>
      <c r="FX1163" s="150"/>
      <c r="FY1163" s="150"/>
      <c r="FZ1163" s="150"/>
      <c r="GA1163" s="150"/>
      <c r="GB1163" s="150"/>
      <c r="GC1163" s="150"/>
      <c r="GD1163" s="150"/>
      <c r="GE1163" s="150"/>
      <c r="GF1163" s="150"/>
    </row>
    <row r="1164" spans="1:188" s="60" customFormat="1" ht="20.25" customHeight="1" x14ac:dyDescent="0.25">
      <c r="A1164" s="289"/>
      <c r="B1164" s="290"/>
      <c r="C1164" s="291"/>
      <c r="D1164" s="238" t="s">
        <v>1942</v>
      </c>
      <c r="E1164" s="239" t="s">
        <v>1141</v>
      </c>
      <c r="F1164" s="318" t="s">
        <v>1959</v>
      </c>
      <c r="G1164" s="320"/>
      <c r="H1164" s="320"/>
      <c r="I1164" s="323"/>
      <c r="J1164" s="323"/>
      <c r="K1164" s="323"/>
      <c r="L1164" s="319"/>
      <c r="M1164" s="145"/>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V1164" s="150"/>
      <c r="AW1164" s="150"/>
      <c r="AX1164" s="150"/>
      <c r="AY1164" s="150"/>
      <c r="AZ1164" s="150"/>
      <c r="BA1164" s="150"/>
      <c r="BB1164" s="150"/>
      <c r="BC1164" s="150"/>
      <c r="BD1164" s="150"/>
      <c r="BE1164" s="150"/>
      <c r="BF1164" s="150"/>
      <c r="BG1164" s="150"/>
      <c r="BH1164" s="150"/>
      <c r="BI1164" s="150"/>
      <c r="BJ1164" s="150"/>
      <c r="BK1164" s="150"/>
      <c r="BL1164" s="150"/>
      <c r="BM1164" s="150"/>
      <c r="BN1164" s="150"/>
      <c r="BO1164" s="150"/>
      <c r="BP1164" s="150"/>
      <c r="BQ1164" s="150"/>
      <c r="BR1164" s="150"/>
      <c r="BS1164" s="150"/>
      <c r="BT1164" s="150"/>
      <c r="BU1164" s="150"/>
      <c r="BV1164" s="150"/>
      <c r="BW1164" s="150"/>
      <c r="BX1164" s="150"/>
      <c r="BY1164" s="150"/>
      <c r="BZ1164" s="150"/>
      <c r="CA1164" s="150"/>
      <c r="CB1164" s="150"/>
      <c r="CC1164" s="150"/>
      <c r="CD1164" s="150"/>
      <c r="CE1164" s="150"/>
      <c r="CF1164" s="150"/>
      <c r="CG1164" s="150"/>
      <c r="CH1164" s="150"/>
      <c r="CI1164" s="150"/>
      <c r="CJ1164" s="150"/>
      <c r="CK1164" s="150"/>
      <c r="CL1164" s="150"/>
      <c r="CM1164" s="150"/>
      <c r="CN1164" s="150"/>
      <c r="CO1164" s="150"/>
      <c r="CP1164" s="150"/>
      <c r="CQ1164" s="150"/>
      <c r="CR1164" s="150"/>
      <c r="CS1164" s="150"/>
      <c r="CT1164" s="150"/>
      <c r="CU1164" s="150"/>
      <c r="CV1164" s="150"/>
      <c r="CW1164" s="150"/>
      <c r="CX1164" s="150"/>
      <c r="CY1164" s="150"/>
      <c r="CZ1164" s="150"/>
      <c r="DA1164" s="150"/>
      <c r="DB1164" s="150"/>
      <c r="DC1164" s="150"/>
      <c r="DD1164" s="150"/>
      <c r="DE1164" s="150"/>
      <c r="DF1164" s="150"/>
      <c r="DG1164" s="150"/>
      <c r="DH1164" s="150"/>
      <c r="DI1164" s="150"/>
      <c r="DJ1164" s="150"/>
      <c r="DK1164" s="150"/>
      <c r="DL1164" s="150"/>
      <c r="DM1164" s="150"/>
      <c r="DN1164" s="150"/>
      <c r="DO1164" s="150"/>
      <c r="DP1164" s="150"/>
      <c r="DQ1164" s="150"/>
      <c r="DR1164" s="150"/>
      <c r="DS1164" s="150"/>
      <c r="DT1164" s="150"/>
      <c r="DU1164" s="150"/>
      <c r="DV1164" s="150"/>
      <c r="DW1164" s="150"/>
      <c r="DX1164" s="150"/>
      <c r="DY1164" s="150"/>
      <c r="DZ1164" s="150"/>
      <c r="EA1164" s="150"/>
      <c r="EB1164" s="150"/>
      <c r="EC1164" s="150"/>
      <c r="ED1164" s="150"/>
      <c r="EE1164" s="150"/>
      <c r="EF1164" s="150"/>
      <c r="EG1164" s="150"/>
      <c r="EH1164" s="150"/>
      <c r="EI1164" s="150"/>
      <c r="EJ1164" s="150"/>
      <c r="EK1164" s="150"/>
      <c r="EL1164" s="150"/>
      <c r="EM1164" s="150"/>
      <c r="EN1164" s="150"/>
      <c r="EO1164" s="150"/>
      <c r="EP1164" s="150"/>
      <c r="EQ1164" s="150"/>
      <c r="ER1164" s="150"/>
      <c r="ES1164" s="150"/>
      <c r="ET1164" s="150"/>
      <c r="EU1164" s="150"/>
      <c r="EV1164" s="150"/>
      <c r="EW1164" s="150"/>
      <c r="EX1164" s="150"/>
      <c r="EY1164" s="150"/>
      <c r="EZ1164" s="150"/>
      <c r="FA1164" s="150"/>
      <c r="FB1164" s="150"/>
      <c r="FC1164" s="150"/>
      <c r="FD1164" s="150"/>
      <c r="FE1164" s="150"/>
      <c r="FF1164" s="150"/>
      <c r="FG1164" s="150"/>
      <c r="FH1164" s="150"/>
      <c r="FI1164" s="150"/>
      <c r="FJ1164" s="150"/>
      <c r="FK1164" s="150"/>
      <c r="FL1164" s="150"/>
      <c r="FM1164" s="150"/>
      <c r="FN1164" s="150"/>
      <c r="FO1164" s="150"/>
      <c r="FP1164" s="150"/>
      <c r="FQ1164" s="150"/>
      <c r="FR1164" s="150"/>
      <c r="FS1164" s="150"/>
      <c r="FT1164" s="150"/>
      <c r="FU1164" s="150"/>
      <c r="FV1164" s="150"/>
      <c r="FW1164" s="150"/>
      <c r="FX1164" s="150"/>
      <c r="FY1164" s="150"/>
      <c r="FZ1164" s="150"/>
      <c r="GA1164" s="150"/>
      <c r="GB1164" s="150"/>
      <c r="GC1164" s="150"/>
      <c r="GD1164" s="150"/>
      <c r="GE1164" s="150"/>
      <c r="GF1164" s="150"/>
    </row>
    <row r="1165" spans="1:188" s="60" customFormat="1" ht="20.25" customHeight="1" x14ac:dyDescent="0.25">
      <c r="A1165" s="292"/>
      <c r="B1165" s="293"/>
      <c r="C1165" s="294"/>
      <c r="D1165" s="238"/>
      <c r="E1165" s="239"/>
      <c r="F1165" s="318"/>
      <c r="G1165" s="321"/>
      <c r="H1165" s="321"/>
      <c r="I1165" s="324"/>
      <c r="J1165" s="324"/>
      <c r="K1165" s="324"/>
      <c r="L1165" s="319"/>
      <c r="M1165" s="145"/>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V1165" s="150"/>
      <c r="AW1165" s="150"/>
      <c r="AX1165" s="150"/>
      <c r="AY1165" s="150"/>
      <c r="AZ1165" s="150"/>
      <c r="BA1165" s="150"/>
      <c r="BB1165" s="150"/>
      <c r="BC1165" s="150"/>
      <c r="BD1165" s="150"/>
      <c r="BE1165" s="150"/>
      <c r="BF1165" s="150"/>
      <c r="BG1165" s="150"/>
      <c r="BH1165" s="150"/>
      <c r="BI1165" s="150"/>
      <c r="BJ1165" s="150"/>
      <c r="BK1165" s="150"/>
      <c r="BL1165" s="150"/>
      <c r="BM1165" s="150"/>
      <c r="BN1165" s="150"/>
      <c r="BO1165" s="150"/>
      <c r="BP1165" s="150"/>
      <c r="BQ1165" s="150"/>
      <c r="BR1165" s="150"/>
      <c r="BS1165" s="150"/>
      <c r="BT1165" s="150"/>
      <c r="BU1165" s="150"/>
      <c r="BV1165" s="150"/>
      <c r="BW1165" s="150"/>
      <c r="BX1165" s="150"/>
      <c r="BY1165" s="150"/>
      <c r="BZ1165" s="150"/>
      <c r="CA1165" s="150"/>
      <c r="CB1165" s="150"/>
      <c r="CC1165" s="150"/>
      <c r="CD1165" s="150"/>
      <c r="CE1165" s="150"/>
      <c r="CF1165" s="150"/>
      <c r="CG1165" s="150"/>
      <c r="CH1165" s="150"/>
      <c r="CI1165" s="150"/>
      <c r="CJ1165" s="150"/>
      <c r="CK1165" s="150"/>
      <c r="CL1165" s="150"/>
      <c r="CM1165" s="150"/>
      <c r="CN1165" s="150"/>
      <c r="CO1165" s="150"/>
      <c r="CP1165" s="150"/>
      <c r="CQ1165" s="150"/>
      <c r="CR1165" s="150"/>
      <c r="CS1165" s="150"/>
      <c r="CT1165" s="150"/>
      <c r="CU1165" s="150"/>
      <c r="CV1165" s="150"/>
      <c r="CW1165" s="150"/>
      <c r="CX1165" s="150"/>
      <c r="CY1165" s="150"/>
      <c r="CZ1165" s="150"/>
      <c r="DA1165" s="150"/>
      <c r="DB1165" s="150"/>
      <c r="DC1165" s="150"/>
      <c r="DD1165" s="150"/>
      <c r="DE1165" s="150"/>
      <c r="DF1165" s="150"/>
      <c r="DG1165" s="150"/>
      <c r="DH1165" s="150"/>
      <c r="DI1165" s="150"/>
      <c r="DJ1165" s="150"/>
      <c r="DK1165" s="150"/>
      <c r="DL1165" s="150"/>
      <c r="DM1165" s="150"/>
      <c r="DN1165" s="150"/>
      <c r="DO1165" s="150"/>
      <c r="DP1165" s="150"/>
      <c r="DQ1165" s="150"/>
      <c r="DR1165" s="150"/>
      <c r="DS1165" s="150"/>
      <c r="DT1165" s="150"/>
      <c r="DU1165" s="150"/>
      <c r="DV1165" s="150"/>
      <c r="DW1165" s="150"/>
      <c r="DX1165" s="150"/>
      <c r="DY1165" s="150"/>
      <c r="DZ1165" s="150"/>
      <c r="EA1165" s="150"/>
      <c r="EB1165" s="150"/>
      <c r="EC1165" s="150"/>
      <c r="ED1165" s="150"/>
      <c r="EE1165" s="150"/>
      <c r="EF1165" s="150"/>
      <c r="EG1165" s="150"/>
      <c r="EH1165" s="150"/>
      <c r="EI1165" s="150"/>
      <c r="EJ1165" s="150"/>
      <c r="EK1165" s="150"/>
      <c r="EL1165" s="150"/>
      <c r="EM1165" s="150"/>
      <c r="EN1165" s="150"/>
      <c r="EO1165" s="150"/>
      <c r="EP1165" s="150"/>
      <c r="EQ1165" s="150"/>
      <c r="ER1165" s="150"/>
      <c r="ES1165" s="150"/>
      <c r="ET1165" s="150"/>
      <c r="EU1165" s="150"/>
      <c r="EV1165" s="150"/>
      <c r="EW1165" s="150"/>
      <c r="EX1165" s="150"/>
      <c r="EY1165" s="150"/>
      <c r="EZ1165" s="150"/>
      <c r="FA1165" s="150"/>
      <c r="FB1165" s="150"/>
      <c r="FC1165" s="150"/>
      <c r="FD1165" s="150"/>
      <c r="FE1165" s="150"/>
      <c r="FF1165" s="150"/>
      <c r="FG1165" s="150"/>
      <c r="FH1165" s="150"/>
      <c r="FI1165" s="150"/>
      <c r="FJ1165" s="150"/>
      <c r="FK1165" s="150"/>
      <c r="FL1165" s="150"/>
      <c r="FM1165" s="150"/>
      <c r="FN1165" s="150"/>
      <c r="FO1165" s="150"/>
      <c r="FP1165" s="150"/>
      <c r="FQ1165" s="150"/>
      <c r="FR1165" s="150"/>
      <c r="FS1165" s="150"/>
      <c r="FT1165" s="150"/>
      <c r="FU1165" s="150"/>
      <c r="FV1165" s="150"/>
      <c r="FW1165" s="150"/>
      <c r="FX1165" s="150"/>
      <c r="FY1165" s="150"/>
      <c r="FZ1165" s="150"/>
      <c r="GA1165" s="150"/>
      <c r="GB1165" s="150"/>
      <c r="GC1165" s="150"/>
      <c r="GD1165" s="150"/>
      <c r="GE1165" s="150"/>
      <c r="GF1165" s="150"/>
    </row>
    <row r="1166" spans="1:188" s="60" customFormat="1" ht="20.25" customHeight="1" x14ac:dyDescent="0.25">
      <c r="A1166" s="292"/>
      <c r="B1166" s="293"/>
      <c r="C1166" s="294"/>
      <c r="D1166" s="238"/>
      <c r="E1166" s="239"/>
      <c r="F1166" s="318"/>
      <c r="G1166" s="321"/>
      <c r="H1166" s="321"/>
      <c r="I1166" s="324"/>
      <c r="J1166" s="324"/>
      <c r="K1166" s="324"/>
      <c r="L1166" s="319"/>
      <c r="M1166" s="145"/>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V1166" s="150"/>
      <c r="AW1166" s="150"/>
      <c r="AX1166" s="150"/>
      <c r="AY1166" s="150"/>
      <c r="AZ1166" s="150"/>
      <c r="BA1166" s="150"/>
      <c r="BB1166" s="150"/>
      <c r="BC1166" s="150"/>
      <c r="BD1166" s="150"/>
      <c r="BE1166" s="150"/>
      <c r="BF1166" s="150"/>
      <c r="BG1166" s="150"/>
      <c r="BH1166" s="150"/>
      <c r="BI1166" s="150"/>
      <c r="BJ1166" s="150"/>
      <c r="BK1166" s="150"/>
      <c r="BL1166" s="150"/>
      <c r="BM1166" s="150"/>
      <c r="BN1166" s="150"/>
      <c r="BO1166" s="150"/>
      <c r="BP1166" s="150"/>
      <c r="BQ1166" s="150"/>
      <c r="BR1166" s="150"/>
      <c r="BS1166" s="150"/>
      <c r="BT1166" s="150"/>
      <c r="BU1166" s="150"/>
      <c r="BV1166" s="150"/>
      <c r="BW1166" s="150"/>
      <c r="BX1166" s="150"/>
      <c r="BY1166" s="150"/>
      <c r="BZ1166" s="150"/>
      <c r="CA1166" s="150"/>
      <c r="CB1166" s="150"/>
      <c r="CC1166" s="150"/>
      <c r="CD1166" s="150"/>
      <c r="CE1166" s="150"/>
      <c r="CF1166" s="150"/>
      <c r="CG1166" s="150"/>
      <c r="CH1166" s="150"/>
      <c r="CI1166" s="150"/>
      <c r="CJ1166" s="150"/>
      <c r="CK1166" s="150"/>
      <c r="CL1166" s="150"/>
      <c r="CM1166" s="150"/>
      <c r="CN1166" s="150"/>
      <c r="CO1166" s="150"/>
      <c r="CP1166" s="150"/>
      <c r="CQ1166" s="150"/>
      <c r="CR1166" s="150"/>
      <c r="CS1166" s="150"/>
      <c r="CT1166" s="150"/>
      <c r="CU1166" s="150"/>
      <c r="CV1166" s="150"/>
      <c r="CW1166" s="150"/>
      <c r="CX1166" s="150"/>
      <c r="CY1166" s="150"/>
      <c r="CZ1166" s="150"/>
      <c r="DA1166" s="150"/>
      <c r="DB1166" s="150"/>
      <c r="DC1166" s="150"/>
      <c r="DD1166" s="150"/>
      <c r="DE1166" s="150"/>
      <c r="DF1166" s="150"/>
      <c r="DG1166" s="150"/>
      <c r="DH1166" s="150"/>
      <c r="DI1166" s="150"/>
      <c r="DJ1166" s="150"/>
      <c r="DK1166" s="150"/>
      <c r="DL1166" s="150"/>
      <c r="DM1166" s="150"/>
      <c r="DN1166" s="150"/>
      <c r="DO1166" s="150"/>
      <c r="DP1166" s="150"/>
      <c r="DQ1166" s="150"/>
      <c r="DR1166" s="150"/>
      <c r="DS1166" s="150"/>
      <c r="DT1166" s="150"/>
      <c r="DU1166" s="150"/>
      <c r="DV1166" s="150"/>
      <c r="DW1166" s="150"/>
      <c r="DX1166" s="150"/>
      <c r="DY1166" s="150"/>
      <c r="DZ1166" s="150"/>
      <c r="EA1166" s="150"/>
      <c r="EB1166" s="150"/>
      <c r="EC1166" s="150"/>
      <c r="ED1166" s="150"/>
      <c r="EE1166" s="150"/>
      <c r="EF1166" s="150"/>
      <c r="EG1166" s="150"/>
      <c r="EH1166" s="150"/>
      <c r="EI1166" s="150"/>
      <c r="EJ1166" s="150"/>
      <c r="EK1166" s="150"/>
      <c r="EL1166" s="150"/>
      <c r="EM1166" s="150"/>
      <c r="EN1166" s="150"/>
      <c r="EO1166" s="150"/>
      <c r="EP1166" s="150"/>
      <c r="EQ1166" s="150"/>
      <c r="ER1166" s="150"/>
      <c r="ES1166" s="150"/>
      <c r="ET1166" s="150"/>
      <c r="EU1166" s="150"/>
      <c r="EV1166" s="150"/>
      <c r="EW1166" s="150"/>
      <c r="EX1166" s="150"/>
      <c r="EY1166" s="150"/>
      <c r="EZ1166" s="150"/>
      <c r="FA1166" s="150"/>
      <c r="FB1166" s="150"/>
      <c r="FC1166" s="150"/>
      <c r="FD1166" s="150"/>
      <c r="FE1166" s="150"/>
      <c r="FF1166" s="150"/>
      <c r="FG1166" s="150"/>
      <c r="FH1166" s="150"/>
      <c r="FI1166" s="150"/>
      <c r="FJ1166" s="150"/>
      <c r="FK1166" s="150"/>
      <c r="FL1166" s="150"/>
      <c r="FM1166" s="150"/>
      <c r="FN1166" s="150"/>
      <c r="FO1166" s="150"/>
      <c r="FP1166" s="150"/>
      <c r="FQ1166" s="150"/>
      <c r="FR1166" s="150"/>
      <c r="FS1166" s="150"/>
      <c r="FT1166" s="150"/>
      <c r="FU1166" s="150"/>
      <c r="FV1166" s="150"/>
      <c r="FW1166" s="150"/>
      <c r="FX1166" s="150"/>
      <c r="FY1166" s="150"/>
      <c r="FZ1166" s="150"/>
      <c r="GA1166" s="150"/>
      <c r="GB1166" s="150"/>
      <c r="GC1166" s="150"/>
      <c r="GD1166" s="150"/>
      <c r="GE1166" s="150"/>
      <c r="GF1166" s="150"/>
    </row>
    <row r="1167" spans="1:188" s="60" customFormat="1" ht="20.25" customHeight="1" x14ac:dyDescent="0.25">
      <c r="A1167" s="292"/>
      <c r="B1167" s="293"/>
      <c r="C1167" s="294"/>
      <c r="D1167" s="238"/>
      <c r="E1167" s="239"/>
      <c r="F1167" s="318"/>
      <c r="G1167" s="321"/>
      <c r="H1167" s="321"/>
      <c r="I1167" s="324"/>
      <c r="J1167" s="324"/>
      <c r="K1167" s="324"/>
      <c r="L1167" s="319"/>
      <c r="M1167" s="145"/>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V1167" s="150"/>
      <c r="AW1167" s="150"/>
      <c r="AX1167" s="150"/>
      <c r="AY1167" s="150"/>
      <c r="AZ1167" s="150"/>
      <c r="BA1167" s="150"/>
      <c r="BB1167" s="150"/>
      <c r="BC1167" s="150"/>
      <c r="BD1167" s="150"/>
      <c r="BE1167" s="150"/>
      <c r="BF1167" s="150"/>
      <c r="BG1167" s="150"/>
      <c r="BH1167" s="150"/>
      <c r="BI1167" s="150"/>
      <c r="BJ1167" s="150"/>
      <c r="BK1167" s="150"/>
      <c r="BL1167" s="150"/>
      <c r="BM1167" s="150"/>
      <c r="BN1167" s="150"/>
      <c r="BO1167" s="150"/>
      <c r="BP1167" s="150"/>
      <c r="BQ1167" s="150"/>
      <c r="BR1167" s="150"/>
      <c r="BS1167" s="150"/>
      <c r="BT1167" s="150"/>
      <c r="BU1167" s="150"/>
      <c r="BV1167" s="150"/>
      <c r="BW1167" s="150"/>
      <c r="BX1167" s="150"/>
      <c r="BY1167" s="150"/>
      <c r="BZ1167" s="150"/>
      <c r="CA1167" s="150"/>
      <c r="CB1167" s="150"/>
      <c r="CC1167" s="150"/>
      <c r="CD1167" s="150"/>
      <c r="CE1167" s="150"/>
      <c r="CF1167" s="150"/>
      <c r="CG1167" s="150"/>
      <c r="CH1167" s="150"/>
      <c r="CI1167" s="150"/>
      <c r="CJ1167" s="150"/>
      <c r="CK1167" s="150"/>
      <c r="CL1167" s="150"/>
      <c r="CM1167" s="150"/>
      <c r="CN1167" s="150"/>
      <c r="CO1167" s="150"/>
      <c r="CP1167" s="150"/>
      <c r="CQ1167" s="150"/>
      <c r="CR1167" s="150"/>
      <c r="CS1167" s="150"/>
      <c r="CT1167" s="150"/>
      <c r="CU1167" s="150"/>
      <c r="CV1167" s="150"/>
      <c r="CW1167" s="150"/>
      <c r="CX1167" s="150"/>
      <c r="CY1167" s="150"/>
      <c r="CZ1167" s="150"/>
      <c r="DA1167" s="150"/>
      <c r="DB1167" s="150"/>
      <c r="DC1167" s="150"/>
      <c r="DD1167" s="150"/>
      <c r="DE1167" s="150"/>
      <c r="DF1167" s="150"/>
      <c r="DG1167" s="150"/>
      <c r="DH1167" s="150"/>
      <c r="DI1167" s="150"/>
      <c r="DJ1167" s="150"/>
      <c r="DK1167" s="150"/>
      <c r="DL1167" s="150"/>
      <c r="DM1167" s="150"/>
      <c r="DN1167" s="150"/>
      <c r="DO1167" s="150"/>
      <c r="DP1167" s="150"/>
      <c r="DQ1167" s="150"/>
      <c r="DR1167" s="150"/>
      <c r="DS1167" s="150"/>
      <c r="DT1167" s="150"/>
      <c r="DU1167" s="150"/>
      <c r="DV1167" s="150"/>
      <c r="DW1167" s="150"/>
      <c r="DX1167" s="150"/>
      <c r="DY1167" s="150"/>
      <c r="DZ1167" s="150"/>
      <c r="EA1167" s="150"/>
      <c r="EB1167" s="150"/>
      <c r="EC1167" s="150"/>
      <c r="ED1167" s="150"/>
      <c r="EE1167" s="150"/>
      <c r="EF1167" s="150"/>
      <c r="EG1167" s="150"/>
      <c r="EH1167" s="150"/>
      <c r="EI1167" s="150"/>
      <c r="EJ1167" s="150"/>
      <c r="EK1167" s="150"/>
      <c r="EL1167" s="150"/>
      <c r="EM1167" s="150"/>
      <c r="EN1167" s="150"/>
      <c r="EO1167" s="150"/>
      <c r="EP1167" s="150"/>
      <c r="EQ1167" s="150"/>
      <c r="ER1167" s="150"/>
      <c r="ES1167" s="150"/>
      <c r="ET1167" s="150"/>
      <c r="EU1167" s="150"/>
      <c r="EV1167" s="150"/>
      <c r="EW1167" s="150"/>
      <c r="EX1167" s="150"/>
      <c r="EY1167" s="150"/>
      <c r="EZ1167" s="150"/>
      <c r="FA1167" s="150"/>
      <c r="FB1167" s="150"/>
      <c r="FC1167" s="150"/>
      <c r="FD1167" s="150"/>
      <c r="FE1167" s="150"/>
      <c r="FF1167" s="150"/>
      <c r="FG1167" s="150"/>
      <c r="FH1167" s="150"/>
      <c r="FI1167" s="150"/>
      <c r="FJ1167" s="150"/>
      <c r="FK1167" s="150"/>
      <c r="FL1167" s="150"/>
      <c r="FM1167" s="150"/>
      <c r="FN1167" s="150"/>
      <c r="FO1167" s="150"/>
      <c r="FP1167" s="150"/>
      <c r="FQ1167" s="150"/>
      <c r="FR1167" s="150"/>
      <c r="FS1167" s="150"/>
      <c r="FT1167" s="150"/>
      <c r="FU1167" s="150"/>
      <c r="FV1167" s="150"/>
      <c r="FW1167" s="150"/>
      <c r="FX1167" s="150"/>
      <c r="FY1167" s="150"/>
      <c r="FZ1167" s="150"/>
      <c r="GA1167" s="150"/>
      <c r="GB1167" s="150"/>
      <c r="GC1167" s="150"/>
      <c r="GD1167" s="150"/>
      <c r="GE1167" s="150"/>
      <c r="GF1167" s="150"/>
    </row>
    <row r="1168" spans="1:188" s="60" customFormat="1" ht="53.25" customHeight="1" x14ac:dyDescent="0.25">
      <c r="A1168" s="295"/>
      <c r="B1168" s="296"/>
      <c r="C1168" s="297"/>
      <c r="D1168" s="238"/>
      <c r="E1168" s="239"/>
      <c r="F1168" s="318"/>
      <c r="G1168" s="322"/>
      <c r="H1168" s="322"/>
      <c r="I1168" s="325"/>
      <c r="J1168" s="325"/>
      <c r="K1168" s="325"/>
      <c r="L1168" s="319"/>
      <c r="M1168" s="145"/>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V1168" s="150"/>
      <c r="AW1168" s="150"/>
      <c r="AX1168" s="150"/>
      <c r="AY1168" s="150"/>
      <c r="AZ1168" s="150"/>
      <c r="BA1168" s="150"/>
      <c r="BB1168" s="150"/>
      <c r="BC1168" s="150"/>
      <c r="BD1168" s="150"/>
      <c r="BE1168" s="150"/>
      <c r="BF1168" s="150"/>
      <c r="BG1168" s="150"/>
      <c r="BH1168" s="150"/>
      <c r="BI1168" s="150"/>
      <c r="BJ1168" s="150"/>
      <c r="BK1168" s="150"/>
      <c r="BL1168" s="150"/>
      <c r="BM1168" s="150"/>
      <c r="BN1168" s="150"/>
      <c r="BO1168" s="150"/>
      <c r="BP1168" s="150"/>
      <c r="BQ1168" s="150"/>
      <c r="BR1168" s="150"/>
      <c r="BS1168" s="150"/>
      <c r="BT1168" s="150"/>
      <c r="BU1168" s="150"/>
      <c r="BV1168" s="150"/>
      <c r="BW1168" s="150"/>
      <c r="BX1168" s="150"/>
      <c r="BY1168" s="150"/>
      <c r="BZ1168" s="150"/>
      <c r="CA1168" s="150"/>
      <c r="CB1168" s="150"/>
      <c r="CC1168" s="150"/>
      <c r="CD1168" s="150"/>
      <c r="CE1168" s="150"/>
      <c r="CF1168" s="150"/>
      <c r="CG1168" s="150"/>
      <c r="CH1168" s="150"/>
      <c r="CI1168" s="150"/>
      <c r="CJ1168" s="150"/>
      <c r="CK1168" s="150"/>
      <c r="CL1168" s="150"/>
      <c r="CM1168" s="150"/>
      <c r="CN1168" s="150"/>
      <c r="CO1168" s="150"/>
      <c r="CP1168" s="150"/>
      <c r="CQ1168" s="150"/>
      <c r="CR1168" s="150"/>
      <c r="CS1168" s="150"/>
      <c r="CT1168" s="150"/>
      <c r="CU1168" s="150"/>
      <c r="CV1168" s="150"/>
      <c r="CW1168" s="150"/>
      <c r="CX1168" s="150"/>
      <c r="CY1168" s="150"/>
      <c r="CZ1168" s="150"/>
      <c r="DA1168" s="150"/>
      <c r="DB1168" s="150"/>
      <c r="DC1168" s="150"/>
      <c r="DD1168" s="150"/>
      <c r="DE1168" s="150"/>
      <c r="DF1168" s="150"/>
      <c r="DG1168" s="150"/>
      <c r="DH1168" s="150"/>
      <c r="DI1168" s="150"/>
      <c r="DJ1168" s="150"/>
      <c r="DK1168" s="150"/>
      <c r="DL1168" s="150"/>
      <c r="DM1168" s="150"/>
      <c r="DN1168" s="150"/>
      <c r="DO1168" s="150"/>
      <c r="DP1168" s="150"/>
      <c r="DQ1168" s="150"/>
      <c r="DR1168" s="150"/>
      <c r="DS1168" s="150"/>
      <c r="DT1168" s="150"/>
      <c r="DU1168" s="150"/>
      <c r="DV1168" s="150"/>
      <c r="DW1168" s="150"/>
      <c r="DX1168" s="150"/>
      <c r="DY1168" s="150"/>
      <c r="DZ1168" s="150"/>
      <c r="EA1168" s="150"/>
      <c r="EB1168" s="150"/>
      <c r="EC1168" s="150"/>
      <c r="ED1168" s="150"/>
      <c r="EE1168" s="150"/>
      <c r="EF1168" s="150"/>
      <c r="EG1168" s="150"/>
      <c r="EH1168" s="150"/>
      <c r="EI1168" s="150"/>
      <c r="EJ1168" s="150"/>
      <c r="EK1168" s="150"/>
      <c r="EL1168" s="150"/>
      <c r="EM1168" s="150"/>
      <c r="EN1168" s="150"/>
      <c r="EO1168" s="150"/>
      <c r="EP1168" s="150"/>
      <c r="EQ1168" s="150"/>
      <c r="ER1168" s="150"/>
      <c r="ES1168" s="150"/>
      <c r="ET1168" s="150"/>
      <c r="EU1168" s="150"/>
      <c r="EV1168" s="150"/>
      <c r="EW1168" s="150"/>
      <c r="EX1168" s="150"/>
      <c r="EY1168" s="150"/>
      <c r="EZ1168" s="150"/>
      <c r="FA1168" s="150"/>
      <c r="FB1168" s="150"/>
      <c r="FC1168" s="150"/>
      <c r="FD1168" s="150"/>
      <c r="FE1168" s="150"/>
      <c r="FF1168" s="150"/>
      <c r="FG1168" s="150"/>
      <c r="FH1168" s="150"/>
      <c r="FI1168" s="150"/>
      <c r="FJ1168" s="150"/>
      <c r="FK1168" s="150"/>
      <c r="FL1168" s="150"/>
      <c r="FM1168" s="150"/>
      <c r="FN1168" s="150"/>
      <c r="FO1168" s="150"/>
      <c r="FP1168" s="150"/>
      <c r="FQ1168" s="150"/>
      <c r="FR1168" s="150"/>
      <c r="FS1168" s="150"/>
      <c r="FT1168" s="150"/>
      <c r="FU1168" s="150"/>
      <c r="FV1168" s="150"/>
      <c r="FW1168" s="150"/>
      <c r="FX1168" s="150"/>
      <c r="FY1168" s="150"/>
      <c r="FZ1168" s="150"/>
      <c r="GA1168" s="150"/>
      <c r="GB1168" s="150"/>
      <c r="GC1168" s="150"/>
      <c r="GD1168" s="150"/>
      <c r="GE1168" s="150"/>
      <c r="GF1168" s="150"/>
    </row>
    <row r="1169" spans="1:188" s="60" customFormat="1" ht="120.75" customHeight="1" x14ac:dyDescent="0.3">
      <c r="A1169" s="298"/>
      <c r="B1169" s="299"/>
      <c r="C1169" s="300"/>
      <c r="D1169" s="160" t="s">
        <v>1943</v>
      </c>
      <c r="E1169" s="161" t="s">
        <v>1143</v>
      </c>
      <c r="F1169" s="181"/>
      <c r="G1169" s="181"/>
      <c r="H1169" s="181"/>
      <c r="I1169" s="134"/>
      <c r="J1169" s="134"/>
      <c r="K1169" s="134"/>
      <c r="L1169" s="183"/>
      <c r="M1169" s="145"/>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V1169" s="150"/>
      <c r="AW1169" s="150"/>
      <c r="AX1169" s="150"/>
      <c r="AY1169" s="150"/>
      <c r="AZ1169" s="150"/>
      <c r="BA1169" s="150"/>
      <c r="BB1169" s="150"/>
      <c r="BC1169" s="150"/>
      <c r="BD1169" s="150"/>
      <c r="BE1169" s="150"/>
      <c r="BF1169" s="150"/>
      <c r="BG1169" s="150"/>
      <c r="BH1169" s="150"/>
      <c r="BI1169" s="150"/>
      <c r="BJ1169" s="150"/>
      <c r="BK1169" s="150"/>
      <c r="BL1169" s="150"/>
      <c r="BM1169" s="150"/>
      <c r="BN1169" s="150"/>
      <c r="BO1169" s="150"/>
      <c r="BP1169" s="150"/>
      <c r="BQ1169" s="150"/>
      <c r="BR1169" s="150"/>
      <c r="BS1169" s="150"/>
      <c r="BT1169" s="150"/>
      <c r="BU1169" s="150"/>
      <c r="BV1169" s="150"/>
      <c r="BW1169" s="150"/>
      <c r="BX1169" s="150"/>
      <c r="BY1169" s="150"/>
      <c r="BZ1169" s="150"/>
      <c r="CA1169" s="150"/>
      <c r="CB1169" s="150"/>
      <c r="CC1169" s="150"/>
      <c r="CD1169" s="150"/>
      <c r="CE1169" s="150"/>
      <c r="CF1169" s="150"/>
      <c r="CG1169" s="150"/>
      <c r="CH1169" s="150"/>
      <c r="CI1169" s="150"/>
      <c r="CJ1169" s="150"/>
      <c r="CK1169" s="150"/>
      <c r="CL1169" s="150"/>
      <c r="CM1169" s="150"/>
      <c r="CN1169" s="150"/>
      <c r="CO1169" s="150"/>
      <c r="CP1169" s="150"/>
      <c r="CQ1169" s="150"/>
      <c r="CR1169" s="150"/>
      <c r="CS1169" s="150"/>
      <c r="CT1169" s="150"/>
      <c r="CU1169" s="150"/>
      <c r="CV1169" s="150"/>
      <c r="CW1169" s="150"/>
      <c r="CX1169" s="150"/>
      <c r="CY1169" s="150"/>
      <c r="CZ1169" s="150"/>
      <c r="DA1169" s="150"/>
      <c r="DB1169" s="150"/>
      <c r="DC1169" s="150"/>
      <c r="DD1169" s="150"/>
      <c r="DE1169" s="150"/>
      <c r="DF1169" s="150"/>
      <c r="DG1169" s="150"/>
      <c r="DH1169" s="150"/>
      <c r="DI1169" s="150"/>
      <c r="DJ1169" s="150"/>
      <c r="DK1169" s="150"/>
      <c r="DL1169" s="150"/>
      <c r="DM1169" s="150"/>
      <c r="DN1169" s="150"/>
      <c r="DO1169" s="150"/>
      <c r="DP1169" s="150"/>
      <c r="DQ1169" s="150"/>
      <c r="DR1169" s="150"/>
      <c r="DS1169" s="150"/>
      <c r="DT1169" s="150"/>
      <c r="DU1169" s="150"/>
      <c r="DV1169" s="150"/>
      <c r="DW1169" s="150"/>
      <c r="DX1169" s="150"/>
      <c r="DY1169" s="150"/>
      <c r="DZ1169" s="150"/>
      <c r="EA1169" s="150"/>
      <c r="EB1169" s="150"/>
      <c r="EC1169" s="150"/>
      <c r="ED1169" s="150"/>
      <c r="EE1169" s="150"/>
      <c r="EF1169" s="150"/>
      <c r="EG1169" s="150"/>
      <c r="EH1169" s="150"/>
      <c r="EI1169" s="150"/>
      <c r="EJ1169" s="150"/>
      <c r="EK1169" s="150"/>
      <c r="EL1169" s="150"/>
      <c r="EM1169" s="150"/>
      <c r="EN1169" s="150"/>
      <c r="EO1169" s="150"/>
      <c r="EP1169" s="150"/>
      <c r="EQ1169" s="150"/>
      <c r="ER1169" s="150"/>
      <c r="ES1169" s="150"/>
      <c r="ET1169" s="150"/>
      <c r="EU1169" s="150"/>
      <c r="EV1169" s="150"/>
      <c r="EW1169" s="150"/>
      <c r="EX1169" s="150"/>
      <c r="EY1169" s="150"/>
      <c r="EZ1169" s="150"/>
      <c r="FA1169" s="150"/>
      <c r="FB1169" s="150"/>
      <c r="FC1169" s="150"/>
      <c r="FD1169" s="150"/>
      <c r="FE1169" s="150"/>
      <c r="FF1169" s="150"/>
      <c r="FG1169" s="150"/>
      <c r="FH1169" s="150"/>
      <c r="FI1169" s="150"/>
      <c r="FJ1169" s="150"/>
      <c r="FK1169" s="150"/>
      <c r="FL1169" s="150"/>
      <c r="FM1169" s="150"/>
      <c r="FN1169" s="150"/>
      <c r="FO1169" s="150"/>
      <c r="FP1169" s="150"/>
      <c r="FQ1169" s="150"/>
      <c r="FR1169" s="150"/>
      <c r="FS1169" s="150"/>
      <c r="FT1169" s="150"/>
      <c r="FU1169" s="150"/>
      <c r="FV1169" s="150"/>
      <c r="FW1169" s="150"/>
      <c r="FX1169" s="150"/>
      <c r="FY1169" s="150"/>
      <c r="FZ1169" s="150"/>
      <c r="GA1169" s="150"/>
      <c r="GB1169" s="150"/>
      <c r="GC1169" s="150"/>
      <c r="GD1169" s="150"/>
      <c r="GE1169" s="150"/>
      <c r="GF1169" s="150"/>
    </row>
    <row r="1170" spans="1:188" s="58" customFormat="1" ht="30" customHeight="1" x14ac:dyDescent="0.25">
      <c r="A1170" s="275"/>
      <c r="B1170" s="276"/>
      <c r="C1170" s="236" t="s">
        <v>1944</v>
      </c>
      <c r="D1170" s="237" t="s">
        <v>1145</v>
      </c>
      <c r="E1170" s="237"/>
      <c r="F1170" s="326" t="s">
        <v>1146</v>
      </c>
      <c r="G1170" s="329"/>
      <c r="H1170" s="329"/>
      <c r="I1170" s="332"/>
      <c r="J1170" s="332"/>
      <c r="K1170" s="332"/>
      <c r="L1170" s="335"/>
      <c r="M1170" s="145"/>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V1170" s="150"/>
      <c r="AW1170" s="150"/>
      <c r="AX1170" s="150"/>
      <c r="AY1170" s="150"/>
      <c r="AZ1170" s="150"/>
      <c r="BA1170" s="150"/>
      <c r="BB1170" s="150"/>
      <c r="BC1170" s="150"/>
      <c r="BD1170" s="150"/>
      <c r="BE1170" s="150"/>
      <c r="BF1170" s="150"/>
      <c r="BG1170" s="150"/>
      <c r="BH1170" s="150"/>
      <c r="BI1170" s="150"/>
      <c r="BJ1170" s="150"/>
      <c r="BK1170" s="150"/>
      <c r="BL1170" s="150"/>
      <c r="BM1170" s="150"/>
      <c r="BN1170" s="150"/>
      <c r="BO1170" s="150"/>
      <c r="BP1170" s="150"/>
      <c r="BQ1170" s="150"/>
      <c r="BR1170" s="150"/>
      <c r="BS1170" s="150"/>
      <c r="BT1170" s="150"/>
      <c r="BU1170" s="150"/>
      <c r="BV1170" s="150"/>
      <c r="BW1170" s="150"/>
      <c r="BX1170" s="150"/>
      <c r="BY1170" s="150"/>
      <c r="BZ1170" s="150"/>
      <c r="CA1170" s="150"/>
      <c r="CB1170" s="150"/>
      <c r="CC1170" s="150"/>
      <c r="CD1170" s="150"/>
      <c r="CE1170" s="150"/>
      <c r="CF1170" s="150"/>
      <c r="CG1170" s="150"/>
      <c r="CH1170" s="150"/>
      <c r="CI1170" s="150"/>
      <c r="CJ1170" s="150"/>
      <c r="CK1170" s="150"/>
      <c r="CL1170" s="150"/>
      <c r="CM1170" s="150"/>
      <c r="CN1170" s="150"/>
      <c r="CO1170" s="150"/>
      <c r="CP1170" s="150"/>
      <c r="CQ1170" s="150"/>
      <c r="CR1170" s="150"/>
      <c r="CS1170" s="150"/>
      <c r="CT1170" s="150"/>
      <c r="CU1170" s="150"/>
      <c r="CV1170" s="150"/>
      <c r="CW1170" s="150"/>
      <c r="CX1170" s="150"/>
      <c r="CY1170" s="150"/>
      <c r="CZ1170" s="150"/>
      <c r="DA1170" s="150"/>
      <c r="DB1170" s="150"/>
      <c r="DC1170" s="150"/>
      <c r="DD1170" s="150"/>
      <c r="DE1170" s="150"/>
      <c r="DF1170" s="150"/>
      <c r="DG1170" s="150"/>
      <c r="DH1170" s="150"/>
      <c r="DI1170" s="150"/>
      <c r="DJ1170" s="150"/>
      <c r="DK1170" s="150"/>
      <c r="DL1170" s="150"/>
      <c r="DM1170" s="150"/>
      <c r="DN1170" s="150"/>
      <c r="DO1170" s="150"/>
      <c r="DP1170" s="150"/>
      <c r="DQ1170" s="150"/>
      <c r="DR1170" s="150"/>
      <c r="DS1170" s="150"/>
      <c r="DT1170" s="150"/>
      <c r="DU1170" s="150"/>
      <c r="DV1170" s="150"/>
      <c r="DW1170" s="150"/>
      <c r="DX1170" s="150"/>
      <c r="DY1170" s="150"/>
      <c r="DZ1170" s="150"/>
      <c r="EA1170" s="150"/>
      <c r="EB1170" s="150"/>
      <c r="EC1170" s="150"/>
      <c r="ED1170" s="150"/>
      <c r="EE1170" s="150"/>
      <c r="EF1170" s="150"/>
      <c r="EG1170" s="150"/>
      <c r="EH1170" s="150"/>
      <c r="EI1170" s="150"/>
      <c r="EJ1170" s="150"/>
      <c r="EK1170" s="150"/>
      <c r="EL1170" s="150"/>
      <c r="EM1170" s="150"/>
      <c r="EN1170" s="150"/>
      <c r="EO1170" s="150"/>
      <c r="EP1170" s="150"/>
      <c r="EQ1170" s="150"/>
      <c r="ER1170" s="150"/>
      <c r="ES1170" s="150"/>
      <c r="ET1170" s="150"/>
      <c r="EU1170" s="150"/>
      <c r="EV1170" s="150"/>
      <c r="EW1170" s="150"/>
      <c r="EX1170" s="150"/>
      <c r="EY1170" s="150"/>
      <c r="EZ1170" s="150"/>
      <c r="FA1170" s="150"/>
      <c r="FB1170" s="150"/>
      <c r="FC1170" s="150"/>
      <c r="FD1170" s="150"/>
      <c r="FE1170" s="150"/>
      <c r="FF1170" s="150"/>
      <c r="FG1170" s="150"/>
      <c r="FH1170" s="150"/>
      <c r="FI1170" s="150"/>
      <c r="FJ1170" s="150"/>
      <c r="FK1170" s="150"/>
      <c r="FL1170" s="150"/>
      <c r="FM1170" s="150"/>
      <c r="FN1170" s="150"/>
      <c r="FO1170" s="150"/>
      <c r="FP1170" s="150"/>
      <c r="FQ1170" s="150"/>
      <c r="FR1170" s="150"/>
      <c r="FS1170" s="150"/>
      <c r="FT1170" s="150"/>
      <c r="FU1170" s="150"/>
      <c r="FV1170" s="150"/>
      <c r="FW1170" s="150"/>
      <c r="FX1170" s="150"/>
      <c r="FY1170" s="150"/>
      <c r="FZ1170" s="150"/>
      <c r="GA1170" s="150"/>
      <c r="GB1170" s="150"/>
      <c r="GC1170" s="150"/>
      <c r="GD1170" s="150"/>
      <c r="GE1170" s="150"/>
      <c r="GF1170" s="150"/>
    </row>
    <row r="1171" spans="1:188" s="58" customFormat="1" ht="30" customHeight="1" x14ac:dyDescent="0.25">
      <c r="A1171" s="284"/>
      <c r="B1171" s="285"/>
      <c r="C1171" s="236"/>
      <c r="D1171" s="237"/>
      <c r="E1171" s="237"/>
      <c r="F1171" s="326"/>
      <c r="G1171" s="330"/>
      <c r="H1171" s="330"/>
      <c r="I1171" s="333"/>
      <c r="J1171" s="333"/>
      <c r="K1171" s="333"/>
      <c r="L1171" s="336"/>
      <c r="M1171" s="145"/>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V1171" s="150"/>
      <c r="AW1171" s="150"/>
      <c r="AX1171" s="150"/>
      <c r="AY1171" s="150"/>
      <c r="AZ1171" s="150"/>
      <c r="BA1171" s="150"/>
      <c r="BB1171" s="150"/>
      <c r="BC1171" s="150"/>
      <c r="BD1171" s="150"/>
      <c r="BE1171" s="150"/>
      <c r="BF1171" s="150"/>
      <c r="BG1171" s="150"/>
      <c r="BH1171" s="150"/>
      <c r="BI1171" s="150"/>
      <c r="BJ1171" s="150"/>
      <c r="BK1171" s="150"/>
      <c r="BL1171" s="150"/>
      <c r="BM1171" s="150"/>
      <c r="BN1171" s="150"/>
      <c r="BO1171" s="150"/>
      <c r="BP1171" s="150"/>
      <c r="BQ1171" s="150"/>
      <c r="BR1171" s="150"/>
      <c r="BS1171" s="150"/>
      <c r="BT1171" s="150"/>
      <c r="BU1171" s="150"/>
      <c r="BV1171" s="150"/>
      <c r="BW1171" s="150"/>
      <c r="BX1171" s="150"/>
      <c r="BY1171" s="150"/>
      <c r="BZ1171" s="150"/>
      <c r="CA1171" s="150"/>
      <c r="CB1171" s="150"/>
      <c r="CC1171" s="150"/>
      <c r="CD1171" s="150"/>
      <c r="CE1171" s="150"/>
      <c r="CF1171" s="150"/>
      <c r="CG1171" s="150"/>
      <c r="CH1171" s="150"/>
      <c r="CI1171" s="150"/>
      <c r="CJ1171" s="150"/>
      <c r="CK1171" s="150"/>
      <c r="CL1171" s="150"/>
      <c r="CM1171" s="150"/>
      <c r="CN1171" s="150"/>
      <c r="CO1171" s="150"/>
      <c r="CP1171" s="150"/>
      <c r="CQ1171" s="150"/>
      <c r="CR1171" s="150"/>
      <c r="CS1171" s="150"/>
      <c r="CT1171" s="150"/>
      <c r="CU1171" s="150"/>
      <c r="CV1171" s="150"/>
      <c r="CW1171" s="150"/>
      <c r="CX1171" s="150"/>
      <c r="CY1171" s="150"/>
      <c r="CZ1171" s="150"/>
      <c r="DA1171" s="150"/>
      <c r="DB1171" s="150"/>
      <c r="DC1171" s="150"/>
      <c r="DD1171" s="150"/>
      <c r="DE1171" s="150"/>
      <c r="DF1171" s="150"/>
      <c r="DG1171" s="150"/>
      <c r="DH1171" s="150"/>
      <c r="DI1171" s="150"/>
      <c r="DJ1171" s="150"/>
      <c r="DK1171" s="150"/>
      <c r="DL1171" s="150"/>
      <c r="DM1171" s="150"/>
      <c r="DN1171" s="150"/>
      <c r="DO1171" s="150"/>
      <c r="DP1171" s="150"/>
      <c r="DQ1171" s="150"/>
      <c r="DR1171" s="150"/>
      <c r="DS1171" s="150"/>
      <c r="DT1171" s="150"/>
      <c r="DU1171" s="150"/>
      <c r="DV1171" s="150"/>
      <c r="DW1171" s="150"/>
      <c r="DX1171" s="150"/>
      <c r="DY1171" s="150"/>
      <c r="DZ1171" s="150"/>
      <c r="EA1171" s="150"/>
      <c r="EB1171" s="150"/>
      <c r="EC1171" s="150"/>
      <c r="ED1171" s="150"/>
      <c r="EE1171" s="150"/>
      <c r="EF1171" s="150"/>
      <c r="EG1171" s="150"/>
      <c r="EH1171" s="150"/>
      <c r="EI1171" s="150"/>
      <c r="EJ1171" s="150"/>
      <c r="EK1171" s="150"/>
      <c r="EL1171" s="150"/>
      <c r="EM1171" s="150"/>
      <c r="EN1171" s="150"/>
      <c r="EO1171" s="150"/>
      <c r="EP1171" s="150"/>
      <c r="EQ1171" s="150"/>
      <c r="ER1171" s="150"/>
      <c r="ES1171" s="150"/>
      <c r="ET1171" s="150"/>
      <c r="EU1171" s="150"/>
      <c r="EV1171" s="150"/>
      <c r="EW1171" s="150"/>
      <c r="EX1171" s="150"/>
      <c r="EY1171" s="150"/>
      <c r="EZ1171" s="150"/>
      <c r="FA1171" s="150"/>
      <c r="FB1171" s="150"/>
      <c r="FC1171" s="150"/>
      <c r="FD1171" s="150"/>
      <c r="FE1171" s="150"/>
      <c r="FF1171" s="150"/>
      <c r="FG1171" s="150"/>
      <c r="FH1171" s="150"/>
      <c r="FI1171" s="150"/>
      <c r="FJ1171" s="150"/>
      <c r="FK1171" s="150"/>
      <c r="FL1171" s="150"/>
      <c r="FM1171" s="150"/>
      <c r="FN1171" s="150"/>
      <c r="FO1171" s="150"/>
      <c r="FP1171" s="150"/>
      <c r="FQ1171" s="150"/>
      <c r="FR1171" s="150"/>
      <c r="FS1171" s="150"/>
      <c r="FT1171" s="150"/>
      <c r="FU1171" s="150"/>
      <c r="FV1171" s="150"/>
      <c r="FW1171" s="150"/>
      <c r="FX1171" s="150"/>
      <c r="FY1171" s="150"/>
      <c r="FZ1171" s="150"/>
      <c r="GA1171" s="150"/>
      <c r="GB1171" s="150"/>
      <c r="GC1171" s="150"/>
      <c r="GD1171" s="150"/>
      <c r="GE1171" s="150"/>
      <c r="GF1171" s="150"/>
    </row>
    <row r="1172" spans="1:188" s="58" customFormat="1" ht="30" customHeight="1" x14ac:dyDescent="0.25">
      <c r="A1172" s="284"/>
      <c r="B1172" s="285"/>
      <c r="C1172" s="236"/>
      <c r="D1172" s="237"/>
      <c r="E1172" s="237"/>
      <c r="F1172" s="326"/>
      <c r="G1172" s="330"/>
      <c r="H1172" s="330"/>
      <c r="I1172" s="333"/>
      <c r="J1172" s="333"/>
      <c r="K1172" s="333"/>
      <c r="L1172" s="336"/>
      <c r="M1172" s="145"/>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V1172" s="150"/>
      <c r="AW1172" s="150"/>
      <c r="AX1172" s="150"/>
      <c r="AY1172" s="150"/>
      <c r="AZ1172" s="150"/>
      <c r="BA1172" s="150"/>
      <c r="BB1172" s="150"/>
      <c r="BC1172" s="150"/>
      <c r="BD1172" s="150"/>
      <c r="BE1172" s="150"/>
      <c r="BF1172" s="150"/>
      <c r="BG1172" s="150"/>
      <c r="BH1172" s="150"/>
      <c r="BI1172" s="150"/>
      <c r="BJ1172" s="150"/>
      <c r="BK1172" s="150"/>
      <c r="BL1172" s="150"/>
      <c r="BM1172" s="150"/>
      <c r="BN1172" s="150"/>
      <c r="BO1172" s="150"/>
      <c r="BP1172" s="150"/>
      <c r="BQ1172" s="150"/>
      <c r="BR1172" s="150"/>
      <c r="BS1172" s="150"/>
      <c r="BT1172" s="150"/>
      <c r="BU1172" s="150"/>
      <c r="BV1172" s="150"/>
      <c r="BW1172" s="150"/>
      <c r="BX1172" s="150"/>
      <c r="BY1172" s="150"/>
      <c r="BZ1172" s="150"/>
      <c r="CA1172" s="150"/>
      <c r="CB1172" s="150"/>
      <c r="CC1172" s="150"/>
      <c r="CD1172" s="150"/>
      <c r="CE1172" s="150"/>
      <c r="CF1172" s="150"/>
      <c r="CG1172" s="150"/>
      <c r="CH1172" s="150"/>
      <c r="CI1172" s="150"/>
      <c r="CJ1172" s="150"/>
      <c r="CK1172" s="150"/>
      <c r="CL1172" s="150"/>
      <c r="CM1172" s="150"/>
      <c r="CN1172" s="150"/>
      <c r="CO1172" s="150"/>
      <c r="CP1172" s="150"/>
      <c r="CQ1172" s="150"/>
      <c r="CR1172" s="150"/>
      <c r="CS1172" s="150"/>
      <c r="CT1172" s="150"/>
      <c r="CU1172" s="150"/>
      <c r="CV1172" s="150"/>
      <c r="CW1172" s="150"/>
      <c r="CX1172" s="150"/>
      <c r="CY1172" s="150"/>
      <c r="CZ1172" s="150"/>
      <c r="DA1172" s="150"/>
      <c r="DB1172" s="150"/>
      <c r="DC1172" s="150"/>
      <c r="DD1172" s="150"/>
      <c r="DE1172" s="150"/>
      <c r="DF1172" s="150"/>
      <c r="DG1172" s="150"/>
      <c r="DH1172" s="150"/>
      <c r="DI1172" s="150"/>
      <c r="DJ1172" s="150"/>
      <c r="DK1172" s="150"/>
      <c r="DL1172" s="150"/>
      <c r="DM1172" s="150"/>
      <c r="DN1172" s="150"/>
      <c r="DO1172" s="150"/>
      <c r="DP1172" s="150"/>
      <c r="DQ1172" s="150"/>
      <c r="DR1172" s="150"/>
      <c r="DS1172" s="150"/>
      <c r="DT1172" s="150"/>
      <c r="DU1172" s="150"/>
      <c r="DV1172" s="150"/>
      <c r="DW1172" s="150"/>
      <c r="DX1172" s="150"/>
      <c r="DY1172" s="150"/>
      <c r="DZ1172" s="150"/>
      <c r="EA1172" s="150"/>
      <c r="EB1172" s="150"/>
      <c r="EC1172" s="150"/>
      <c r="ED1172" s="150"/>
      <c r="EE1172" s="150"/>
      <c r="EF1172" s="150"/>
      <c r="EG1172" s="150"/>
      <c r="EH1172" s="150"/>
      <c r="EI1172" s="150"/>
      <c r="EJ1172" s="150"/>
      <c r="EK1172" s="150"/>
      <c r="EL1172" s="150"/>
      <c r="EM1172" s="150"/>
      <c r="EN1172" s="150"/>
      <c r="EO1172" s="150"/>
      <c r="EP1172" s="150"/>
      <c r="EQ1172" s="150"/>
      <c r="ER1172" s="150"/>
      <c r="ES1172" s="150"/>
      <c r="ET1172" s="150"/>
      <c r="EU1172" s="150"/>
      <c r="EV1172" s="150"/>
      <c r="EW1172" s="150"/>
      <c r="EX1172" s="150"/>
      <c r="EY1172" s="150"/>
      <c r="EZ1172" s="150"/>
      <c r="FA1172" s="150"/>
      <c r="FB1172" s="150"/>
      <c r="FC1172" s="150"/>
      <c r="FD1172" s="150"/>
      <c r="FE1172" s="150"/>
      <c r="FF1172" s="150"/>
      <c r="FG1172" s="150"/>
      <c r="FH1172" s="150"/>
      <c r="FI1172" s="150"/>
      <c r="FJ1172" s="150"/>
      <c r="FK1172" s="150"/>
      <c r="FL1172" s="150"/>
      <c r="FM1172" s="150"/>
      <c r="FN1172" s="150"/>
      <c r="FO1172" s="150"/>
      <c r="FP1172" s="150"/>
      <c r="FQ1172" s="150"/>
      <c r="FR1172" s="150"/>
      <c r="FS1172" s="150"/>
      <c r="FT1172" s="150"/>
      <c r="FU1172" s="150"/>
      <c r="FV1172" s="150"/>
      <c r="FW1172" s="150"/>
      <c r="FX1172" s="150"/>
      <c r="FY1172" s="150"/>
      <c r="FZ1172" s="150"/>
      <c r="GA1172" s="150"/>
      <c r="GB1172" s="150"/>
      <c r="GC1172" s="150"/>
      <c r="GD1172" s="150"/>
      <c r="GE1172" s="150"/>
      <c r="GF1172" s="150"/>
    </row>
    <row r="1173" spans="1:188" s="58" customFormat="1" ht="30" customHeight="1" x14ac:dyDescent="0.25">
      <c r="A1173" s="284"/>
      <c r="B1173" s="285"/>
      <c r="C1173" s="236"/>
      <c r="D1173" s="237"/>
      <c r="E1173" s="237"/>
      <c r="F1173" s="326"/>
      <c r="G1173" s="330"/>
      <c r="H1173" s="330"/>
      <c r="I1173" s="333"/>
      <c r="J1173" s="333"/>
      <c r="K1173" s="333"/>
      <c r="L1173" s="336"/>
      <c r="M1173" s="145"/>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V1173" s="150"/>
      <c r="AW1173" s="150"/>
      <c r="AX1173" s="150"/>
      <c r="AY1173" s="150"/>
      <c r="AZ1173" s="150"/>
      <c r="BA1173" s="150"/>
      <c r="BB1173" s="150"/>
      <c r="BC1173" s="150"/>
      <c r="BD1173" s="150"/>
      <c r="BE1173" s="150"/>
      <c r="BF1173" s="150"/>
      <c r="BG1173" s="150"/>
      <c r="BH1173" s="150"/>
      <c r="BI1173" s="150"/>
      <c r="BJ1173" s="150"/>
      <c r="BK1173" s="150"/>
      <c r="BL1173" s="150"/>
      <c r="BM1173" s="150"/>
      <c r="BN1173" s="150"/>
      <c r="BO1173" s="150"/>
      <c r="BP1173" s="150"/>
      <c r="BQ1173" s="150"/>
      <c r="BR1173" s="150"/>
      <c r="BS1173" s="150"/>
      <c r="BT1173" s="150"/>
      <c r="BU1173" s="150"/>
      <c r="BV1173" s="150"/>
      <c r="BW1173" s="150"/>
      <c r="BX1173" s="150"/>
      <c r="BY1173" s="150"/>
      <c r="BZ1173" s="150"/>
      <c r="CA1173" s="150"/>
      <c r="CB1173" s="150"/>
      <c r="CC1173" s="150"/>
      <c r="CD1173" s="150"/>
      <c r="CE1173" s="150"/>
      <c r="CF1173" s="150"/>
      <c r="CG1173" s="150"/>
      <c r="CH1173" s="150"/>
      <c r="CI1173" s="150"/>
      <c r="CJ1173" s="150"/>
      <c r="CK1173" s="150"/>
      <c r="CL1173" s="150"/>
      <c r="CM1173" s="150"/>
      <c r="CN1173" s="150"/>
      <c r="CO1173" s="150"/>
      <c r="CP1173" s="150"/>
      <c r="CQ1173" s="150"/>
      <c r="CR1173" s="150"/>
      <c r="CS1173" s="150"/>
      <c r="CT1173" s="150"/>
      <c r="CU1173" s="150"/>
      <c r="CV1173" s="150"/>
      <c r="CW1173" s="150"/>
      <c r="CX1173" s="150"/>
      <c r="CY1173" s="150"/>
      <c r="CZ1173" s="150"/>
      <c r="DA1173" s="150"/>
      <c r="DB1173" s="150"/>
      <c r="DC1173" s="150"/>
      <c r="DD1173" s="150"/>
      <c r="DE1173" s="150"/>
      <c r="DF1173" s="150"/>
      <c r="DG1173" s="150"/>
      <c r="DH1173" s="150"/>
      <c r="DI1173" s="150"/>
      <c r="DJ1173" s="150"/>
      <c r="DK1173" s="150"/>
      <c r="DL1173" s="150"/>
      <c r="DM1173" s="150"/>
      <c r="DN1173" s="150"/>
      <c r="DO1173" s="150"/>
      <c r="DP1173" s="150"/>
      <c r="DQ1173" s="150"/>
      <c r="DR1173" s="150"/>
      <c r="DS1173" s="150"/>
      <c r="DT1173" s="150"/>
      <c r="DU1173" s="150"/>
      <c r="DV1173" s="150"/>
      <c r="DW1173" s="150"/>
      <c r="DX1173" s="150"/>
      <c r="DY1173" s="150"/>
      <c r="DZ1173" s="150"/>
      <c r="EA1173" s="150"/>
      <c r="EB1173" s="150"/>
      <c r="EC1173" s="150"/>
      <c r="ED1173" s="150"/>
      <c r="EE1173" s="150"/>
      <c r="EF1173" s="150"/>
      <c r="EG1173" s="150"/>
      <c r="EH1173" s="150"/>
      <c r="EI1173" s="150"/>
      <c r="EJ1173" s="150"/>
      <c r="EK1173" s="150"/>
      <c r="EL1173" s="150"/>
      <c r="EM1173" s="150"/>
      <c r="EN1173" s="150"/>
      <c r="EO1173" s="150"/>
      <c r="EP1173" s="150"/>
      <c r="EQ1173" s="150"/>
      <c r="ER1173" s="150"/>
      <c r="ES1173" s="150"/>
      <c r="ET1173" s="150"/>
      <c r="EU1173" s="150"/>
      <c r="EV1173" s="150"/>
      <c r="EW1173" s="150"/>
      <c r="EX1173" s="150"/>
      <c r="EY1173" s="150"/>
      <c r="EZ1173" s="150"/>
      <c r="FA1173" s="150"/>
      <c r="FB1173" s="150"/>
      <c r="FC1173" s="150"/>
      <c r="FD1173" s="150"/>
      <c r="FE1173" s="150"/>
      <c r="FF1173" s="150"/>
      <c r="FG1173" s="150"/>
      <c r="FH1173" s="150"/>
      <c r="FI1173" s="150"/>
      <c r="FJ1173" s="150"/>
      <c r="FK1173" s="150"/>
      <c r="FL1173" s="150"/>
      <c r="FM1173" s="150"/>
      <c r="FN1173" s="150"/>
      <c r="FO1173" s="150"/>
      <c r="FP1173" s="150"/>
      <c r="FQ1173" s="150"/>
      <c r="FR1173" s="150"/>
      <c r="FS1173" s="150"/>
      <c r="FT1173" s="150"/>
      <c r="FU1173" s="150"/>
      <c r="FV1173" s="150"/>
      <c r="FW1173" s="150"/>
      <c r="FX1173" s="150"/>
      <c r="FY1173" s="150"/>
      <c r="FZ1173" s="150"/>
      <c r="GA1173" s="150"/>
      <c r="GB1173" s="150"/>
      <c r="GC1173" s="150"/>
      <c r="GD1173" s="150"/>
      <c r="GE1173" s="150"/>
      <c r="GF1173" s="150"/>
    </row>
    <row r="1174" spans="1:188" s="58" customFormat="1" ht="99" customHeight="1" x14ac:dyDescent="0.25">
      <c r="A1174" s="277"/>
      <c r="B1174" s="278"/>
      <c r="C1174" s="236"/>
      <c r="D1174" s="237"/>
      <c r="E1174" s="237"/>
      <c r="F1174" s="326"/>
      <c r="G1174" s="331"/>
      <c r="H1174" s="331"/>
      <c r="I1174" s="334"/>
      <c r="J1174" s="334"/>
      <c r="K1174" s="334"/>
      <c r="L1174" s="337"/>
      <c r="M1174" s="145"/>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V1174" s="150"/>
      <c r="AW1174" s="150"/>
      <c r="AX1174" s="150"/>
      <c r="AY1174" s="150"/>
      <c r="AZ1174" s="150"/>
      <c r="BA1174" s="150"/>
      <c r="BB1174" s="150"/>
      <c r="BC1174" s="150"/>
      <c r="BD1174" s="150"/>
      <c r="BE1174" s="150"/>
      <c r="BF1174" s="150"/>
      <c r="BG1174" s="150"/>
      <c r="BH1174" s="150"/>
      <c r="BI1174" s="150"/>
      <c r="BJ1174" s="150"/>
      <c r="BK1174" s="150"/>
      <c r="BL1174" s="150"/>
      <c r="BM1174" s="150"/>
      <c r="BN1174" s="150"/>
      <c r="BO1174" s="150"/>
      <c r="BP1174" s="150"/>
      <c r="BQ1174" s="150"/>
      <c r="BR1174" s="150"/>
      <c r="BS1174" s="150"/>
      <c r="BT1174" s="150"/>
      <c r="BU1174" s="150"/>
      <c r="BV1174" s="150"/>
      <c r="BW1174" s="150"/>
      <c r="BX1174" s="150"/>
      <c r="BY1174" s="150"/>
      <c r="BZ1174" s="150"/>
      <c r="CA1174" s="150"/>
      <c r="CB1174" s="150"/>
      <c r="CC1174" s="150"/>
      <c r="CD1174" s="150"/>
      <c r="CE1174" s="150"/>
      <c r="CF1174" s="150"/>
      <c r="CG1174" s="150"/>
      <c r="CH1174" s="150"/>
      <c r="CI1174" s="150"/>
      <c r="CJ1174" s="150"/>
      <c r="CK1174" s="150"/>
      <c r="CL1174" s="150"/>
      <c r="CM1174" s="150"/>
      <c r="CN1174" s="150"/>
      <c r="CO1174" s="150"/>
      <c r="CP1174" s="150"/>
      <c r="CQ1174" s="150"/>
      <c r="CR1174" s="150"/>
      <c r="CS1174" s="150"/>
      <c r="CT1174" s="150"/>
      <c r="CU1174" s="150"/>
      <c r="CV1174" s="150"/>
      <c r="CW1174" s="150"/>
      <c r="CX1174" s="150"/>
      <c r="CY1174" s="150"/>
      <c r="CZ1174" s="150"/>
      <c r="DA1174" s="150"/>
      <c r="DB1174" s="150"/>
      <c r="DC1174" s="150"/>
      <c r="DD1174" s="150"/>
      <c r="DE1174" s="150"/>
      <c r="DF1174" s="150"/>
      <c r="DG1174" s="150"/>
      <c r="DH1174" s="150"/>
      <c r="DI1174" s="150"/>
      <c r="DJ1174" s="150"/>
      <c r="DK1174" s="150"/>
      <c r="DL1174" s="150"/>
      <c r="DM1174" s="150"/>
      <c r="DN1174" s="150"/>
      <c r="DO1174" s="150"/>
      <c r="DP1174" s="150"/>
      <c r="DQ1174" s="150"/>
      <c r="DR1174" s="150"/>
      <c r="DS1174" s="150"/>
      <c r="DT1174" s="150"/>
      <c r="DU1174" s="150"/>
      <c r="DV1174" s="150"/>
      <c r="DW1174" s="150"/>
      <c r="DX1174" s="150"/>
      <c r="DY1174" s="150"/>
      <c r="DZ1174" s="150"/>
      <c r="EA1174" s="150"/>
      <c r="EB1174" s="150"/>
      <c r="EC1174" s="150"/>
      <c r="ED1174" s="150"/>
      <c r="EE1174" s="150"/>
      <c r="EF1174" s="150"/>
      <c r="EG1174" s="150"/>
      <c r="EH1174" s="150"/>
      <c r="EI1174" s="150"/>
      <c r="EJ1174" s="150"/>
      <c r="EK1174" s="150"/>
      <c r="EL1174" s="150"/>
      <c r="EM1174" s="150"/>
      <c r="EN1174" s="150"/>
      <c r="EO1174" s="150"/>
      <c r="EP1174" s="150"/>
      <c r="EQ1174" s="150"/>
      <c r="ER1174" s="150"/>
      <c r="ES1174" s="150"/>
      <c r="ET1174" s="150"/>
      <c r="EU1174" s="150"/>
      <c r="EV1174" s="150"/>
      <c r="EW1174" s="150"/>
      <c r="EX1174" s="150"/>
      <c r="EY1174" s="150"/>
      <c r="EZ1174" s="150"/>
      <c r="FA1174" s="150"/>
      <c r="FB1174" s="150"/>
      <c r="FC1174" s="150"/>
      <c r="FD1174" s="150"/>
      <c r="FE1174" s="150"/>
      <c r="FF1174" s="150"/>
      <c r="FG1174" s="150"/>
      <c r="FH1174" s="150"/>
      <c r="FI1174" s="150"/>
      <c r="FJ1174" s="150"/>
      <c r="FK1174" s="150"/>
      <c r="FL1174" s="150"/>
      <c r="FM1174" s="150"/>
      <c r="FN1174" s="150"/>
      <c r="FO1174" s="150"/>
      <c r="FP1174" s="150"/>
      <c r="FQ1174" s="150"/>
      <c r="FR1174" s="150"/>
      <c r="FS1174" s="150"/>
      <c r="FT1174" s="150"/>
      <c r="FU1174" s="150"/>
      <c r="FV1174" s="150"/>
      <c r="FW1174" s="150"/>
      <c r="FX1174" s="150"/>
      <c r="FY1174" s="150"/>
      <c r="FZ1174" s="150"/>
      <c r="GA1174" s="150"/>
      <c r="GB1174" s="150"/>
      <c r="GC1174" s="150"/>
      <c r="GD1174" s="150"/>
      <c r="GE1174" s="150"/>
      <c r="GF1174" s="150"/>
    </row>
    <row r="1175" spans="1:188" s="60" customFormat="1" ht="20.25" customHeight="1" x14ac:dyDescent="0.25">
      <c r="A1175" s="289"/>
      <c r="B1175" s="290"/>
      <c r="C1175" s="291"/>
      <c r="D1175" s="238" t="s">
        <v>1945</v>
      </c>
      <c r="E1175" s="239" t="s">
        <v>1148</v>
      </c>
      <c r="F1175" s="318" t="s">
        <v>1149</v>
      </c>
      <c r="G1175" s="320"/>
      <c r="H1175" s="320"/>
      <c r="I1175" s="323"/>
      <c r="J1175" s="323"/>
      <c r="K1175" s="323"/>
      <c r="L1175" s="319"/>
      <c r="M1175" s="145"/>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V1175" s="150"/>
      <c r="AW1175" s="150"/>
      <c r="AX1175" s="150"/>
      <c r="AY1175" s="150"/>
      <c r="AZ1175" s="150"/>
      <c r="BA1175" s="150"/>
      <c r="BB1175" s="150"/>
      <c r="BC1175" s="150"/>
      <c r="BD1175" s="150"/>
      <c r="BE1175" s="150"/>
      <c r="BF1175" s="150"/>
      <c r="BG1175" s="150"/>
      <c r="BH1175" s="150"/>
      <c r="BI1175" s="150"/>
      <c r="BJ1175" s="150"/>
      <c r="BK1175" s="150"/>
      <c r="BL1175" s="150"/>
      <c r="BM1175" s="150"/>
      <c r="BN1175" s="150"/>
      <c r="BO1175" s="150"/>
      <c r="BP1175" s="150"/>
      <c r="BQ1175" s="150"/>
      <c r="BR1175" s="150"/>
      <c r="BS1175" s="150"/>
      <c r="BT1175" s="150"/>
      <c r="BU1175" s="150"/>
      <c r="BV1175" s="150"/>
      <c r="BW1175" s="150"/>
      <c r="BX1175" s="150"/>
      <c r="BY1175" s="150"/>
      <c r="BZ1175" s="150"/>
      <c r="CA1175" s="150"/>
      <c r="CB1175" s="150"/>
      <c r="CC1175" s="150"/>
      <c r="CD1175" s="150"/>
      <c r="CE1175" s="150"/>
      <c r="CF1175" s="150"/>
      <c r="CG1175" s="150"/>
      <c r="CH1175" s="150"/>
      <c r="CI1175" s="150"/>
      <c r="CJ1175" s="150"/>
      <c r="CK1175" s="150"/>
      <c r="CL1175" s="150"/>
      <c r="CM1175" s="150"/>
      <c r="CN1175" s="150"/>
      <c r="CO1175" s="150"/>
      <c r="CP1175" s="150"/>
      <c r="CQ1175" s="150"/>
      <c r="CR1175" s="150"/>
      <c r="CS1175" s="150"/>
      <c r="CT1175" s="150"/>
      <c r="CU1175" s="150"/>
      <c r="CV1175" s="150"/>
      <c r="CW1175" s="150"/>
      <c r="CX1175" s="150"/>
      <c r="CY1175" s="150"/>
      <c r="CZ1175" s="150"/>
      <c r="DA1175" s="150"/>
      <c r="DB1175" s="150"/>
      <c r="DC1175" s="150"/>
      <c r="DD1175" s="150"/>
      <c r="DE1175" s="150"/>
      <c r="DF1175" s="150"/>
      <c r="DG1175" s="150"/>
      <c r="DH1175" s="150"/>
      <c r="DI1175" s="150"/>
      <c r="DJ1175" s="150"/>
      <c r="DK1175" s="150"/>
      <c r="DL1175" s="150"/>
      <c r="DM1175" s="150"/>
      <c r="DN1175" s="150"/>
      <c r="DO1175" s="150"/>
      <c r="DP1175" s="150"/>
      <c r="DQ1175" s="150"/>
      <c r="DR1175" s="150"/>
      <c r="DS1175" s="150"/>
      <c r="DT1175" s="150"/>
      <c r="DU1175" s="150"/>
      <c r="DV1175" s="150"/>
      <c r="DW1175" s="150"/>
      <c r="DX1175" s="150"/>
      <c r="DY1175" s="150"/>
      <c r="DZ1175" s="150"/>
      <c r="EA1175" s="150"/>
      <c r="EB1175" s="150"/>
      <c r="EC1175" s="150"/>
      <c r="ED1175" s="150"/>
      <c r="EE1175" s="150"/>
      <c r="EF1175" s="150"/>
      <c r="EG1175" s="150"/>
      <c r="EH1175" s="150"/>
      <c r="EI1175" s="150"/>
      <c r="EJ1175" s="150"/>
      <c r="EK1175" s="150"/>
      <c r="EL1175" s="150"/>
      <c r="EM1175" s="150"/>
      <c r="EN1175" s="150"/>
      <c r="EO1175" s="150"/>
      <c r="EP1175" s="150"/>
      <c r="EQ1175" s="150"/>
      <c r="ER1175" s="150"/>
      <c r="ES1175" s="150"/>
      <c r="ET1175" s="150"/>
      <c r="EU1175" s="150"/>
      <c r="EV1175" s="150"/>
      <c r="EW1175" s="150"/>
      <c r="EX1175" s="150"/>
      <c r="EY1175" s="150"/>
      <c r="EZ1175" s="150"/>
      <c r="FA1175" s="150"/>
      <c r="FB1175" s="150"/>
      <c r="FC1175" s="150"/>
      <c r="FD1175" s="150"/>
      <c r="FE1175" s="150"/>
      <c r="FF1175" s="150"/>
      <c r="FG1175" s="150"/>
      <c r="FH1175" s="150"/>
      <c r="FI1175" s="150"/>
      <c r="FJ1175" s="150"/>
      <c r="FK1175" s="150"/>
      <c r="FL1175" s="150"/>
      <c r="FM1175" s="150"/>
      <c r="FN1175" s="150"/>
      <c r="FO1175" s="150"/>
      <c r="FP1175" s="150"/>
      <c r="FQ1175" s="150"/>
      <c r="FR1175" s="150"/>
      <c r="FS1175" s="150"/>
      <c r="FT1175" s="150"/>
      <c r="FU1175" s="150"/>
      <c r="FV1175" s="150"/>
      <c r="FW1175" s="150"/>
      <c r="FX1175" s="150"/>
      <c r="FY1175" s="150"/>
      <c r="FZ1175" s="150"/>
      <c r="GA1175" s="150"/>
      <c r="GB1175" s="150"/>
      <c r="GC1175" s="150"/>
      <c r="GD1175" s="150"/>
      <c r="GE1175" s="150"/>
      <c r="GF1175" s="150"/>
    </row>
    <row r="1176" spans="1:188" s="60" customFormat="1" ht="20.25" customHeight="1" x14ac:dyDescent="0.25">
      <c r="A1176" s="292"/>
      <c r="B1176" s="293"/>
      <c r="C1176" s="294"/>
      <c r="D1176" s="238"/>
      <c r="E1176" s="239"/>
      <c r="F1176" s="318"/>
      <c r="G1176" s="321"/>
      <c r="H1176" s="321"/>
      <c r="I1176" s="324"/>
      <c r="J1176" s="324"/>
      <c r="K1176" s="324"/>
      <c r="L1176" s="319"/>
      <c r="M1176" s="145"/>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V1176" s="150"/>
      <c r="AW1176" s="150"/>
      <c r="AX1176" s="150"/>
      <c r="AY1176" s="150"/>
      <c r="AZ1176" s="150"/>
      <c r="BA1176" s="150"/>
      <c r="BB1176" s="150"/>
      <c r="BC1176" s="150"/>
      <c r="BD1176" s="150"/>
      <c r="BE1176" s="150"/>
      <c r="BF1176" s="150"/>
      <c r="BG1176" s="150"/>
      <c r="BH1176" s="150"/>
      <c r="BI1176" s="150"/>
      <c r="BJ1176" s="150"/>
      <c r="BK1176" s="150"/>
      <c r="BL1176" s="150"/>
      <c r="BM1176" s="150"/>
      <c r="BN1176" s="150"/>
      <c r="BO1176" s="150"/>
      <c r="BP1176" s="150"/>
      <c r="BQ1176" s="150"/>
      <c r="BR1176" s="150"/>
      <c r="BS1176" s="150"/>
      <c r="BT1176" s="150"/>
      <c r="BU1176" s="150"/>
      <c r="BV1176" s="150"/>
      <c r="BW1176" s="150"/>
      <c r="BX1176" s="150"/>
      <c r="BY1176" s="150"/>
      <c r="BZ1176" s="150"/>
      <c r="CA1176" s="150"/>
      <c r="CB1176" s="150"/>
      <c r="CC1176" s="150"/>
      <c r="CD1176" s="150"/>
      <c r="CE1176" s="150"/>
      <c r="CF1176" s="150"/>
      <c r="CG1176" s="150"/>
      <c r="CH1176" s="150"/>
      <c r="CI1176" s="150"/>
      <c r="CJ1176" s="150"/>
      <c r="CK1176" s="150"/>
      <c r="CL1176" s="150"/>
      <c r="CM1176" s="150"/>
      <c r="CN1176" s="150"/>
      <c r="CO1176" s="150"/>
      <c r="CP1176" s="150"/>
      <c r="CQ1176" s="150"/>
      <c r="CR1176" s="150"/>
      <c r="CS1176" s="150"/>
      <c r="CT1176" s="150"/>
      <c r="CU1176" s="150"/>
      <c r="CV1176" s="150"/>
      <c r="CW1176" s="150"/>
      <c r="CX1176" s="150"/>
      <c r="CY1176" s="150"/>
      <c r="CZ1176" s="150"/>
      <c r="DA1176" s="150"/>
      <c r="DB1176" s="150"/>
      <c r="DC1176" s="150"/>
      <c r="DD1176" s="150"/>
      <c r="DE1176" s="150"/>
      <c r="DF1176" s="150"/>
      <c r="DG1176" s="150"/>
      <c r="DH1176" s="150"/>
      <c r="DI1176" s="150"/>
      <c r="DJ1176" s="150"/>
      <c r="DK1176" s="150"/>
      <c r="DL1176" s="150"/>
      <c r="DM1176" s="150"/>
      <c r="DN1176" s="150"/>
      <c r="DO1176" s="150"/>
      <c r="DP1176" s="150"/>
      <c r="DQ1176" s="150"/>
      <c r="DR1176" s="150"/>
      <c r="DS1176" s="150"/>
      <c r="DT1176" s="150"/>
      <c r="DU1176" s="150"/>
      <c r="DV1176" s="150"/>
      <c r="DW1176" s="150"/>
      <c r="DX1176" s="150"/>
      <c r="DY1176" s="150"/>
      <c r="DZ1176" s="150"/>
      <c r="EA1176" s="150"/>
      <c r="EB1176" s="150"/>
      <c r="EC1176" s="150"/>
      <c r="ED1176" s="150"/>
      <c r="EE1176" s="150"/>
      <c r="EF1176" s="150"/>
      <c r="EG1176" s="150"/>
      <c r="EH1176" s="150"/>
      <c r="EI1176" s="150"/>
      <c r="EJ1176" s="150"/>
      <c r="EK1176" s="150"/>
      <c r="EL1176" s="150"/>
      <c r="EM1176" s="150"/>
      <c r="EN1176" s="150"/>
      <c r="EO1176" s="150"/>
      <c r="EP1176" s="150"/>
      <c r="EQ1176" s="150"/>
      <c r="ER1176" s="150"/>
      <c r="ES1176" s="150"/>
      <c r="ET1176" s="150"/>
      <c r="EU1176" s="150"/>
      <c r="EV1176" s="150"/>
      <c r="EW1176" s="150"/>
      <c r="EX1176" s="150"/>
      <c r="EY1176" s="150"/>
      <c r="EZ1176" s="150"/>
      <c r="FA1176" s="150"/>
      <c r="FB1176" s="150"/>
      <c r="FC1176" s="150"/>
      <c r="FD1176" s="150"/>
      <c r="FE1176" s="150"/>
      <c r="FF1176" s="150"/>
      <c r="FG1176" s="150"/>
      <c r="FH1176" s="150"/>
      <c r="FI1176" s="150"/>
      <c r="FJ1176" s="150"/>
      <c r="FK1176" s="150"/>
      <c r="FL1176" s="150"/>
      <c r="FM1176" s="150"/>
      <c r="FN1176" s="150"/>
      <c r="FO1176" s="150"/>
      <c r="FP1176" s="150"/>
      <c r="FQ1176" s="150"/>
      <c r="FR1176" s="150"/>
      <c r="FS1176" s="150"/>
      <c r="FT1176" s="150"/>
      <c r="FU1176" s="150"/>
      <c r="FV1176" s="150"/>
      <c r="FW1176" s="150"/>
      <c r="FX1176" s="150"/>
      <c r="FY1176" s="150"/>
      <c r="FZ1176" s="150"/>
      <c r="GA1176" s="150"/>
      <c r="GB1176" s="150"/>
      <c r="GC1176" s="150"/>
      <c r="GD1176" s="150"/>
      <c r="GE1176" s="150"/>
      <c r="GF1176" s="150"/>
    </row>
    <row r="1177" spans="1:188" s="60" customFormat="1" ht="20.25" customHeight="1" x14ac:dyDescent="0.25">
      <c r="A1177" s="292"/>
      <c r="B1177" s="293"/>
      <c r="C1177" s="294"/>
      <c r="D1177" s="238"/>
      <c r="E1177" s="239"/>
      <c r="F1177" s="318"/>
      <c r="G1177" s="321"/>
      <c r="H1177" s="321"/>
      <c r="I1177" s="324"/>
      <c r="J1177" s="324"/>
      <c r="K1177" s="324"/>
      <c r="L1177" s="319"/>
      <c r="M1177" s="145"/>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V1177" s="150"/>
      <c r="AW1177" s="150"/>
      <c r="AX1177" s="150"/>
      <c r="AY1177" s="150"/>
      <c r="AZ1177" s="150"/>
      <c r="BA1177" s="150"/>
      <c r="BB1177" s="150"/>
      <c r="BC1177" s="150"/>
      <c r="BD1177" s="150"/>
      <c r="BE1177" s="150"/>
      <c r="BF1177" s="150"/>
      <c r="BG1177" s="150"/>
      <c r="BH1177" s="150"/>
      <c r="BI1177" s="150"/>
      <c r="BJ1177" s="150"/>
      <c r="BK1177" s="150"/>
      <c r="BL1177" s="150"/>
      <c r="BM1177" s="150"/>
      <c r="BN1177" s="150"/>
      <c r="BO1177" s="150"/>
      <c r="BP1177" s="150"/>
      <c r="BQ1177" s="150"/>
      <c r="BR1177" s="150"/>
      <c r="BS1177" s="150"/>
      <c r="BT1177" s="150"/>
      <c r="BU1177" s="150"/>
      <c r="BV1177" s="150"/>
      <c r="BW1177" s="150"/>
      <c r="BX1177" s="150"/>
      <c r="BY1177" s="150"/>
      <c r="BZ1177" s="150"/>
      <c r="CA1177" s="150"/>
      <c r="CB1177" s="150"/>
      <c r="CC1177" s="150"/>
      <c r="CD1177" s="150"/>
      <c r="CE1177" s="150"/>
      <c r="CF1177" s="150"/>
      <c r="CG1177" s="150"/>
      <c r="CH1177" s="150"/>
      <c r="CI1177" s="150"/>
      <c r="CJ1177" s="150"/>
      <c r="CK1177" s="150"/>
      <c r="CL1177" s="150"/>
      <c r="CM1177" s="150"/>
      <c r="CN1177" s="150"/>
      <c r="CO1177" s="150"/>
      <c r="CP1177" s="150"/>
      <c r="CQ1177" s="150"/>
      <c r="CR1177" s="150"/>
      <c r="CS1177" s="150"/>
      <c r="CT1177" s="150"/>
      <c r="CU1177" s="150"/>
      <c r="CV1177" s="150"/>
      <c r="CW1177" s="150"/>
      <c r="CX1177" s="150"/>
      <c r="CY1177" s="150"/>
      <c r="CZ1177" s="150"/>
      <c r="DA1177" s="150"/>
      <c r="DB1177" s="150"/>
      <c r="DC1177" s="150"/>
      <c r="DD1177" s="150"/>
      <c r="DE1177" s="150"/>
      <c r="DF1177" s="150"/>
      <c r="DG1177" s="150"/>
      <c r="DH1177" s="150"/>
      <c r="DI1177" s="150"/>
      <c r="DJ1177" s="150"/>
      <c r="DK1177" s="150"/>
      <c r="DL1177" s="150"/>
      <c r="DM1177" s="150"/>
      <c r="DN1177" s="150"/>
      <c r="DO1177" s="150"/>
      <c r="DP1177" s="150"/>
      <c r="DQ1177" s="150"/>
      <c r="DR1177" s="150"/>
      <c r="DS1177" s="150"/>
      <c r="DT1177" s="150"/>
      <c r="DU1177" s="150"/>
      <c r="DV1177" s="150"/>
      <c r="DW1177" s="150"/>
      <c r="DX1177" s="150"/>
      <c r="DY1177" s="150"/>
      <c r="DZ1177" s="150"/>
      <c r="EA1177" s="150"/>
      <c r="EB1177" s="150"/>
      <c r="EC1177" s="150"/>
      <c r="ED1177" s="150"/>
      <c r="EE1177" s="150"/>
      <c r="EF1177" s="150"/>
      <c r="EG1177" s="150"/>
      <c r="EH1177" s="150"/>
      <c r="EI1177" s="150"/>
      <c r="EJ1177" s="150"/>
      <c r="EK1177" s="150"/>
      <c r="EL1177" s="150"/>
      <c r="EM1177" s="150"/>
      <c r="EN1177" s="150"/>
      <c r="EO1177" s="150"/>
      <c r="EP1177" s="150"/>
      <c r="EQ1177" s="150"/>
      <c r="ER1177" s="150"/>
      <c r="ES1177" s="150"/>
      <c r="ET1177" s="150"/>
      <c r="EU1177" s="150"/>
      <c r="EV1177" s="150"/>
      <c r="EW1177" s="150"/>
      <c r="EX1177" s="150"/>
      <c r="EY1177" s="150"/>
      <c r="EZ1177" s="150"/>
      <c r="FA1177" s="150"/>
      <c r="FB1177" s="150"/>
      <c r="FC1177" s="150"/>
      <c r="FD1177" s="150"/>
      <c r="FE1177" s="150"/>
      <c r="FF1177" s="150"/>
      <c r="FG1177" s="150"/>
      <c r="FH1177" s="150"/>
      <c r="FI1177" s="150"/>
      <c r="FJ1177" s="150"/>
      <c r="FK1177" s="150"/>
      <c r="FL1177" s="150"/>
      <c r="FM1177" s="150"/>
      <c r="FN1177" s="150"/>
      <c r="FO1177" s="150"/>
      <c r="FP1177" s="150"/>
      <c r="FQ1177" s="150"/>
      <c r="FR1177" s="150"/>
      <c r="FS1177" s="150"/>
      <c r="FT1177" s="150"/>
      <c r="FU1177" s="150"/>
      <c r="FV1177" s="150"/>
      <c r="FW1177" s="150"/>
      <c r="FX1177" s="150"/>
      <c r="FY1177" s="150"/>
      <c r="FZ1177" s="150"/>
      <c r="GA1177" s="150"/>
      <c r="GB1177" s="150"/>
      <c r="GC1177" s="150"/>
      <c r="GD1177" s="150"/>
      <c r="GE1177" s="150"/>
      <c r="GF1177" s="150"/>
    </row>
    <row r="1178" spans="1:188" s="60" customFormat="1" ht="20.25" customHeight="1" x14ac:dyDescent="0.25">
      <c r="A1178" s="292"/>
      <c r="B1178" s="293"/>
      <c r="C1178" s="294"/>
      <c r="D1178" s="238"/>
      <c r="E1178" s="239"/>
      <c r="F1178" s="318"/>
      <c r="G1178" s="321"/>
      <c r="H1178" s="321"/>
      <c r="I1178" s="324"/>
      <c r="J1178" s="324"/>
      <c r="K1178" s="324"/>
      <c r="L1178" s="319"/>
      <c r="M1178" s="145"/>
      <c r="N1178" s="57"/>
      <c r="O1178" s="57"/>
      <c r="P1178" s="57"/>
      <c r="Q1178" s="57"/>
      <c r="R1178" s="57"/>
      <c r="S1178" s="57"/>
      <c r="T1178" s="57"/>
      <c r="U1178" s="57"/>
      <c r="V1178" s="57"/>
      <c r="W1178" s="57"/>
      <c r="X1178" s="57"/>
      <c r="Y1178" s="57"/>
      <c r="Z1178" s="57"/>
      <c r="AA1178" s="57"/>
      <c r="AB1178" s="57"/>
      <c r="AC1178" s="57"/>
      <c r="AD1178" s="57"/>
      <c r="AE1178" s="57"/>
      <c r="AF1178" s="57"/>
      <c r="AG1178" s="57"/>
      <c r="AH1178" s="57"/>
      <c r="AI1178" s="57"/>
      <c r="AJ1178" s="57"/>
      <c r="AK1178" s="57"/>
      <c r="AL1178" s="57"/>
      <c r="AM1178" s="57"/>
      <c r="AN1178" s="57"/>
      <c r="AO1178" s="57"/>
      <c r="AP1178" s="57"/>
      <c r="AQ1178" s="57"/>
      <c r="AR1178" s="57"/>
      <c r="AS1178" s="57"/>
      <c r="AV1178" s="150"/>
      <c r="AW1178" s="150"/>
      <c r="AX1178" s="150"/>
      <c r="AY1178" s="150"/>
      <c r="AZ1178" s="150"/>
      <c r="BA1178" s="150"/>
      <c r="BB1178" s="150"/>
      <c r="BC1178" s="150"/>
      <c r="BD1178" s="150"/>
      <c r="BE1178" s="150"/>
      <c r="BF1178" s="150"/>
      <c r="BG1178" s="150"/>
      <c r="BH1178" s="150"/>
      <c r="BI1178" s="150"/>
      <c r="BJ1178" s="150"/>
      <c r="BK1178" s="150"/>
      <c r="BL1178" s="150"/>
      <c r="BM1178" s="150"/>
      <c r="BN1178" s="150"/>
      <c r="BO1178" s="150"/>
      <c r="BP1178" s="150"/>
      <c r="BQ1178" s="150"/>
      <c r="BR1178" s="150"/>
      <c r="BS1178" s="150"/>
      <c r="BT1178" s="150"/>
      <c r="BU1178" s="150"/>
      <c r="BV1178" s="150"/>
      <c r="BW1178" s="150"/>
      <c r="BX1178" s="150"/>
      <c r="BY1178" s="150"/>
      <c r="BZ1178" s="150"/>
      <c r="CA1178" s="150"/>
      <c r="CB1178" s="150"/>
      <c r="CC1178" s="150"/>
      <c r="CD1178" s="150"/>
      <c r="CE1178" s="150"/>
      <c r="CF1178" s="150"/>
      <c r="CG1178" s="150"/>
      <c r="CH1178" s="150"/>
      <c r="CI1178" s="150"/>
      <c r="CJ1178" s="150"/>
      <c r="CK1178" s="150"/>
      <c r="CL1178" s="150"/>
      <c r="CM1178" s="150"/>
      <c r="CN1178" s="150"/>
      <c r="CO1178" s="150"/>
      <c r="CP1178" s="150"/>
      <c r="CQ1178" s="150"/>
      <c r="CR1178" s="150"/>
      <c r="CS1178" s="150"/>
      <c r="CT1178" s="150"/>
      <c r="CU1178" s="150"/>
      <c r="CV1178" s="150"/>
      <c r="CW1178" s="150"/>
      <c r="CX1178" s="150"/>
      <c r="CY1178" s="150"/>
      <c r="CZ1178" s="150"/>
      <c r="DA1178" s="150"/>
      <c r="DB1178" s="150"/>
      <c r="DC1178" s="150"/>
      <c r="DD1178" s="150"/>
      <c r="DE1178" s="150"/>
      <c r="DF1178" s="150"/>
      <c r="DG1178" s="150"/>
      <c r="DH1178" s="150"/>
      <c r="DI1178" s="150"/>
      <c r="DJ1178" s="150"/>
      <c r="DK1178" s="150"/>
      <c r="DL1178" s="150"/>
      <c r="DM1178" s="150"/>
      <c r="DN1178" s="150"/>
      <c r="DO1178" s="150"/>
      <c r="DP1178" s="150"/>
      <c r="DQ1178" s="150"/>
      <c r="DR1178" s="150"/>
      <c r="DS1178" s="150"/>
      <c r="DT1178" s="150"/>
      <c r="DU1178" s="150"/>
      <c r="DV1178" s="150"/>
      <c r="DW1178" s="150"/>
      <c r="DX1178" s="150"/>
      <c r="DY1178" s="150"/>
      <c r="DZ1178" s="150"/>
      <c r="EA1178" s="150"/>
      <c r="EB1178" s="150"/>
      <c r="EC1178" s="150"/>
      <c r="ED1178" s="150"/>
      <c r="EE1178" s="150"/>
      <c r="EF1178" s="150"/>
      <c r="EG1178" s="150"/>
      <c r="EH1178" s="150"/>
      <c r="EI1178" s="150"/>
      <c r="EJ1178" s="150"/>
      <c r="EK1178" s="150"/>
      <c r="EL1178" s="150"/>
      <c r="EM1178" s="150"/>
      <c r="EN1178" s="150"/>
      <c r="EO1178" s="150"/>
      <c r="EP1178" s="150"/>
      <c r="EQ1178" s="150"/>
      <c r="ER1178" s="150"/>
      <c r="ES1178" s="150"/>
      <c r="ET1178" s="150"/>
      <c r="EU1178" s="150"/>
      <c r="EV1178" s="150"/>
      <c r="EW1178" s="150"/>
      <c r="EX1178" s="150"/>
      <c r="EY1178" s="150"/>
      <c r="EZ1178" s="150"/>
      <c r="FA1178" s="150"/>
      <c r="FB1178" s="150"/>
      <c r="FC1178" s="150"/>
      <c r="FD1178" s="150"/>
      <c r="FE1178" s="150"/>
      <c r="FF1178" s="150"/>
      <c r="FG1178" s="150"/>
      <c r="FH1178" s="150"/>
      <c r="FI1178" s="150"/>
      <c r="FJ1178" s="150"/>
      <c r="FK1178" s="150"/>
      <c r="FL1178" s="150"/>
      <c r="FM1178" s="150"/>
      <c r="FN1178" s="150"/>
      <c r="FO1178" s="150"/>
      <c r="FP1178" s="150"/>
      <c r="FQ1178" s="150"/>
      <c r="FR1178" s="150"/>
      <c r="FS1178" s="150"/>
      <c r="FT1178" s="150"/>
      <c r="FU1178" s="150"/>
      <c r="FV1178" s="150"/>
      <c r="FW1178" s="150"/>
      <c r="FX1178" s="150"/>
      <c r="FY1178" s="150"/>
      <c r="FZ1178" s="150"/>
      <c r="GA1178" s="150"/>
      <c r="GB1178" s="150"/>
      <c r="GC1178" s="150"/>
      <c r="GD1178" s="150"/>
      <c r="GE1178" s="150"/>
      <c r="GF1178" s="150"/>
    </row>
    <row r="1179" spans="1:188" s="60" customFormat="1" ht="20.25" customHeight="1" x14ac:dyDescent="0.25">
      <c r="A1179" s="292"/>
      <c r="B1179" s="293"/>
      <c r="C1179" s="294"/>
      <c r="D1179" s="238"/>
      <c r="E1179" s="239"/>
      <c r="F1179" s="318"/>
      <c r="G1179" s="321"/>
      <c r="H1179" s="321"/>
      <c r="I1179" s="324"/>
      <c r="J1179" s="324"/>
      <c r="K1179" s="324"/>
      <c r="L1179" s="319"/>
      <c r="M1179" s="145"/>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V1179" s="150"/>
      <c r="AW1179" s="150"/>
      <c r="AX1179" s="150"/>
      <c r="AY1179" s="150"/>
      <c r="AZ1179" s="150"/>
      <c r="BA1179" s="150"/>
      <c r="BB1179" s="150"/>
      <c r="BC1179" s="150"/>
      <c r="BD1179" s="150"/>
      <c r="BE1179" s="150"/>
      <c r="BF1179" s="150"/>
      <c r="BG1179" s="150"/>
      <c r="BH1179" s="150"/>
      <c r="BI1179" s="150"/>
      <c r="BJ1179" s="150"/>
      <c r="BK1179" s="150"/>
      <c r="BL1179" s="150"/>
      <c r="BM1179" s="150"/>
      <c r="BN1179" s="150"/>
      <c r="BO1179" s="150"/>
      <c r="BP1179" s="150"/>
      <c r="BQ1179" s="150"/>
      <c r="BR1179" s="150"/>
      <c r="BS1179" s="150"/>
      <c r="BT1179" s="150"/>
      <c r="BU1179" s="150"/>
      <c r="BV1179" s="150"/>
      <c r="BW1179" s="150"/>
      <c r="BX1179" s="150"/>
      <c r="BY1179" s="150"/>
      <c r="BZ1179" s="150"/>
      <c r="CA1179" s="150"/>
      <c r="CB1179" s="150"/>
      <c r="CC1179" s="150"/>
      <c r="CD1179" s="150"/>
      <c r="CE1179" s="150"/>
      <c r="CF1179" s="150"/>
      <c r="CG1179" s="150"/>
      <c r="CH1179" s="150"/>
      <c r="CI1179" s="150"/>
      <c r="CJ1179" s="150"/>
      <c r="CK1179" s="150"/>
      <c r="CL1179" s="150"/>
      <c r="CM1179" s="150"/>
      <c r="CN1179" s="150"/>
      <c r="CO1179" s="150"/>
      <c r="CP1179" s="150"/>
      <c r="CQ1179" s="150"/>
      <c r="CR1179" s="150"/>
      <c r="CS1179" s="150"/>
      <c r="CT1179" s="150"/>
      <c r="CU1179" s="150"/>
      <c r="CV1179" s="150"/>
      <c r="CW1179" s="150"/>
      <c r="CX1179" s="150"/>
      <c r="CY1179" s="150"/>
      <c r="CZ1179" s="150"/>
      <c r="DA1179" s="150"/>
      <c r="DB1179" s="150"/>
      <c r="DC1179" s="150"/>
      <c r="DD1179" s="150"/>
      <c r="DE1179" s="150"/>
      <c r="DF1179" s="150"/>
      <c r="DG1179" s="150"/>
      <c r="DH1179" s="150"/>
      <c r="DI1179" s="150"/>
      <c r="DJ1179" s="150"/>
      <c r="DK1179" s="150"/>
      <c r="DL1179" s="150"/>
      <c r="DM1179" s="150"/>
      <c r="DN1179" s="150"/>
      <c r="DO1179" s="150"/>
      <c r="DP1179" s="150"/>
      <c r="DQ1179" s="150"/>
      <c r="DR1179" s="150"/>
      <c r="DS1179" s="150"/>
      <c r="DT1179" s="150"/>
      <c r="DU1179" s="150"/>
      <c r="DV1179" s="150"/>
      <c r="DW1179" s="150"/>
      <c r="DX1179" s="150"/>
      <c r="DY1179" s="150"/>
      <c r="DZ1179" s="150"/>
      <c r="EA1179" s="150"/>
      <c r="EB1179" s="150"/>
      <c r="EC1179" s="150"/>
      <c r="ED1179" s="150"/>
      <c r="EE1179" s="150"/>
      <c r="EF1179" s="150"/>
      <c r="EG1179" s="150"/>
      <c r="EH1179" s="150"/>
      <c r="EI1179" s="150"/>
      <c r="EJ1179" s="150"/>
      <c r="EK1179" s="150"/>
      <c r="EL1179" s="150"/>
      <c r="EM1179" s="150"/>
      <c r="EN1179" s="150"/>
      <c r="EO1179" s="150"/>
      <c r="EP1179" s="150"/>
      <c r="EQ1179" s="150"/>
      <c r="ER1179" s="150"/>
      <c r="ES1179" s="150"/>
      <c r="ET1179" s="150"/>
      <c r="EU1179" s="150"/>
      <c r="EV1179" s="150"/>
      <c r="EW1179" s="150"/>
      <c r="EX1179" s="150"/>
      <c r="EY1179" s="150"/>
      <c r="EZ1179" s="150"/>
      <c r="FA1179" s="150"/>
      <c r="FB1179" s="150"/>
      <c r="FC1179" s="150"/>
      <c r="FD1179" s="150"/>
      <c r="FE1179" s="150"/>
      <c r="FF1179" s="150"/>
      <c r="FG1179" s="150"/>
      <c r="FH1179" s="150"/>
      <c r="FI1179" s="150"/>
      <c r="FJ1179" s="150"/>
      <c r="FK1179" s="150"/>
      <c r="FL1179" s="150"/>
      <c r="FM1179" s="150"/>
      <c r="FN1179" s="150"/>
      <c r="FO1179" s="150"/>
      <c r="FP1179" s="150"/>
      <c r="FQ1179" s="150"/>
      <c r="FR1179" s="150"/>
      <c r="FS1179" s="150"/>
      <c r="FT1179" s="150"/>
      <c r="FU1179" s="150"/>
      <c r="FV1179" s="150"/>
      <c r="FW1179" s="150"/>
      <c r="FX1179" s="150"/>
      <c r="FY1179" s="150"/>
      <c r="FZ1179" s="150"/>
      <c r="GA1179" s="150"/>
      <c r="GB1179" s="150"/>
      <c r="GC1179" s="150"/>
      <c r="GD1179" s="150"/>
      <c r="GE1179" s="150"/>
      <c r="GF1179" s="150"/>
    </row>
    <row r="1180" spans="1:188" s="60" customFormat="1" ht="20.25" customHeight="1" x14ac:dyDescent="0.25">
      <c r="A1180" s="292"/>
      <c r="B1180" s="293"/>
      <c r="C1180" s="294"/>
      <c r="D1180" s="238"/>
      <c r="E1180" s="239"/>
      <c r="F1180" s="318"/>
      <c r="G1180" s="321"/>
      <c r="H1180" s="321"/>
      <c r="I1180" s="324"/>
      <c r="J1180" s="324"/>
      <c r="K1180" s="324"/>
      <c r="L1180" s="319"/>
      <c r="M1180" s="145"/>
      <c r="N1180" s="57"/>
      <c r="O1180" s="57"/>
      <c r="P1180" s="57"/>
      <c r="Q1180" s="57"/>
      <c r="R1180" s="57"/>
      <c r="S1180" s="57"/>
      <c r="T1180" s="57"/>
      <c r="U1180" s="57"/>
      <c r="V1180" s="57"/>
      <c r="W1180" s="57"/>
      <c r="X1180" s="57"/>
      <c r="Y1180" s="57"/>
      <c r="Z1180" s="57"/>
      <c r="AA1180" s="57"/>
      <c r="AB1180" s="57"/>
      <c r="AC1180" s="57"/>
      <c r="AD1180" s="57"/>
      <c r="AE1180" s="57"/>
      <c r="AF1180" s="57"/>
      <c r="AG1180" s="57"/>
      <c r="AH1180" s="57"/>
      <c r="AI1180" s="57"/>
      <c r="AJ1180" s="57"/>
      <c r="AK1180" s="57"/>
      <c r="AL1180" s="57"/>
      <c r="AM1180" s="57"/>
      <c r="AN1180" s="57"/>
      <c r="AO1180" s="57"/>
      <c r="AP1180" s="57"/>
      <c r="AQ1180" s="57"/>
      <c r="AR1180" s="57"/>
      <c r="AS1180" s="57"/>
      <c r="AV1180" s="150"/>
      <c r="AW1180" s="150"/>
      <c r="AX1180" s="150"/>
      <c r="AY1180" s="150"/>
      <c r="AZ1180" s="150"/>
      <c r="BA1180" s="150"/>
      <c r="BB1180" s="150"/>
      <c r="BC1180" s="150"/>
      <c r="BD1180" s="150"/>
      <c r="BE1180" s="150"/>
      <c r="BF1180" s="150"/>
      <c r="BG1180" s="150"/>
      <c r="BH1180" s="150"/>
      <c r="BI1180" s="150"/>
      <c r="BJ1180" s="150"/>
      <c r="BK1180" s="150"/>
      <c r="BL1180" s="150"/>
      <c r="BM1180" s="150"/>
      <c r="BN1180" s="150"/>
      <c r="BO1180" s="150"/>
      <c r="BP1180" s="150"/>
      <c r="BQ1180" s="150"/>
      <c r="BR1180" s="150"/>
      <c r="BS1180" s="150"/>
      <c r="BT1180" s="150"/>
      <c r="BU1180" s="150"/>
      <c r="BV1180" s="150"/>
      <c r="BW1180" s="150"/>
      <c r="BX1180" s="150"/>
      <c r="BY1180" s="150"/>
      <c r="BZ1180" s="150"/>
      <c r="CA1180" s="150"/>
      <c r="CB1180" s="150"/>
      <c r="CC1180" s="150"/>
      <c r="CD1180" s="150"/>
      <c r="CE1180" s="150"/>
      <c r="CF1180" s="150"/>
      <c r="CG1180" s="150"/>
      <c r="CH1180" s="150"/>
      <c r="CI1180" s="150"/>
      <c r="CJ1180" s="150"/>
      <c r="CK1180" s="150"/>
      <c r="CL1180" s="150"/>
      <c r="CM1180" s="150"/>
      <c r="CN1180" s="150"/>
      <c r="CO1180" s="150"/>
      <c r="CP1180" s="150"/>
      <c r="CQ1180" s="150"/>
      <c r="CR1180" s="150"/>
      <c r="CS1180" s="150"/>
      <c r="CT1180" s="150"/>
      <c r="CU1180" s="150"/>
      <c r="CV1180" s="150"/>
      <c r="CW1180" s="150"/>
      <c r="CX1180" s="150"/>
      <c r="CY1180" s="150"/>
      <c r="CZ1180" s="150"/>
      <c r="DA1180" s="150"/>
      <c r="DB1180" s="150"/>
      <c r="DC1180" s="150"/>
      <c r="DD1180" s="150"/>
      <c r="DE1180" s="150"/>
      <c r="DF1180" s="150"/>
      <c r="DG1180" s="150"/>
      <c r="DH1180" s="150"/>
      <c r="DI1180" s="150"/>
      <c r="DJ1180" s="150"/>
      <c r="DK1180" s="150"/>
      <c r="DL1180" s="150"/>
      <c r="DM1180" s="150"/>
      <c r="DN1180" s="150"/>
      <c r="DO1180" s="150"/>
      <c r="DP1180" s="150"/>
      <c r="DQ1180" s="150"/>
      <c r="DR1180" s="150"/>
      <c r="DS1180" s="150"/>
      <c r="DT1180" s="150"/>
      <c r="DU1180" s="150"/>
      <c r="DV1180" s="150"/>
      <c r="DW1180" s="150"/>
      <c r="DX1180" s="150"/>
      <c r="DY1180" s="150"/>
      <c r="DZ1180" s="150"/>
      <c r="EA1180" s="150"/>
      <c r="EB1180" s="150"/>
      <c r="EC1180" s="150"/>
      <c r="ED1180" s="150"/>
      <c r="EE1180" s="150"/>
      <c r="EF1180" s="150"/>
      <c r="EG1180" s="150"/>
      <c r="EH1180" s="150"/>
      <c r="EI1180" s="150"/>
      <c r="EJ1180" s="150"/>
      <c r="EK1180" s="150"/>
      <c r="EL1180" s="150"/>
      <c r="EM1180" s="150"/>
      <c r="EN1180" s="150"/>
      <c r="EO1180" s="150"/>
      <c r="EP1180" s="150"/>
      <c r="EQ1180" s="150"/>
      <c r="ER1180" s="150"/>
      <c r="ES1180" s="150"/>
      <c r="ET1180" s="150"/>
      <c r="EU1180" s="150"/>
      <c r="EV1180" s="150"/>
      <c r="EW1180" s="150"/>
      <c r="EX1180" s="150"/>
      <c r="EY1180" s="150"/>
      <c r="EZ1180" s="150"/>
      <c r="FA1180" s="150"/>
      <c r="FB1180" s="150"/>
      <c r="FC1180" s="150"/>
      <c r="FD1180" s="150"/>
      <c r="FE1180" s="150"/>
      <c r="FF1180" s="150"/>
      <c r="FG1180" s="150"/>
      <c r="FH1180" s="150"/>
      <c r="FI1180" s="150"/>
      <c r="FJ1180" s="150"/>
      <c r="FK1180" s="150"/>
      <c r="FL1180" s="150"/>
      <c r="FM1180" s="150"/>
      <c r="FN1180" s="150"/>
      <c r="FO1180" s="150"/>
      <c r="FP1180" s="150"/>
      <c r="FQ1180" s="150"/>
      <c r="FR1180" s="150"/>
      <c r="FS1180" s="150"/>
      <c r="FT1180" s="150"/>
      <c r="FU1180" s="150"/>
      <c r="FV1180" s="150"/>
      <c r="FW1180" s="150"/>
      <c r="FX1180" s="150"/>
      <c r="FY1180" s="150"/>
      <c r="FZ1180" s="150"/>
      <c r="GA1180" s="150"/>
      <c r="GB1180" s="150"/>
      <c r="GC1180" s="150"/>
      <c r="GD1180" s="150"/>
      <c r="GE1180" s="150"/>
      <c r="GF1180" s="150"/>
    </row>
    <row r="1181" spans="1:188" s="60" customFormat="1" ht="20.25" customHeight="1" x14ac:dyDescent="0.25">
      <c r="A1181" s="292"/>
      <c r="B1181" s="293"/>
      <c r="C1181" s="294"/>
      <c r="D1181" s="238"/>
      <c r="E1181" s="239"/>
      <c r="F1181" s="318"/>
      <c r="G1181" s="321"/>
      <c r="H1181" s="321"/>
      <c r="I1181" s="324"/>
      <c r="J1181" s="324"/>
      <c r="K1181" s="324"/>
      <c r="L1181" s="319"/>
      <c r="M1181" s="145"/>
      <c r="N1181" s="57"/>
      <c r="O1181" s="57"/>
      <c r="P1181" s="57"/>
      <c r="Q1181" s="57"/>
      <c r="R1181" s="57"/>
      <c r="S1181" s="57"/>
      <c r="T1181" s="57"/>
      <c r="U1181" s="57"/>
      <c r="V1181" s="57"/>
      <c r="W1181" s="57"/>
      <c r="X1181" s="57"/>
      <c r="Y1181" s="57"/>
      <c r="Z1181" s="57"/>
      <c r="AA1181" s="57"/>
      <c r="AB1181" s="57"/>
      <c r="AC1181" s="57"/>
      <c r="AD1181" s="57"/>
      <c r="AE1181" s="57"/>
      <c r="AF1181" s="57"/>
      <c r="AG1181" s="57"/>
      <c r="AH1181" s="57"/>
      <c r="AI1181" s="57"/>
      <c r="AJ1181" s="57"/>
      <c r="AK1181" s="57"/>
      <c r="AL1181" s="57"/>
      <c r="AM1181" s="57"/>
      <c r="AN1181" s="57"/>
      <c r="AO1181" s="57"/>
      <c r="AP1181" s="57"/>
      <c r="AQ1181" s="57"/>
      <c r="AR1181" s="57"/>
      <c r="AS1181" s="57"/>
      <c r="AV1181" s="150"/>
      <c r="AW1181" s="150"/>
      <c r="AX1181" s="150"/>
      <c r="AY1181" s="150"/>
      <c r="AZ1181" s="150"/>
      <c r="BA1181" s="150"/>
      <c r="BB1181" s="150"/>
      <c r="BC1181" s="150"/>
      <c r="BD1181" s="150"/>
      <c r="BE1181" s="150"/>
      <c r="BF1181" s="150"/>
      <c r="BG1181" s="150"/>
      <c r="BH1181" s="150"/>
      <c r="BI1181" s="150"/>
      <c r="BJ1181" s="150"/>
      <c r="BK1181" s="150"/>
      <c r="BL1181" s="150"/>
      <c r="BM1181" s="150"/>
      <c r="BN1181" s="150"/>
      <c r="BO1181" s="150"/>
      <c r="BP1181" s="150"/>
      <c r="BQ1181" s="150"/>
      <c r="BR1181" s="150"/>
      <c r="BS1181" s="150"/>
      <c r="BT1181" s="150"/>
      <c r="BU1181" s="150"/>
      <c r="BV1181" s="150"/>
      <c r="BW1181" s="150"/>
      <c r="BX1181" s="150"/>
      <c r="BY1181" s="150"/>
      <c r="BZ1181" s="150"/>
      <c r="CA1181" s="150"/>
      <c r="CB1181" s="150"/>
      <c r="CC1181" s="150"/>
      <c r="CD1181" s="150"/>
      <c r="CE1181" s="150"/>
      <c r="CF1181" s="150"/>
      <c r="CG1181" s="150"/>
      <c r="CH1181" s="150"/>
      <c r="CI1181" s="150"/>
      <c r="CJ1181" s="150"/>
      <c r="CK1181" s="150"/>
      <c r="CL1181" s="150"/>
      <c r="CM1181" s="150"/>
      <c r="CN1181" s="150"/>
      <c r="CO1181" s="150"/>
      <c r="CP1181" s="150"/>
      <c r="CQ1181" s="150"/>
      <c r="CR1181" s="150"/>
      <c r="CS1181" s="150"/>
      <c r="CT1181" s="150"/>
      <c r="CU1181" s="150"/>
      <c r="CV1181" s="150"/>
      <c r="CW1181" s="150"/>
      <c r="CX1181" s="150"/>
      <c r="CY1181" s="150"/>
      <c r="CZ1181" s="150"/>
      <c r="DA1181" s="150"/>
      <c r="DB1181" s="150"/>
      <c r="DC1181" s="150"/>
      <c r="DD1181" s="150"/>
      <c r="DE1181" s="150"/>
      <c r="DF1181" s="150"/>
      <c r="DG1181" s="150"/>
      <c r="DH1181" s="150"/>
      <c r="DI1181" s="150"/>
      <c r="DJ1181" s="150"/>
      <c r="DK1181" s="150"/>
      <c r="DL1181" s="150"/>
      <c r="DM1181" s="150"/>
      <c r="DN1181" s="150"/>
      <c r="DO1181" s="150"/>
      <c r="DP1181" s="150"/>
      <c r="DQ1181" s="150"/>
      <c r="DR1181" s="150"/>
      <c r="DS1181" s="150"/>
      <c r="DT1181" s="150"/>
      <c r="DU1181" s="150"/>
      <c r="DV1181" s="150"/>
      <c r="DW1181" s="150"/>
      <c r="DX1181" s="150"/>
      <c r="DY1181" s="150"/>
      <c r="DZ1181" s="150"/>
      <c r="EA1181" s="150"/>
      <c r="EB1181" s="150"/>
      <c r="EC1181" s="150"/>
      <c r="ED1181" s="150"/>
      <c r="EE1181" s="150"/>
      <c r="EF1181" s="150"/>
      <c r="EG1181" s="150"/>
      <c r="EH1181" s="150"/>
      <c r="EI1181" s="150"/>
      <c r="EJ1181" s="150"/>
      <c r="EK1181" s="150"/>
      <c r="EL1181" s="150"/>
      <c r="EM1181" s="150"/>
      <c r="EN1181" s="150"/>
      <c r="EO1181" s="150"/>
      <c r="EP1181" s="150"/>
      <c r="EQ1181" s="150"/>
      <c r="ER1181" s="150"/>
      <c r="ES1181" s="150"/>
      <c r="ET1181" s="150"/>
      <c r="EU1181" s="150"/>
      <c r="EV1181" s="150"/>
      <c r="EW1181" s="150"/>
      <c r="EX1181" s="150"/>
      <c r="EY1181" s="150"/>
      <c r="EZ1181" s="150"/>
      <c r="FA1181" s="150"/>
      <c r="FB1181" s="150"/>
      <c r="FC1181" s="150"/>
      <c r="FD1181" s="150"/>
      <c r="FE1181" s="150"/>
      <c r="FF1181" s="150"/>
      <c r="FG1181" s="150"/>
      <c r="FH1181" s="150"/>
      <c r="FI1181" s="150"/>
      <c r="FJ1181" s="150"/>
      <c r="FK1181" s="150"/>
      <c r="FL1181" s="150"/>
      <c r="FM1181" s="150"/>
      <c r="FN1181" s="150"/>
      <c r="FO1181" s="150"/>
      <c r="FP1181" s="150"/>
      <c r="FQ1181" s="150"/>
      <c r="FR1181" s="150"/>
      <c r="FS1181" s="150"/>
      <c r="FT1181" s="150"/>
      <c r="FU1181" s="150"/>
      <c r="FV1181" s="150"/>
      <c r="FW1181" s="150"/>
      <c r="FX1181" s="150"/>
      <c r="FY1181" s="150"/>
      <c r="FZ1181" s="150"/>
      <c r="GA1181" s="150"/>
      <c r="GB1181" s="150"/>
      <c r="GC1181" s="150"/>
      <c r="GD1181" s="150"/>
      <c r="GE1181" s="150"/>
      <c r="GF1181" s="150"/>
    </row>
    <row r="1182" spans="1:188" s="60" customFormat="1" ht="20.25" customHeight="1" x14ac:dyDescent="0.25">
      <c r="A1182" s="295"/>
      <c r="B1182" s="296"/>
      <c r="C1182" s="297"/>
      <c r="D1182" s="238"/>
      <c r="E1182" s="239"/>
      <c r="F1182" s="318"/>
      <c r="G1182" s="322"/>
      <c r="H1182" s="322"/>
      <c r="I1182" s="325"/>
      <c r="J1182" s="325"/>
      <c r="K1182" s="325"/>
      <c r="L1182" s="319"/>
      <c r="M1182" s="145"/>
      <c r="N1182" s="57"/>
      <c r="O1182" s="57"/>
      <c r="P1182" s="57"/>
      <c r="Q1182" s="57"/>
      <c r="R1182" s="57"/>
      <c r="S1182" s="57"/>
      <c r="T1182" s="57"/>
      <c r="U1182" s="57"/>
      <c r="V1182" s="57"/>
      <c r="W1182" s="57"/>
      <c r="X1182" s="57"/>
      <c r="Y1182" s="57"/>
      <c r="Z1182" s="57"/>
      <c r="AA1182" s="57"/>
      <c r="AB1182" s="57"/>
      <c r="AC1182" s="57"/>
      <c r="AD1182" s="57"/>
      <c r="AE1182" s="57"/>
      <c r="AF1182" s="57"/>
      <c r="AG1182" s="57"/>
      <c r="AH1182" s="57"/>
      <c r="AI1182" s="57"/>
      <c r="AJ1182" s="57"/>
      <c r="AK1182" s="57"/>
      <c r="AL1182" s="57"/>
      <c r="AM1182" s="57"/>
      <c r="AN1182" s="57"/>
      <c r="AO1182" s="57"/>
      <c r="AP1182" s="57"/>
      <c r="AQ1182" s="57"/>
      <c r="AR1182" s="57"/>
      <c r="AS1182" s="57"/>
      <c r="AV1182" s="150"/>
      <c r="AW1182" s="150"/>
      <c r="AX1182" s="150"/>
      <c r="AY1182" s="150"/>
      <c r="AZ1182" s="150"/>
      <c r="BA1182" s="150"/>
      <c r="BB1182" s="150"/>
      <c r="BC1182" s="150"/>
      <c r="BD1182" s="150"/>
      <c r="BE1182" s="150"/>
      <c r="BF1182" s="150"/>
      <c r="BG1182" s="150"/>
      <c r="BH1182" s="150"/>
      <c r="BI1182" s="150"/>
      <c r="BJ1182" s="150"/>
      <c r="BK1182" s="150"/>
      <c r="BL1182" s="150"/>
      <c r="BM1182" s="150"/>
      <c r="BN1182" s="150"/>
      <c r="BO1182" s="150"/>
      <c r="BP1182" s="150"/>
      <c r="BQ1182" s="150"/>
      <c r="BR1182" s="150"/>
      <c r="BS1182" s="150"/>
      <c r="BT1182" s="150"/>
      <c r="BU1182" s="150"/>
      <c r="BV1182" s="150"/>
      <c r="BW1182" s="150"/>
      <c r="BX1182" s="150"/>
      <c r="BY1182" s="150"/>
      <c r="BZ1182" s="150"/>
      <c r="CA1182" s="150"/>
      <c r="CB1182" s="150"/>
      <c r="CC1182" s="150"/>
      <c r="CD1182" s="150"/>
      <c r="CE1182" s="150"/>
      <c r="CF1182" s="150"/>
      <c r="CG1182" s="150"/>
      <c r="CH1182" s="150"/>
      <c r="CI1182" s="150"/>
      <c r="CJ1182" s="150"/>
      <c r="CK1182" s="150"/>
      <c r="CL1182" s="150"/>
      <c r="CM1182" s="150"/>
      <c r="CN1182" s="150"/>
      <c r="CO1182" s="150"/>
      <c r="CP1182" s="150"/>
      <c r="CQ1182" s="150"/>
      <c r="CR1182" s="150"/>
      <c r="CS1182" s="150"/>
      <c r="CT1182" s="150"/>
      <c r="CU1182" s="150"/>
      <c r="CV1182" s="150"/>
      <c r="CW1182" s="150"/>
      <c r="CX1182" s="150"/>
      <c r="CY1182" s="150"/>
      <c r="CZ1182" s="150"/>
      <c r="DA1182" s="150"/>
      <c r="DB1182" s="150"/>
      <c r="DC1182" s="150"/>
      <c r="DD1182" s="150"/>
      <c r="DE1182" s="150"/>
      <c r="DF1182" s="150"/>
      <c r="DG1182" s="150"/>
      <c r="DH1182" s="150"/>
      <c r="DI1182" s="150"/>
      <c r="DJ1182" s="150"/>
      <c r="DK1182" s="150"/>
      <c r="DL1182" s="150"/>
      <c r="DM1182" s="150"/>
      <c r="DN1182" s="150"/>
      <c r="DO1182" s="150"/>
      <c r="DP1182" s="150"/>
      <c r="DQ1182" s="150"/>
      <c r="DR1182" s="150"/>
      <c r="DS1182" s="150"/>
      <c r="DT1182" s="150"/>
      <c r="DU1182" s="150"/>
      <c r="DV1182" s="150"/>
      <c r="DW1182" s="150"/>
      <c r="DX1182" s="150"/>
      <c r="DY1182" s="150"/>
      <c r="DZ1182" s="150"/>
      <c r="EA1182" s="150"/>
      <c r="EB1182" s="150"/>
      <c r="EC1182" s="150"/>
      <c r="ED1182" s="150"/>
      <c r="EE1182" s="150"/>
      <c r="EF1182" s="150"/>
      <c r="EG1182" s="150"/>
      <c r="EH1182" s="150"/>
      <c r="EI1182" s="150"/>
      <c r="EJ1182" s="150"/>
      <c r="EK1182" s="150"/>
      <c r="EL1182" s="150"/>
      <c r="EM1182" s="150"/>
      <c r="EN1182" s="150"/>
      <c r="EO1182" s="150"/>
      <c r="EP1182" s="150"/>
      <c r="EQ1182" s="150"/>
      <c r="ER1182" s="150"/>
      <c r="ES1182" s="150"/>
      <c r="ET1182" s="150"/>
      <c r="EU1182" s="150"/>
      <c r="EV1182" s="150"/>
      <c r="EW1182" s="150"/>
      <c r="EX1182" s="150"/>
      <c r="EY1182" s="150"/>
      <c r="EZ1182" s="150"/>
      <c r="FA1182" s="150"/>
      <c r="FB1182" s="150"/>
      <c r="FC1182" s="150"/>
      <c r="FD1182" s="150"/>
      <c r="FE1182" s="150"/>
      <c r="FF1182" s="150"/>
      <c r="FG1182" s="150"/>
      <c r="FH1182" s="150"/>
      <c r="FI1182" s="150"/>
      <c r="FJ1182" s="150"/>
      <c r="FK1182" s="150"/>
      <c r="FL1182" s="150"/>
      <c r="FM1182" s="150"/>
      <c r="FN1182" s="150"/>
      <c r="FO1182" s="150"/>
      <c r="FP1182" s="150"/>
      <c r="FQ1182" s="150"/>
      <c r="FR1182" s="150"/>
      <c r="FS1182" s="150"/>
      <c r="FT1182" s="150"/>
      <c r="FU1182" s="150"/>
      <c r="FV1182" s="150"/>
      <c r="FW1182" s="150"/>
      <c r="FX1182" s="150"/>
      <c r="FY1182" s="150"/>
      <c r="FZ1182" s="150"/>
      <c r="GA1182" s="150"/>
      <c r="GB1182" s="150"/>
      <c r="GC1182" s="150"/>
      <c r="GD1182" s="150"/>
      <c r="GE1182" s="150"/>
      <c r="GF1182" s="150"/>
    </row>
    <row r="1183" spans="1:188" s="60" customFormat="1" ht="20.25" customHeight="1" x14ac:dyDescent="0.25">
      <c r="A1183" s="289"/>
      <c r="B1183" s="290"/>
      <c r="C1183" s="291"/>
      <c r="D1183" s="238" t="s">
        <v>1946</v>
      </c>
      <c r="E1183" s="239" t="s">
        <v>1151</v>
      </c>
      <c r="F1183" s="318" t="s">
        <v>1152</v>
      </c>
      <c r="G1183" s="320"/>
      <c r="H1183" s="320"/>
      <c r="I1183" s="323"/>
      <c r="J1183" s="323"/>
      <c r="K1183" s="323"/>
      <c r="L1183" s="319"/>
      <c r="M1183" s="145"/>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V1183" s="150"/>
      <c r="AW1183" s="150"/>
      <c r="AX1183" s="150"/>
      <c r="AY1183" s="150"/>
      <c r="AZ1183" s="150"/>
      <c r="BA1183" s="150"/>
      <c r="BB1183" s="150"/>
      <c r="BC1183" s="150"/>
      <c r="BD1183" s="150"/>
      <c r="BE1183" s="150"/>
      <c r="BF1183" s="150"/>
      <c r="BG1183" s="150"/>
      <c r="BH1183" s="150"/>
      <c r="BI1183" s="150"/>
      <c r="BJ1183" s="150"/>
      <c r="BK1183" s="150"/>
      <c r="BL1183" s="150"/>
      <c r="BM1183" s="150"/>
      <c r="BN1183" s="150"/>
      <c r="BO1183" s="150"/>
      <c r="BP1183" s="150"/>
      <c r="BQ1183" s="150"/>
      <c r="BR1183" s="150"/>
      <c r="BS1183" s="150"/>
      <c r="BT1183" s="150"/>
      <c r="BU1183" s="150"/>
      <c r="BV1183" s="150"/>
      <c r="BW1183" s="150"/>
      <c r="BX1183" s="150"/>
      <c r="BY1183" s="150"/>
      <c r="BZ1183" s="150"/>
      <c r="CA1183" s="150"/>
      <c r="CB1183" s="150"/>
      <c r="CC1183" s="150"/>
      <c r="CD1183" s="150"/>
      <c r="CE1183" s="150"/>
      <c r="CF1183" s="150"/>
      <c r="CG1183" s="150"/>
      <c r="CH1183" s="150"/>
      <c r="CI1183" s="150"/>
      <c r="CJ1183" s="150"/>
      <c r="CK1183" s="150"/>
      <c r="CL1183" s="150"/>
      <c r="CM1183" s="150"/>
      <c r="CN1183" s="150"/>
      <c r="CO1183" s="150"/>
      <c r="CP1183" s="150"/>
      <c r="CQ1183" s="150"/>
      <c r="CR1183" s="150"/>
      <c r="CS1183" s="150"/>
      <c r="CT1183" s="150"/>
      <c r="CU1183" s="150"/>
      <c r="CV1183" s="150"/>
      <c r="CW1183" s="150"/>
      <c r="CX1183" s="150"/>
      <c r="CY1183" s="150"/>
      <c r="CZ1183" s="150"/>
      <c r="DA1183" s="150"/>
      <c r="DB1183" s="150"/>
      <c r="DC1183" s="150"/>
      <c r="DD1183" s="150"/>
      <c r="DE1183" s="150"/>
      <c r="DF1183" s="150"/>
      <c r="DG1183" s="150"/>
      <c r="DH1183" s="150"/>
      <c r="DI1183" s="150"/>
      <c r="DJ1183" s="150"/>
      <c r="DK1183" s="150"/>
      <c r="DL1183" s="150"/>
      <c r="DM1183" s="150"/>
      <c r="DN1183" s="150"/>
      <c r="DO1183" s="150"/>
      <c r="DP1183" s="150"/>
      <c r="DQ1183" s="150"/>
      <c r="DR1183" s="150"/>
      <c r="DS1183" s="150"/>
      <c r="DT1183" s="150"/>
      <c r="DU1183" s="150"/>
      <c r="DV1183" s="150"/>
      <c r="DW1183" s="150"/>
      <c r="DX1183" s="150"/>
      <c r="DY1183" s="150"/>
      <c r="DZ1183" s="150"/>
      <c r="EA1183" s="150"/>
      <c r="EB1183" s="150"/>
      <c r="EC1183" s="150"/>
      <c r="ED1183" s="150"/>
      <c r="EE1183" s="150"/>
      <c r="EF1183" s="150"/>
      <c r="EG1183" s="150"/>
      <c r="EH1183" s="150"/>
      <c r="EI1183" s="150"/>
      <c r="EJ1183" s="150"/>
      <c r="EK1183" s="150"/>
      <c r="EL1183" s="150"/>
      <c r="EM1183" s="150"/>
      <c r="EN1183" s="150"/>
      <c r="EO1183" s="150"/>
      <c r="EP1183" s="150"/>
      <c r="EQ1183" s="150"/>
      <c r="ER1183" s="150"/>
      <c r="ES1183" s="150"/>
      <c r="ET1183" s="150"/>
      <c r="EU1183" s="150"/>
      <c r="EV1183" s="150"/>
      <c r="EW1183" s="150"/>
      <c r="EX1183" s="150"/>
      <c r="EY1183" s="150"/>
      <c r="EZ1183" s="150"/>
      <c r="FA1183" s="150"/>
      <c r="FB1183" s="150"/>
      <c r="FC1183" s="150"/>
      <c r="FD1183" s="150"/>
      <c r="FE1183" s="150"/>
      <c r="FF1183" s="150"/>
      <c r="FG1183" s="150"/>
      <c r="FH1183" s="150"/>
      <c r="FI1183" s="150"/>
      <c r="FJ1183" s="150"/>
      <c r="FK1183" s="150"/>
      <c r="FL1183" s="150"/>
      <c r="FM1183" s="150"/>
      <c r="FN1183" s="150"/>
      <c r="FO1183" s="150"/>
      <c r="FP1183" s="150"/>
      <c r="FQ1183" s="150"/>
      <c r="FR1183" s="150"/>
      <c r="FS1183" s="150"/>
      <c r="FT1183" s="150"/>
      <c r="FU1183" s="150"/>
      <c r="FV1183" s="150"/>
      <c r="FW1183" s="150"/>
      <c r="FX1183" s="150"/>
      <c r="FY1183" s="150"/>
      <c r="FZ1183" s="150"/>
      <c r="GA1183" s="150"/>
      <c r="GB1183" s="150"/>
      <c r="GC1183" s="150"/>
      <c r="GD1183" s="150"/>
      <c r="GE1183" s="150"/>
      <c r="GF1183" s="150"/>
    </row>
    <row r="1184" spans="1:188" s="60" customFormat="1" ht="20.25" customHeight="1" x14ac:dyDescent="0.25">
      <c r="A1184" s="292"/>
      <c r="B1184" s="293"/>
      <c r="C1184" s="294"/>
      <c r="D1184" s="238"/>
      <c r="E1184" s="239"/>
      <c r="F1184" s="318"/>
      <c r="G1184" s="321"/>
      <c r="H1184" s="321"/>
      <c r="I1184" s="324"/>
      <c r="J1184" s="324"/>
      <c r="K1184" s="324"/>
      <c r="L1184" s="319"/>
      <c r="M1184" s="145"/>
      <c r="N1184" s="57"/>
      <c r="O1184" s="57"/>
      <c r="P1184" s="57"/>
      <c r="Q1184" s="57"/>
      <c r="R1184" s="57"/>
      <c r="S1184" s="57"/>
      <c r="T1184" s="57"/>
      <c r="U1184" s="57"/>
      <c r="V1184" s="57"/>
      <c r="W1184" s="57"/>
      <c r="X1184" s="57"/>
      <c r="Y1184" s="57"/>
      <c r="Z1184" s="57"/>
      <c r="AA1184" s="57"/>
      <c r="AB1184" s="57"/>
      <c r="AC1184" s="57"/>
      <c r="AD1184" s="57"/>
      <c r="AE1184" s="57"/>
      <c r="AF1184" s="57"/>
      <c r="AG1184" s="57"/>
      <c r="AH1184" s="57"/>
      <c r="AI1184" s="57"/>
      <c r="AJ1184" s="57"/>
      <c r="AK1184" s="57"/>
      <c r="AL1184" s="57"/>
      <c r="AM1184" s="57"/>
      <c r="AN1184" s="57"/>
      <c r="AO1184" s="57"/>
      <c r="AP1184" s="57"/>
      <c r="AQ1184" s="57"/>
      <c r="AR1184" s="57"/>
      <c r="AS1184" s="57"/>
      <c r="AV1184" s="150"/>
      <c r="AW1184" s="150"/>
      <c r="AX1184" s="150"/>
      <c r="AY1184" s="150"/>
      <c r="AZ1184" s="150"/>
      <c r="BA1184" s="150"/>
      <c r="BB1184" s="150"/>
      <c r="BC1184" s="150"/>
      <c r="BD1184" s="150"/>
      <c r="BE1184" s="150"/>
      <c r="BF1184" s="150"/>
      <c r="BG1184" s="150"/>
      <c r="BH1184" s="150"/>
      <c r="BI1184" s="150"/>
      <c r="BJ1184" s="150"/>
      <c r="BK1184" s="150"/>
      <c r="BL1184" s="150"/>
      <c r="BM1184" s="150"/>
      <c r="BN1184" s="150"/>
      <c r="BO1184" s="150"/>
      <c r="BP1184" s="150"/>
      <c r="BQ1184" s="150"/>
      <c r="BR1184" s="150"/>
      <c r="BS1184" s="150"/>
      <c r="BT1184" s="150"/>
      <c r="BU1184" s="150"/>
      <c r="BV1184" s="150"/>
      <c r="BW1184" s="150"/>
      <c r="BX1184" s="150"/>
      <c r="BY1184" s="150"/>
      <c r="BZ1184" s="150"/>
      <c r="CA1184" s="150"/>
      <c r="CB1184" s="150"/>
      <c r="CC1184" s="150"/>
      <c r="CD1184" s="150"/>
      <c r="CE1184" s="150"/>
      <c r="CF1184" s="150"/>
      <c r="CG1184" s="150"/>
      <c r="CH1184" s="150"/>
      <c r="CI1184" s="150"/>
      <c r="CJ1184" s="150"/>
      <c r="CK1184" s="150"/>
      <c r="CL1184" s="150"/>
      <c r="CM1184" s="150"/>
      <c r="CN1184" s="150"/>
      <c r="CO1184" s="150"/>
      <c r="CP1184" s="150"/>
      <c r="CQ1184" s="150"/>
      <c r="CR1184" s="150"/>
      <c r="CS1184" s="150"/>
      <c r="CT1184" s="150"/>
      <c r="CU1184" s="150"/>
      <c r="CV1184" s="150"/>
      <c r="CW1184" s="150"/>
      <c r="CX1184" s="150"/>
      <c r="CY1184" s="150"/>
      <c r="CZ1184" s="150"/>
      <c r="DA1184" s="150"/>
      <c r="DB1184" s="150"/>
      <c r="DC1184" s="150"/>
      <c r="DD1184" s="150"/>
      <c r="DE1184" s="150"/>
      <c r="DF1184" s="150"/>
      <c r="DG1184" s="150"/>
      <c r="DH1184" s="150"/>
      <c r="DI1184" s="150"/>
      <c r="DJ1184" s="150"/>
      <c r="DK1184" s="150"/>
      <c r="DL1184" s="150"/>
      <c r="DM1184" s="150"/>
      <c r="DN1184" s="150"/>
      <c r="DO1184" s="150"/>
      <c r="DP1184" s="150"/>
      <c r="DQ1184" s="150"/>
      <c r="DR1184" s="150"/>
      <c r="DS1184" s="150"/>
      <c r="DT1184" s="150"/>
      <c r="DU1184" s="150"/>
      <c r="DV1184" s="150"/>
      <c r="DW1184" s="150"/>
      <c r="DX1184" s="150"/>
      <c r="DY1184" s="150"/>
      <c r="DZ1184" s="150"/>
      <c r="EA1184" s="150"/>
      <c r="EB1184" s="150"/>
      <c r="EC1184" s="150"/>
      <c r="ED1184" s="150"/>
      <c r="EE1184" s="150"/>
      <c r="EF1184" s="150"/>
      <c r="EG1184" s="150"/>
      <c r="EH1184" s="150"/>
      <c r="EI1184" s="150"/>
      <c r="EJ1184" s="150"/>
      <c r="EK1184" s="150"/>
      <c r="EL1184" s="150"/>
      <c r="EM1184" s="150"/>
      <c r="EN1184" s="150"/>
      <c r="EO1184" s="150"/>
      <c r="EP1184" s="150"/>
      <c r="EQ1184" s="150"/>
      <c r="ER1184" s="150"/>
      <c r="ES1184" s="150"/>
      <c r="ET1184" s="150"/>
      <c r="EU1184" s="150"/>
      <c r="EV1184" s="150"/>
      <c r="EW1184" s="150"/>
      <c r="EX1184" s="150"/>
      <c r="EY1184" s="150"/>
      <c r="EZ1184" s="150"/>
      <c r="FA1184" s="150"/>
      <c r="FB1184" s="150"/>
      <c r="FC1184" s="150"/>
      <c r="FD1184" s="150"/>
      <c r="FE1184" s="150"/>
      <c r="FF1184" s="150"/>
      <c r="FG1184" s="150"/>
      <c r="FH1184" s="150"/>
      <c r="FI1184" s="150"/>
      <c r="FJ1184" s="150"/>
      <c r="FK1184" s="150"/>
      <c r="FL1184" s="150"/>
      <c r="FM1184" s="150"/>
      <c r="FN1184" s="150"/>
      <c r="FO1184" s="150"/>
      <c r="FP1184" s="150"/>
      <c r="FQ1184" s="150"/>
      <c r="FR1184" s="150"/>
      <c r="FS1184" s="150"/>
      <c r="FT1184" s="150"/>
      <c r="FU1184" s="150"/>
      <c r="FV1184" s="150"/>
      <c r="FW1184" s="150"/>
      <c r="FX1184" s="150"/>
      <c r="FY1184" s="150"/>
      <c r="FZ1184" s="150"/>
      <c r="GA1184" s="150"/>
      <c r="GB1184" s="150"/>
      <c r="GC1184" s="150"/>
      <c r="GD1184" s="150"/>
      <c r="GE1184" s="150"/>
      <c r="GF1184" s="150"/>
    </row>
    <row r="1185" spans="1:188" s="60" customFormat="1" ht="20.25" customHeight="1" x14ac:dyDescent="0.25">
      <c r="A1185" s="292"/>
      <c r="B1185" s="293"/>
      <c r="C1185" s="294"/>
      <c r="D1185" s="238"/>
      <c r="E1185" s="239"/>
      <c r="F1185" s="318"/>
      <c r="G1185" s="321"/>
      <c r="H1185" s="321"/>
      <c r="I1185" s="324"/>
      <c r="J1185" s="324"/>
      <c r="K1185" s="324"/>
      <c r="L1185" s="319"/>
      <c r="M1185" s="145"/>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V1185" s="150"/>
      <c r="AW1185" s="150"/>
      <c r="AX1185" s="150"/>
      <c r="AY1185" s="150"/>
      <c r="AZ1185" s="150"/>
      <c r="BA1185" s="150"/>
      <c r="BB1185" s="150"/>
      <c r="BC1185" s="150"/>
      <c r="BD1185" s="150"/>
      <c r="BE1185" s="150"/>
      <c r="BF1185" s="150"/>
      <c r="BG1185" s="150"/>
      <c r="BH1185" s="150"/>
      <c r="BI1185" s="150"/>
      <c r="BJ1185" s="150"/>
      <c r="BK1185" s="150"/>
      <c r="BL1185" s="150"/>
      <c r="BM1185" s="150"/>
      <c r="BN1185" s="150"/>
      <c r="BO1185" s="150"/>
      <c r="BP1185" s="150"/>
      <c r="BQ1185" s="150"/>
      <c r="BR1185" s="150"/>
      <c r="BS1185" s="150"/>
      <c r="BT1185" s="150"/>
      <c r="BU1185" s="150"/>
      <c r="BV1185" s="150"/>
      <c r="BW1185" s="150"/>
      <c r="BX1185" s="150"/>
      <c r="BY1185" s="150"/>
      <c r="BZ1185" s="150"/>
      <c r="CA1185" s="150"/>
      <c r="CB1185" s="150"/>
      <c r="CC1185" s="150"/>
      <c r="CD1185" s="150"/>
      <c r="CE1185" s="150"/>
      <c r="CF1185" s="150"/>
      <c r="CG1185" s="150"/>
      <c r="CH1185" s="150"/>
      <c r="CI1185" s="150"/>
      <c r="CJ1185" s="150"/>
      <c r="CK1185" s="150"/>
      <c r="CL1185" s="150"/>
      <c r="CM1185" s="150"/>
      <c r="CN1185" s="150"/>
      <c r="CO1185" s="150"/>
      <c r="CP1185" s="150"/>
      <c r="CQ1185" s="150"/>
      <c r="CR1185" s="150"/>
      <c r="CS1185" s="150"/>
      <c r="CT1185" s="150"/>
      <c r="CU1185" s="150"/>
      <c r="CV1185" s="150"/>
      <c r="CW1185" s="150"/>
      <c r="CX1185" s="150"/>
      <c r="CY1185" s="150"/>
      <c r="CZ1185" s="150"/>
      <c r="DA1185" s="150"/>
      <c r="DB1185" s="150"/>
      <c r="DC1185" s="150"/>
      <c r="DD1185" s="150"/>
      <c r="DE1185" s="150"/>
      <c r="DF1185" s="150"/>
      <c r="DG1185" s="150"/>
      <c r="DH1185" s="150"/>
      <c r="DI1185" s="150"/>
      <c r="DJ1185" s="150"/>
      <c r="DK1185" s="150"/>
      <c r="DL1185" s="150"/>
      <c r="DM1185" s="150"/>
      <c r="DN1185" s="150"/>
      <c r="DO1185" s="150"/>
      <c r="DP1185" s="150"/>
      <c r="DQ1185" s="150"/>
      <c r="DR1185" s="150"/>
      <c r="DS1185" s="150"/>
      <c r="DT1185" s="150"/>
      <c r="DU1185" s="150"/>
      <c r="DV1185" s="150"/>
      <c r="DW1185" s="150"/>
      <c r="DX1185" s="150"/>
      <c r="DY1185" s="150"/>
      <c r="DZ1185" s="150"/>
      <c r="EA1185" s="150"/>
      <c r="EB1185" s="150"/>
      <c r="EC1185" s="150"/>
      <c r="ED1185" s="150"/>
      <c r="EE1185" s="150"/>
      <c r="EF1185" s="150"/>
      <c r="EG1185" s="150"/>
      <c r="EH1185" s="150"/>
      <c r="EI1185" s="150"/>
      <c r="EJ1185" s="150"/>
      <c r="EK1185" s="150"/>
      <c r="EL1185" s="150"/>
      <c r="EM1185" s="150"/>
      <c r="EN1185" s="150"/>
      <c r="EO1185" s="150"/>
      <c r="EP1185" s="150"/>
      <c r="EQ1185" s="150"/>
      <c r="ER1185" s="150"/>
      <c r="ES1185" s="150"/>
      <c r="ET1185" s="150"/>
      <c r="EU1185" s="150"/>
      <c r="EV1185" s="150"/>
      <c r="EW1185" s="150"/>
      <c r="EX1185" s="150"/>
      <c r="EY1185" s="150"/>
      <c r="EZ1185" s="150"/>
      <c r="FA1185" s="150"/>
      <c r="FB1185" s="150"/>
      <c r="FC1185" s="150"/>
      <c r="FD1185" s="150"/>
      <c r="FE1185" s="150"/>
      <c r="FF1185" s="150"/>
      <c r="FG1185" s="150"/>
      <c r="FH1185" s="150"/>
      <c r="FI1185" s="150"/>
      <c r="FJ1185" s="150"/>
      <c r="FK1185" s="150"/>
      <c r="FL1185" s="150"/>
      <c r="FM1185" s="150"/>
      <c r="FN1185" s="150"/>
      <c r="FO1185" s="150"/>
      <c r="FP1185" s="150"/>
      <c r="FQ1185" s="150"/>
      <c r="FR1185" s="150"/>
      <c r="FS1185" s="150"/>
      <c r="FT1185" s="150"/>
      <c r="FU1185" s="150"/>
      <c r="FV1185" s="150"/>
      <c r="FW1185" s="150"/>
      <c r="FX1185" s="150"/>
      <c r="FY1185" s="150"/>
      <c r="FZ1185" s="150"/>
      <c r="GA1185" s="150"/>
      <c r="GB1185" s="150"/>
      <c r="GC1185" s="150"/>
      <c r="GD1185" s="150"/>
      <c r="GE1185" s="150"/>
      <c r="GF1185" s="150"/>
    </row>
    <row r="1186" spans="1:188" s="60" customFormat="1" ht="20.25" customHeight="1" x14ac:dyDescent="0.25">
      <c r="A1186" s="292"/>
      <c r="B1186" s="293"/>
      <c r="C1186" s="294"/>
      <c r="D1186" s="238"/>
      <c r="E1186" s="239"/>
      <c r="F1186" s="318"/>
      <c r="G1186" s="321"/>
      <c r="H1186" s="321"/>
      <c r="I1186" s="324"/>
      <c r="J1186" s="324"/>
      <c r="K1186" s="324"/>
      <c r="L1186" s="319"/>
      <c r="M1186" s="145"/>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V1186" s="150"/>
      <c r="AW1186" s="150"/>
      <c r="AX1186" s="150"/>
      <c r="AY1186" s="150"/>
      <c r="AZ1186" s="150"/>
      <c r="BA1186" s="150"/>
      <c r="BB1186" s="150"/>
      <c r="BC1186" s="150"/>
      <c r="BD1186" s="150"/>
      <c r="BE1186" s="150"/>
      <c r="BF1186" s="150"/>
      <c r="BG1186" s="150"/>
      <c r="BH1186" s="150"/>
      <c r="BI1186" s="150"/>
      <c r="BJ1186" s="150"/>
      <c r="BK1186" s="150"/>
      <c r="BL1186" s="150"/>
      <c r="BM1186" s="150"/>
      <c r="BN1186" s="150"/>
      <c r="BO1186" s="150"/>
      <c r="BP1186" s="150"/>
      <c r="BQ1186" s="150"/>
      <c r="BR1186" s="150"/>
      <c r="BS1186" s="150"/>
      <c r="BT1186" s="150"/>
      <c r="BU1186" s="150"/>
      <c r="BV1186" s="150"/>
      <c r="BW1186" s="150"/>
      <c r="BX1186" s="150"/>
      <c r="BY1186" s="150"/>
      <c r="BZ1186" s="150"/>
      <c r="CA1186" s="150"/>
      <c r="CB1186" s="150"/>
      <c r="CC1186" s="150"/>
      <c r="CD1186" s="150"/>
      <c r="CE1186" s="150"/>
      <c r="CF1186" s="150"/>
      <c r="CG1186" s="150"/>
      <c r="CH1186" s="150"/>
      <c r="CI1186" s="150"/>
      <c r="CJ1186" s="150"/>
      <c r="CK1186" s="150"/>
      <c r="CL1186" s="150"/>
      <c r="CM1186" s="150"/>
      <c r="CN1186" s="150"/>
      <c r="CO1186" s="150"/>
      <c r="CP1186" s="150"/>
      <c r="CQ1186" s="150"/>
      <c r="CR1186" s="150"/>
      <c r="CS1186" s="150"/>
      <c r="CT1186" s="150"/>
      <c r="CU1186" s="150"/>
      <c r="CV1186" s="150"/>
      <c r="CW1186" s="150"/>
      <c r="CX1186" s="150"/>
      <c r="CY1186" s="150"/>
      <c r="CZ1186" s="150"/>
      <c r="DA1186" s="150"/>
      <c r="DB1186" s="150"/>
      <c r="DC1186" s="150"/>
      <c r="DD1186" s="150"/>
      <c r="DE1186" s="150"/>
      <c r="DF1186" s="150"/>
      <c r="DG1186" s="150"/>
      <c r="DH1186" s="150"/>
      <c r="DI1186" s="150"/>
      <c r="DJ1186" s="150"/>
      <c r="DK1186" s="150"/>
      <c r="DL1186" s="150"/>
      <c r="DM1186" s="150"/>
      <c r="DN1186" s="150"/>
      <c r="DO1186" s="150"/>
      <c r="DP1186" s="150"/>
      <c r="DQ1186" s="150"/>
      <c r="DR1186" s="150"/>
      <c r="DS1186" s="150"/>
      <c r="DT1186" s="150"/>
      <c r="DU1186" s="150"/>
      <c r="DV1186" s="150"/>
      <c r="DW1186" s="150"/>
      <c r="DX1186" s="150"/>
      <c r="DY1186" s="150"/>
      <c r="DZ1186" s="150"/>
      <c r="EA1186" s="150"/>
      <c r="EB1186" s="150"/>
      <c r="EC1186" s="150"/>
      <c r="ED1186" s="150"/>
      <c r="EE1186" s="150"/>
      <c r="EF1186" s="150"/>
      <c r="EG1186" s="150"/>
      <c r="EH1186" s="150"/>
      <c r="EI1186" s="150"/>
      <c r="EJ1186" s="150"/>
      <c r="EK1186" s="150"/>
      <c r="EL1186" s="150"/>
      <c r="EM1186" s="150"/>
      <c r="EN1186" s="150"/>
      <c r="EO1186" s="150"/>
      <c r="EP1186" s="150"/>
      <c r="EQ1186" s="150"/>
      <c r="ER1186" s="150"/>
      <c r="ES1186" s="150"/>
      <c r="ET1186" s="150"/>
      <c r="EU1186" s="150"/>
      <c r="EV1186" s="150"/>
      <c r="EW1186" s="150"/>
      <c r="EX1186" s="150"/>
      <c r="EY1186" s="150"/>
      <c r="EZ1186" s="150"/>
      <c r="FA1186" s="150"/>
      <c r="FB1186" s="150"/>
      <c r="FC1186" s="150"/>
      <c r="FD1186" s="150"/>
      <c r="FE1186" s="150"/>
      <c r="FF1186" s="150"/>
      <c r="FG1186" s="150"/>
      <c r="FH1186" s="150"/>
      <c r="FI1186" s="150"/>
      <c r="FJ1186" s="150"/>
      <c r="FK1186" s="150"/>
      <c r="FL1186" s="150"/>
      <c r="FM1186" s="150"/>
      <c r="FN1186" s="150"/>
      <c r="FO1186" s="150"/>
      <c r="FP1186" s="150"/>
      <c r="FQ1186" s="150"/>
      <c r="FR1186" s="150"/>
      <c r="FS1186" s="150"/>
      <c r="FT1186" s="150"/>
      <c r="FU1186" s="150"/>
      <c r="FV1186" s="150"/>
      <c r="FW1186" s="150"/>
      <c r="FX1186" s="150"/>
      <c r="FY1186" s="150"/>
      <c r="FZ1186" s="150"/>
      <c r="GA1186" s="150"/>
      <c r="GB1186" s="150"/>
      <c r="GC1186" s="150"/>
      <c r="GD1186" s="150"/>
      <c r="GE1186" s="150"/>
      <c r="GF1186" s="150"/>
    </row>
    <row r="1187" spans="1:188" s="60" customFormat="1" ht="20.25" customHeight="1" x14ac:dyDescent="0.25">
      <c r="A1187" s="292"/>
      <c r="B1187" s="293"/>
      <c r="C1187" s="294"/>
      <c r="D1187" s="238"/>
      <c r="E1187" s="239"/>
      <c r="F1187" s="318"/>
      <c r="G1187" s="321"/>
      <c r="H1187" s="321"/>
      <c r="I1187" s="324"/>
      <c r="J1187" s="324"/>
      <c r="K1187" s="324"/>
      <c r="L1187" s="319"/>
      <c r="M1187" s="145"/>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V1187" s="150"/>
      <c r="AW1187" s="150"/>
      <c r="AX1187" s="150"/>
      <c r="AY1187" s="150"/>
      <c r="AZ1187" s="150"/>
      <c r="BA1187" s="150"/>
      <c r="BB1187" s="150"/>
      <c r="BC1187" s="150"/>
      <c r="BD1187" s="150"/>
      <c r="BE1187" s="150"/>
      <c r="BF1187" s="150"/>
      <c r="BG1187" s="150"/>
      <c r="BH1187" s="150"/>
      <c r="BI1187" s="150"/>
      <c r="BJ1187" s="150"/>
      <c r="BK1187" s="150"/>
      <c r="BL1187" s="150"/>
      <c r="BM1187" s="150"/>
      <c r="BN1187" s="150"/>
      <c r="BO1187" s="150"/>
      <c r="BP1187" s="150"/>
      <c r="BQ1187" s="150"/>
      <c r="BR1187" s="150"/>
      <c r="BS1187" s="150"/>
      <c r="BT1187" s="150"/>
      <c r="BU1187" s="150"/>
      <c r="BV1187" s="150"/>
      <c r="BW1187" s="150"/>
      <c r="BX1187" s="150"/>
      <c r="BY1187" s="150"/>
      <c r="BZ1187" s="150"/>
      <c r="CA1187" s="150"/>
      <c r="CB1187" s="150"/>
      <c r="CC1187" s="150"/>
      <c r="CD1187" s="150"/>
      <c r="CE1187" s="150"/>
      <c r="CF1187" s="150"/>
      <c r="CG1187" s="150"/>
      <c r="CH1187" s="150"/>
      <c r="CI1187" s="150"/>
      <c r="CJ1187" s="150"/>
      <c r="CK1187" s="150"/>
      <c r="CL1187" s="150"/>
      <c r="CM1187" s="150"/>
      <c r="CN1187" s="150"/>
      <c r="CO1187" s="150"/>
      <c r="CP1187" s="150"/>
      <c r="CQ1187" s="150"/>
      <c r="CR1187" s="150"/>
      <c r="CS1187" s="150"/>
      <c r="CT1187" s="150"/>
      <c r="CU1187" s="150"/>
      <c r="CV1187" s="150"/>
      <c r="CW1187" s="150"/>
      <c r="CX1187" s="150"/>
      <c r="CY1187" s="150"/>
      <c r="CZ1187" s="150"/>
      <c r="DA1187" s="150"/>
      <c r="DB1187" s="150"/>
      <c r="DC1187" s="150"/>
      <c r="DD1187" s="150"/>
      <c r="DE1187" s="150"/>
      <c r="DF1187" s="150"/>
      <c r="DG1187" s="150"/>
      <c r="DH1187" s="150"/>
      <c r="DI1187" s="150"/>
      <c r="DJ1187" s="150"/>
      <c r="DK1187" s="150"/>
      <c r="DL1187" s="150"/>
      <c r="DM1187" s="150"/>
      <c r="DN1187" s="150"/>
      <c r="DO1187" s="150"/>
      <c r="DP1187" s="150"/>
      <c r="DQ1187" s="150"/>
      <c r="DR1187" s="150"/>
      <c r="DS1187" s="150"/>
      <c r="DT1187" s="150"/>
      <c r="DU1187" s="150"/>
      <c r="DV1187" s="150"/>
      <c r="DW1187" s="150"/>
      <c r="DX1187" s="150"/>
      <c r="DY1187" s="150"/>
      <c r="DZ1187" s="150"/>
      <c r="EA1187" s="150"/>
      <c r="EB1187" s="150"/>
      <c r="EC1187" s="150"/>
      <c r="ED1187" s="150"/>
      <c r="EE1187" s="150"/>
      <c r="EF1187" s="150"/>
      <c r="EG1187" s="150"/>
      <c r="EH1187" s="150"/>
      <c r="EI1187" s="150"/>
      <c r="EJ1187" s="150"/>
      <c r="EK1187" s="150"/>
      <c r="EL1187" s="150"/>
      <c r="EM1187" s="150"/>
      <c r="EN1187" s="150"/>
      <c r="EO1187" s="150"/>
      <c r="EP1187" s="150"/>
      <c r="EQ1187" s="150"/>
      <c r="ER1187" s="150"/>
      <c r="ES1187" s="150"/>
      <c r="ET1187" s="150"/>
      <c r="EU1187" s="150"/>
      <c r="EV1187" s="150"/>
      <c r="EW1187" s="150"/>
      <c r="EX1187" s="150"/>
      <c r="EY1187" s="150"/>
      <c r="EZ1187" s="150"/>
      <c r="FA1187" s="150"/>
      <c r="FB1187" s="150"/>
      <c r="FC1187" s="150"/>
      <c r="FD1187" s="150"/>
      <c r="FE1187" s="150"/>
      <c r="FF1187" s="150"/>
      <c r="FG1187" s="150"/>
      <c r="FH1187" s="150"/>
      <c r="FI1187" s="150"/>
      <c r="FJ1187" s="150"/>
      <c r="FK1187" s="150"/>
      <c r="FL1187" s="150"/>
      <c r="FM1187" s="150"/>
      <c r="FN1187" s="150"/>
      <c r="FO1187" s="150"/>
      <c r="FP1187" s="150"/>
      <c r="FQ1187" s="150"/>
      <c r="FR1187" s="150"/>
      <c r="FS1187" s="150"/>
      <c r="FT1187" s="150"/>
      <c r="FU1187" s="150"/>
      <c r="FV1187" s="150"/>
      <c r="FW1187" s="150"/>
      <c r="FX1187" s="150"/>
      <c r="FY1187" s="150"/>
      <c r="FZ1187" s="150"/>
      <c r="GA1187" s="150"/>
      <c r="GB1187" s="150"/>
      <c r="GC1187" s="150"/>
      <c r="GD1187" s="150"/>
      <c r="GE1187" s="150"/>
      <c r="GF1187" s="150"/>
    </row>
    <row r="1188" spans="1:188" s="60" customFormat="1" ht="20.25" customHeight="1" x14ac:dyDescent="0.25">
      <c r="A1188" s="292"/>
      <c r="B1188" s="293"/>
      <c r="C1188" s="294"/>
      <c r="D1188" s="238"/>
      <c r="E1188" s="239"/>
      <c r="F1188" s="318"/>
      <c r="G1188" s="321"/>
      <c r="H1188" s="321"/>
      <c r="I1188" s="324"/>
      <c r="J1188" s="324"/>
      <c r="K1188" s="324"/>
      <c r="L1188" s="319"/>
      <c r="M1188" s="145"/>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V1188" s="150"/>
      <c r="AW1188" s="150"/>
      <c r="AX1188" s="150"/>
      <c r="AY1188" s="150"/>
      <c r="AZ1188" s="150"/>
      <c r="BA1188" s="150"/>
      <c r="BB1188" s="150"/>
      <c r="BC1188" s="150"/>
      <c r="BD1188" s="150"/>
      <c r="BE1188" s="150"/>
      <c r="BF1188" s="150"/>
      <c r="BG1188" s="150"/>
      <c r="BH1188" s="150"/>
      <c r="BI1188" s="150"/>
      <c r="BJ1188" s="150"/>
      <c r="BK1188" s="150"/>
      <c r="BL1188" s="150"/>
      <c r="BM1188" s="150"/>
      <c r="BN1188" s="150"/>
      <c r="BO1188" s="150"/>
      <c r="BP1188" s="150"/>
      <c r="BQ1188" s="150"/>
      <c r="BR1188" s="150"/>
      <c r="BS1188" s="150"/>
      <c r="BT1188" s="150"/>
      <c r="BU1188" s="150"/>
      <c r="BV1188" s="150"/>
      <c r="BW1188" s="150"/>
      <c r="BX1188" s="150"/>
      <c r="BY1188" s="150"/>
      <c r="BZ1188" s="150"/>
      <c r="CA1188" s="150"/>
      <c r="CB1188" s="150"/>
      <c r="CC1188" s="150"/>
      <c r="CD1188" s="150"/>
      <c r="CE1188" s="150"/>
      <c r="CF1188" s="150"/>
      <c r="CG1188" s="150"/>
      <c r="CH1188" s="150"/>
      <c r="CI1188" s="150"/>
      <c r="CJ1188" s="150"/>
      <c r="CK1188" s="150"/>
      <c r="CL1188" s="150"/>
      <c r="CM1188" s="150"/>
      <c r="CN1188" s="150"/>
      <c r="CO1188" s="150"/>
      <c r="CP1188" s="150"/>
      <c r="CQ1188" s="150"/>
      <c r="CR1188" s="150"/>
      <c r="CS1188" s="150"/>
      <c r="CT1188" s="150"/>
      <c r="CU1188" s="150"/>
      <c r="CV1188" s="150"/>
      <c r="CW1188" s="150"/>
      <c r="CX1188" s="150"/>
      <c r="CY1188" s="150"/>
      <c r="CZ1188" s="150"/>
      <c r="DA1188" s="150"/>
      <c r="DB1188" s="150"/>
      <c r="DC1188" s="150"/>
      <c r="DD1188" s="150"/>
      <c r="DE1188" s="150"/>
      <c r="DF1188" s="150"/>
      <c r="DG1188" s="150"/>
      <c r="DH1188" s="150"/>
      <c r="DI1188" s="150"/>
      <c r="DJ1188" s="150"/>
      <c r="DK1188" s="150"/>
      <c r="DL1188" s="150"/>
      <c r="DM1188" s="150"/>
      <c r="DN1188" s="150"/>
      <c r="DO1188" s="150"/>
      <c r="DP1188" s="150"/>
      <c r="DQ1188" s="150"/>
      <c r="DR1188" s="150"/>
      <c r="DS1188" s="150"/>
      <c r="DT1188" s="150"/>
      <c r="DU1188" s="150"/>
      <c r="DV1188" s="150"/>
      <c r="DW1188" s="150"/>
      <c r="DX1188" s="150"/>
      <c r="DY1188" s="150"/>
      <c r="DZ1188" s="150"/>
      <c r="EA1188" s="150"/>
      <c r="EB1188" s="150"/>
      <c r="EC1188" s="150"/>
      <c r="ED1188" s="150"/>
      <c r="EE1188" s="150"/>
      <c r="EF1188" s="150"/>
      <c r="EG1188" s="150"/>
      <c r="EH1188" s="150"/>
      <c r="EI1188" s="150"/>
      <c r="EJ1188" s="150"/>
      <c r="EK1188" s="150"/>
      <c r="EL1188" s="150"/>
      <c r="EM1188" s="150"/>
      <c r="EN1188" s="150"/>
      <c r="EO1188" s="150"/>
      <c r="EP1188" s="150"/>
      <c r="EQ1188" s="150"/>
      <c r="ER1188" s="150"/>
      <c r="ES1188" s="150"/>
      <c r="ET1188" s="150"/>
      <c r="EU1188" s="150"/>
      <c r="EV1188" s="150"/>
      <c r="EW1188" s="150"/>
      <c r="EX1188" s="150"/>
      <c r="EY1188" s="150"/>
      <c r="EZ1188" s="150"/>
      <c r="FA1188" s="150"/>
      <c r="FB1188" s="150"/>
      <c r="FC1188" s="150"/>
      <c r="FD1188" s="150"/>
      <c r="FE1188" s="150"/>
      <c r="FF1188" s="150"/>
      <c r="FG1188" s="150"/>
      <c r="FH1188" s="150"/>
      <c r="FI1188" s="150"/>
      <c r="FJ1188" s="150"/>
      <c r="FK1188" s="150"/>
      <c r="FL1188" s="150"/>
      <c r="FM1188" s="150"/>
      <c r="FN1188" s="150"/>
      <c r="FO1188" s="150"/>
      <c r="FP1188" s="150"/>
      <c r="FQ1188" s="150"/>
      <c r="FR1188" s="150"/>
      <c r="FS1188" s="150"/>
      <c r="FT1188" s="150"/>
      <c r="FU1188" s="150"/>
      <c r="FV1188" s="150"/>
      <c r="FW1188" s="150"/>
      <c r="FX1188" s="150"/>
      <c r="FY1188" s="150"/>
      <c r="FZ1188" s="150"/>
      <c r="GA1188" s="150"/>
      <c r="GB1188" s="150"/>
      <c r="GC1188" s="150"/>
      <c r="GD1188" s="150"/>
      <c r="GE1188" s="150"/>
      <c r="GF1188" s="150"/>
    </row>
    <row r="1189" spans="1:188" s="60" customFormat="1" ht="20.25" customHeight="1" x14ac:dyDescent="0.25">
      <c r="A1189" s="292"/>
      <c r="B1189" s="293"/>
      <c r="C1189" s="294"/>
      <c r="D1189" s="238"/>
      <c r="E1189" s="239"/>
      <c r="F1189" s="318"/>
      <c r="G1189" s="321"/>
      <c r="H1189" s="321"/>
      <c r="I1189" s="324"/>
      <c r="J1189" s="324"/>
      <c r="K1189" s="324"/>
      <c r="L1189" s="319"/>
      <c r="M1189" s="145"/>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V1189" s="150"/>
      <c r="AW1189" s="150"/>
      <c r="AX1189" s="150"/>
      <c r="AY1189" s="150"/>
      <c r="AZ1189" s="150"/>
      <c r="BA1189" s="150"/>
      <c r="BB1189" s="150"/>
      <c r="BC1189" s="150"/>
      <c r="BD1189" s="150"/>
      <c r="BE1189" s="150"/>
      <c r="BF1189" s="150"/>
      <c r="BG1189" s="150"/>
      <c r="BH1189" s="150"/>
      <c r="BI1189" s="150"/>
      <c r="BJ1189" s="150"/>
      <c r="BK1189" s="150"/>
      <c r="BL1189" s="150"/>
      <c r="BM1189" s="150"/>
      <c r="BN1189" s="150"/>
      <c r="BO1189" s="150"/>
      <c r="BP1189" s="150"/>
      <c r="BQ1189" s="150"/>
      <c r="BR1189" s="150"/>
      <c r="BS1189" s="150"/>
      <c r="BT1189" s="150"/>
      <c r="BU1189" s="150"/>
      <c r="BV1189" s="150"/>
      <c r="BW1189" s="150"/>
      <c r="BX1189" s="150"/>
      <c r="BY1189" s="150"/>
      <c r="BZ1189" s="150"/>
      <c r="CA1189" s="150"/>
      <c r="CB1189" s="150"/>
      <c r="CC1189" s="150"/>
      <c r="CD1189" s="150"/>
      <c r="CE1189" s="150"/>
      <c r="CF1189" s="150"/>
      <c r="CG1189" s="150"/>
      <c r="CH1189" s="150"/>
      <c r="CI1189" s="150"/>
      <c r="CJ1189" s="150"/>
      <c r="CK1189" s="150"/>
      <c r="CL1189" s="150"/>
      <c r="CM1189" s="150"/>
      <c r="CN1189" s="150"/>
      <c r="CO1189" s="150"/>
      <c r="CP1189" s="150"/>
      <c r="CQ1189" s="150"/>
      <c r="CR1189" s="150"/>
      <c r="CS1189" s="150"/>
      <c r="CT1189" s="150"/>
      <c r="CU1189" s="150"/>
      <c r="CV1189" s="150"/>
      <c r="CW1189" s="150"/>
      <c r="CX1189" s="150"/>
      <c r="CY1189" s="150"/>
      <c r="CZ1189" s="150"/>
      <c r="DA1189" s="150"/>
      <c r="DB1189" s="150"/>
      <c r="DC1189" s="150"/>
      <c r="DD1189" s="150"/>
      <c r="DE1189" s="150"/>
      <c r="DF1189" s="150"/>
      <c r="DG1189" s="150"/>
      <c r="DH1189" s="150"/>
      <c r="DI1189" s="150"/>
      <c r="DJ1189" s="150"/>
      <c r="DK1189" s="150"/>
      <c r="DL1189" s="150"/>
      <c r="DM1189" s="150"/>
      <c r="DN1189" s="150"/>
      <c r="DO1189" s="150"/>
      <c r="DP1189" s="150"/>
      <c r="DQ1189" s="150"/>
      <c r="DR1189" s="150"/>
      <c r="DS1189" s="150"/>
      <c r="DT1189" s="150"/>
      <c r="DU1189" s="150"/>
      <c r="DV1189" s="150"/>
      <c r="DW1189" s="150"/>
      <c r="DX1189" s="150"/>
      <c r="DY1189" s="150"/>
      <c r="DZ1189" s="150"/>
      <c r="EA1189" s="150"/>
      <c r="EB1189" s="150"/>
      <c r="EC1189" s="150"/>
      <c r="ED1189" s="150"/>
      <c r="EE1189" s="150"/>
      <c r="EF1189" s="150"/>
      <c r="EG1189" s="150"/>
      <c r="EH1189" s="150"/>
      <c r="EI1189" s="150"/>
      <c r="EJ1189" s="150"/>
      <c r="EK1189" s="150"/>
      <c r="EL1189" s="150"/>
      <c r="EM1189" s="150"/>
      <c r="EN1189" s="150"/>
      <c r="EO1189" s="150"/>
      <c r="EP1189" s="150"/>
      <c r="EQ1189" s="150"/>
      <c r="ER1189" s="150"/>
      <c r="ES1189" s="150"/>
      <c r="ET1189" s="150"/>
      <c r="EU1189" s="150"/>
      <c r="EV1189" s="150"/>
      <c r="EW1189" s="150"/>
      <c r="EX1189" s="150"/>
      <c r="EY1189" s="150"/>
      <c r="EZ1189" s="150"/>
      <c r="FA1189" s="150"/>
      <c r="FB1189" s="150"/>
      <c r="FC1189" s="150"/>
      <c r="FD1189" s="150"/>
      <c r="FE1189" s="150"/>
      <c r="FF1189" s="150"/>
      <c r="FG1189" s="150"/>
      <c r="FH1189" s="150"/>
      <c r="FI1189" s="150"/>
      <c r="FJ1189" s="150"/>
      <c r="FK1189" s="150"/>
      <c r="FL1189" s="150"/>
      <c r="FM1189" s="150"/>
      <c r="FN1189" s="150"/>
      <c r="FO1189" s="150"/>
      <c r="FP1189" s="150"/>
      <c r="FQ1189" s="150"/>
      <c r="FR1189" s="150"/>
      <c r="FS1189" s="150"/>
      <c r="FT1189" s="150"/>
      <c r="FU1189" s="150"/>
      <c r="FV1189" s="150"/>
      <c r="FW1189" s="150"/>
      <c r="FX1189" s="150"/>
      <c r="FY1189" s="150"/>
      <c r="FZ1189" s="150"/>
      <c r="GA1189" s="150"/>
      <c r="GB1189" s="150"/>
      <c r="GC1189" s="150"/>
      <c r="GD1189" s="150"/>
      <c r="GE1189" s="150"/>
      <c r="GF1189" s="150"/>
    </row>
    <row r="1190" spans="1:188" s="60" customFormat="1" ht="20.25" customHeight="1" x14ac:dyDescent="0.25">
      <c r="A1190" s="295"/>
      <c r="B1190" s="296"/>
      <c r="C1190" s="297"/>
      <c r="D1190" s="238"/>
      <c r="E1190" s="239"/>
      <c r="F1190" s="318"/>
      <c r="G1190" s="322"/>
      <c r="H1190" s="322"/>
      <c r="I1190" s="325"/>
      <c r="J1190" s="325"/>
      <c r="K1190" s="325"/>
      <c r="L1190" s="319"/>
      <c r="M1190" s="145"/>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V1190" s="150"/>
      <c r="AW1190" s="150"/>
      <c r="AX1190" s="150"/>
      <c r="AY1190" s="150"/>
      <c r="AZ1190" s="150"/>
      <c r="BA1190" s="150"/>
      <c r="BB1190" s="150"/>
      <c r="BC1190" s="150"/>
      <c r="BD1190" s="150"/>
      <c r="BE1190" s="150"/>
      <c r="BF1190" s="150"/>
      <c r="BG1190" s="150"/>
      <c r="BH1190" s="150"/>
      <c r="BI1190" s="150"/>
      <c r="BJ1190" s="150"/>
      <c r="BK1190" s="150"/>
      <c r="BL1190" s="150"/>
      <c r="BM1190" s="150"/>
      <c r="BN1190" s="150"/>
      <c r="BO1190" s="150"/>
      <c r="BP1190" s="150"/>
      <c r="BQ1190" s="150"/>
      <c r="BR1190" s="150"/>
      <c r="BS1190" s="150"/>
      <c r="BT1190" s="150"/>
      <c r="BU1190" s="150"/>
      <c r="BV1190" s="150"/>
      <c r="BW1190" s="150"/>
      <c r="BX1190" s="150"/>
      <c r="BY1190" s="150"/>
      <c r="BZ1190" s="150"/>
      <c r="CA1190" s="150"/>
      <c r="CB1190" s="150"/>
      <c r="CC1190" s="150"/>
      <c r="CD1190" s="150"/>
      <c r="CE1190" s="150"/>
      <c r="CF1190" s="150"/>
      <c r="CG1190" s="150"/>
      <c r="CH1190" s="150"/>
      <c r="CI1190" s="150"/>
      <c r="CJ1190" s="150"/>
      <c r="CK1190" s="150"/>
      <c r="CL1190" s="150"/>
      <c r="CM1190" s="150"/>
      <c r="CN1190" s="150"/>
      <c r="CO1190" s="150"/>
      <c r="CP1190" s="150"/>
      <c r="CQ1190" s="150"/>
      <c r="CR1190" s="150"/>
      <c r="CS1190" s="150"/>
      <c r="CT1190" s="150"/>
      <c r="CU1190" s="150"/>
      <c r="CV1190" s="150"/>
      <c r="CW1190" s="150"/>
      <c r="CX1190" s="150"/>
      <c r="CY1190" s="150"/>
      <c r="CZ1190" s="150"/>
      <c r="DA1190" s="150"/>
      <c r="DB1190" s="150"/>
      <c r="DC1190" s="150"/>
      <c r="DD1190" s="150"/>
      <c r="DE1190" s="150"/>
      <c r="DF1190" s="150"/>
      <c r="DG1190" s="150"/>
      <c r="DH1190" s="150"/>
      <c r="DI1190" s="150"/>
      <c r="DJ1190" s="150"/>
      <c r="DK1190" s="150"/>
      <c r="DL1190" s="150"/>
      <c r="DM1190" s="150"/>
      <c r="DN1190" s="150"/>
      <c r="DO1190" s="150"/>
      <c r="DP1190" s="150"/>
      <c r="DQ1190" s="150"/>
      <c r="DR1190" s="150"/>
      <c r="DS1190" s="150"/>
      <c r="DT1190" s="150"/>
      <c r="DU1190" s="150"/>
      <c r="DV1190" s="150"/>
      <c r="DW1190" s="150"/>
      <c r="DX1190" s="150"/>
      <c r="DY1190" s="150"/>
      <c r="DZ1190" s="150"/>
      <c r="EA1190" s="150"/>
      <c r="EB1190" s="150"/>
      <c r="EC1190" s="150"/>
      <c r="ED1190" s="150"/>
      <c r="EE1190" s="150"/>
      <c r="EF1190" s="150"/>
      <c r="EG1190" s="150"/>
      <c r="EH1190" s="150"/>
      <c r="EI1190" s="150"/>
      <c r="EJ1190" s="150"/>
      <c r="EK1190" s="150"/>
      <c r="EL1190" s="150"/>
      <c r="EM1190" s="150"/>
      <c r="EN1190" s="150"/>
      <c r="EO1190" s="150"/>
      <c r="EP1190" s="150"/>
      <c r="EQ1190" s="150"/>
      <c r="ER1190" s="150"/>
      <c r="ES1190" s="150"/>
      <c r="ET1190" s="150"/>
      <c r="EU1190" s="150"/>
      <c r="EV1190" s="150"/>
      <c r="EW1190" s="150"/>
      <c r="EX1190" s="150"/>
      <c r="EY1190" s="150"/>
      <c r="EZ1190" s="150"/>
      <c r="FA1190" s="150"/>
      <c r="FB1190" s="150"/>
      <c r="FC1190" s="150"/>
      <c r="FD1190" s="150"/>
      <c r="FE1190" s="150"/>
      <c r="FF1190" s="150"/>
      <c r="FG1190" s="150"/>
      <c r="FH1190" s="150"/>
      <c r="FI1190" s="150"/>
      <c r="FJ1190" s="150"/>
      <c r="FK1190" s="150"/>
      <c r="FL1190" s="150"/>
      <c r="FM1190" s="150"/>
      <c r="FN1190" s="150"/>
      <c r="FO1190" s="150"/>
      <c r="FP1190" s="150"/>
      <c r="FQ1190" s="150"/>
      <c r="FR1190" s="150"/>
      <c r="FS1190" s="150"/>
      <c r="FT1190" s="150"/>
      <c r="FU1190" s="150"/>
      <c r="FV1190" s="150"/>
      <c r="FW1190" s="150"/>
      <c r="FX1190" s="150"/>
      <c r="FY1190" s="150"/>
      <c r="FZ1190" s="150"/>
      <c r="GA1190" s="150"/>
      <c r="GB1190" s="150"/>
      <c r="GC1190" s="150"/>
      <c r="GD1190" s="150"/>
      <c r="GE1190" s="150"/>
      <c r="GF1190" s="150"/>
    </row>
    <row r="1191" spans="1:188" s="60" customFormat="1" ht="20.25" customHeight="1" x14ac:dyDescent="0.25">
      <c r="A1191" s="289"/>
      <c r="B1191" s="290"/>
      <c r="C1191" s="291"/>
      <c r="D1191" s="238" t="s">
        <v>1947</v>
      </c>
      <c r="E1191" s="239" t="s">
        <v>1154</v>
      </c>
      <c r="F1191" s="318" t="s">
        <v>1155</v>
      </c>
      <c r="G1191" s="320"/>
      <c r="H1191" s="320"/>
      <c r="I1191" s="323"/>
      <c r="J1191" s="323"/>
      <c r="K1191" s="323"/>
      <c r="L1191" s="319"/>
      <c r="M1191" s="145"/>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V1191" s="150"/>
      <c r="AW1191" s="150"/>
      <c r="AX1191" s="150"/>
      <c r="AY1191" s="150"/>
      <c r="AZ1191" s="150"/>
      <c r="BA1191" s="150"/>
      <c r="BB1191" s="150"/>
      <c r="BC1191" s="150"/>
      <c r="BD1191" s="150"/>
      <c r="BE1191" s="150"/>
      <c r="BF1191" s="150"/>
      <c r="BG1191" s="150"/>
      <c r="BH1191" s="150"/>
      <c r="BI1191" s="150"/>
      <c r="BJ1191" s="150"/>
      <c r="BK1191" s="150"/>
      <c r="BL1191" s="150"/>
      <c r="BM1191" s="150"/>
      <c r="BN1191" s="150"/>
      <c r="BO1191" s="150"/>
      <c r="BP1191" s="150"/>
      <c r="BQ1191" s="150"/>
      <c r="BR1191" s="150"/>
      <c r="BS1191" s="150"/>
      <c r="BT1191" s="150"/>
      <c r="BU1191" s="150"/>
      <c r="BV1191" s="150"/>
      <c r="BW1191" s="150"/>
      <c r="BX1191" s="150"/>
      <c r="BY1191" s="150"/>
      <c r="BZ1191" s="150"/>
      <c r="CA1191" s="150"/>
      <c r="CB1191" s="150"/>
      <c r="CC1191" s="150"/>
      <c r="CD1191" s="150"/>
      <c r="CE1191" s="150"/>
      <c r="CF1191" s="150"/>
      <c r="CG1191" s="150"/>
      <c r="CH1191" s="150"/>
      <c r="CI1191" s="150"/>
      <c r="CJ1191" s="150"/>
      <c r="CK1191" s="150"/>
      <c r="CL1191" s="150"/>
      <c r="CM1191" s="150"/>
      <c r="CN1191" s="150"/>
      <c r="CO1191" s="150"/>
      <c r="CP1191" s="150"/>
      <c r="CQ1191" s="150"/>
      <c r="CR1191" s="150"/>
      <c r="CS1191" s="150"/>
      <c r="CT1191" s="150"/>
      <c r="CU1191" s="150"/>
      <c r="CV1191" s="150"/>
      <c r="CW1191" s="150"/>
      <c r="CX1191" s="150"/>
      <c r="CY1191" s="150"/>
      <c r="CZ1191" s="150"/>
      <c r="DA1191" s="150"/>
      <c r="DB1191" s="150"/>
      <c r="DC1191" s="150"/>
      <c r="DD1191" s="150"/>
      <c r="DE1191" s="150"/>
      <c r="DF1191" s="150"/>
      <c r="DG1191" s="150"/>
      <c r="DH1191" s="150"/>
      <c r="DI1191" s="150"/>
      <c r="DJ1191" s="150"/>
      <c r="DK1191" s="150"/>
      <c r="DL1191" s="150"/>
      <c r="DM1191" s="150"/>
      <c r="DN1191" s="150"/>
      <c r="DO1191" s="150"/>
      <c r="DP1191" s="150"/>
      <c r="DQ1191" s="150"/>
      <c r="DR1191" s="150"/>
      <c r="DS1191" s="150"/>
      <c r="DT1191" s="150"/>
      <c r="DU1191" s="150"/>
      <c r="DV1191" s="150"/>
      <c r="DW1191" s="150"/>
      <c r="DX1191" s="150"/>
      <c r="DY1191" s="150"/>
      <c r="DZ1191" s="150"/>
      <c r="EA1191" s="150"/>
      <c r="EB1191" s="150"/>
      <c r="EC1191" s="150"/>
      <c r="ED1191" s="150"/>
      <c r="EE1191" s="150"/>
      <c r="EF1191" s="150"/>
      <c r="EG1191" s="150"/>
      <c r="EH1191" s="150"/>
      <c r="EI1191" s="150"/>
      <c r="EJ1191" s="150"/>
      <c r="EK1191" s="150"/>
      <c r="EL1191" s="150"/>
      <c r="EM1191" s="150"/>
      <c r="EN1191" s="150"/>
      <c r="EO1191" s="150"/>
      <c r="EP1191" s="150"/>
      <c r="EQ1191" s="150"/>
      <c r="ER1191" s="150"/>
      <c r="ES1191" s="150"/>
      <c r="ET1191" s="150"/>
      <c r="EU1191" s="150"/>
      <c r="EV1191" s="150"/>
      <c r="EW1191" s="150"/>
      <c r="EX1191" s="150"/>
      <c r="EY1191" s="150"/>
      <c r="EZ1191" s="150"/>
      <c r="FA1191" s="150"/>
      <c r="FB1191" s="150"/>
      <c r="FC1191" s="150"/>
      <c r="FD1191" s="150"/>
      <c r="FE1191" s="150"/>
      <c r="FF1191" s="150"/>
      <c r="FG1191" s="150"/>
      <c r="FH1191" s="150"/>
      <c r="FI1191" s="150"/>
      <c r="FJ1191" s="150"/>
      <c r="FK1191" s="150"/>
      <c r="FL1191" s="150"/>
      <c r="FM1191" s="150"/>
      <c r="FN1191" s="150"/>
      <c r="FO1191" s="150"/>
      <c r="FP1191" s="150"/>
      <c r="FQ1191" s="150"/>
      <c r="FR1191" s="150"/>
      <c r="FS1191" s="150"/>
      <c r="FT1191" s="150"/>
      <c r="FU1191" s="150"/>
      <c r="FV1191" s="150"/>
      <c r="FW1191" s="150"/>
      <c r="FX1191" s="150"/>
      <c r="FY1191" s="150"/>
      <c r="FZ1191" s="150"/>
      <c r="GA1191" s="150"/>
      <c r="GB1191" s="150"/>
      <c r="GC1191" s="150"/>
      <c r="GD1191" s="150"/>
      <c r="GE1191" s="150"/>
      <c r="GF1191" s="150"/>
    </row>
    <row r="1192" spans="1:188" s="60" customFormat="1" ht="20.25" customHeight="1" x14ac:dyDescent="0.25">
      <c r="A1192" s="292"/>
      <c r="B1192" s="293"/>
      <c r="C1192" s="294"/>
      <c r="D1192" s="238"/>
      <c r="E1192" s="239"/>
      <c r="F1192" s="318"/>
      <c r="G1192" s="321"/>
      <c r="H1192" s="321"/>
      <c r="I1192" s="324"/>
      <c r="J1192" s="324"/>
      <c r="K1192" s="324"/>
      <c r="L1192" s="319"/>
      <c r="M1192" s="145"/>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V1192" s="150"/>
      <c r="AW1192" s="150"/>
      <c r="AX1192" s="150"/>
      <c r="AY1192" s="150"/>
      <c r="AZ1192" s="150"/>
      <c r="BA1192" s="150"/>
      <c r="BB1192" s="150"/>
      <c r="BC1192" s="150"/>
      <c r="BD1192" s="150"/>
      <c r="BE1192" s="150"/>
      <c r="BF1192" s="150"/>
      <c r="BG1192" s="150"/>
      <c r="BH1192" s="150"/>
      <c r="BI1192" s="150"/>
      <c r="BJ1192" s="150"/>
      <c r="BK1192" s="150"/>
      <c r="BL1192" s="150"/>
      <c r="BM1192" s="150"/>
      <c r="BN1192" s="150"/>
      <c r="BO1192" s="150"/>
      <c r="BP1192" s="150"/>
      <c r="BQ1192" s="150"/>
      <c r="BR1192" s="150"/>
      <c r="BS1192" s="150"/>
      <c r="BT1192" s="150"/>
      <c r="BU1192" s="150"/>
      <c r="BV1192" s="150"/>
      <c r="BW1192" s="150"/>
      <c r="BX1192" s="150"/>
      <c r="BY1192" s="150"/>
      <c r="BZ1192" s="150"/>
      <c r="CA1192" s="150"/>
      <c r="CB1192" s="150"/>
      <c r="CC1192" s="150"/>
      <c r="CD1192" s="150"/>
      <c r="CE1192" s="150"/>
      <c r="CF1192" s="150"/>
      <c r="CG1192" s="150"/>
      <c r="CH1192" s="150"/>
      <c r="CI1192" s="150"/>
      <c r="CJ1192" s="150"/>
      <c r="CK1192" s="150"/>
      <c r="CL1192" s="150"/>
      <c r="CM1192" s="150"/>
      <c r="CN1192" s="150"/>
      <c r="CO1192" s="150"/>
      <c r="CP1192" s="150"/>
      <c r="CQ1192" s="150"/>
      <c r="CR1192" s="150"/>
      <c r="CS1192" s="150"/>
      <c r="CT1192" s="150"/>
      <c r="CU1192" s="150"/>
      <c r="CV1192" s="150"/>
      <c r="CW1192" s="150"/>
      <c r="CX1192" s="150"/>
      <c r="CY1192" s="150"/>
      <c r="CZ1192" s="150"/>
      <c r="DA1192" s="150"/>
      <c r="DB1192" s="150"/>
      <c r="DC1192" s="150"/>
      <c r="DD1192" s="150"/>
      <c r="DE1192" s="150"/>
      <c r="DF1192" s="150"/>
      <c r="DG1192" s="150"/>
      <c r="DH1192" s="150"/>
      <c r="DI1192" s="150"/>
      <c r="DJ1192" s="150"/>
      <c r="DK1192" s="150"/>
      <c r="DL1192" s="150"/>
      <c r="DM1192" s="150"/>
      <c r="DN1192" s="150"/>
      <c r="DO1192" s="150"/>
      <c r="DP1192" s="150"/>
      <c r="DQ1192" s="150"/>
      <c r="DR1192" s="150"/>
      <c r="DS1192" s="150"/>
      <c r="DT1192" s="150"/>
      <c r="DU1192" s="150"/>
      <c r="DV1192" s="150"/>
      <c r="DW1192" s="150"/>
      <c r="DX1192" s="150"/>
      <c r="DY1192" s="150"/>
      <c r="DZ1192" s="150"/>
      <c r="EA1192" s="150"/>
      <c r="EB1192" s="150"/>
      <c r="EC1192" s="150"/>
      <c r="ED1192" s="150"/>
      <c r="EE1192" s="150"/>
      <c r="EF1192" s="150"/>
      <c r="EG1192" s="150"/>
      <c r="EH1192" s="150"/>
      <c r="EI1192" s="150"/>
      <c r="EJ1192" s="150"/>
      <c r="EK1192" s="150"/>
      <c r="EL1192" s="150"/>
      <c r="EM1192" s="150"/>
      <c r="EN1192" s="150"/>
      <c r="EO1192" s="150"/>
      <c r="EP1192" s="150"/>
      <c r="EQ1192" s="150"/>
      <c r="ER1192" s="150"/>
      <c r="ES1192" s="150"/>
      <c r="ET1192" s="150"/>
      <c r="EU1192" s="150"/>
      <c r="EV1192" s="150"/>
      <c r="EW1192" s="150"/>
      <c r="EX1192" s="150"/>
      <c r="EY1192" s="150"/>
      <c r="EZ1192" s="150"/>
      <c r="FA1192" s="150"/>
      <c r="FB1192" s="150"/>
      <c r="FC1192" s="150"/>
      <c r="FD1192" s="150"/>
      <c r="FE1192" s="150"/>
      <c r="FF1192" s="150"/>
      <c r="FG1192" s="150"/>
      <c r="FH1192" s="150"/>
      <c r="FI1192" s="150"/>
      <c r="FJ1192" s="150"/>
      <c r="FK1192" s="150"/>
      <c r="FL1192" s="150"/>
      <c r="FM1192" s="150"/>
      <c r="FN1192" s="150"/>
      <c r="FO1192" s="150"/>
      <c r="FP1192" s="150"/>
      <c r="FQ1192" s="150"/>
      <c r="FR1192" s="150"/>
      <c r="FS1192" s="150"/>
      <c r="FT1192" s="150"/>
      <c r="FU1192" s="150"/>
      <c r="FV1192" s="150"/>
      <c r="FW1192" s="150"/>
      <c r="FX1192" s="150"/>
      <c r="FY1192" s="150"/>
      <c r="FZ1192" s="150"/>
      <c r="GA1192" s="150"/>
      <c r="GB1192" s="150"/>
      <c r="GC1192" s="150"/>
      <c r="GD1192" s="150"/>
      <c r="GE1192" s="150"/>
      <c r="GF1192" s="150"/>
    </row>
    <row r="1193" spans="1:188" s="60" customFormat="1" ht="20.25" customHeight="1" x14ac:dyDescent="0.25">
      <c r="A1193" s="292"/>
      <c r="B1193" s="293"/>
      <c r="C1193" s="294"/>
      <c r="D1193" s="238"/>
      <c r="E1193" s="239"/>
      <c r="F1193" s="318"/>
      <c r="G1193" s="321"/>
      <c r="H1193" s="321"/>
      <c r="I1193" s="324"/>
      <c r="J1193" s="324"/>
      <c r="K1193" s="324"/>
      <c r="L1193" s="319"/>
      <c r="M1193" s="145"/>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V1193" s="150"/>
      <c r="AW1193" s="150"/>
      <c r="AX1193" s="150"/>
      <c r="AY1193" s="150"/>
      <c r="AZ1193" s="150"/>
      <c r="BA1193" s="150"/>
      <c r="BB1193" s="150"/>
      <c r="BC1193" s="150"/>
      <c r="BD1193" s="150"/>
      <c r="BE1193" s="150"/>
      <c r="BF1193" s="150"/>
      <c r="BG1193" s="150"/>
      <c r="BH1193" s="150"/>
      <c r="BI1193" s="150"/>
      <c r="BJ1193" s="150"/>
      <c r="BK1193" s="150"/>
      <c r="BL1193" s="150"/>
      <c r="BM1193" s="150"/>
      <c r="BN1193" s="150"/>
      <c r="BO1193" s="150"/>
      <c r="BP1193" s="150"/>
      <c r="BQ1193" s="150"/>
      <c r="BR1193" s="150"/>
      <c r="BS1193" s="150"/>
      <c r="BT1193" s="150"/>
      <c r="BU1193" s="150"/>
      <c r="BV1193" s="150"/>
      <c r="BW1193" s="150"/>
      <c r="BX1193" s="150"/>
      <c r="BY1193" s="150"/>
      <c r="BZ1193" s="150"/>
      <c r="CA1193" s="150"/>
      <c r="CB1193" s="150"/>
      <c r="CC1193" s="150"/>
      <c r="CD1193" s="150"/>
      <c r="CE1193" s="150"/>
      <c r="CF1193" s="150"/>
      <c r="CG1193" s="150"/>
      <c r="CH1193" s="150"/>
      <c r="CI1193" s="150"/>
      <c r="CJ1193" s="150"/>
      <c r="CK1193" s="150"/>
      <c r="CL1193" s="150"/>
      <c r="CM1193" s="150"/>
      <c r="CN1193" s="150"/>
      <c r="CO1193" s="150"/>
      <c r="CP1193" s="150"/>
      <c r="CQ1193" s="150"/>
      <c r="CR1193" s="150"/>
      <c r="CS1193" s="150"/>
      <c r="CT1193" s="150"/>
      <c r="CU1193" s="150"/>
      <c r="CV1193" s="150"/>
      <c r="CW1193" s="150"/>
      <c r="CX1193" s="150"/>
      <c r="CY1193" s="150"/>
      <c r="CZ1193" s="150"/>
      <c r="DA1193" s="150"/>
      <c r="DB1193" s="150"/>
      <c r="DC1193" s="150"/>
      <c r="DD1193" s="150"/>
      <c r="DE1193" s="150"/>
      <c r="DF1193" s="150"/>
      <c r="DG1193" s="150"/>
      <c r="DH1193" s="150"/>
      <c r="DI1193" s="150"/>
      <c r="DJ1193" s="150"/>
      <c r="DK1193" s="150"/>
      <c r="DL1193" s="150"/>
      <c r="DM1193" s="150"/>
      <c r="DN1193" s="150"/>
      <c r="DO1193" s="150"/>
      <c r="DP1193" s="150"/>
      <c r="DQ1193" s="150"/>
      <c r="DR1193" s="150"/>
      <c r="DS1193" s="150"/>
      <c r="DT1193" s="150"/>
      <c r="DU1193" s="150"/>
      <c r="DV1193" s="150"/>
      <c r="DW1193" s="150"/>
      <c r="DX1193" s="150"/>
      <c r="DY1193" s="150"/>
      <c r="DZ1193" s="150"/>
      <c r="EA1193" s="150"/>
      <c r="EB1193" s="150"/>
      <c r="EC1193" s="150"/>
      <c r="ED1193" s="150"/>
      <c r="EE1193" s="150"/>
      <c r="EF1193" s="150"/>
      <c r="EG1193" s="150"/>
      <c r="EH1193" s="150"/>
      <c r="EI1193" s="150"/>
      <c r="EJ1193" s="150"/>
      <c r="EK1193" s="150"/>
      <c r="EL1193" s="150"/>
      <c r="EM1193" s="150"/>
      <c r="EN1193" s="150"/>
      <c r="EO1193" s="150"/>
      <c r="EP1193" s="150"/>
      <c r="EQ1193" s="150"/>
      <c r="ER1193" s="150"/>
      <c r="ES1193" s="150"/>
      <c r="ET1193" s="150"/>
      <c r="EU1193" s="150"/>
      <c r="EV1193" s="150"/>
      <c r="EW1193" s="150"/>
      <c r="EX1193" s="150"/>
      <c r="EY1193" s="150"/>
      <c r="EZ1193" s="150"/>
      <c r="FA1193" s="150"/>
      <c r="FB1193" s="150"/>
      <c r="FC1193" s="150"/>
      <c r="FD1193" s="150"/>
      <c r="FE1193" s="150"/>
      <c r="FF1193" s="150"/>
      <c r="FG1193" s="150"/>
      <c r="FH1193" s="150"/>
      <c r="FI1193" s="150"/>
      <c r="FJ1193" s="150"/>
      <c r="FK1193" s="150"/>
      <c r="FL1193" s="150"/>
      <c r="FM1193" s="150"/>
      <c r="FN1193" s="150"/>
      <c r="FO1193" s="150"/>
      <c r="FP1193" s="150"/>
      <c r="FQ1193" s="150"/>
      <c r="FR1193" s="150"/>
      <c r="FS1193" s="150"/>
      <c r="FT1193" s="150"/>
      <c r="FU1193" s="150"/>
      <c r="FV1193" s="150"/>
      <c r="FW1193" s="150"/>
      <c r="FX1193" s="150"/>
      <c r="FY1193" s="150"/>
      <c r="FZ1193" s="150"/>
      <c r="GA1193" s="150"/>
      <c r="GB1193" s="150"/>
      <c r="GC1193" s="150"/>
      <c r="GD1193" s="150"/>
      <c r="GE1193" s="150"/>
      <c r="GF1193" s="150"/>
    </row>
    <row r="1194" spans="1:188" s="60" customFormat="1" ht="20.25" customHeight="1" x14ac:dyDescent="0.25">
      <c r="A1194" s="292"/>
      <c r="B1194" s="293"/>
      <c r="C1194" s="294"/>
      <c r="D1194" s="238"/>
      <c r="E1194" s="239"/>
      <c r="F1194" s="318"/>
      <c r="G1194" s="321"/>
      <c r="H1194" s="321"/>
      <c r="I1194" s="324"/>
      <c r="J1194" s="324"/>
      <c r="K1194" s="324"/>
      <c r="L1194" s="319"/>
      <c r="M1194" s="145"/>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V1194" s="150"/>
      <c r="AW1194" s="150"/>
      <c r="AX1194" s="150"/>
      <c r="AY1194" s="150"/>
      <c r="AZ1194" s="150"/>
      <c r="BA1194" s="150"/>
      <c r="BB1194" s="150"/>
      <c r="BC1194" s="150"/>
      <c r="BD1194" s="150"/>
      <c r="BE1194" s="150"/>
      <c r="BF1194" s="150"/>
      <c r="BG1194" s="150"/>
      <c r="BH1194" s="150"/>
      <c r="BI1194" s="150"/>
      <c r="BJ1194" s="150"/>
      <c r="BK1194" s="150"/>
      <c r="BL1194" s="150"/>
      <c r="BM1194" s="150"/>
      <c r="BN1194" s="150"/>
      <c r="BO1194" s="150"/>
      <c r="BP1194" s="150"/>
      <c r="BQ1194" s="150"/>
      <c r="BR1194" s="150"/>
      <c r="BS1194" s="150"/>
      <c r="BT1194" s="150"/>
      <c r="BU1194" s="150"/>
      <c r="BV1194" s="150"/>
      <c r="BW1194" s="150"/>
      <c r="BX1194" s="150"/>
      <c r="BY1194" s="150"/>
      <c r="BZ1194" s="150"/>
      <c r="CA1194" s="150"/>
      <c r="CB1194" s="150"/>
      <c r="CC1194" s="150"/>
      <c r="CD1194" s="150"/>
      <c r="CE1194" s="150"/>
      <c r="CF1194" s="150"/>
      <c r="CG1194" s="150"/>
      <c r="CH1194" s="150"/>
      <c r="CI1194" s="150"/>
      <c r="CJ1194" s="150"/>
      <c r="CK1194" s="150"/>
      <c r="CL1194" s="150"/>
      <c r="CM1194" s="150"/>
      <c r="CN1194" s="150"/>
      <c r="CO1194" s="150"/>
      <c r="CP1194" s="150"/>
      <c r="CQ1194" s="150"/>
      <c r="CR1194" s="150"/>
      <c r="CS1194" s="150"/>
      <c r="CT1194" s="150"/>
      <c r="CU1194" s="150"/>
      <c r="CV1194" s="150"/>
      <c r="CW1194" s="150"/>
      <c r="CX1194" s="150"/>
      <c r="CY1194" s="150"/>
      <c r="CZ1194" s="150"/>
      <c r="DA1194" s="150"/>
      <c r="DB1194" s="150"/>
      <c r="DC1194" s="150"/>
      <c r="DD1194" s="150"/>
      <c r="DE1194" s="150"/>
      <c r="DF1194" s="150"/>
      <c r="DG1194" s="150"/>
      <c r="DH1194" s="150"/>
      <c r="DI1194" s="150"/>
      <c r="DJ1194" s="150"/>
      <c r="DK1194" s="150"/>
      <c r="DL1194" s="150"/>
      <c r="DM1194" s="150"/>
      <c r="DN1194" s="150"/>
      <c r="DO1194" s="150"/>
      <c r="DP1194" s="150"/>
      <c r="DQ1194" s="150"/>
      <c r="DR1194" s="150"/>
      <c r="DS1194" s="150"/>
      <c r="DT1194" s="150"/>
      <c r="DU1194" s="150"/>
      <c r="DV1194" s="150"/>
      <c r="DW1194" s="150"/>
      <c r="DX1194" s="150"/>
      <c r="DY1194" s="150"/>
      <c r="DZ1194" s="150"/>
      <c r="EA1194" s="150"/>
      <c r="EB1194" s="150"/>
      <c r="EC1194" s="150"/>
      <c r="ED1194" s="150"/>
      <c r="EE1194" s="150"/>
      <c r="EF1194" s="150"/>
      <c r="EG1194" s="150"/>
      <c r="EH1194" s="150"/>
      <c r="EI1194" s="150"/>
      <c r="EJ1194" s="150"/>
      <c r="EK1194" s="150"/>
      <c r="EL1194" s="150"/>
      <c r="EM1194" s="150"/>
      <c r="EN1194" s="150"/>
      <c r="EO1194" s="150"/>
      <c r="EP1194" s="150"/>
      <c r="EQ1194" s="150"/>
      <c r="ER1194" s="150"/>
      <c r="ES1194" s="150"/>
      <c r="ET1194" s="150"/>
      <c r="EU1194" s="150"/>
      <c r="EV1194" s="150"/>
      <c r="EW1194" s="150"/>
      <c r="EX1194" s="150"/>
      <c r="EY1194" s="150"/>
      <c r="EZ1194" s="150"/>
      <c r="FA1194" s="150"/>
      <c r="FB1194" s="150"/>
      <c r="FC1194" s="150"/>
      <c r="FD1194" s="150"/>
      <c r="FE1194" s="150"/>
      <c r="FF1194" s="150"/>
      <c r="FG1194" s="150"/>
      <c r="FH1194" s="150"/>
      <c r="FI1194" s="150"/>
      <c r="FJ1194" s="150"/>
      <c r="FK1194" s="150"/>
      <c r="FL1194" s="150"/>
      <c r="FM1194" s="150"/>
      <c r="FN1194" s="150"/>
      <c r="FO1194" s="150"/>
      <c r="FP1194" s="150"/>
      <c r="FQ1194" s="150"/>
      <c r="FR1194" s="150"/>
      <c r="FS1194" s="150"/>
      <c r="FT1194" s="150"/>
      <c r="FU1194" s="150"/>
      <c r="FV1194" s="150"/>
      <c r="FW1194" s="150"/>
      <c r="FX1194" s="150"/>
      <c r="FY1194" s="150"/>
      <c r="FZ1194" s="150"/>
      <c r="GA1194" s="150"/>
      <c r="GB1194" s="150"/>
      <c r="GC1194" s="150"/>
      <c r="GD1194" s="150"/>
      <c r="GE1194" s="150"/>
      <c r="GF1194" s="150"/>
    </row>
    <row r="1195" spans="1:188" s="60" customFormat="1" ht="20.25" customHeight="1" x14ac:dyDescent="0.25">
      <c r="A1195" s="292"/>
      <c r="B1195" s="293"/>
      <c r="C1195" s="294"/>
      <c r="D1195" s="238"/>
      <c r="E1195" s="239"/>
      <c r="F1195" s="318"/>
      <c r="G1195" s="321"/>
      <c r="H1195" s="321"/>
      <c r="I1195" s="324"/>
      <c r="J1195" s="324"/>
      <c r="K1195" s="324"/>
      <c r="L1195" s="319"/>
      <c r="M1195" s="145"/>
      <c r="N1195" s="57"/>
      <c r="O1195" s="57"/>
      <c r="P1195" s="57"/>
      <c r="Q1195" s="57"/>
      <c r="R1195" s="57"/>
      <c r="S1195" s="57"/>
      <c r="T1195" s="57"/>
      <c r="U1195" s="57"/>
      <c r="V1195" s="57"/>
      <c r="W1195" s="57"/>
      <c r="X1195" s="57"/>
      <c r="Y1195" s="57"/>
      <c r="Z1195" s="57"/>
      <c r="AA1195" s="57"/>
      <c r="AB1195" s="57"/>
      <c r="AC1195" s="57"/>
      <c r="AD1195" s="57"/>
      <c r="AE1195" s="57"/>
      <c r="AF1195" s="57"/>
      <c r="AG1195" s="57"/>
      <c r="AH1195" s="57"/>
      <c r="AI1195" s="57"/>
      <c r="AJ1195" s="57"/>
      <c r="AK1195" s="57"/>
      <c r="AL1195" s="57"/>
      <c r="AM1195" s="57"/>
      <c r="AN1195" s="57"/>
      <c r="AO1195" s="57"/>
      <c r="AP1195" s="57"/>
      <c r="AQ1195" s="57"/>
      <c r="AR1195" s="57"/>
      <c r="AS1195" s="57"/>
      <c r="AV1195" s="150"/>
      <c r="AW1195" s="150"/>
      <c r="AX1195" s="150"/>
      <c r="AY1195" s="150"/>
      <c r="AZ1195" s="150"/>
      <c r="BA1195" s="150"/>
      <c r="BB1195" s="150"/>
      <c r="BC1195" s="150"/>
      <c r="BD1195" s="150"/>
      <c r="BE1195" s="150"/>
      <c r="BF1195" s="150"/>
      <c r="BG1195" s="150"/>
      <c r="BH1195" s="150"/>
      <c r="BI1195" s="150"/>
      <c r="BJ1195" s="150"/>
      <c r="BK1195" s="150"/>
      <c r="BL1195" s="150"/>
      <c r="BM1195" s="150"/>
      <c r="BN1195" s="150"/>
      <c r="BO1195" s="150"/>
      <c r="BP1195" s="150"/>
      <c r="BQ1195" s="150"/>
      <c r="BR1195" s="150"/>
      <c r="BS1195" s="150"/>
      <c r="BT1195" s="150"/>
      <c r="BU1195" s="150"/>
      <c r="BV1195" s="150"/>
      <c r="BW1195" s="150"/>
      <c r="BX1195" s="150"/>
      <c r="BY1195" s="150"/>
      <c r="BZ1195" s="150"/>
      <c r="CA1195" s="150"/>
      <c r="CB1195" s="150"/>
      <c r="CC1195" s="150"/>
      <c r="CD1195" s="150"/>
      <c r="CE1195" s="150"/>
      <c r="CF1195" s="150"/>
      <c r="CG1195" s="150"/>
      <c r="CH1195" s="150"/>
      <c r="CI1195" s="150"/>
      <c r="CJ1195" s="150"/>
      <c r="CK1195" s="150"/>
      <c r="CL1195" s="150"/>
      <c r="CM1195" s="150"/>
      <c r="CN1195" s="150"/>
      <c r="CO1195" s="150"/>
      <c r="CP1195" s="150"/>
      <c r="CQ1195" s="150"/>
      <c r="CR1195" s="150"/>
      <c r="CS1195" s="150"/>
      <c r="CT1195" s="150"/>
      <c r="CU1195" s="150"/>
      <c r="CV1195" s="150"/>
      <c r="CW1195" s="150"/>
      <c r="CX1195" s="150"/>
      <c r="CY1195" s="150"/>
      <c r="CZ1195" s="150"/>
      <c r="DA1195" s="150"/>
      <c r="DB1195" s="150"/>
      <c r="DC1195" s="150"/>
      <c r="DD1195" s="150"/>
      <c r="DE1195" s="150"/>
      <c r="DF1195" s="150"/>
      <c r="DG1195" s="150"/>
      <c r="DH1195" s="150"/>
      <c r="DI1195" s="150"/>
      <c r="DJ1195" s="150"/>
      <c r="DK1195" s="150"/>
      <c r="DL1195" s="150"/>
      <c r="DM1195" s="150"/>
      <c r="DN1195" s="150"/>
      <c r="DO1195" s="150"/>
      <c r="DP1195" s="150"/>
      <c r="DQ1195" s="150"/>
      <c r="DR1195" s="150"/>
      <c r="DS1195" s="150"/>
      <c r="DT1195" s="150"/>
      <c r="DU1195" s="150"/>
      <c r="DV1195" s="150"/>
      <c r="DW1195" s="150"/>
      <c r="DX1195" s="150"/>
      <c r="DY1195" s="150"/>
      <c r="DZ1195" s="150"/>
      <c r="EA1195" s="150"/>
      <c r="EB1195" s="150"/>
      <c r="EC1195" s="150"/>
      <c r="ED1195" s="150"/>
      <c r="EE1195" s="150"/>
      <c r="EF1195" s="150"/>
      <c r="EG1195" s="150"/>
      <c r="EH1195" s="150"/>
      <c r="EI1195" s="150"/>
      <c r="EJ1195" s="150"/>
      <c r="EK1195" s="150"/>
      <c r="EL1195" s="150"/>
      <c r="EM1195" s="150"/>
      <c r="EN1195" s="150"/>
      <c r="EO1195" s="150"/>
      <c r="EP1195" s="150"/>
      <c r="EQ1195" s="150"/>
      <c r="ER1195" s="150"/>
      <c r="ES1195" s="150"/>
      <c r="ET1195" s="150"/>
      <c r="EU1195" s="150"/>
      <c r="EV1195" s="150"/>
      <c r="EW1195" s="150"/>
      <c r="EX1195" s="150"/>
      <c r="EY1195" s="150"/>
      <c r="EZ1195" s="150"/>
      <c r="FA1195" s="150"/>
      <c r="FB1195" s="150"/>
      <c r="FC1195" s="150"/>
      <c r="FD1195" s="150"/>
      <c r="FE1195" s="150"/>
      <c r="FF1195" s="150"/>
      <c r="FG1195" s="150"/>
      <c r="FH1195" s="150"/>
      <c r="FI1195" s="150"/>
      <c r="FJ1195" s="150"/>
      <c r="FK1195" s="150"/>
      <c r="FL1195" s="150"/>
      <c r="FM1195" s="150"/>
      <c r="FN1195" s="150"/>
      <c r="FO1195" s="150"/>
      <c r="FP1195" s="150"/>
      <c r="FQ1195" s="150"/>
      <c r="FR1195" s="150"/>
      <c r="FS1195" s="150"/>
      <c r="FT1195" s="150"/>
      <c r="FU1195" s="150"/>
      <c r="FV1195" s="150"/>
      <c r="FW1195" s="150"/>
      <c r="FX1195" s="150"/>
      <c r="FY1195" s="150"/>
      <c r="FZ1195" s="150"/>
      <c r="GA1195" s="150"/>
      <c r="GB1195" s="150"/>
      <c r="GC1195" s="150"/>
      <c r="GD1195" s="150"/>
      <c r="GE1195" s="150"/>
      <c r="GF1195" s="150"/>
    </row>
    <row r="1196" spans="1:188" s="60" customFormat="1" ht="20.25" customHeight="1" x14ac:dyDescent="0.25">
      <c r="A1196" s="292"/>
      <c r="B1196" s="293"/>
      <c r="C1196" s="294"/>
      <c r="D1196" s="238"/>
      <c r="E1196" s="239"/>
      <c r="F1196" s="318"/>
      <c r="G1196" s="321"/>
      <c r="H1196" s="321"/>
      <c r="I1196" s="324"/>
      <c r="J1196" s="324"/>
      <c r="K1196" s="324"/>
      <c r="L1196" s="319"/>
      <c r="M1196" s="145"/>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V1196" s="150"/>
      <c r="AW1196" s="150"/>
      <c r="AX1196" s="150"/>
      <c r="AY1196" s="150"/>
      <c r="AZ1196" s="150"/>
      <c r="BA1196" s="150"/>
      <c r="BB1196" s="150"/>
      <c r="BC1196" s="150"/>
      <c r="BD1196" s="150"/>
      <c r="BE1196" s="150"/>
      <c r="BF1196" s="150"/>
      <c r="BG1196" s="150"/>
      <c r="BH1196" s="150"/>
      <c r="BI1196" s="150"/>
      <c r="BJ1196" s="150"/>
      <c r="BK1196" s="150"/>
      <c r="BL1196" s="150"/>
      <c r="BM1196" s="150"/>
      <c r="BN1196" s="150"/>
      <c r="BO1196" s="150"/>
      <c r="BP1196" s="150"/>
      <c r="BQ1196" s="150"/>
      <c r="BR1196" s="150"/>
      <c r="BS1196" s="150"/>
      <c r="BT1196" s="150"/>
      <c r="BU1196" s="150"/>
      <c r="BV1196" s="150"/>
      <c r="BW1196" s="150"/>
      <c r="BX1196" s="150"/>
      <c r="BY1196" s="150"/>
      <c r="BZ1196" s="150"/>
      <c r="CA1196" s="150"/>
      <c r="CB1196" s="150"/>
      <c r="CC1196" s="150"/>
      <c r="CD1196" s="150"/>
      <c r="CE1196" s="150"/>
      <c r="CF1196" s="150"/>
      <c r="CG1196" s="150"/>
      <c r="CH1196" s="150"/>
      <c r="CI1196" s="150"/>
      <c r="CJ1196" s="150"/>
      <c r="CK1196" s="150"/>
      <c r="CL1196" s="150"/>
      <c r="CM1196" s="150"/>
      <c r="CN1196" s="150"/>
      <c r="CO1196" s="150"/>
      <c r="CP1196" s="150"/>
      <c r="CQ1196" s="150"/>
      <c r="CR1196" s="150"/>
      <c r="CS1196" s="150"/>
      <c r="CT1196" s="150"/>
      <c r="CU1196" s="150"/>
      <c r="CV1196" s="150"/>
      <c r="CW1196" s="150"/>
      <c r="CX1196" s="150"/>
      <c r="CY1196" s="150"/>
      <c r="CZ1196" s="150"/>
      <c r="DA1196" s="150"/>
      <c r="DB1196" s="150"/>
      <c r="DC1196" s="150"/>
      <c r="DD1196" s="150"/>
      <c r="DE1196" s="150"/>
      <c r="DF1196" s="150"/>
      <c r="DG1196" s="150"/>
      <c r="DH1196" s="150"/>
      <c r="DI1196" s="150"/>
      <c r="DJ1196" s="150"/>
      <c r="DK1196" s="150"/>
      <c r="DL1196" s="150"/>
      <c r="DM1196" s="150"/>
      <c r="DN1196" s="150"/>
      <c r="DO1196" s="150"/>
      <c r="DP1196" s="150"/>
      <c r="DQ1196" s="150"/>
      <c r="DR1196" s="150"/>
      <c r="DS1196" s="150"/>
      <c r="DT1196" s="150"/>
      <c r="DU1196" s="150"/>
      <c r="DV1196" s="150"/>
      <c r="DW1196" s="150"/>
      <c r="DX1196" s="150"/>
      <c r="DY1196" s="150"/>
      <c r="DZ1196" s="150"/>
      <c r="EA1196" s="150"/>
      <c r="EB1196" s="150"/>
      <c r="EC1196" s="150"/>
      <c r="ED1196" s="150"/>
      <c r="EE1196" s="150"/>
      <c r="EF1196" s="150"/>
      <c r="EG1196" s="150"/>
      <c r="EH1196" s="150"/>
      <c r="EI1196" s="150"/>
      <c r="EJ1196" s="150"/>
      <c r="EK1196" s="150"/>
      <c r="EL1196" s="150"/>
      <c r="EM1196" s="150"/>
      <c r="EN1196" s="150"/>
      <c r="EO1196" s="150"/>
      <c r="EP1196" s="150"/>
      <c r="EQ1196" s="150"/>
      <c r="ER1196" s="150"/>
      <c r="ES1196" s="150"/>
      <c r="ET1196" s="150"/>
      <c r="EU1196" s="150"/>
      <c r="EV1196" s="150"/>
      <c r="EW1196" s="150"/>
      <c r="EX1196" s="150"/>
      <c r="EY1196" s="150"/>
      <c r="EZ1196" s="150"/>
      <c r="FA1196" s="150"/>
      <c r="FB1196" s="150"/>
      <c r="FC1196" s="150"/>
      <c r="FD1196" s="150"/>
      <c r="FE1196" s="150"/>
      <c r="FF1196" s="150"/>
      <c r="FG1196" s="150"/>
      <c r="FH1196" s="150"/>
      <c r="FI1196" s="150"/>
      <c r="FJ1196" s="150"/>
      <c r="FK1196" s="150"/>
      <c r="FL1196" s="150"/>
      <c r="FM1196" s="150"/>
      <c r="FN1196" s="150"/>
      <c r="FO1196" s="150"/>
      <c r="FP1196" s="150"/>
      <c r="FQ1196" s="150"/>
      <c r="FR1196" s="150"/>
      <c r="FS1196" s="150"/>
      <c r="FT1196" s="150"/>
      <c r="FU1196" s="150"/>
      <c r="FV1196" s="150"/>
      <c r="FW1196" s="150"/>
      <c r="FX1196" s="150"/>
      <c r="FY1196" s="150"/>
      <c r="FZ1196" s="150"/>
      <c r="GA1196" s="150"/>
      <c r="GB1196" s="150"/>
      <c r="GC1196" s="150"/>
      <c r="GD1196" s="150"/>
      <c r="GE1196" s="150"/>
      <c r="GF1196" s="150"/>
    </row>
    <row r="1197" spans="1:188" s="60" customFormat="1" ht="50.25" customHeight="1" x14ac:dyDescent="0.25">
      <c r="A1197" s="295"/>
      <c r="B1197" s="296"/>
      <c r="C1197" s="297"/>
      <c r="D1197" s="238"/>
      <c r="E1197" s="239"/>
      <c r="F1197" s="318"/>
      <c r="G1197" s="322"/>
      <c r="H1197" s="322"/>
      <c r="I1197" s="325"/>
      <c r="J1197" s="325"/>
      <c r="K1197" s="325"/>
      <c r="L1197" s="319"/>
      <c r="M1197" s="145"/>
      <c r="N1197" s="57"/>
      <c r="O1197" s="57"/>
      <c r="P1197" s="57"/>
      <c r="Q1197" s="57"/>
      <c r="R1197" s="57"/>
      <c r="S1197" s="57"/>
      <c r="T1197" s="57"/>
      <c r="U1197" s="57"/>
      <c r="V1197" s="57"/>
      <c r="W1197" s="57"/>
      <c r="X1197" s="57"/>
      <c r="Y1197" s="57"/>
      <c r="Z1197" s="57"/>
      <c r="AA1197" s="57"/>
      <c r="AB1197" s="57"/>
      <c r="AC1197" s="57"/>
      <c r="AD1197" s="57"/>
      <c r="AE1197" s="57"/>
      <c r="AF1197" s="57"/>
      <c r="AG1197" s="57"/>
      <c r="AH1197" s="57"/>
      <c r="AI1197" s="57"/>
      <c r="AJ1197" s="57"/>
      <c r="AK1197" s="57"/>
      <c r="AL1197" s="57"/>
      <c r="AM1197" s="57"/>
      <c r="AN1197" s="57"/>
      <c r="AO1197" s="57"/>
      <c r="AP1197" s="57"/>
      <c r="AQ1197" s="57"/>
      <c r="AR1197" s="57"/>
      <c r="AS1197" s="57"/>
      <c r="AV1197" s="150"/>
      <c r="AW1197" s="150"/>
      <c r="AX1197" s="150"/>
      <c r="AY1197" s="150"/>
      <c r="AZ1197" s="150"/>
      <c r="BA1197" s="150"/>
      <c r="BB1197" s="150"/>
      <c r="BC1197" s="150"/>
      <c r="BD1197" s="150"/>
      <c r="BE1197" s="150"/>
      <c r="BF1197" s="150"/>
      <c r="BG1197" s="150"/>
      <c r="BH1197" s="150"/>
      <c r="BI1197" s="150"/>
      <c r="BJ1197" s="150"/>
      <c r="BK1197" s="150"/>
      <c r="BL1197" s="150"/>
      <c r="BM1197" s="150"/>
      <c r="BN1197" s="150"/>
      <c r="BO1197" s="150"/>
      <c r="BP1197" s="150"/>
      <c r="BQ1197" s="150"/>
      <c r="BR1197" s="150"/>
      <c r="BS1197" s="150"/>
      <c r="BT1197" s="150"/>
      <c r="BU1197" s="150"/>
      <c r="BV1197" s="150"/>
      <c r="BW1197" s="150"/>
      <c r="BX1197" s="150"/>
      <c r="BY1197" s="150"/>
      <c r="BZ1197" s="150"/>
      <c r="CA1197" s="150"/>
      <c r="CB1197" s="150"/>
      <c r="CC1197" s="150"/>
      <c r="CD1197" s="150"/>
      <c r="CE1197" s="150"/>
      <c r="CF1197" s="150"/>
      <c r="CG1197" s="150"/>
      <c r="CH1197" s="150"/>
      <c r="CI1197" s="150"/>
      <c r="CJ1197" s="150"/>
      <c r="CK1197" s="150"/>
      <c r="CL1197" s="150"/>
      <c r="CM1197" s="150"/>
      <c r="CN1197" s="150"/>
      <c r="CO1197" s="150"/>
      <c r="CP1197" s="150"/>
      <c r="CQ1197" s="150"/>
      <c r="CR1197" s="150"/>
      <c r="CS1197" s="150"/>
      <c r="CT1197" s="150"/>
      <c r="CU1197" s="150"/>
      <c r="CV1197" s="150"/>
      <c r="CW1197" s="150"/>
      <c r="CX1197" s="150"/>
      <c r="CY1197" s="150"/>
      <c r="CZ1197" s="150"/>
      <c r="DA1197" s="150"/>
      <c r="DB1197" s="150"/>
      <c r="DC1197" s="150"/>
      <c r="DD1197" s="150"/>
      <c r="DE1197" s="150"/>
      <c r="DF1197" s="150"/>
      <c r="DG1197" s="150"/>
      <c r="DH1197" s="150"/>
      <c r="DI1197" s="150"/>
      <c r="DJ1197" s="150"/>
      <c r="DK1197" s="150"/>
      <c r="DL1197" s="150"/>
      <c r="DM1197" s="150"/>
      <c r="DN1197" s="150"/>
      <c r="DO1197" s="150"/>
      <c r="DP1197" s="150"/>
      <c r="DQ1197" s="150"/>
      <c r="DR1197" s="150"/>
      <c r="DS1197" s="150"/>
      <c r="DT1197" s="150"/>
      <c r="DU1197" s="150"/>
      <c r="DV1197" s="150"/>
      <c r="DW1197" s="150"/>
      <c r="DX1197" s="150"/>
      <c r="DY1197" s="150"/>
      <c r="DZ1197" s="150"/>
      <c r="EA1197" s="150"/>
      <c r="EB1197" s="150"/>
      <c r="EC1197" s="150"/>
      <c r="ED1197" s="150"/>
      <c r="EE1197" s="150"/>
      <c r="EF1197" s="150"/>
      <c r="EG1197" s="150"/>
      <c r="EH1197" s="150"/>
      <c r="EI1197" s="150"/>
      <c r="EJ1197" s="150"/>
      <c r="EK1197" s="150"/>
      <c r="EL1197" s="150"/>
      <c r="EM1197" s="150"/>
      <c r="EN1197" s="150"/>
      <c r="EO1197" s="150"/>
      <c r="EP1197" s="150"/>
      <c r="EQ1197" s="150"/>
      <c r="ER1197" s="150"/>
      <c r="ES1197" s="150"/>
      <c r="ET1197" s="150"/>
      <c r="EU1197" s="150"/>
      <c r="EV1197" s="150"/>
      <c r="EW1197" s="150"/>
      <c r="EX1197" s="150"/>
      <c r="EY1197" s="150"/>
      <c r="EZ1197" s="150"/>
      <c r="FA1197" s="150"/>
      <c r="FB1197" s="150"/>
      <c r="FC1197" s="150"/>
      <c r="FD1197" s="150"/>
      <c r="FE1197" s="150"/>
      <c r="FF1197" s="150"/>
      <c r="FG1197" s="150"/>
      <c r="FH1197" s="150"/>
      <c r="FI1197" s="150"/>
      <c r="FJ1197" s="150"/>
      <c r="FK1197" s="150"/>
      <c r="FL1197" s="150"/>
      <c r="FM1197" s="150"/>
      <c r="FN1197" s="150"/>
      <c r="FO1197" s="150"/>
      <c r="FP1197" s="150"/>
      <c r="FQ1197" s="150"/>
      <c r="FR1197" s="150"/>
      <c r="FS1197" s="150"/>
      <c r="FT1197" s="150"/>
      <c r="FU1197" s="150"/>
      <c r="FV1197" s="150"/>
      <c r="FW1197" s="150"/>
      <c r="FX1197" s="150"/>
      <c r="FY1197" s="150"/>
      <c r="FZ1197" s="150"/>
      <c r="GA1197" s="150"/>
      <c r="GB1197" s="150"/>
      <c r="GC1197" s="150"/>
      <c r="GD1197" s="150"/>
      <c r="GE1197" s="150"/>
      <c r="GF1197" s="150"/>
    </row>
    <row r="1198" spans="1:188" s="60" customFormat="1" ht="20.25" customHeight="1" x14ac:dyDescent="0.25">
      <c r="A1198" s="289"/>
      <c r="B1198" s="290"/>
      <c r="C1198" s="291"/>
      <c r="D1198" s="238" t="s">
        <v>1948</v>
      </c>
      <c r="E1198" s="239" t="s">
        <v>1157</v>
      </c>
      <c r="F1198" s="318" t="s">
        <v>1158</v>
      </c>
      <c r="G1198" s="320"/>
      <c r="H1198" s="320"/>
      <c r="I1198" s="323"/>
      <c r="J1198" s="323"/>
      <c r="K1198" s="323"/>
      <c r="L1198" s="319"/>
      <c r="M1198" s="145"/>
      <c r="N1198" s="57"/>
      <c r="O1198" s="57"/>
      <c r="P1198" s="57"/>
      <c r="Q1198" s="57"/>
      <c r="R1198" s="57"/>
      <c r="S1198" s="57"/>
      <c r="T1198" s="57"/>
      <c r="U1198" s="57"/>
      <c r="V1198" s="57"/>
      <c r="W1198" s="57"/>
      <c r="X1198" s="57"/>
      <c r="Y1198" s="57"/>
      <c r="Z1198" s="57"/>
      <c r="AA1198" s="57"/>
      <c r="AB1198" s="57"/>
      <c r="AC1198" s="57"/>
      <c r="AD1198" s="57"/>
      <c r="AE1198" s="57"/>
      <c r="AF1198" s="57"/>
      <c r="AG1198" s="57"/>
      <c r="AH1198" s="57"/>
      <c r="AI1198" s="57"/>
      <c r="AJ1198" s="57"/>
      <c r="AK1198" s="57"/>
      <c r="AL1198" s="57"/>
      <c r="AM1198" s="57"/>
      <c r="AN1198" s="57"/>
      <c r="AO1198" s="57"/>
      <c r="AP1198" s="57"/>
      <c r="AQ1198" s="57"/>
      <c r="AR1198" s="57"/>
      <c r="AS1198" s="57"/>
      <c r="AV1198" s="150"/>
      <c r="AW1198" s="150"/>
      <c r="AX1198" s="150"/>
      <c r="AY1198" s="150"/>
      <c r="AZ1198" s="150"/>
      <c r="BA1198" s="150"/>
      <c r="BB1198" s="150"/>
      <c r="BC1198" s="150"/>
      <c r="BD1198" s="150"/>
      <c r="BE1198" s="150"/>
      <c r="BF1198" s="150"/>
      <c r="BG1198" s="150"/>
      <c r="BH1198" s="150"/>
      <c r="BI1198" s="150"/>
      <c r="BJ1198" s="150"/>
      <c r="BK1198" s="150"/>
      <c r="BL1198" s="150"/>
      <c r="BM1198" s="150"/>
      <c r="BN1198" s="150"/>
      <c r="BO1198" s="150"/>
      <c r="BP1198" s="150"/>
      <c r="BQ1198" s="150"/>
      <c r="BR1198" s="150"/>
      <c r="BS1198" s="150"/>
      <c r="BT1198" s="150"/>
      <c r="BU1198" s="150"/>
      <c r="BV1198" s="150"/>
      <c r="BW1198" s="150"/>
      <c r="BX1198" s="150"/>
      <c r="BY1198" s="150"/>
      <c r="BZ1198" s="150"/>
      <c r="CA1198" s="150"/>
      <c r="CB1198" s="150"/>
      <c r="CC1198" s="150"/>
      <c r="CD1198" s="150"/>
      <c r="CE1198" s="150"/>
      <c r="CF1198" s="150"/>
      <c r="CG1198" s="150"/>
      <c r="CH1198" s="150"/>
      <c r="CI1198" s="150"/>
      <c r="CJ1198" s="150"/>
      <c r="CK1198" s="150"/>
      <c r="CL1198" s="150"/>
      <c r="CM1198" s="150"/>
      <c r="CN1198" s="150"/>
      <c r="CO1198" s="150"/>
      <c r="CP1198" s="150"/>
      <c r="CQ1198" s="150"/>
      <c r="CR1198" s="150"/>
      <c r="CS1198" s="150"/>
      <c r="CT1198" s="150"/>
      <c r="CU1198" s="150"/>
      <c r="CV1198" s="150"/>
      <c r="CW1198" s="150"/>
      <c r="CX1198" s="150"/>
      <c r="CY1198" s="150"/>
      <c r="CZ1198" s="150"/>
      <c r="DA1198" s="150"/>
      <c r="DB1198" s="150"/>
      <c r="DC1198" s="150"/>
      <c r="DD1198" s="150"/>
      <c r="DE1198" s="150"/>
      <c r="DF1198" s="150"/>
      <c r="DG1198" s="150"/>
      <c r="DH1198" s="150"/>
      <c r="DI1198" s="150"/>
      <c r="DJ1198" s="150"/>
      <c r="DK1198" s="150"/>
      <c r="DL1198" s="150"/>
      <c r="DM1198" s="150"/>
      <c r="DN1198" s="150"/>
      <c r="DO1198" s="150"/>
      <c r="DP1198" s="150"/>
      <c r="DQ1198" s="150"/>
      <c r="DR1198" s="150"/>
      <c r="DS1198" s="150"/>
      <c r="DT1198" s="150"/>
      <c r="DU1198" s="150"/>
      <c r="DV1198" s="150"/>
      <c r="DW1198" s="150"/>
      <c r="DX1198" s="150"/>
      <c r="DY1198" s="150"/>
      <c r="DZ1198" s="150"/>
      <c r="EA1198" s="150"/>
      <c r="EB1198" s="150"/>
      <c r="EC1198" s="150"/>
      <c r="ED1198" s="150"/>
      <c r="EE1198" s="150"/>
      <c r="EF1198" s="150"/>
      <c r="EG1198" s="150"/>
      <c r="EH1198" s="150"/>
      <c r="EI1198" s="150"/>
      <c r="EJ1198" s="150"/>
      <c r="EK1198" s="150"/>
      <c r="EL1198" s="150"/>
      <c r="EM1198" s="150"/>
      <c r="EN1198" s="150"/>
      <c r="EO1198" s="150"/>
      <c r="EP1198" s="150"/>
      <c r="EQ1198" s="150"/>
      <c r="ER1198" s="150"/>
      <c r="ES1198" s="150"/>
      <c r="ET1198" s="150"/>
      <c r="EU1198" s="150"/>
      <c r="EV1198" s="150"/>
      <c r="EW1198" s="150"/>
      <c r="EX1198" s="150"/>
      <c r="EY1198" s="150"/>
      <c r="EZ1198" s="150"/>
      <c r="FA1198" s="150"/>
      <c r="FB1198" s="150"/>
      <c r="FC1198" s="150"/>
      <c r="FD1198" s="150"/>
      <c r="FE1198" s="150"/>
      <c r="FF1198" s="150"/>
      <c r="FG1198" s="150"/>
      <c r="FH1198" s="150"/>
      <c r="FI1198" s="150"/>
      <c r="FJ1198" s="150"/>
      <c r="FK1198" s="150"/>
      <c r="FL1198" s="150"/>
      <c r="FM1198" s="150"/>
      <c r="FN1198" s="150"/>
      <c r="FO1198" s="150"/>
      <c r="FP1198" s="150"/>
      <c r="FQ1198" s="150"/>
      <c r="FR1198" s="150"/>
      <c r="FS1198" s="150"/>
      <c r="FT1198" s="150"/>
      <c r="FU1198" s="150"/>
      <c r="FV1198" s="150"/>
      <c r="FW1198" s="150"/>
      <c r="FX1198" s="150"/>
      <c r="FY1198" s="150"/>
      <c r="FZ1198" s="150"/>
      <c r="GA1198" s="150"/>
      <c r="GB1198" s="150"/>
      <c r="GC1198" s="150"/>
      <c r="GD1198" s="150"/>
      <c r="GE1198" s="150"/>
      <c r="GF1198" s="150"/>
    </row>
    <row r="1199" spans="1:188" s="60" customFormat="1" ht="20.25" customHeight="1" x14ac:dyDescent="0.25">
      <c r="A1199" s="292"/>
      <c r="B1199" s="293"/>
      <c r="C1199" s="294"/>
      <c r="D1199" s="238"/>
      <c r="E1199" s="239"/>
      <c r="F1199" s="318"/>
      <c r="G1199" s="321"/>
      <c r="H1199" s="321"/>
      <c r="I1199" s="324"/>
      <c r="J1199" s="324"/>
      <c r="K1199" s="324"/>
      <c r="L1199" s="319"/>
      <c r="M1199" s="145"/>
      <c r="N1199" s="57"/>
      <c r="O1199" s="57"/>
      <c r="P1199" s="57"/>
      <c r="Q1199" s="57"/>
      <c r="R1199" s="57"/>
      <c r="S1199" s="57"/>
      <c r="T1199" s="57"/>
      <c r="U1199" s="57"/>
      <c r="V1199" s="57"/>
      <c r="W1199" s="57"/>
      <c r="X1199" s="57"/>
      <c r="Y1199" s="57"/>
      <c r="Z1199" s="57"/>
      <c r="AA1199" s="57"/>
      <c r="AB1199" s="57"/>
      <c r="AC1199" s="57"/>
      <c r="AD1199" s="57"/>
      <c r="AE1199" s="57"/>
      <c r="AF1199" s="57"/>
      <c r="AG1199" s="57"/>
      <c r="AH1199" s="57"/>
      <c r="AI1199" s="57"/>
      <c r="AJ1199" s="57"/>
      <c r="AK1199" s="57"/>
      <c r="AL1199" s="57"/>
      <c r="AM1199" s="57"/>
      <c r="AN1199" s="57"/>
      <c r="AO1199" s="57"/>
      <c r="AP1199" s="57"/>
      <c r="AQ1199" s="57"/>
      <c r="AR1199" s="57"/>
      <c r="AS1199" s="57"/>
      <c r="AV1199" s="150"/>
      <c r="AW1199" s="150"/>
      <c r="AX1199" s="150"/>
      <c r="AY1199" s="150"/>
      <c r="AZ1199" s="150"/>
      <c r="BA1199" s="150"/>
      <c r="BB1199" s="150"/>
      <c r="BC1199" s="150"/>
      <c r="BD1199" s="150"/>
      <c r="BE1199" s="150"/>
      <c r="BF1199" s="150"/>
      <c r="BG1199" s="150"/>
      <c r="BH1199" s="150"/>
      <c r="BI1199" s="150"/>
      <c r="BJ1199" s="150"/>
      <c r="BK1199" s="150"/>
      <c r="BL1199" s="150"/>
      <c r="BM1199" s="150"/>
      <c r="BN1199" s="150"/>
      <c r="BO1199" s="150"/>
      <c r="BP1199" s="150"/>
      <c r="BQ1199" s="150"/>
      <c r="BR1199" s="150"/>
      <c r="BS1199" s="150"/>
      <c r="BT1199" s="150"/>
      <c r="BU1199" s="150"/>
      <c r="BV1199" s="150"/>
      <c r="BW1199" s="150"/>
      <c r="BX1199" s="150"/>
      <c r="BY1199" s="150"/>
      <c r="BZ1199" s="150"/>
      <c r="CA1199" s="150"/>
      <c r="CB1199" s="150"/>
      <c r="CC1199" s="150"/>
      <c r="CD1199" s="150"/>
      <c r="CE1199" s="150"/>
      <c r="CF1199" s="150"/>
      <c r="CG1199" s="150"/>
      <c r="CH1199" s="150"/>
      <c r="CI1199" s="150"/>
      <c r="CJ1199" s="150"/>
      <c r="CK1199" s="150"/>
      <c r="CL1199" s="150"/>
      <c r="CM1199" s="150"/>
      <c r="CN1199" s="150"/>
      <c r="CO1199" s="150"/>
      <c r="CP1199" s="150"/>
      <c r="CQ1199" s="150"/>
      <c r="CR1199" s="150"/>
      <c r="CS1199" s="150"/>
      <c r="CT1199" s="150"/>
      <c r="CU1199" s="150"/>
      <c r="CV1199" s="150"/>
      <c r="CW1199" s="150"/>
      <c r="CX1199" s="150"/>
      <c r="CY1199" s="150"/>
      <c r="CZ1199" s="150"/>
      <c r="DA1199" s="150"/>
      <c r="DB1199" s="150"/>
      <c r="DC1199" s="150"/>
      <c r="DD1199" s="150"/>
      <c r="DE1199" s="150"/>
      <c r="DF1199" s="150"/>
      <c r="DG1199" s="150"/>
      <c r="DH1199" s="150"/>
      <c r="DI1199" s="150"/>
      <c r="DJ1199" s="150"/>
      <c r="DK1199" s="150"/>
      <c r="DL1199" s="150"/>
      <c r="DM1199" s="150"/>
      <c r="DN1199" s="150"/>
      <c r="DO1199" s="150"/>
      <c r="DP1199" s="150"/>
      <c r="DQ1199" s="150"/>
      <c r="DR1199" s="150"/>
      <c r="DS1199" s="150"/>
      <c r="DT1199" s="150"/>
      <c r="DU1199" s="150"/>
      <c r="DV1199" s="150"/>
      <c r="DW1199" s="150"/>
      <c r="DX1199" s="150"/>
      <c r="DY1199" s="150"/>
      <c r="DZ1199" s="150"/>
      <c r="EA1199" s="150"/>
      <c r="EB1199" s="150"/>
      <c r="EC1199" s="150"/>
      <c r="ED1199" s="150"/>
      <c r="EE1199" s="150"/>
      <c r="EF1199" s="150"/>
      <c r="EG1199" s="150"/>
      <c r="EH1199" s="150"/>
      <c r="EI1199" s="150"/>
      <c r="EJ1199" s="150"/>
      <c r="EK1199" s="150"/>
      <c r="EL1199" s="150"/>
      <c r="EM1199" s="150"/>
      <c r="EN1199" s="150"/>
      <c r="EO1199" s="150"/>
      <c r="EP1199" s="150"/>
      <c r="EQ1199" s="150"/>
      <c r="ER1199" s="150"/>
      <c r="ES1199" s="150"/>
      <c r="ET1199" s="150"/>
      <c r="EU1199" s="150"/>
      <c r="EV1199" s="150"/>
      <c r="EW1199" s="150"/>
      <c r="EX1199" s="150"/>
      <c r="EY1199" s="150"/>
      <c r="EZ1199" s="150"/>
      <c r="FA1199" s="150"/>
      <c r="FB1199" s="150"/>
      <c r="FC1199" s="150"/>
      <c r="FD1199" s="150"/>
      <c r="FE1199" s="150"/>
      <c r="FF1199" s="150"/>
      <c r="FG1199" s="150"/>
      <c r="FH1199" s="150"/>
      <c r="FI1199" s="150"/>
      <c r="FJ1199" s="150"/>
      <c r="FK1199" s="150"/>
      <c r="FL1199" s="150"/>
      <c r="FM1199" s="150"/>
      <c r="FN1199" s="150"/>
      <c r="FO1199" s="150"/>
      <c r="FP1199" s="150"/>
      <c r="FQ1199" s="150"/>
      <c r="FR1199" s="150"/>
      <c r="FS1199" s="150"/>
      <c r="FT1199" s="150"/>
      <c r="FU1199" s="150"/>
      <c r="FV1199" s="150"/>
      <c r="FW1199" s="150"/>
      <c r="FX1199" s="150"/>
      <c r="FY1199" s="150"/>
      <c r="FZ1199" s="150"/>
      <c r="GA1199" s="150"/>
      <c r="GB1199" s="150"/>
      <c r="GC1199" s="150"/>
      <c r="GD1199" s="150"/>
      <c r="GE1199" s="150"/>
      <c r="GF1199" s="150"/>
    </row>
    <row r="1200" spans="1:188" s="60" customFormat="1" ht="20.25" customHeight="1" x14ac:dyDescent="0.25">
      <c r="A1200" s="292"/>
      <c r="B1200" s="293"/>
      <c r="C1200" s="294"/>
      <c r="D1200" s="238"/>
      <c r="E1200" s="239"/>
      <c r="F1200" s="318"/>
      <c r="G1200" s="321"/>
      <c r="H1200" s="321"/>
      <c r="I1200" s="324"/>
      <c r="J1200" s="324"/>
      <c r="K1200" s="324"/>
      <c r="L1200" s="319"/>
      <c r="M1200" s="145"/>
      <c r="N1200" s="57"/>
      <c r="O1200" s="57"/>
      <c r="P1200" s="57"/>
      <c r="Q1200" s="57"/>
      <c r="R1200" s="57"/>
      <c r="S1200" s="57"/>
      <c r="T1200" s="57"/>
      <c r="U1200" s="57"/>
      <c r="V1200" s="57"/>
      <c r="W1200" s="57"/>
      <c r="X1200" s="57"/>
      <c r="Y1200" s="57"/>
      <c r="Z1200" s="57"/>
      <c r="AA1200" s="57"/>
      <c r="AB1200" s="57"/>
      <c r="AC1200" s="57"/>
      <c r="AD1200" s="57"/>
      <c r="AE1200" s="57"/>
      <c r="AF1200" s="57"/>
      <c r="AG1200" s="57"/>
      <c r="AH1200" s="57"/>
      <c r="AI1200" s="57"/>
      <c r="AJ1200" s="57"/>
      <c r="AK1200" s="57"/>
      <c r="AL1200" s="57"/>
      <c r="AM1200" s="57"/>
      <c r="AN1200" s="57"/>
      <c r="AO1200" s="57"/>
      <c r="AP1200" s="57"/>
      <c r="AQ1200" s="57"/>
      <c r="AR1200" s="57"/>
      <c r="AS1200" s="57"/>
      <c r="AV1200" s="150"/>
      <c r="AW1200" s="150"/>
      <c r="AX1200" s="150"/>
      <c r="AY1200" s="150"/>
      <c r="AZ1200" s="150"/>
      <c r="BA1200" s="150"/>
      <c r="BB1200" s="150"/>
      <c r="BC1200" s="150"/>
      <c r="BD1200" s="150"/>
      <c r="BE1200" s="150"/>
      <c r="BF1200" s="150"/>
      <c r="BG1200" s="150"/>
      <c r="BH1200" s="150"/>
      <c r="BI1200" s="150"/>
      <c r="BJ1200" s="150"/>
      <c r="BK1200" s="150"/>
      <c r="BL1200" s="150"/>
      <c r="BM1200" s="150"/>
      <c r="BN1200" s="150"/>
      <c r="BO1200" s="150"/>
      <c r="BP1200" s="150"/>
      <c r="BQ1200" s="150"/>
      <c r="BR1200" s="150"/>
      <c r="BS1200" s="150"/>
      <c r="BT1200" s="150"/>
      <c r="BU1200" s="150"/>
      <c r="BV1200" s="150"/>
      <c r="BW1200" s="150"/>
      <c r="BX1200" s="150"/>
      <c r="BY1200" s="150"/>
      <c r="BZ1200" s="150"/>
      <c r="CA1200" s="150"/>
      <c r="CB1200" s="150"/>
      <c r="CC1200" s="150"/>
      <c r="CD1200" s="150"/>
      <c r="CE1200" s="150"/>
      <c r="CF1200" s="150"/>
      <c r="CG1200" s="150"/>
      <c r="CH1200" s="150"/>
      <c r="CI1200" s="150"/>
      <c r="CJ1200" s="150"/>
      <c r="CK1200" s="150"/>
      <c r="CL1200" s="150"/>
      <c r="CM1200" s="150"/>
      <c r="CN1200" s="150"/>
      <c r="CO1200" s="150"/>
      <c r="CP1200" s="150"/>
      <c r="CQ1200" s="150"/>
      <c r="CR1200" s="150"/>
      <c r="CS1200" s="150"/>
      <c r="CT1200" s="150"/>
      <c r="CU1200" s="150"/>
      <c r="CV1200" s="150"/>
      <c r="CW1200" s="150"/>
      <c r="CX1200" s="150"/>
      <c r="CY1200" s="150"/>
      <c r="CZ1200" s="150"/>
      <c r="DA1200" s="150"/>
      <c r="DB1200" s="150"/>
      <c r="DC1200" s="150"/>
      <c r="DD1200" s="150"/>
      <c r="DE1200" s="150"/>
      <c r="DF1200" s="150"/>
      <c r="DG1200" s="150"/>
      <c r="DH1200" s="150"/>
      <c r="DI1200" s="150"/>
      <c r="DJ1200" s="150"/>
      <c r="DK1200" s="150"/>
      <c r="DL1200" s="150"/>
      <c r="DM1200" s="150"/>
      <c r="DN1200" s="150"/>
      <c r="DO1200" s="150"/>
      <c r="DP1200" s="150"/>
      <c r="DQ1200" s="150"/>
      <c r="DR1200" s="150"/>
      <c r="DS1200" s="150"/>
      <c r="DT1200" s="150"/>
      <c r="DU1200" s="150"/>
      <c r="DV1200" s="150"/>
      <c r="DW1200" s="150"/>
      <c r="DX1200" s="150"/>
      <c r="DY1200" s="150"/>
      <c r="DZ1200" s="150"/>
      <c r="EA1200" s="150"/>
      <c r="EB1200" s="150"/>
      <c r="EC1200" s="150"/>
      <c r="ED1200" s="150"/>
      <c r="EE1200" s="150"/>
      <c r="EF1200" s="150"/>
      <c r="EG1200" s="150"/>
      <c r="EH1200" s="150"/>
      <c r="EI1200" s="150"/>
      <c r="EJ1200" s="150"/>
      <c r="EK1200" s="150"/>
      <c r="EL1200" s="150"/>
      <c r="EM1200" s="150"/>
      <c r="EN1200" s="150"/>
      <c r="EO1200" s="150"/>
      <c r="EP1200" s="150"/>
      <c r="EQ1200" s="150"/>
      <c r="ER1200" s="150"/>
      <c r="ES1200" s="150"/>
      <c r="ET1200" s="150"/>
      <c r="EU1200" s="150"/>
      <c r="EV1200" s="150"/>
      <c r="EW1200" s="150"/>
      <c r="EX1200" s="150"/>
      <c r="EY1200" s="150"/>
      <c r="EZ1200" s="150"/>
      <c r="FA1200" s="150"/>
      <c r="FB1200" s="150"/>
      <c r="FC1200" s="150"/>
      <c r="FD1200" s="150"/>
      <c r="FE1200" s="150"/>
      <c r="FF1200" s="150"/>
      <c r="FG1200" s="150"/>
      <c r="FH1200" s="150"/>
      <c r="FI1200" s="150"/>
      <c r="FJ1200" s="150"/>
      <c r="FK1200" s="150"/>
      <c r="FL1200" s="150"/>
      <c r="FM1200" s="150"/>
      <c r="FN1200" s="150"/>
      <c r="FO1200" s="150"/>
      <c r="FP1200" s="150"/>
      <c r="FQ1200" s="150"/>
      <c r="FR1200" s="150"/>
      <c r="FS1200" s="150"/>
      <c r="FT1200" s="150"/>
      <c r="FU1200" s="150"/>
      <c r="FV1200" s="150"/>
      <c r="FW1200" s="150"/>
      <c r="FX1200" s="150"/>
      <c r="FY1200" s="150"/>
      <c r="FZ1200" s="150"/>
      <c r="GA1200" s="150"/>
      <c r="GB1200" s="150"/>
      <c r="GC1200" s="150"/>
      <c r="GD1200" s="150"/>
      <c r="GE1200" s="150"/>
      <c r="GF1200" s="150"/>
    </row>
    <row r="1201" spans="1:188" s="60" customFormat="1" ht="20.25" customHeight="1" x14ac:dyDescent="0.25">
      <c r="A1201" s="292"/>
      <c r="B1201" s="293"/>
      <c r="C1201" s="294"/>
      <c r="D1201" s="238"/>
      <c r="E1201" s="239"/>
      <c r="F1201" s="318"/>
      <c r="G1201" s="321"/>
      <c r="H1201" s="321"/>
      <c r="I1201" s="324"/>
      <c r="J1201" s="324"/>
      <c r="K1201" s="324"/>
      <c r="L1201" s="319"/>
      <c r="M1201" s="145"/>
      <c r="N1201" s="57"/>
      <c r="O1201" s="57"/>
      <c r="P1201" s="57"/>
      <c r="Q1201" s="57"/>
      <c r="R1201" s="57"/>
      <c r="S1201" s="57"/>
      <c r="T1201" s="57"/>
      <c r="U1201" s="57"/>
      <c r="V1201" s="57"/>
      <c r="W1201" s="57"/>
      <c r="X1201" s="57"/>
      <c r="Y1201" s="57"/>
      <c r="Z1201" s="57"/>
      <c r="AA1201" s="57"/>
      <c r="AB1201" s="57"/>
      <c r="AC1201" s="57"/>
      <c r="AD1201" s="57"/>
      <c r="AE1201" s="57"/>
      <c r="AF1201" s="57"/>
      <c r="AG1201" s="57"/>
      <c r="AH1201" s="57"/>
      <c r="AI1201" s="57"/>
      <c r="AJ1201" s="57"/>
      <c r="AK1201" s="57"/>
      <c r="AL1201" s="57"/>
      <c r="AM1201" s="57"/>
      <c r="AN1201" s="57"/>
      <c r="AO1201" s="57"/>
      <c r="AP1201" s="57"/>
      <c r="AQ1201" s="57"/>
      <c r="AR1201" s="57"/>
      <c r="AS1201" s="57"/>
      <c r="AV1201" s="150"/>
      <c r="AW1201" s="150"/>
      <c r="AX1201" s="150"/>
      <c r="AY1201" s="150"/>
      <c r="AZ1201" s="150"/>
      <c r="BA1201" s="150"/>
      <c r="BB1201" s="150"/>
      <c r="BC1201" s="150"/>
      <c r="BD1201" s="150"/>
      <c r="BE1201" s="150"/>
      <c r="BF1201" s="150"/>
      <c r="BG1201" s="150"/>
      <c r="BH1201" s="150"/>
      <c r="BI1201" s="150"/>
      <c r="BJ1201" s="150"/>
      <c r="BK1201" s="150"/>
      <c r="BL1201" s="150"/>
      <c r="BM1201" s="150"/>
      <c r="BN1201" s="150"/>
      <c r="BO1201" s="150"/>
      <c r="BP1201" s="150"/>
      <c r="BQ1201" s="150"/>
      <c r="BR1201" s="150"/>
      <c r="BS1201" s="150"/>
      <c r="BT1201" s="150"/>
      <c r="BU1201" s="150"/>
      <c r="BV1201" s="150"/>
      <c r="BW1201" s="150"/>
      <c r="BX1201" s="150"/>
      <c r="BY1201" s="150"/>
      <c r="BZ1201" s="150"/>
      <c r="CA1201" s="150"/>
      <c r="CB1201" s="150"/>
      <c r="CC1201" s="150"/>
      <c r="CD1201" s="150"/>
      <c r="CE1201" s="150"/>
      <c r="CF1201" s="150"/>
      <c r="CG1201" s="150"/>
      <c r="CH1201" s="150"/>
      <c r="CI1201" s="150"/>
      <c r="CJ1201" s="150"/>
      <c r="CK1201" s="150"/>
      <c r="CL1201" s="150"/>
      <c r="CM1201" s="150"/>
      <c r="CN1201" s="150"/>
      <c r="CO1201" s="150"/>
      <c r="CP1201" s="150"/>
      <c r="CQ1201" s="150"/>
      <c r="CR1201" s="150"/>
      <c r="CS1201" s="150"/>
      <c r="CT1201" s="150"/>
      <c r="CU1201" s="150"/>
      <c r="CV1201" s="150"/>
      <c r="CW1201" s="150"/>
      <c r="CX1201" s="150"/>
      <c r="CY1201" s="150"/>
      <c r="CZ1201" s="150"/>
      <c r="DA1201" s="150"/>
      <c r="DB1201" s="150"/>
      <c r="DC1201" s="150"/>
      <c r="DD1201" s="150"/>
      <c r="DE1201" s="150"/>
      <c r="DF1201" s="150"/>
      <c r="DG1201" s="150"/>
      <c r="DH1201" s="150"/>
      <c r="DI1201" s="150"/>
      <c r="DJ1201" s="150"/>
      <c r="DK1201" s="150"/>
      <c r="DL1201" s="150"/>
      <c r="DM1201" s="150"/>
      <c r="DN1201" s="150"/>
      <c r="DO1201" s="150"/>
      <c r="DP1201" s="150"/>
      <c r="DQ1201" s="150"/>
      <c r="DR1201" s="150"/>
      <c r="DS1201" s="150"/>
      <c r="DT1201" s="150"/>
      <c r="DU1201" s="150"/>
      <c r="DV1201" s="150"/>
      <c r="DW1201" s="150"/>
      <c r="DX1201" s="150"/>
      <c r="DY1201" s="150"/>
      <c r="DZ1201" s="150"/>
      <c r="EA1201" s="150"/>
      <c r="EB1201" s="150"/>
      <c r="EC1201" s="150"/>
      <c r="ED1201" s="150"/>
      <c r="EE1201" s="150"/>
      <c r="EF1201" s="150"/>
      <c r="EG1201" s="150"/>
      <c r="EH1201" s="150"/>
      <c r="EI1201" s="150"/>
      <c r="EJ1201" s="150"/>
      <c r="EK1201" s="150"/>
      <c r="EL1201" s="150"/>
      <c r="EM1201" s="150"/>
      <c r="EN1201" s="150"/>
      <c r="EO1201" s="150"/>
      <c r="EP1201" s="150"/>
      <c r="EQ1201" s="150"/>
      <c r="ER1201" s="150"/>
      <c r="ES1201" s="150"/>
      <c r="ET1201" s="150"/>
      <c r="EU1201" s="150"/>
      <c r="EV1201" s="150"/>
      <c r="EW1201" s="150"/>
      <c r="EX1201" s="150"/>
      <c r="EY1201" s="150"/>
      <c r="EZ1201" s="150"/>
      <c r="FA1201" s="150"/>
      <c r="FB1201" s="150"/>
      <c r="FC1201" s="150"/>
      <c r="FD1201" s="150"/>
      <c r="FE1201" s="150"/>
      <c r="FF1201" s="150"/>
      <c r="FG1201" s="150"/>
      <c r="FH1201" s="150"/>
      <c r="FI1201" s="150"/>
      <c r="FJ1201" s="150"/>
      <c r="FK1201" s="150"/>
      <c r="FL1201" s="150"/>
      <c r="FM1201" s="150"/>
      <c r="FN1201" s="150"/>
      <c r="FO1201" s="150"/>
      <c r="FP1201" s="150"/>
      <c r="FQ1201" s="150"/>
      <c r="FR1201" s="150"/>
      <c r="FS1201" s="150"/>
      <c r="FT1201" s="150"/>
      <c r="FU1201" s="150"/>
      <c r="FV1201" s="150"/>
      <c r="FW1201" s="150"/>
      <c r="FX1201" s="150"/>
      <c r="FY1201" s="150"/>
      <c r="FZ1201" s="150"/>
      <c r="GA1201" s="150"/>
      <c r="GB1201" s="150"/>
      <c r="GC1201" s="150"/>
      <c r="GD1201" s="150"/>
      <c r="GE1201" s="150"/>
      <c r="GF1201" s="150"/>
    </row>
    <row r="1202" spans="1:188" s="60" customFormat="1" ht="20.25" customHeight="1" x14ac:dyDescent="0.25">
      <c r="A1202" s="292"/>
      <c r="B1202" s="293"/>
      <c r="C1202" s="294"/>
      <c r="D1202" s="238"/>
      <c r="E1202" s="239"/>
      <c r="F1202" s="318"/>
      <c r="G1202" s="321"/>
      <c r="H1202" s="321"/>
      <c r="I1202" s="324"/>
      <c r="J1202" s="324"/>
      <c r="K1202" s="324"/>
      <c r="L1202" s="319"/>
      <c r="M1202" s="145"/>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V1202" s="150"/>
      <c r="AW1202" s="150"/>
      <c r="AX1202" s="150"/>
      <c r="AY1202" s="150"/>
      <c r="AZ1202" s="150"/>
      <c r="BA1202" s="150"/>
      <c r="BB1202" s="150"/>
      <c r="BC1202" s="150"/>
      <c r="BD1202" s="150"/>
      <c r="BE1202" s="150"/>
      <c r="BF1202" s="150"/>
      <c r="BG1202" s="150"/>
      <c r="BH1202" s="150"/>
      <c r="BI1202" s="150"/>
      <c r="BJ1202" s="150"/>
      <c r="BK1202" s="150"/>
      <c r="BL1202" s="150"/>
      <c r="BM1202" s="150"/>
      <c r="BN1202" s="150"/>
      <c r="BO1202" s="150"/>
      <c r="BP1202" s="150"/>
      <c r="BQ1202" s="150"/>
      <c r="BR1202" s="150"/>
      <c r="BS1202" s="150"/>
      <c r="BT1202" s="150"/>
      <c r="BU1202" s="150"/>
      <c r="BV1202" s="150"/>
      <c r="BW1202" s="150"/>
      <c r="BX1202" s="150"/>
      <c r="BY1202" s="150"/>
      <c r="BZ1202" s="150"/>
      <c r="CA1202" s="150"/>
      <c r="CB1202" s="150"/>
      <c r="CC1202" s="150"/>
      <c r="CD1202" s="150"/>
      <c r="CE1202" s="150"/>
      <c r="CF1202" s="150"/>
      <c r="CG1202" s="150"/>
      <c r="CH1202" s="150"/>
      <c r="CI1202" s="150"/>
      <c r="CJ1202" s="150"/>
      <c r="CK1202" s="150"/>
      <c r="CL1202" s="150"/>
      <c r="CM1202" s="150"/>
      <c r="CN1202" s="150"/>
      <c r="CO1202" s="150"/>
      <c r="CP1202" s="150"/>
      <c r="CQ1202" s="150"/>
      <c r="CR1202" s="150"/>
      <c r="CS1202" s="150"/>
      <c r="CT1202" s="150"/>
      <c r="CU1202" s="150"/>
      <c r="CV1202" s="150"/>
      <c r="CW1202" s="150"/>
      <c r="CX1202" s="150"/>
      <c r="CY1202" s="150"/>
      <c r="CZ1202" s="150"/>
      <c r="DA1202" s="150"/>
      <c r="DB1202" s="150"/>
      <c r="DC1202" s="150"/>
      <c r="DD1202" s="150"/>
      <c r="DE1202" s="150"/>
      <c r="DF1202" s="150"/>
      <c r="DG1202" s="150"/>
      <c r="DH1202" s="150"/>
      <c r="DI1202" s="150"/>
      <c r="DJ1202" s="150"/>
      <c r="DK1202" s="150"/>
      <c r="DL1202" s="150"/>
      <c r="DM1202" s="150"/>
      <c r="DN1202" s="150"/>
      <c r="DO1202" s="150"/>
      <c r="DP1202" s="150"/>
      <c r="DQ1202" s="150"/>
      <c r="DR1202" s="150"/>
      <c r="DS1202" s="150"/>
      <c r="DT1202" s="150"/>
      <c r="DU1202" s="150"/>
      <c r="DV1202" s="150"/>
      <c r="DW1202" s="150"/>
      <c r="DX1202" s="150"/>
      <c r="DY1202" s="150"/>
      <c r="DZ1202" s="150"/>
      <c r="EA1202" s="150"/>
      <c r="EB1202" s="150"/>
      <c r="EC1202" s="150"/>
      <c r="ED1202" s="150"/>
      <c r="EE1202" s="150"/>
      <c r="EF1202" s="150"/>
      <c r="EG1202" s="150"/>
      <c r="EH1202" s="150"/>
      <c r="EI1202" s="150"/>
      <c r="EJ1202" s="150"/>
      <c r="EK1202" s="150"/>
      <c r="EL1202" s="150"/>
      <c r="EM1202" s="150"/>
      <c r="EN1202" s="150"/>
      <c r="EO1202" s="150"/>
      <c r="EP1202" s="150"/>
      <c r="EQ1202" s="150"/>
      <c r="ER1202" s="150"/>
      <c r="ES1202" s="150"/>
      <c r="ET1202" s="150"/>
      <c r="EU1202" s="150"/>
      <c r="EV1202" s="150"/>
      <c r="EW1202" s="150"/>
      <c r="EX1202" s="150"/>
      <c r="EY1202" s="150"/>
      <c r="EZ1202" s="150"/>
      <c r="FA1202" s="150"/>
      <c r="FB1202" s="150"/>
      <c r="FC1202" s="150"/>
      <c r="FD1202" s="150"/>
      <c r="FE1202" s="150"/>
      <c r="FF1202" s="150"/>
      <c r="FG1202" s="150"/>
      <c r="FH1202" s="150"/>
      <c r="FI1202" s="150"/>
      <c r="FJ1202" s="150"/>
      <c r="FK1202" s="150"/>
      <c r="FL1202" s="150"/>
      <c r="FM1202" s="150"/>
      <c r="FN1202" s="150"/>
      <c r="FO1202" s="150"/>
      <c r="FP1202" s="150"/>
      <c r="FQ1202" s="150"/>
      <c r="FR1202" s="150"/>
      <c r="FS1202" s="150"/>
      <c r="FT1202" s="150"/>
      <c r="FU1202" s="150"/>
      <c r="FV1202" s="150"/>
      <c r="FW1202" s="150"/>
      <c r="FX1202" s="150"/>
      <c r="FY1202" s="150"/>
      <c r="FZ1202" s="150"/>
      <c r="GA1202" s="150"/>
      <c r="GB1202" s="150"/>
      <c r="GC1202" s="150"/>
      <c r="GD1202" s="150"/>
      <c r="GE1202" s="150"/>
      <c r="GF1202" s="150"/>
    </row>
    <row r="1203" spans="1:188" s="60" customFormat="1" ht="89.25" customHeight="1" x14ac:dyDescent="0.25">
      <c r="A1203" s="295"/>
      <c r="B1203" s="296"/>
      <c r="C1203" s="297"/>
      <c r="D1203" s="238"/>
      <c r="E1203" s="239"/>
      <c r="F1203" s="318"/>
      <c r="G1203" s="322"/>
      <c r="H1203" s="322"/>
      <c r="I1203" s="325"/>
      <c r="J1203" s="325"/>
      <c r="K1203" s="325"/>
      <c r="L1203" s="319"/>
      <c r="M1203" s="145"/>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V1203" s="150"/>
      <c r="AW1203" s="150"/>
      <c r="AX1203" s="150"/>
      <c r="AY1203" s="150"/>
      <c r="AZ1203" s="150"/>
      <c r="BA1203" s="150"/>
      <c r="BB1203" s="150"/>
      <c r="BC1203" s="150"/>
      <c r="BD1203" s="150"/>
      <c r="BE1203" s="150"/>
      <c r="BF1203" s="150"/>
      <c r="BG1203" s="150"/>
      <c r="BH1203" s="150"/>
      <c r="BI1203" s="150"/>
      <c r="BJ1203" s="150"/>
      <c r="BK1203" s="150"/>
      <c r="BL1203" s="150"/>
      <c r="BM1203" s="150"/>
      <c r="BN1203" s="150"/>
      <c r="BO1203" s="150"/>
      <c r="BP1203" s="150"/>
      <c r="BQ1203" s="150"/>
      <c r="BR1203" s="150"/>
      <c r="BS1203" s="150"/>
      <c r="BT1203" s="150"/>
      <c r="BU1203" s="150"/>
      <c r="BV1203" s="150"/>
      <c r="BW1203" s="150"/>
      <c r="BX1203" s="150"/>
      <c r="BY1203" s="150"/>
      <c r="BZ1203" s="150"/>
      <c r="CA1203" s="150"/>
      <c r="CB1203" s="150"/>
      <c r="CC1203" s="150"/>
      <c r="CD1203" s="150"/>
      <c r="CE1203" s="150"/>
      <c r="CF1203" s="150"/>
      <c r="CG1203" s="150"/>
      <c r="CH1203" s="150"/>
      <c r="CI1203" s="150"/>
      <c r="CJ1203" s="150"/>
      <c r="CK1203" s="150"/>
      <c r="CL1203" s="150"/>
      <c r="CM1203" s="150"/>
      <c r="CN1203" s="150"/>
      <c r="CO1203" s="150"/>
      <c r="CP1203" s="150"/>
      <c r="CQ1203" s="150"/>
      <c r="CR1203" s="150"/>
      <c r="CS1203" s="150"/>
      <c r="CT1203" s="150"/>
      <c r="CU1203" s="150"/>
      <c r="CV1203" s="150"/>
      <c r="CW1203" s="150"/>
      <c r="CX1203" s="150"/>
      <c r="CY1203" s="150"/>
      <c r="CZ1203" s="150"/>
      <c r="DA1203" s="150"/>
      <c r="DB1203" s="150"/>
      <c r="DC1203" s="150"/>
      <c r="DD1203" s="150"/>
      <c r="DE1203" s="150"/>
      <c r="DF1203" s="150"/>
      <c r="DG1203" s="150"/>
      <c r="DH1203" s="150"/>
      <c r="DI1203" s="150"/>
      <c r="DJ1203" s="150"/>
      <c r="DK1203" s="150"/>
      <c r="DL1203" s="150"/>
      <c r="DM1203" s="150"/>
      <c r="DN1203" s="150"/>
      <c r="DO1203" s="150"/>
      <c r="DP1203" s="150"/>
      <c r="DQ1203" s="150"/>
      <c r="DR1203" s="150"/>
      <c r="DS1203" s="150"/>
      <c r="DT1203" s="150"/>
      <c r="DU1203" s="150"/>
      <c r="DV1203" s="150"/>
      <c r="DW1203" s="150"/>
      <c r="DX1203" s="150"/>
      <c r="DY1203" s="150"/>
      <c r="DZ1203" s="150"/>
      <c r="EA1203" s="150"/>
      <c r="EB1203" s="150"/>
      <c r="EC1203" s="150"/>
      <c r="ED1203" s="150"/>
      <c r="EE1203" s="150"/>
      <c r="EF1203" s="150"/>
      <c r="EG1203" s="150"/>
      <c r="EH1203" s="150"/>
      <c r="EI1203" s="150"/>
      <c r="EJ1203" s="150"/>
      <c r="EK1203" s="150"/>
      <c r="EL1203" s="150"/>
      <c r="EM1203" s="150"/>
      <c r="EN1203" s="150"/>
      <c r="EO1203" s="150"/>
      <c r="EP1203" s="150"/>
      <c r="EQ1203" s="150"/>
      <c r="ER1203" s="150"/>
      <c r="ES1203" s="150"/>
      <c r="ET1203" s="150"/>
      <c r="EU1203" s="150"/>
      <c r="EV1203" s="150"/>
      <c r="EW1203" s="150"/>
      <c r="EX1203" s="150"/>
      <c r="EY1203" s="150"/>
      <c r="EZ1203" s="150"/>
      <c r="FA1203" s="150"/>
      <c r="FB1203" s="150"/>
      <c r="FC1203" s="150"/>
      <c r="FD1203" s="150"/>
      <c r="FE1203" s="150"/>
      <c r="FF1203" s="150"/>
      <c r="FG1203" s="150"/>
      <c r="FH1203" s="150"/>
      <c r="FI1203" s="150"/>
      <c r="FJ1203" s="150"/>
      <c r="FK1203" s="150"/>
      <c r="FL1203" s="150"/>
      <c r="FM1203" s="150"/>
      <c r="FN1203" s="150"/>
      <c r="FO1203" s="150"/>
      <c r="FP1203" s="150"/>
      <c r="FQ1203" s="150"/>
      <c r="FR1203" s="150"/>
      <c r="FS1203" s="150"/>
      <c r="FT1203" s="150"/>
      <c r="FU1203" s="150"/>
      <c r="FV1203" s="150"/>
      <c r="FW1203" s="150"/>
      <c r="FX1203" s="150"/>
      <c r="FY1203" s="150"/>
      <c r="FZ1203" s="150"/>
      <c r="GA1203" s="150"/>
      <c r="GB1203" s="150"/>
      <c r="GC1203" s="150"/>
      <c r="GD1203" s="150"/>
      <c r="GE1203" s="150"/>
      <c r="GF1203" s="150"/>
    </row>
    <row r="1204" spans="1:188" s="60" customFormat="1" ht="20.25" customHeight="1" x14ac:dyDescent="0.25">
      <c r="A1204" s="289"/>
      <c r="B1204" s="290"/>
      <c r="C1204" s="291"/>
      <c r="D1204" s="304" t="s">
        <v>1949</v>
      </c>
      <c r="E1204" s="239" t="s">
        <v>1160</v>
      </c>
      <c r="F1204" s="318"/>
      <c r="G1204" s="320"/>
      <c r="H1204" s="320"/>
      <c r="I1204" s="323"/>
      <c r="J1204" s="323"/>
      <c r="K1204" s="323"/>
      <c r="L1204" s="319"/>
      <c r="M1204" s="145"/>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V1204" s="150"/>
      <c r="AW1204" s="150"/>
      <c r="AX1204" s="150"/>
      <c r="AY1204" s="150"/>
      <c r="AZ1204" s="150"/>
      <c r="BA1204" s="150"/>
      <c r="BB1204" s="150"/>
      <c r="BC1204" s="150"/>
      <c r="BD1204" s="150"/>
      <c r="BE1204" s="150"/>
      <c r="BF1204" s="150"/>
      <c r="BG1204" s="150"/>
      <c r="BH1204" s="150"/>
      <c r="BI1204" s="150"/>
      <c r="BJ1204" s="150"/>
      <c r="BK1204" s="150"/>
      <c r="BL1204" s="150"/>
      <c r="BM1204" s="150"/>
      <c r="BN1204" s="150"/>
      <c r="BO1204" s="150"/>
      <c r="BP1204" s="150"/>
      <c r="BQ1204" s="150"/>
      <c r="BR1204" s="150"/>
      <c r="BS1204" s="150"/>
      <c r="BT1204" s="150"/>
      <c r="BU1204" s="150"/>
      <c r="BV1204" s="150"/>
      <c r="BW1204" s="150"/>
      <c r="BX1204" s="150"/>
      <c r="BY1204" s="150"/>
      <c r="BZ1204" s="150"/>
      <c r="CA1204" s="150"/>
      <c r="CB1204" s="150"/>
      <c r="CC1204" s="150"/>
      <c r="CD1204" s="150"/>
      <c r="CE1204" s="150"/>
      <c r="CF1204" s="150"/>
      <c r="CG1204" s="150"/>
      <c r="CH1204" s="150"/>
      <c r="CI1204" s="150"/>
      <c r="CJ1204" s="150"/>
      <c r="CK1204" s="150"/>
      <c r="CL1204" s="150"/>
      <c r="CM1204" s="150"/>
      <c r="CN1204" s="150"/>
      <c r="CO1204" s="150"/>
      <c r="CP1204" s="150"/>
      <c r="CQ1204" s="150"/>
      <c r="CR1204" s="150"/>
      <c r="CS1204" s="150"/>
      <c r="CT1204" s="150"/>
      <c r="CU1204" s="150"/>
      <c r="CV1204" s="150"/>
      <c r="CW1204" s="150"/>
      <c r="CX1204" s="150"/>
      <c r="CY1204" s="150"/>
      <c r="CZ1204" s="150"/>
      <c r="DA1204" s="150"/>
      <c r="DB1204" s="150"/>
      <c r="DC1204" s="150"/>
      <c r="DD1204" s="150"/>
      <c r="DE1204" s="150"/>
      <c r="DF1204" s="150"/>
      <c r="DG1204" s="150"/>
      <c r="DH1204" s="150"/>
      <c r="DI1204" s="150"/>
      <c r="DJ1204" s="150"/>
      <c r="DK1204" s="150"/>
      <c r="DL1204" s="150"/>
      <c r="DM1204" s="150"/>
      <c r="DN1204" s="150"/>
      <c r="DO1204" s="150"/>
      <c r="DP1204" s="150"/>
      <c r="DQ1204" s="150"/>
      <c r="DR1204" s="150"/>
      <c r="DS1204" s="150"/>
      <c r="DT1204" s="150"/>
      <c r="DU1204" s="150"/>
      <c r="DV1204" s="150"/>
      <c r="DW1204" s="150"/>
      <c r="DX1204" s="150"/>
      <c r="DY1204" s="150"/>
      <c r="DZ1204" s="150"/>
      <c r="EA1204" s="150"/>
      <c r="EB1204" s="150"/>
      <c r="EC1204" s="150"/>
      <c r="ED1204" s="150"/>
      <c r="EE1204" s="150"/>
      <c r="EF1204" s="150"/>
      <c r="EG1204" s="150"/>
      <c r="EH1204" s="150"/>
      <c r="EI1204" s="150"/>
      <c r="EJ1204" s="150"/>
      <c r="EK1204" s="150"/>
      <c r="EL1204" s="150"/>
      <c r="EM1204" s="150"/>
      <c r="EN1204" s="150"/>
      <c r="EO1204" s="150"/>
      <c r="EP1204" s="150"/>
      <c r="EQ1204" s="150"/>
      <c r="ER1204" s="150"/>
      <c r="ES1204" s="150"/>
      <c r="ET1204" s="150"/>
      <c r="EU1204" s="150"/>
      <c r="EV1204" s="150"/>
      <c r="EW1204" s="150"/>
      <c r="EX1204" s="150"/>
      <c r="EY1204" s="150"/>
      <c r="EZ1204" s="150"/>
      <c r="FA1204" s="150"/>
      <c r="FB1204" s="150"/>
      <c r="FC1204" s="150"/>
      <c r="FD1204" s="150"/>
      <c r="FE1204" s="150"/>
      <c r="FF1204" s="150"/>
      <c r="FG1204" s="150"/>
      <c r="FH1204" s="150"/>
      <c r="FI1204" s="150"/>
      <c r="FJ1204" s="150"/>
      <c r="FK1204" s="150"/>
      <c r="FL1204" s="150"/>
      <c r="FM1204" s="150"/>
      <c r="FN1204" s="150"/>
      <c r="FO1204" s="150"/>
      <c r="FP1204" s="150"/>
      <c r="FQ1204" s="150"/>
      <c r="FR1204" s="150"/>
      <c r="FS1204" s="150"/>
      <c r="FT1204" s="150"/>
      <c r="FU1204" s="150"/>
      <c r="FV1204" s="150"/>
      <c r="FW1204" s="150"/>
      <c r="FX1204" s="150"/>
      <c r="FY1204" s="150"/>
      <c r="FZ1204" s="150"/>
      <c r="GA1204" s="150"/>
      <c r="GB1204" s="150"/>
      <c r="GC1204" s="150"/>
      <c r="GD1204" s="150"/>
      <c r="GE1204" s="150"/>
      <c r="GF1204" s="150"/>
    </row>
    <row r="1205" spans="1:188" s="60" customFormat="1" ht="20.25" customHeight="1" x14ac:dyDescent="0.25">
      <c r="A1205" s="292"/>
      <c r="B1205" s="293"/>
      <c r="C1205" s="294"/>
      <c r="D1205" s="327"/>
      <c r="E1205" s="328"/>
      <c r="F1205" s="318"/>
      <c r="G1205" s="321"/>
      <c r="H1205" s="321"/>
      <c r="I1205" s="324"/>
      <c r="J1205" s="324"/>
      <c r="K1205" s="324"/>
      <c r="L1205" s="319"/>
      <c r="M1205" s="145"/>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V1205" s="150"/>
      <c r="AW1205" s="150"/>
      <c r="AX1205" s="150"/>
      <c r="AY1205" s="150"/>
      <c r="AZ1205" s="150"/>
      <c r="BA1205" s="150"/>
      <c r="BB1205" s="150"/>
      <c r="BC1205" s="150"/>
      <c r="BD1205" s="150"/>
      <c r="BE1205" s="150"/>
      <c r="BF1205" s="150"/>
      <c r="BG1205" s="150"/>
      <c r="BH1205" s="150"/>
      <c r="BI1205" s="150"/>
      <c r="BJ1205" s="150"/>
      <c r="BK1205" s="150"/>
      <c r="BL1205" s="150"/>
      <c r="BM1205" s="150"/>
      <c r="BN1205" s="150"/>
      <c r="BO1205" s="150"/>
      <c r="BP1205" s="150"/>
      <c r="BQ1205" s="150"/>
      <c r="BR1205" s="150"/>
      <c r="BS1205" s="150"/>
      <c r="BT1205" s="150"/>
      <c r="BU1205" s="150"/>
      <c r="BV1205" s="150"/>
      <c r="BW1205" s="150"/>
      <c r="BX1205" s="150"/>
      <c r="BY1205" s="150"/>
      <c r="BZ1205" s="150"/>
      <c r="CA1205" s="150"/>
      <c r="CB1205" s="150"/>
      <c r="CC1205" s="150"/>
      <c r="CD1205" s="150"/>
      <c r="CE1205" s="150"/>
      <c r="CF1205" s="150"/>
      <c r="CG1205" s="150"/>
      <c r="CH1205" s="150"/>
      <c r="CI1205" s="150"/>
      <c r="CJ1205" s="150"/>
      <c r="CK1205" s="150"/>
      <c r="CL1205" s="150"/>
      <c r="CM1205" s="150"/>
      <c r="CN1205" s="150"/>
      <c r="CO1205" s="150"/>
      <c r="CP1205" s="150"/>
      <c r="CQ1205" s="150"/>
      <c r="CR1205" s="150"/>
      <c r="CS1205" s="150"/>
      <c r="CT1205" s="150"/>
      <c r="CU1205" s="150"/>
      <c r="CV1205" s="150"/>
      <c r="CW1205" s="150"/>
      <c r="CX1205" s="150"/>
      <c r="CY1205" s="150"/>
      <c r="CZ1205" s="150"/>
      <c r="DA1205" s="150"/>
      <c r="DB1205" s="150"/>
      <c r="DC1205" s="150"/>
      <c r="DD1205" s="150"/>
      <c r="DE1205" s="150"/>
      <c r="DF1205" s="150"/>
      <c r="DG1205" s="150"/>
      <c r="DH1205" s="150"/>
      <c r="DI1205" s="150"/>
      <c r="DJ1205" s="150"/>
      <c r="DK1205" s="150"/>
      <c r="DL1205" s="150"/>
      <c r="DM1205" s="150"/>
      <c r="DN1205" s="150"/>
      <c r="DO1205" s="150"/>
      <c r="DP1205" s="150"/>
      <c r="DQ1205" s="150"/>
      <c r="DR1205" s="150"/>
      <c r="DS1205" s="150"/>
      <c r="DT1205" s="150"/>
      <c r="DU1205" s="150"/>
      <c r="DV1205" s="150"/>
      <c r="DW1205" s="150"/>
      <c r="DX1205" s="150"/>
      <c r="DY1205" s="150"/>
      <c r="DZ1205" s="150"/>
      <c r="EA1205" s="150"/>
      <c r="EB1205" s="150"/>
      <c r="EC1205" s="150"/>
      <c r="ED1205" s="150"/>
      <c r="EE1205" s="150"/>
      <c r="EF1205" s="150"/>
      <c r="EG1205" s="150"/>
      <c r="EH1205" s="150"/>
      <c r="EI1205" s="150"/>
      <c r="EJ1205" s="150"/>
      <c r="EK1205" s="150"/>
      <c r="EL1205" s="150"/>
      <c r="EM1205" s="150"/>
      <c r="EN1205" s="150"/>
      <c r="EO1205" s="150"/>
      <c r="EP1205" s="150"/>
      <c r="EQ1205" s="150"/>
      <c r="ER1205" s="150"/>
      <c r="ES1205" s="150"/>
      <c r="ET1205" s="150"/>
      <c r="EU1205" s="150"/>
      <c r="EV1205" s="150"/>
      <c r="EW1205" s="150"/>
      <c r="EX1205" s="150"/>
      <c r="EY1205" s="150"/>
      <c r="EZ1205" s="150"/>
      <c r="FA1205" s="150"/>
      <c r="FB1205" s="150"/>
      <c r="FC1205" s="150"/>
      <c r="FD1205" s="150"/>
      <c r="FE1205" s="150"/>
      <c r="FF1205" s="150"/>
      <c r="FG1205" s="150"/>
      <c r="FH1205" s="150"/>
      <c r="FI1205" s="150"/>
      <c r="FJ1205" s="150"/>
      <c r="FK1205" s="150"/>
      <c r="FL1205" s="150"/>
      <c r="FM1205" s="150"/>
      <c r="FN1205" s="150"/>
      <c r="FO1205" s="150"/>
      <c r="FP1205" s="150"/>
      <c r="FQ1205" s="150"/>
      <c r="FR1205" s="150"/>
      <c r="FS1205" s="150"/>
      <c r="FT1205" s="150"/>
      <c r="FU1205" s="150"/>
      <c r="FV1205" s="150"/>
      <c r="FW1205" s="150"/>
      <c r="FX1205" s="150"/>
      <c r="FY1205" s="150"/>
      <c r="FZ1205" s="150"/>
      <c r="GA1205" s="150"/>
      <c r="GB1205" s="150"/>
      <c r="GC1205" s="150"/>
      <c r="GD1205" s="150"/>
      <c r="GE1205" s="150"/>
      <c r="GF1205" s="150"/>
    </row>
    <row r="1206" spans="1:188" s="60" customFormat="1" ht="20.25" customHeight="1" x14ac:dyDescent="0.25">
      <c r="A1206" s="292"/>
      <c r="B1206" s="293"/>
      <c r="C1206" s="294"/>
      <c r="D1206" s="327"/>
      <c r="E1206" s="328"/>
      <c r="F1206" s="318"/>
      <c r="G1206" s="321"/>
      <c r="H1206" s="321"/>
      <c r="I1206" s="324"/>
      <c r="J1206" s="324"/>
      <c r="K1206" s="324"/>
      <c r="L1206" s="319"/>
      <c r="M1206" s="145"/>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V1206" s="150"/>
      <c r="AW1206" s="150"/>
      <c r="AX1206" s="150"/>
      <c r="AY1206" s="150"/>
      <c r="AZ1206" s="150"/>
      <c r="BA1206" s="150"/>
      <c r="BB1206" s="150"/>
      <c r="BC1206" s="150"/>
      <c r="BD1206" s="150"/>
      <c r="BE1206" s="150"/>
      <c r="BF1206" s="150"/>
      <c r="BG1206" s="150"/>
      <c r="BH1206" s="150"/>
      <c r="BI1206" s="150"/>
      <c r="BJ1206" s="150"/>
      <c r="BK1206" s="150"/>
      <c r="BL1206" s="150"/>
      <c r="BM1206" s="150"/>
      <c r="BN1206" s="150"/>
      <c r="BO1206" s="150"/>
      <c r="BP1206" s="150"/>
      <c r="BQ1206" s="150"/>
      <c r="BR1206" s="150"/>
      <c r="BS1206" s="150"/>
      <c r="BT1206" s="150"/>
      <c r="BU1206" s="150"/>
      <c r="BV1206" s="150"/>
      <c r="BW1206" s="150"/>
      <c r="BX1206" s="150"/>
      <c r="BY1206" s="150"/>
      <c r="BZ1206" s="150"/>
      <c r="CA1206" s="150"/>
      <c r="CB1206" s="150"/>
      <c r="CC1206" s="150"/>
      <c r="CD1206" s="150"/>
      <c r="CE1206" s="150"/>
      <c r="CF1206" s="150"/>
      <c r="CG1206" s="150"/>
      <c r="CH1206" s="150"/>
      <c r="CI1206" s="150"/>
      <c r="CJ1206" s="150"/>
      <c r="CK1206" s="150"/>
      <c r="CL1206" s="150"/>
      <c r="CM1206" s="150"/>
      <c r="CN1206" s="150"/>
      <c r="CO1206" s="150"/>
      <c r="CP1206" s="150"/>
      <c r="CQ1206" s="150"/>
      <c r="CR1206" s="150"/>
      <c r="CS1206" s="150"/>
      <c r="CT1206" s="150"/>
      <c r="CU1206" s="150"/>
      <c r="CV1206" s="150"/>
      <c r="CW1206" s="150"/>
      <c r="CX1206" s="150"/>
      <c r="CY1206" s="150"/>
      <c r="CZ1206" s="150"/>
      <c r="DA1206" s="150"/>
      <c r="DB1206" s="150"/>
      <c r="DC1206" s="150"/>
      <c r="DD1206" s="150"/>
      <c r="DE1206" s="150"/>
      <c r="DF1206" s="150"/>
      <c r="DG1206" s="150"/>
      <c r="DH1206" s="150"/>
      <c r="DI1206" s="150"/>
      <c r="DJ1206" s="150"/>
      <c r="DK1206" s="150"/>
      <c r="DL1206" s="150"/>
      <c r="DM1206" s="150"/>
      <c r="DN1206" s="150"/>
      <c r="DO1206" s="150"/>
      <c r="DP1206" s="150"/>
      <c r="DQ1206" s="150"/>
      <c r="DR1206" s="150"/>
      <c r="DS1206" s="150"/>
      <c r="DT1206" s="150"/>
      <c r="DU1206" s="150"/>
      <c r="DV1206" s="150"/>
      <c r="DW1206" s="150"/>
      <c r="DX1206" s="150"/>
      <c r="DY1206" s="150"/>
      <c r="DZ1206" s="150"/>
      <c r="EA1206" s="150"/>
      <c r="EB1206" s="150"/>
      <c r="EC1206" s="150"/>
      <c r="ED1206" s="150"/>
      <c r="EE1206" s="150"/>
      <c r="EF1206" s="150"/>
      <c r="EG1206" s="150"/>
      <c r="EH1206" s="150"/>
      <c r="EI1206" s="150"/>
      <c r="EJ1206" s="150"/>
      <c r="EK1206" s="150"/>
      <c r="EL1206" s="150"/>
      <c r="EM1206" s="150"/>
      <c r="EN1206" s="150"/>
      <c r="EO1206" s="150"/>
      <c r="EP1206" s="150"/>
      <c r="EQ1206" s="150"/>
      <c r="ER1206" s="150"/>
      <c r="ES1206" s="150"/>
      <c r="ET1206" s="150"/>
      <c r="EU1206" s="150"/>
      <c r="EV1206" s="150"/>
      <c r="EW1206" s="150"/>
      <c r="EX1206" s="150"/>
      <c r="EY1206" s="150"/>
      <c r="EZ1206" s="150"/>
      <c r="FA1206" s="150"/>
      <c r="FB1206" s="150"/>
      <c r="FC1206" s="150"/>
      <c r="FD1206" s="150"/>
      <c r="FE1206" s="150"/>
      <c r="FF1206" s="150"/>
      <c r="FG1206" s="150"/>
      <c r="FH1206" s="150"/>
      <c r="FI1206" s="150"/>
      <c r="FJ1206" s="150"/>
      <c r="FK1206" s="150"/>
      <c r="FL1206" s="150"/>
      <c r="FM1206" s="150"/>
      <c r="FN1206" s="150"/>
      <c r="FO1206" s="150"/>
      <c r="FP1206" s="150"/>
      <c r="FQ1206" s="150"/>
      <c r="FR1206" s="150"/>
      <c r="FS1206" s="150"/>
      <c r="FT1206" s="150"/>
      <c r="FU1206" s="150"/>
      <c r="FV1206" s="150"/>
      <c r="FW1206" s="150"/>
      <c r="FX1206" s="150"/>
      <c r="FY1206" s="150"/>
      <c r="FZ1206" s="150"/>
      <c r="GA1206" s="150"/>
      <c r="GB1206" s="150"/>
      <c r="GC1206" s="150"/>
      <c r="GD1206" s="150"/>
      <c r="GE1206" s="150"/>
      <c r="GF1206" s="150"/>
    </row>
    <row r="1207" spans="1:188" s="60" customFormat="1" ht="20.25" customHeight="1" x14ac:dyDescent="0.25">
      <c r="A1207" s="292"/>
      <c r="B1207" s="293"/>
      <c r="C1207" s="294"/>
      <c r="D1207" s="327"/>
      <c r="E1207" s="328"/>
      <c r="F1207" s="318"/>
      <c r="G1207" s="321"/>
      <c r="H1207" s="321"/>
      <c r="I1207" s="324"/>
      <c r="J1207" s="324"/>
      <c r="K1207" s="324"/>
      <c r="L1207" s="319"/>
      <c r="M1207" s="145"/>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V1207" s="150"/>
      <c r="AW1207" s="150"/>
      <c r="AX1207" s="150"/>
      <c r="AY1207" s="150"/>
      <c r="AZ1207" s="150"/>
      <c r="BA1207" s="150"/>
      <c r="BB1207" s="150"/>
      <c r="BC1207" s="150"/>
      <c r="BD1207" s="150"/>
      <c r="BE1207" s="150"/>
      <c r="BF1207" s="150"/>
      <c r="BG1207" s="150"/>
      <c r="BH1207" s="150"/>
      <c r="BI1207" s="150"/>
      <c r="BJ1207" s="150"/>
      <c r="BK1207" s="150"/>
      <c r="BL1207" s="150"/>
      <c r="BM1207" s="150"/>
      <c r="BN1207" s="150"/>
      <c r="BO1207" s="150"/>
      <c r="BP1207" s="150"/>
      <c r="BQ1207" s="150"/>
      <c r="BR1207" s="150"/>
      <c r="BS1207" s="150"/>
      <c r="BT1207" s="150"/>
      <c r="BU1207" s="150"/>
      <c r="BV1207" s="150"/>
      <c r="BW1207" s="150"/>
      <c r="BX1207" s="150"/>
      <c r="BY1207" s="150"/>
      <c r="BZ1207" s="150"/>
      <c r="CA1207" s="150"/>
      <c r="CB1207" s="150"/>
      <c r="CC1207" s="150"/>
      <c r="CD1207" s="150"/>
      <c r="CE1207" s="150"/>
      <c r="CF1207" s="150"/>
      <c r="CG1207" s="150"/>
      <c r="CH1207" s="150"/>
      <c r="CI1207" s="150"/>
      <c r="CJ1207" s="150"/>
      <c r="CK1207" s="150"/>
      <c r="CL1207" s="150"/>
      <c r="CM1207" s="150"/>
      <c r="CN1207" s="150"/>
      <c r="CO1207" s="150"/>
      <c r="CP1207" s="150"/>
      <c r="CQ1207" s="150"/>
      <c r="CR1207" s="150"/>
      <c r="CS1207" s="150"/>
      <c r="CT1207" s="150"/>
      <c r="CU1207" s="150"/>
      <c r="CV1207" s="150"/>
      <c r="CW1207" s="150"/>
      <c r="CX1207" s="150"/>
      <c r="CY1207" s="150"/>
      <c r="CZ1207" s="150"/>
      <c r="DA1207" s="150"/>
      <c r="DB1207" s="150"/>
      <c r="DC1207" s="150"/>
      <c r="DD1207" s="150"/>
      <c r="DE1207" s="150"/>
      <c r="DF1207" s="150"/>
      <c r="DG1207" s="150"/>
      <c r="DH1207" s="150"/>
      <c r="DI1207" s="150"/>
      <c r="DJ1207" s="150"/>
      <c r="DK1207" s="150"/>
      <c r="DL1207" s="150"/>
      <c r="DM1207" s="150"/>
      <c r="DN1207" s="150"/>
      <c r="DO1207" s="150"/>
      <c r="DP1207" s="150"/>
      <c r="DQ1207" s="150"/>
      <c r="DR1207" s="150"/>
      <c r="DS1207" s="150"/>
      <c r="DT1207" s="150"/>
      <c r="DU1207" s="150"/>
      <c r="DV1207" s="150"/>
      <c r="DW1207" s="150"/>
      <c r="DX1207" s="150"/>
      <c r="DY1207" s="150"/>
      <c r="DZ1207" s="150"/>
      <c r="EA1207" s="150"/>
      <c r="EB1207" s="150"/>
      <c r="EC1207" s="150"/>
      <c r="ED1207" s="150"/>
      <c r="EE1207" s="150"/>
      <c r="EF1207" s="150"/>
      <c r="EG1207" s="150"/>
      <c r="EH1207" s="150"/>
      <c r="EI1207" s="150"/>
      <c r="EJ1207" s="150"/>
      <c r="EK1207" s="150"/>
      <c r="EL1207" s="150"/>
      <c r="EM1207" s="150"/>
      <c r="EN1207" s="150"/>
      <c r="EO1207" s="150"/>
      <c r="EP1207" s="150"/>
      <c r="EQ1207" s="150"/>
      <c r="ER1207" s="150"/>
      <c r="ES1207" s="150"/>
      <c r="ET1207" s="150"/>
      <c r="EU1207" s="150"/>
      <c r="EV1207" s="150"/>
      <c r="EW1207" s="150"/>
      <c r="EX1207" s="150"/>
      <c r="EY1207" s="150"/>
      <c r="EZ1207" s="150"/>
      <c r="FA1207" s="150"/>
      <c r="FB1207" s="150"/>
      <c r="FC1207" s="150"/>
      <c r="FD1207" s="150"/>
      <c r="FE1207" s="150"/>
      <c r="FF1207" s="150"/>
      <c r="FG1207" s="150"/>
      <c r="FH1207" s="150"/>
      <c r="FI1207" s="150"/>
      <c r="FJ1207" s="150"/>
      <c r="FK1207" s="150"/>
      <c r="FL1207" s="150"/>
      <c r="FM1207" s="150"/>
      <c r="FN1207" s="150"/>
      <c r="FO1207" s="150"/>
      <c r="FP1207" s="150"/>
      <c r="FQ1207" s="150"/>
      <c r="FR1207" s="150"/>
      <c r="FS1207" s="150"/>
      <c r="FT1207" s="150"/>
      <c r="FU1207" s="150"/>
      <c r="FV1207" s="150"/>
      <c r="FW1207" s="150"/>
      <c r="FX1207" s="150"/>
      <c r="FY1207" s="150"/>
      <c r="FZ1207" s="150"/>
      <c r="GA1207" s="150"/>
      <c r="GB1207" s="150"/>
      <c r="GC1207" s="150"/>
      <c r="GD1207" s="150"/>
      <c r="GE1207" s="150"/>
      <c r="GF1207" s="150"/>
    </row>
    <row r="1208" spans="1:188" s="60" customFormat="1" ht="20.25" customHeight="1" x14ac:dyDescent="0.25">
      <c r="A1208" s="292"/>
      <c r="B1208" s="293"/>
      <c r="C1208" s="294"/>
      <c r="D1208" s="327"/>
      <c r="E1208" s="328"/>
      <c r="F1208" s="318"/>
      <c r="G1208" s="321"/>
      <c r="H1208" s="321"/>
      <c r="I1208" s="324"/>
      <c r="J1208" s="324"/>
      <c r="K1208" s="324"/>
      <c r="L1208" s="319"/>
      <c r="M1208" s="145"/>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V1208" s="150"/>
      <c r="AW1208" s="150"/>
      <c r="AX1208" s="150"/>
      <c r="AY1208" s="150"/>
      <c r="AZ1208" s="150"/>
      <c r="BA1208" s="150"/>
      <c r="BB1208" s="150"/>
      <c r="BC1208" s="150"/>
      <c r="BD1208" s="150"/>
      <c r="BE1208" s="150"/>
      <c r="BF1208" s="150"/>
      <c r="BG1208" s="150"/>
      <c r="BH1208" s="150"/>
      <c r="BI1208" s="150"/>
      <c r="BJ1208" s="150"/>
      <c r="BK1208" s="150"/>
      <c r="BL1208" s="150"/>
      <c r="BM1208" s="150"/>
      <c r="BN1208" s="150"/>
      <c r="BO1208" s="150"/>
      <c r="BP1208" s="150"/>
      <c r="BQ1208" s="150"/>
      <c r="BR1208" s="150"/>
      <c r="BS1208" s="150"/>
      <c r="BT1208" s="150"/>
      <c r="BU1208" s="150"/>
      <c r="BV1208" s="150"/>
      <c r="BW1208" s="150"/>
      <c r="BX1208" s="150"/>
      <c r="BY1208" s="150"/>
      <c r="BZ1208" s="150"/>
      <c r="CA1208" s="150"/>
      <c r="CB1208" s="150"/>
      <c r="CC1208" s="150"/>
      <c r="CD1208" s="150"/>
      <c r="CE1208" s="150"/>
      <c r="CF1208" s="150"/>
      <c r="CG1208" s="150"/>
      <c r="CH1208" s="150"/>
      <c r="CI1208" s="150"/>
      <c r="CJ1208" s="150"/>
      <c r="CK1208" s="150"/>
      <c r="CL1208" s="150"/>
      <c r="CM1208" s="150"/>
      <c r="CN1208" s="150"/>
      <c r="CO1208" s="150"/>
      <c r="CP1208" s="150"/>
      <c r="CQ1208" s="150"/>
      <c r="CR1208" s="150"/>
      <c r="CS1208" s="150"/>
      <c r="CT1208" s="150"/>
      <c r="CU1208" s="150"/>
      <c r="CV1208" s="150"/>
      <c r="CW1208" s="150"/>
      <c r="CX1208" s="150"/>
      <c r="CY1208" s="150"/>
      <c r="CZ1208" s="150"/>
      <c r="DA1208" s="150"/>
      <c r="DB1208" s="150"/>
      <c r="DC1208" s="150"/>
      <c r="DD1208" s="150"/>
      <c r="DE1208" s="150"/>
      <c r="DF1208" s="150"/>
      <c r="DG1208" s="150"/>
      <c r="DH1208" s="150"/>
      <c r="DI1208" s="150"/>
      <c r="DJ1208" s="150"/>
      <c r="DK1208" s="150"/>
      <c r="DL1208" s="150"/>
      <c r="DM1208" s="150"/>
      <c r="DN1208" s="150"/>
      <c r="DO1208" s="150"/>
      <c r="DP1208" s="150"/>
      <c r="DQ1208" s="150"/>
      <c r="DR1208" s="150"/>
      <c r="DS1208" s="150"/>
      <c r="DT1208" s="150"/>
      <c r="DU1208" s="150"/>
      <c r="DV1208" s="150"/>
      <c r="DW1208" s="150"/>
      <c r="DX1208" s="150"/>
      <c r="DY1208" s="150"/>
      <c r="DZ1208" s="150"/>
      <c r="EA1208" s="150"/>
      <c r="EB1208" s="150"/>
      <c r="EC1208" s="150"/>
      <c r="ED1208" s="150"/>
      <c r="EE1208" s="150"/>
      <c r="EF1208" s="150"/>
      <c r="EG1208" s="150"/>
      <c r="EH1208" s="150"/>
      <c r="EI1208" s="150"/>
      <c r="EJ1208" s="150"/>
      <c r="EK1208" s="150"/>
      <c r="EL1208" s="150"/>
      <c r="EM1208" s="150"/>
      <c r="EN1208" s="150"/>
      <c r="EO1208" s="150"/>
      <c r="EP1208" s="150"/>
      <c r="EQ1208" s="150"/>
      <c r="ER1208" s="150"/>
      <c r="ES1208" s="150"/>
      <c r="ET1208" s="150"/>
      <c r="EU1208" s="150"/>
      <c r="EV1208" s="150"/>
      <c r="EW1208" s="150"/>
      <c r="EX1208" s="150"/>
      <c r="EY1208" s="150"/>
      <c r="EZ1208" s="150"/>
      <c r="FA1208" s="150"/>
      <c r="FB1208" s="150"/>
      <c r="FC1208" s="150"/>
      <c r="FD1208" s="150"/>
      <c r="FE1208" s="150"/>
      <c r="FF1208" s="150"/>
      <c r="FG1208" s="150"/>
      <c r="FH1208" s="150"/>
      <c r="FI1208" s="150"/>
      <c r="FJ1208" s="150"/>
      <c r="FK1208" s="150"/>
      <c r="FL1208" s="150"/>
      <c r="FM1208" s="150"/>
      <c r="FN1208" s="150"/>
      <c r="FO1208" s="150"/>
      <c r="FP1208" s="150"/>
      <c r="FQ1208" s="150"/>
      <c r="FR1208" s="150"/>
      <c r="FS1208" s="150"/>
      <c r="FT1208" s="150"/>
      <c r="FU1208" s="150"/>
      <c r="FV1208" s="150"/>
      <c r="FW1208" s="150"/>
      <c r="FX1208" s="150"/>
      <c r="FY1208" s="150"/>
      <c r="FZ1208" s="150"/>
      <c r="GA1208" s="150"/>
      <c r="GB1208" s="150"/>
      <c r="GC1208" s="150"/>
      <c r="GD1208" s="150"/>
      <c r="GE1208" s="150"/>
      <c r="GF1208" s="150"/>
    </row>
    <row r="1209" spans="1:188" s="60" customFormat="1" ht="20.25" customHeight="1" x14ac:dyDescent="0.25">
      <c r="A1209" s="295"/>
      <c r="B1209" s="296"/>
      <c r="C1209" s="297"/>
      <c r="D1209" s="327"/>
      <c r="E1209" s="328"/>
      <c r="F1209" s="318"/>
      <c r="G1209" s="322"/>
      <c r="H1209" s="322"/>
      <c r="I1209" s="325"/>
      <c r="J1209" s="325"/>
      <c r="K1209" s="325"/>
      <c r="L1209" s="319"/>
      <c r="M1209" s="145"/>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V1209" s="150"/>
      <c r="AW1209" s="150"/>
      <c r="AX1209" s="150"/>
      <c r="AY1209" s="150"/>
      <c r="AZ1209" s="150"/>
      <c r="BA1209" s="150"/>
      <c r="BB1209" s="150"/>
      <c r="BC1209" s="150"/>
      <c r="BD1209" s="150"/>
      <c r="BE1209" s="150"/>
      <c r="BF1209" s="150"/>
      <c r="BG1209" s="150"/>
      <c r="BH1209" s="150"/>
      <c r="BI1209" s="150"/>
      <c r="BJ1209" s="150"/>
      <c r="BK1209" s="150"/>
      <c r="BL1209" s="150"/>
      <c r="BM1209" s="150"/>
      <c r="BN1209" s="150"/>
      <c r="BO1209" s="150"/>
      <c r="BP1209" s="150"/>
      <c r="BQ1209" s="150"/>
      <c r="BR1209" s="150"/>
      <c r="BS1209" s="150"/>
      <c r="BT1209" s="150"/>
      <c r="BU1209" s="150"/>
      <c r="BV1209" s="150"/>
      <c r="BW1209" s="150"/>
      <c r="BX1209" s="150"/>
      <c r="BY1209" s="150"/>
      <c r="BZ1209" s="150"/>
      <c r="CA1209" s="150"/>
      <c r="CB1209" s="150"/>
      <c r="CC1209" s="150"/>
      <c r="CD1209" s="150"/>
      <c r="CE1209" s="150"/>
      <c r="CF1209" s="150"/>
      <c r="CG1209" s="150"/>
      <c r="CH1209" s="150"/>
      <c r="CI1209" s="150"/>
      <c r="CJ1209" s="150"/>
      <c r="CK1209" s="150"/>
      <c r="CL1209" s="150"/>
      <c r="CM1209" s="150"/>
      <c r="CN1209" s="150"/>
      <c r="CO1209" s="150"/>
      <c r="CP1209" s="150"/>
      <c r="CQ1209" s="150"/>
      <c r="CR1209" s="150"/>
      <c r="CS1209" s="150"/>
      <c r="CT1209" s="150"/>
      <c r="CU1209" s="150"/>
      <c r="CV1209" s="150"/>
      <c r="CW1209" s="150"/>
      <c r="CX1209" s="150"/>
      <c r="CY1209" s="150"/>
      <c r="CZ1209" s="150"/>
      <c r="DA1209" s="150"/>
      <c r="DB1209" s="150"/>
      <c r="DC1209" s="150"/>
      <c r="DD1209" s="150"/>
      <c r="DE1209" s="150"/>
      <c r="DF1209" s="150"/>
      <c r="DG1209" s="150"/>
      <c r="DH1209" s="150"/>
      <c r="DI1209" s="150"/>
      <c r="DJ1209" s="150"/>
      <c r="DK1209" s="150"/>
      <c r="DL1209" s="150"/>
      <c r="DM1209" s="150"/>
      <c r="DN1209" s="150"/>
      <c r="DO1209" s="150"/>
      <c r="DP1209" s="150"/>
      <c r="DQ1209" s="150"/>
      <c r="DR1209" s="150"/>
      <c r="DS1209" s="150"/>
      <c r="DT1209" s="150"/>
      <c r="DU1209" s="150"/>
      <c r="DV1209" s="150"/>
      <c r="DW1209" s="150"/>
      <c r="DX1209" s="150"/>
      <c r="DY1209" s="150"/>
      <c r="DZ1209" s="150"/>
      <c r="EA1209" s="150"/>
      <c r="EB1209" s="150"/>
      <c r="EC1209" s="150"/>
      <c r="ED1209" s="150"/>
      <c r="EE1209" s="150"/>
      <c r="EF1209" s="150"/>
      <c r="EG1209" s="150"/>
      <c r="EH1209" s="150"/>
      <c r="EI1209" s="150"/>
      <c r="EJ1209" s="150"/>
      <c r="EK1209" s="150"/>
      <c r="EL1209" s="150"/>
      <c r="EM1209" s="150"/>
      <c r="EN1209" s="150"/>
      <c r="EO1209" s="150"/>
      <c r="EP1209" s="150"/>
      <c r="EQ1209" s="150"/>
      <c r="ER1209" s="150"/>
      <c r="ES1209" s="150"/>
      <c r="ET1209" s="150"/>
      <c r="EU1209" s="150"/>
      <c r="EV1209" s="150"/>
      <c r="EW1209" s="150"/>
      <c r="EX1209" s="150"/>
      <c r="EY1209" s="150"/>
      <c r="EZ1209" s="150"/>
      <c r="FA1209" s="150"/>
      <c r="FB1209" s="150"/>
      <c r="FC1209" s="150"/>
      <c r="FD1209" s="150"/>
      <c r="FE1209" s="150"/>
      <c r="FF1209" s="150"/>
      <c r="FG1209" s="150"/>
      <c r="FH1209" s="150"/>
      <c r="FI1209" s="150"/>
      <c r="FJ1209" s="150"/>
      <c r="FK1209" s="150"/>
      <c r="FL1209" s="150"/>
      <c r="FM1209" s="150"/>
      <c r="FN1209" s="150"/>
      <c r="FO1209" s="150"/>
      <c r="FP1209" s="150"/>
      <c r="FQ1209" s="150"/>
      <c r="FR1209" s="150"/>
      <c r="FS1209" s="150"/>
      <c r="FT1209" s="150"/>
      <c r="FU1209" s="150"/>
      <c r="FV1209" s="150"/>
      <c r="FW1209" s="150"/>
      <c r="FX1209" s="150"/>
      <c r="FY1209" s="150"/>
      <c r="FZ1209" s="150"/>
      <c r="GA1209" s="150"/>
      <c r="GB1209" s="150"/>
      <c r="GC1209" s="150"/>
      <c r="GD1209" s="150"/>
      <c r="GE1209" s="150"/>
      <c r="GF1209" s="150"/>
    </row>
    <row r="1210" spans="1:188" s="58" customFormat="1" ht="45.75" customHeight="1" x14ac:dyDescent="0.25">
      <c r="A1210" s="344"/>
      <c r="B1210" s="345"/>
      <c r="C1210" s="236" t="s">
        <v>1950</v>
      </c>
      <c r="D1210" s="237" t="s">
        <v>1162</v>
      </c>
      <c r="E1210" s="237"/>
      <c r="F1210" s="326" t="s">
        <v>1163</v>
      </c>
      <c r="G1210" s="329"/>
      <c r="H1210" s="329"/>
      <c r="I1210" s="332"/>
      <c r="J1210" s="332"/>
      <c r="K1210" s="332"/>
      <c r="L1210" s="335"/>
      <c r="M1210" s="145"/>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V1210" s="150"/>
      <c r="AW1210" s="150"/>
      <c r="AX1210" s="150"/>
      <c r="AY1210" s="150"/>
      <c r="AZ1210" s="150"/>
      <c r="BA1210" s="150"/>
      <c r="BB1210" s="150"/>
      <c r="BC1210" s="150"/>
      <c r="BD1210" s="150"/>
      <c r="BE1210" s="150"/>
      <c r="BF1210" s="150"/>
      <c r="BG1210" s="150"/>
      <c r="BH1210" s="150"/>
      <c r="BI1210" s="150"/>
      <c r="BJ1210" s="150"/>
      <c r="BK1210" s="150"/>
      <c r="BL1210" s="150"/>
      <c r="BM1210" s="150"/>
      <c r="BN1210" s="150"/>
      <c r="BO1210" s="150"/>
      <c r="BP1210" s="150"/>
      <c r="BQ1210" s="150"/>
      <c r="BR1210" s="150"/>
      <c r="BS1210" s="150"/>
      <c r="BT1210" s="150"/>
      <c r="BU1210" s="150"/>
      <c r="BV1210" s="150"/>
      <c r="BW1210" s="150"/>
      <c r="BX1210" s="150"/>
      <c r="BY1210" s="150"/>
      <c r="BZ1210" s="150"/>
      <c r="CA1210" s="150"/>
      <c r="CB1210" s="150"/>
      <c r="CC1210" s="150"/>
      <c r="CD1210" s="150"/>
      <c r="CE1210" s="150"/>
      <c r="CF1210" s="150"/>
      <c r="CG1210" s="150"/>
      <c r="CH1210" s="150"/>
      <c r="CI1210" s="150"/>
      <c r="CJ1210" s="150"/>
      <c r="CK1210" s="150"/>
      <c r="CL1210" s="150"/>
      <c r="CM1210" s="150"/>
      <c r="CN1210" s="150"/>
      <c r="CO1210" s="150"/>
      <c r="CP1210" s="150"/>
      <c r="CQ1210" s="150"/>
      <c r="CR1210" s="150"/>
      <c r="CS1210" s="150"/>
      <c r="CT1210" s="150"/>
      <c r="CU1210" s="150"/>
      <c r="CV1210" s="150"/>
      <c r="CW1210" s="150"/>
      <c r="CX1210" s="150"/>
      <c r="CY1210" s="150"/>
      <c r="CZ1210" s="150"/>
      <c r="DA1210" s="150"/>
      <c r="DB1210" s="150"/>
      <c r="DC1210" s="150"/>
      <c r="DD1210" s="150"/>
      <c r="DE1210" s="150"/>
      <c r="DF1210" s="150"/>
      <c r="DG1210" s="150"/>
      <c r="DH1210" s="150"/>
      <c r="DI1210" s="150"/>
      <c r="DJ1210" s="150"/>
      <c r="DK1210" s="150"/>
      <c r="DL1210" s="150"/>
      <c r="DM1210" s="150"/>
      <c r="DN1210" s="150"/>
      <c r="DO1210" s="150"/>
      <c r="DP1210" s="150"/>
      <c r="DQ1210" s="150"/>
      <c r="DR1210" s="150"/>
      <c r="DS1210" s="150"/>
      <c r="DT1210" s="150"/>
      <c r="DU1210" s="150"/>
      <c r="DV1210" s="150"/>
      <c r="DW1210" s="150"/>
      <c r="DX1210" s="150"/>
      <c r="DY1210" s="150"/>
      <c r="DZ1210" s="150"/>
      <c r="EA1210" s="150"/>
      <c r="EB1210" s="150"/>
      <c r="EC1210" s="150"/>
      <c r="ED1210" s="150"/>
      <c r="EE1210" s="150"/>
      <c r="EF1210" s="150"/>
      <c r="EG1210" s="150"/>
      <c r="EH1210" s="150"/>
      <c r="EI1210" s="150"/>
      <c r="EJ1210" s="150"/>
      <c r="EK1210" s="150"/>
      <c r="EL1210" s="150"/>
      <c r="EM1210" s="150"/>
      <c r="EN1210" s="150"/>
      <c r="EO1210" s="150"/>
      <c r="EP1210" s="150"/>
      <c r="EQ1210" s="150"/>
      <c r="ER1210" s="150"/>
      <c r="ES1210" s="150"/>
      <c r="ET1210" s="150"/>
      <c r="EU1210" s="150"/>
      <c r="EV1210" s="150"/>
      <c r="EW1210" s="150"/>
      <c r="EX1210" s="150"/>
      <c r="EY1210" s="150"/>
      <c r="EZ1210" s="150"/>
      <c r="FA1210" s="150"/>
      <c r="FB1210" s="150"/>
      <c r="FC1210" s="150"/>
      <c r="FD1210" s="150"/>
      <c r="FE1210" s="150"/>
      <c r="FF1210" s="150"/>
      <c r="FG1210" s="150"/>
      <c r="FH1210" s="150"/>
      <c r="FI1210" s="150"/>
      <c r="FJ1210" s="150"/>
      <c r="FK1210" s="150"/>
      <c r="FL1210" s="150"/>
      <c r="FM1210" s="150"/>
      <c r="FN1210" s="150"/>
      <c r="FO1210" s="150"/>
      <c r="FP1210" s="150"/>
      <c r="FQ1210" s="150"/>
      <c r="FR1210" s="150"/>
      <c r="FS1210" s="150"/>
      <c r="FT1210" s="150"/>
      <c r="FU1210" s="150"/>
      <c r="FV1210" s="150"/>
      <c r="FW1210" s="150"/>
      <c r="FX1210" s="150"/>
      <c r="FY1210" s="150"/>
      <c r="FZ1210" s="150"/>
      <c r="GA1210" s="150"/>
      <c r="GB1210" s="150"/>
      <c r="GC1210" s="150"/>
      <c r="GD1210" s="150"/>
      <c r="GE1210" s="150"/>
      <c r="GF1210" s="150"/>
    </row>
    <row r="1211" spans="1:188" s="58" customFormat="1" ht="30" customHeight="1" x14ac:dyDescent="0.25">
      <c r="A1211" s="344"/>
      <c r="B1211" s="345"/>
      <c r="C1211" s="236"/>
      <c r="D1211" s="237"/>
      <c r="E1211" s="237"/>
      <c r="F1211" s="326"/>
      <c r="G1211" s="330"/>
      <c r="H1211" s="330"/>
      <c r="I1211" s="333"/>
      <c r="J1211" s="333"/>
      <c r="K1211" s="333"/>
      <c r="L1211" s="336"/>
      <c r="M1211" s="145"/>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V1211" s="150"/>
      <c r="AW1211" s="150"/>
      <c r="AX1211" s="150"/>
      <c r="AY1211" s="150"/>
      <c r="AZ1211" s="150"/>
      <c r="BA1211" s="150"/>
      <c r="BB1211" s="150"/>
      <c r="BC1211" s="150"/>
      <c r="BD1211" s="150"/>
      <c r="BE1211" s="150"/>
      <c r="BF1211" s="150"/>
      <c r="BG1211" s="150"/>
      <c r="BH1211" s="150"/>
      <c r="BI1211" s="150"/>
      <c r="BJ1211" s="150"/>
      <c r="BK1211" s="150"/>
      <c r="BL1211" s="150"/>
      <c r="BM1211" s="150"/>
      <c r="BN1211" s="150"/>
      <c r="BO1211" s="150"/>
      <c r="BP1211" s="150"/>
      <c r="BQ1211" s="150"/>
      <c r="BR1211" s="150"/>
      <c r="BS1211" s="150"/>
      <c r="BT1211" s="150"/>
      <c r="BU1211" s="150"/>
      <c r="BV1211" s="150"/>
      <c r="BW1211" s="150"/>
      <c r="BX1211" s="150"/>
      <c r="BY1211" s="150"/>
      <c r="BZ1211" s="150"/>
      <c r="CA1211" s="150"/>
      <c r="CB1211" s="150"/>
      <c r="CC1211" s="150"/>
      <c r="CD1211" s="150"/>
      <c r="CE1211" s="150"/>
      <c r="CF1211" s="150"/>
      <c r="CG1211" s="150"/>
      <c r="CH1211" s="150"/>
      <c r="CI1211" s="150"/>
      <c r="CJ1211" s="150"/>
      <c r="CK1211" s="150"/>
      <c r="CL1211" s="150"/>
      <c r="CM1211" s="150"/>
      <c r="CN1211" s="150"/>
      <c r="CO1211" s="150"/>
      <c r="CP1211" s="150"/>
      <c r="CQ1211" s="150"/>
      <c r="CR1211" s="150"/>
      <c r="CS1211" s="150"/>
      <c r="CT1211" s="150"/>
      <c r="CU1211" s="150"/>
      <c r="CV1211" s="150"/>
      <c r="CW1211" s="150"/>
      <c r="CX1211" s="150"/>
      <c r="CY1211" s="150"/>
      <c r="CZ1211" s="150"/>
      <c r="DA1211" s="150"/>
      <c r="DB1211" s="150"/>
      <c r="DC1211" s="150"/>
      <c r="DD1211" s="150"/>
      <c r="DE1211" s="150"/>
      <c r="DF1211" s="150"/>
      <c r="DG1211" s="150"/>
      <c r="DH1211" s="150"/>
      <c r="DI1211" s="150"/>
      <c r="DJ1211" s="150"/>
      <c r="DK1211" s="150"/>
      <c r="DL1211" s="150"/>
      <c r="DM1211" s="150"/>
      <c r="DN1211" s="150"/>
      <c r="DO1211" s="150"/>
      <c r="DP1211" s="150"/>
      <c r="DQ1211" s="150"/>
      <c r="DR1211" s="150"/>
      <c r="DS1211" s="150"/>
      <c r="DT1211" s="150"/>
      <c r="DU1211" s="150"/>
      <c r="DV1211" s="150"/>
      <c r="DW1211" s="150"/>
      <c r="DX1211" s="150"/>
      <c r="DY1211" s="150"/>
      <c r="DZ1211" s="150"/>
      <c r="EA1211" s="150"/>
      <c r="EB1211" s="150"/>
      <c r="EC1211" s="150"/>
      <c r="ED1211" s="150"/>
      <c r="EE1211" s="150"/>
      <c r="EF1211" s="150"/>
      <c r="EG1211" s="150"/>
      <c r="EH1211" s="150"/>
      <c r="EI1211" s="150"/>
      <c r="EJ1211" s="150"/>
      <c r="EK1211" s="150"/>
      <c r="EL1211" s="150"/>
      <c r="EM1211" s="150"/>
      <c r="EN1211" s="150"/>
      <c r="EO1211" s="150"/>
      <c r="EP1211" s="150"/>
      <c r="EQ1211" s="150"/>
      <c r="ER1211" s="150"/>
      <c r="ES1211" s="150"/>
      <c r="ET1211" s="150"/>
      <c r="EU1211" s="150"/>
      <c r="EV1211" s="150"/>
      <c r="EW1211" s="150"/>
      <c r="EX1211" s="150"/>
      <c r="EY1211" s="150"/>
      <c r="EZ1211" s="150"/>
      <c r="FA1211" s="150"/>
      <c r="FB1211" s="150"/>
      <c r="FC1211" s="150"/>
      <c r="FD1211" s="150"/>
      <c r="FE1211" s="150"/>
      <c r="FF1211" s="150"/>
      <c r="FG1211" s="150"/>
      <c r="FH1211" s="150"/>
      <c r="FI1211" s="150"/>
      <c r="FJ1211" s="150"/>
      <c r="FK1211" s="150"/>
      <c r="FL1211" s="150"/>
      <c r="FM1211" s="150"/>
      <c r="FN1211" s="150"/>
      <c r="FO1211" s="150"/>
      <c r="FP1211" s="150"/>
      <c r="FQ1211" s="150"/>
      <c r="FR1211" s="150"/>
      <c r="FS1211" s="150"/>
      <c r="FT1211" s="150"/>
      <c r="FU1211" s="150"/>
      <c r="FV1211" s="150"/>
      <c r="FW1211" s="150"/>
      <c r="FX1211" s="150"/>
      <c r="FY1211" s="150"/>
      <c r="FZ1211" s="150"/>
      <c r="GA1211" s="150"/>
      <c r="GB1211" s="150"/>
      <c r="GC1211" s="150"/>
      <c r="GD1211" s="150"/>
      <c r="GE1211" s="150"/>
      <c r="GF1211" s="150"/>
    </row>
    <row r="1212" spans="1:188" s="58" customFormat="1" ht="69" customHeight="1" x14ac:dyDescent="0.25">
      <c r="A1212" s="344"/>
      <c r="B1212" s="345"/>
      <c r="C1212" s="236"/>
      <c r="D1212" s="237"/>
      <c r="E1212" s="237"/>
      <c r="F1212" s="326"/>
      <c r="G1212" s="331"/>
      <c r="H1212" s="331"/>
      <c r="I1212" s="334"/>
      <c r="J1212" s="334"/>
      <c r="K1212" s="334"/>
      <c r="L1212" s="337"/>
      <c r="M1212" s="145"/>
      <c r="N1212" s="57"/>
      <c r="O1212" s="57"/>
      <c r="P1212" s="57"/>
      <c r="Q1212" s="57"/>
      <c r="R1212" s="57"/>
      <c r="S1212" s="57"/>
      <c r="T1212" s="57"/>
      <c r="U1212" s="57"/>
      <c r="V1212" s="57"/>
      <c r="W1212" s="57"/>
      <c r="X1212" s="57"/>
      <c r="Y1212" s="57"/>
      <c r="Z1212" s="57"/>
      <c r="AA1212" s="57"/>
      <c r="AB1212" s="57"/>
      <c r="AC1212" s="57"/>
      <c r="AD1212" s="57"/>
      <c r="AE1212" s="57"/>
      <c r="AF1212" s="57"/>
      <c r="AG1212" s="57"/>
      <c r="AH1212" s="57"/>
      <c r="AI1212" s="57"/>
      <c r="AJ1212" s="57"/>
      <c r="AK1212" s="57"/>
      <c r="AL1212" s="57"/>
      <c r="AM1212" s="57"/>
      <c r="AN1212" s="57"/>
      <c r="AO1212" s="57"/>
      <c r="AP1212" s="57"/>
      <c r="AQ1212" s="57"/>
      <c r="AR1212" s="57"/>
      <c r="AS1212" s="57"/>
      <c r="AV1212" s="150"/>
      <c r="AW1212" s="150"/>
      <c r="AX1212" s="150"/>
      <c r="AY1212" s="150"/>
      <c r="AZ1212" s="150"/>
      <c r="BA1212" s="150"/>
      <c r="BB1212" s="150"/>
      <c r="BC1212" s="150"/>
      <c r="BD1212" s="150"/>
      <c r="BE1212" s="150"/>
      <c r="BF1212" s="150"/>
      <c r="BG1212" s="150"/>
      <c r="BH1212" s="150"/>
      <c r="BI1212" s="150"/>
      <c r="BJ1212" s="150"/>
      <c r="BK1212" s="150"/>
      <c r="BL1212" s="150"/>
      <c r="BM1212" s="150"/>
      <c r="BN1212" s="150"/>
      <c r="BO1212" s="150"/>
      <c r="BP1212" s="150"/>
      <c r="BQ1212" s="150"/>
      <c r="BR1212" s="150"/>
      <c r="BS1212" s="150"/>
      <c r="BT1212" s="150"/>
      <c r="BU1212" s="150"/>
      <c r="BV1212" s="150"/>
      <c r="BW1212" s="150"/>
      <c r="BX1212" s="150"/>
      <c r="BY1212" s="150"/>
      <c r="BZ1212" s="150"/>
      <c r="CA1212" s="150"/>
      <c r="CB1212" s="150"/>
      <c r="CC1212" s="150"/>
      <c r="CD1212" s="150"/>
      <c r="CE1212" s="150"/>
      <c r="CF1212" s="150"/>
      <c r="CG1212" s="150"/>
      <c r="CH1212" s="150"/>
      <c r="CI1212" s="150"/>
      <c r="CJ1212" s="150"/>
      <c r="CK1212" s="150"/>
      <c r="CL1212" s="150"/>
      <c r="CM1212" s="150"/>
      <c r="CN1212" s="150"/>
      <c r="CO1212" s="150"/>
      <c r="CP1212" s="150"/>
      <c r="CQ1212" s="150"/>
      <c r="CR1212" s="150"/>
      <c r="CS1212" s="150"/>
      <c r="CT1212" s="150"/>
      <c r="CU1212" s="150"/>
      <c r="CV1212" s="150"/>
      <c r="CW1212" s="150"/>
      <c r="CX1212" s="150"/>
      <c r="CY1212" s="150"/>
      <c r="CZ1212" s="150"/>
      <c r="DA1212" s="150"/>
      <c r="DB1212" s="150"/>
      <c r="DC1212" s="150"/>
      <c r="DD1212" s="150"/>
      <c r="DE1212" s="150"/>
      <c r="DF1212" s="150"/>
      <c r="DG1212" s="150"/>
      <c r="DH1212" s="150"/>
      <c r="DI1212" s="150"/>
      <c r="DJ1212" s="150"/>
      <c r="DK1212" s="150"/>
      <c r="DL1212" s="150"/>
      <c r="DM1212" s="150"/>
      <c r="DN1212" s="150"/>
      <c r="DO1212" s="150"/>
      <c r="DP1212" s="150"/>
      <c r="DQ1212" s="150"/>
      <c r="DR1212" s="150"/>
      <c r="DS1212" s="150"/>
      <c r="DT1212" s="150"/>
      <c r="DU1212" s="150"/>
      <c r="DV1212" s="150"/>
      <c r="DW1212" s="150"/>
      <c r="DX1212" s="150"/>
      <c r="DY1212" s="150"/>
      <c r="DZ1212" s="150"/>
      <c r="EA1212" s="150"/>
      <c r="EB1212" s="150"/>
      <c r="EC1212" s="150"/>
      <c r="ED1212" s="150"/>
      <c r="EE1212" s="150"/>
      <c r="EF1212" s="150"/>
      <c r="EG1212" s="150"/>
      <c r="EH1212" s="150"/>
      <c r="EI1212" s="150"/>
      <c r="EJ1212" s="150"/>
      <c r="EK1212" s="150"/>
      <c r="EL1212" s="150"/>
      <c r="EM1212" s="150"/>
      <c r="EN1212" s="150"/>
      <c r="EO1212" s="150"/>
      <c r="EP1212" s="150"/>
      <c r="EQ1212" s="150"/>
      <c r="ER1212" s="150"/>
      <c r="ES1212" s="150"/>
      <c r="ET1212" s="150"/>
      <c r="EU1212" s="150"/>
      <c r="EV1212" s="150"/>
      <c r="EW1212" s="150"/>
      <c r="EX1212" s="150"/>
      <c r="EY1212" s="150"/>
      <c r="EZ1212" s="150"/>
      <c r="FA1212" s="150"/>
      <c r="FB1212" s="150"/>
      <c r="FC1212" s="150"/>
      <c r="FD1212" s="150"/>
      <c r="FE1212" s="150"/>
      <c r="FF1212" s="150"/>
      <c r="FG1212" s="150"/>
      <c r="FH1212" s="150"/>
      <c r="FI1212" s="150"/>
      <c r="FJ1212" s="150"/>
      <c r="FK1212" s="150"/>
      <c r="FL1212" s="150"/>
      <c r="FM1212" s="150"/>
      <c r="FN1212" s="150"/>
      <c r="FO1212" s="150"/>
      <c r="FP1212" s="150"/>
      <c r="FQ1212" s="150"/>
      <c r="FR1212" s="150"/>
      <c r="FS1212" s="150"/>
      <c r="FT1212" s="150"/>
      <c r="FU1212" s="150"/>
      <c r="FV1212" s="150"/>
      <c r="FW1212" s="150"/>
      <c r="FX1212" s="150"/>
      <c r="FY1212" s="150"/>
      <c r="FZ1212" s="150"/>
      <c r="GA1212" s="150"/>
      <c r="GB1212" s="150"/>
      <c r="GC1212" s="150"/>
      <c r="GD1212" s="150"/>
      <c r="GE1212" s="150"/>
      <c r="GF1212" s="150"/>
    </row>
    <row r="1213" spans="1:188" s="58" customFormat="1" ht="176.25" customHeight="1" x14ac:dyDescent="0.3">
      <c r="A1213" s="282"/>
      <c r="B1213" s="283"/>
      <c r="C1213" s="159" t="s">
        <v>1951</v>
      </c>
      <c r="D1213" s="237" t="s">
        <v>1165</v>
      </c>
      <c r="E1213" s="237"/>
      <c r="F1213" s="184" t="s">
        <v>1166</v>
      </c>
      <c r="G1213" s="184"/>
      <c r="H1213" s="184"/>
      <c r="I1213" s="137"/>
      <c r="J1213" s="137"/>
      <c r="K1213" s="137"/>
      <c r="L1213" s="132"/>
      <c r="M1213" s="145"/>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V1213" s="150"/>
      <c r="AW1213" s="150"/>
      <c r="AX1213" s="150"/>
      <c r="AY1213" s="150"/>
      <c r="AZ1213" s="150"/>
      <c r="BA1213" s="150"/>
      <c r="BB1213" s="150"/>
      <c r="BC1213" s="150"/>
      <c r="BD1213" s="150"/>
      <c r="BE1213" s="150"/>
      <c r="BF1213" s="150"/>
      <c r="BG1213" s="150"/>
      <c r="BH1213" s="150"/>
      <c r="BI1213" s="150"/>
      <c r="BJ1213" s="150"/>
      <c r="BK1213" s="150"/>
      <c r="BL1213" s="150"/>
      <c r="BM1213" s="150"/>
      <c r="BN1213" s="150"/>
      <c r="BO1213" s="150"/>
      <c r="BP1213" s="150"/>
      <c r="BQ1213" s="150"/>
      <c r="BR1213" s="150"/>
      <c r="BS1213" s="150"/>
      <c r="BT1213" s="150"/>
      <c r="BU1213" s="150"/>
      <c r="BV1213" s="150"/>
      <c r="BW1213" s="150"/>
      <c r="BX1213" s="150"/>
      <c r="BY1213" s="150"/>
      <c r="BZ1213" s="150"/>
      <c r="CA1213" s="150"/>
      <c r="CB1213" s="150"/>
      <c r="CC1213" s="150"/>
      <c r="CD1213" s="150"/>
      <c r="CE1213" s="150"/>
      <c r="CF1213" s="150"/>
      <c r="CG1213" s="150"/>
      <c r="CH1213" s="150"/>
      <c r="CI1213" s="150"/>
      <c r="CJ1213" s="150"/>
      <c r="CK1213" s="150"/>
      <c r="CL1213" s="150"/>
      <c r="CM1213" s="150"/>
      <c r="CN1213" s="150"/>
      <c r="CO1213" s="150"/>
      <c r="CP1213" s="150"/>
      <c r="CQ1213" s="150"/>
      <c r="CR1213" s="150"/>
      <c r="CS1213" s="150"/>
      <c r="CT1213" s="150"/>
      <c r="CU1213" s="150"/>
      <c r="CV1213" s="150"/>
      <c r="CW1213" s="150"/>
      <c r="CX1213" s="150"/>
      <c r="CY1213" s="150"/>
      <c r="CZ1213" s="150"/>
      <c r="DA1213" s="150"/>
      <c r="DB1213" s="150"/>
      <c r="DC1213" s="150"/>
      <c r="DD1213" s="150"/>
      <c r="DE1213" s="150"/>
      <c r="DF1213" s="150"/>
      <c r="DG1213" s="150"/>
      <c r="DH1213" s="150"/>
      <c r="DI1213" s="150"/>
      <c r="DJ1213" s="150"/>
      <c r="DK1213" s="150"/>
      <c r="DL1213" s="150"/>
      <c r="DM1213" s="150"/>
      <c r="DN1213" s="150"/>
      <c r="DO1213" s="150"/>
      <c r="DP1213" s="150"/>
      <c r="DQ1213" s="150"/>
      <c r="DR1213" s="150"/>
      <c r="DS1213" s="150"/>
      <c r="DT1213" s="150"/>
      <c r="DU1213" s="150"/>
      <c r="DV1213" s="150"/>
      <c r="DW1213" s="150"/>
      <c r="DX1213" s="150"/>
      <c r="DY1213" s="150"/>
      <c r="DZ1213" s="150"/>
      <c r="EA1213" s="150"/>
      <c r="EB1213" s="150"/>
      <c r="EC1213" s="150"/>
      <c r="ED1213" s="150"/>
      <c r="EE1213" s="150"/>
      <c r="EF1213" s="150"/>
      <c r="EG1213" s="150"/>
      <c r="EH1213" s="150"/>
      <c r="EI1213" s="150"/>
      <c r="EJ1213" s="150"/>
      <c r="EK1213" s="150"/>
      <c r="EL1213" s="150"/>
      <c r="EM1213" s="150"/>
      <c r="EN1213" s="150"/>
      <c r="EO1213" s="150"/>
      <c r="EP1213" s="150"/>
      <c r="EQ1213" s="150"/>
      <c r="ER1213" s="150"/>
      <c r="ES1213" s="150"/>
      <c r="ET1213" s="150"/>
      <c r="EU1213" s="150"/>
      <c r="EV1213" s="150"/>
      <c r="EW1213" s="150"/>
      <c r="EX1213" s="150"/>
      <c r="EY1213" s="150"/>
      <c r="EZ1213" s="150"/>
      <c r="FA1213" s="150"/>
      <c r="FB1213" s="150"/>
      <c r="FC1213" s="150"/>
      <c r="FD1213" s="150"/>
      <c r="FE1213" s="150"/>
      <c r="FF1213" s="150"/>
      <c r="FG1213" s="150"/>
      <c r="FH1213" s="150"/>
      <c r="FI1213" s="150"/>
      <c r="FJ1213" s="150"/>
      <c r="FK1213" s="150"/>
      <c r="FL1213" s="150"/>
      <c r="FM1213" s="150"/>
      <c r="FN1213" s="150"/>
      <c r="FO1213" s="150"/>
      <c r="FP1213" s="150"/>
      <c r="FQ1213" s="150"/>
      <c r="FR1213" s="150"/>
      <c r="FS1213" s="150"/>
      <c r="FT1213" s="150"/>
      <c r="FU1213" s="150"/>
      <c r="FV1213" s="150"/>
      <c r="FW1213" s="150"/>
      <c r="FX1213" s="150"/>
      <c r="FY1213" s="150"/>
      <c r="FZ1213" s="150"/>
      <c r="GA1213" s="150"/>
      <c r="GB1213" s="150"/>
      <c r="GC1213" s="150"/>
      <c r="GD1213" s="150"/>
      <c r="GE1213" s="150"/>
      <c r="GF1213" s="150"/>
    </row>
    <row r="1214" spans="1:188" s="60" customFormat="1" ht="57" customHeight="1" x14ac:dyDescent="0.25">
      <c r="A1214" s="289"/>
      <c r="B1214" s="290"/>
      <c r="C1214" s="291"/>
      <c r="D1214" s="238" t="s">
        <v>1952</v>
      </c>
      <c r="E1214" s="239" t="s">
        <v>1168</v>
      </c>
      <c r="F1214" s="318" t="s">
        <v>1169</v>
      </c>
      <c r="G1214" s="320"/>
      <c r="H1214" s="320"/>
      <c r="I1214" s="323"/>
      <c r="J1214" s="323"/>
      <c r="K1214" s="323"/>
      <c r="L1214" s="319"/>
      <c r="M1214" s="145"/>
      <c r="N1214" s="57"/>
      <c r="O1214" s="57"/>
      <c r="P1214" s="57"/>
      <c r="Q1214" s="57"/>
      <c r="R1214" s="57"/>
      <c r="S1214" s="57"/>
      <c r="T1214" s="57"/>
      <c r="U1214" s="57"/>
      <c r="V1214" s="57"/>
      <c r="W1214" s="57"/>
      <c r="X1214" s="57"/>
      <c r="Y1214" s="57"/>
      <c r="Z1214" s="57"/>
      <c r="AA1214" s="57"/>
      <c r="AB1214" s="57"/>
      <c r="AC1214" s="57"/>
      <c r="AD1214" s="57"/>
      <c r="AE1214" s="57"/>
      <c r="AF1214" s="57"/>
      <c r="AG1214" s="57"/>
      <c r="AH1214" s="57"/>
      <c r="AI1214" s="57"/>
      <c r="AJ1214" s="57"/>
      <c r="AK1214" s="57"/>
      <c r="AL1214" s="57"/>
      <c r="AM1214" s="57"/>
      <c r="AN1214" s="57"/>
      <c r="AO1214" s="57"/>
      <c r="AP1214" s="57"/>
      <c r="AQ1214" s="57"/>
      <c r="AR1214" s="57"/>
      <c r="AS1214" s="57"/>
      <c r="AV1214" s="150"/>
      <c r="AW1214" s="150"/>
      <c r="AX1214" s="150"/>
      <c r="AY1214" s="150"/>
      <c r="AZ1214" s="150"/>
      <c r="BA1214" s="150"/>
      <c r="BB1214" s="150"/>
      <c r="BC1214" s="150"/>
      <c r="BD1214" s="150"/>
      <c r="BE1214" s="150"/>
      <c r="BF1214" s="150"/>
      <c r="BG1214" s="150"/>
      <c r="BH1214" s="150"/>
      <c r="BI1214" s="150"/>
      <c r="BJ1214" s="150"/>
      <c r="BK1214" s="150"/>
      <c r="BL1214" s="150"/>
      <c r="BM1214" s="150"/>
      <c r="BN1214" s="150"/>
      <c r="BO1214" s="150"/>
      <c r="BP1214" s="150"/>
      <c r="BQ1214" s="150"/>
      <c r="BR1214" s="150"/>
      <c r="BS1214" s="150"/>
      <c r="BT1214" s="150"/>
      <c r="BU1214" s="150"/>
      <c r="BV1214" s="150"/>
      <c r="BW1214" s="150"/>
      <c r="BX1214" s="150"/>
      <c r="BY1214" s="150"/>
      <c r="BZ1214" s="150"/>
      <c r="CA1214" s="150"/>
      <c r="CB1214" s="150"/>
      <c r="CC1214" s="150"/>
      <c r="CD1214" s="150"/>
      <c r="CE1214" s="150"/>
      <c r="CF1214" s="150"/>
      <c r="CG1214" s="150"/>
      <c r="CH1214" s="150"/>
      <c r="CI1214" s="150"/>
      <c r="CJ1214" s="150"/>
      <c r="CK1214" s="150"/>
      <c r="CL1214" s="150"/>
      <c r="CM1214" s="150"/>
      <c r="CN1214" s="150"/>
      <c r="CO1214" s="150"/>
      <c r="CP1214" s="150"/>
      <c r="CQ1214" s="150"/>
      <c r="CR1214" s="150"/>
      <c r="CS1214" s="150"/>
      <c r="CT1214" s="150"/>
      <c r="CU1214" s="150"/>
      <c r="CV1214" s="150"/>
      <c r="CW1214" s="150"/>
      <c r="CX1214" s="150"/>
      <c r="CY1214" s="150"/>
      <c r="CZ1214" s="150"/>
      <c r="DA1214" s="150"/>
      <c r="DB1214" s="150"/>
      <c r="DC1214" s="150"/>
      <c r="DD1214" s="150"/>
      <c r="DE1214" s="150"/>
      <c r="DF1214" s="150"/>
      <c r="DG1214" s="150"/>
      <c r="DH1214" s="150"/>
      <c r="DI1214" s="150"/>
      <c r="DJ1214" s="150"/>
      <c r="DK1214" s="150"/>
      <c r="DL1214" s="150"/>
      <c r="DM1214" s="150"/>
      <c r="DN1214" s="150"/>
      <c r="DO1214" s="150"/>
      <c r="DP1214" s="150"/>
      <c r="DQ1214" s="150"/>
      <c r="DR1214" s="150"/>
      <c r="DS1214" s="150"/>
      <c r="DT1214" s="150"/>
      <c r="DU1214" s="150"/>
      <c r="DV1214" s="150"/>
      <c r="DW1214" s="150"/>
      <c r="DX1214" s="150"/>
      <c r="DY1214" s="150"/>
      <c r="DZ1214" s="150"/>
      <c r="EA1214" s="150"/>
      <c r="EB1214" s="150"/>
      <c r="EC1214" s="150"/>
      <c r="ED1214" s="150"/>
      <c r="EE1214" s="150"/>
      <c r="EF1214" s="150"/>
      <c r="EG1214" s="150"/>
      <c r="EH1214" s="150"/>
      <c r="EI1214" s="150"/>
      <c r="EJ1214" s="150"/>
      <c r="EK1214" s="150"/>
      <c r="EL1214" s="150"/>
      <c r="EM1214" s="150"/>
      <c r="EN1214" s="150"/>
      <c r="EO1214" s="150"/>
      <c r="EP1214" s="150"/>
      <c r="EQ1214" s="150"/>
      <c r="ER1214" s="150"/>
      <c r="ES1214" s="150"/>
      <c r="ET1214" s="150"/>
      <c r="EU1214" s="150"/>
      <c r="EV1214" s="150"/>
      <c r="EW1214" s="150"/>
      <c r="EX1214" s="150"/>
      <c r="EY1214" s="150"/>
      <c r="EZ1214" s="150"/>
      <c r="FA1214" s="150"/>
      <c r="FB1214" s="150"/>
      <c r="FC1214" s="150"/>
      <c r="FD1214" s="150"/>
      <c r="FE1214" s="150"/>
      <c r="FF1214" s="150"/>
      <c r="FG1214" s="150"/>
      <c r="FH1214" s="150"/>
      <c r="FI1214" s="150"/>
      <c r="FJ1214" s="150"/>
      <c r="FK1214" s="150"/>
      <c r="FL1214" s="150"/>
      <c r="FM1214" s="150"/>
      <c r="FN1214" s="150"/>
      <c r="FO1214" s="150"/>
      <c r="FP1214" s="150"/>
      <c r="FQ1214" s="150"/>
      <c r="FR1214" s="150"/>
      <c r="FS1214" s="150"/>
      <c r="FT1214" s="150"/>
      <c r="FU1214" s="150"/>
      <c r="FV1214" s="150"/>
      <c r="FW1214" s="150"/>
      <c r="FX1214" s="150"/>
      <c r="FY1214" s="150"/>
      <c r="FZ1214" s="150"/>
      <c r="GA1214" s="150"/>
      <c r="GB1214" s="150"/>
      <c r="GC1214" s="150"/>
      <c r="GD1214" s="150"/>
      <c r="GE1214" s="150"/>
      <c r="GF1214" s="150"/>
    </row>
    <row r="1215" spans="1:188" s="60" customFormat="1" ht="25.2" customHeight="1" x14ac:dyDescent="0.25">
      <c r="A1215" s="292"/>
      <c r="B1215" s="293"/>
      <c r="C1215" s="294"/>
      <c r="D1215" s="238"/>
      <c r="E1215" s="239"/>
      <c r="F1215" s="318"/>
      <c r="G1215" s="321"/>
      <c r="H1215" s="321"/>
      <c r="I1215" s="324"/>
      <c r="J1215" s="324"/>
      <c r="K1215" s="324"/>
      <c r="L1215" s="319"/>
      <c r="M1215" s="145"/>
      <c r="N1215" s="57"/>
      <c r="O1215" s="57"/>
      <c r="P1215" s="57"/>
      <c r="Q1215" s="57"/>
      <c r="R1215" s="57"/>
      <c r="S1215" s="57"/>
      <c r="T1215" s="57"/>
      <c r="U1215" s="57"/>
      <c r="V1215" s="57"/>
      <c r="W1215" s="57"/>
      <c r="X1215" s="57"/>
      <c r="Y1215" s="57"/>
      <c r="Z1215" s="57"/>
      <c r="AA1215" s="57"/>
      <c r="AB1215" s="57"/>
      <c r="AC1215" s="57"/>
      <c r="AD1215" s="57"/>
      <c r="AE1215" s="57"/>
      <c r="AF1215" s="57"/>
      <c r="AG1215" s="57"/>
      <c r="AH1215" s="57"/>
      <c r="AI1215" s="57"/>
      <c r="AJ1215" s="57"/>
      <c r="AK1215" s="57"/>
      <c r="AL1215" s="57"/>
      <c r="AM1215" s="57"/>
      <c r="AN1215" s="57"/>
      <c r="AO1215" s="57"/>
      <c r="AP1215" s="57"/>
      <c r="AQ1215" s="57"/>
      <c r="AR1215" s="57"/>
      <c r="AS1215" s="57"/>
      <c r="AV1215" s="150"/>
      <c r="AW1215" s="150"/>
      <c r="AX1215" s="150"/>
      <c r="AY1215" s="150"/>
      <c r="AZ1215" s="150"/>
      <c r="BA1215" s="150"/>
      <c r="BB1215" s="150"/>
      <c r="BC1215" s="150"/>
      <c r="BD1215" s="150"/>
      <c r="BE1215" s="150"/>
      <c r="BF1215" s="150"/>
      <c r="BG1215" s="150"/>
      <c r="BH1215" s="150"/>
      <c r="BI1215" s="150"/>
      <c r="BJ1215" s="150"/>
      <c r="BK1215" s="150"/>
      <c r="BL1215" s="150"/>
      <c r="BM1215" s="150"/>
      <c r="BN1215" s="150"/>
      <c r="BO1215" s="150"/>
      <c r="BP1215" s="150"/>
      <c r="BQ1215" s="150"/>
      <c r="BR1215" s="150"/>
      <c r="BS1215" s="150"/>
      <c r="BT1215" s="150"/>
      <c r="BU1215" s="150"/>
      <c r="BV1215" s="150"/>
      <c r="BW1215" s="150"/>
      <c r="BX1215" s="150"/>
      <c r="BY1215" s="150"/>
      <c r="BZ1215" s="150"/>
      <c r="CA1215" s="150"/>
      <c r="CB1215" s="150"/>
      <c r="CC1215" s="150"/>
      <c r="CD1215" s="150"/>
      <c r="CE1215" s="150"/>
      <c r="CF1215" s="150"/>
      <c r="CG1215" s="150"/>
      <c r="CH1215" s="150"/>
      <c r="CI1215" s="150"/>
      <c r="CJ1215" s="150"/>
      <c r="CK1215" s="150"/>
      <c r="CL1215" s="150"/>
      <c r="CM1215" s="150"/>
      <c r="CN1215" s="150"/>
      <c r="CO1215" s="150"/>
      <c r="CP1215" s="150"/>
      <c r="CQ1215" s="150"/>
      <c r="CR1215" s="150"/>
      <c r="CS1215" s="150"/>
      <c r="CT1215" s="150"/>
      <c r="CU1215" s="150"/>
      <c r="CV1215" s="150"/>
      <c r="CW1215" s="150"/>
      <c r="CX1215" s="150"/>
      <c r="CY1215" s="150"/>
      <c r="CZ1215" s="150"/>
      <c r="DA1215" s="150"/>
      <c r="DB1215" s="150"/>
      <c r="DC1215" s="150"/>
      <c r="DD1215" s="150"/>
      <c r="DE1215" s="150"/>
      <c r="DF1215" s="150"/>
      <c r="DG1215" s="150"/>
      <c r="DH1215" s="150"/>
      <c r="DI1215" s="150"/>
      <c r="DJ1215" s="150"/>
      <c r="DK1215" s="150"/>
      <c r="DL1215" s="150"/>
      <c r="DM1215" s="150"/>
      <c r="DN1215" s="150"/>
      <c r="DO1215" s="150"/>
      <c r="DP1215" s="150"/>
      <c r="DQ1215" s="150"/>
      <c r="DR1215" s="150"/>
      <c r="DS1215" s="150"/>
      <c r="DT1215" s="150"/>
      <c r="DU1215" s="150"/>
      <c r="DV1215" s="150"/>
      <c r="DW1215" s="150"/>
      <c r="DX1215" s="150"/>
      <c r="DY1215" s="150"/>
      <c r="DZ1215" s="150"/>
      <c r="EA1215" s="150"/>
      <c r="EB1215" s="150"/>
      <c r="EC1215" s="150"/>
      <c r="ED1215" s="150"/>
      <c r="EE1215" s="150"/>
      <c r="EF1215" s="150"/>
      <c r="EG1215" s="150"/>
      <c r="EH1215" s="150"/>
      <c r="EI1215" s="150"/>
      <c r="EJ1215" s="150"/>
      <c r="EK1215" s="150"/>
      <c r="EL1215" s="150"/>
      <c r="EM1215" s="150"/>
      <c r="EN1215" s="150"/>
      <c r="EO1215" s="150"/>
      <c r="EP1215" s="150"/>
      <c r="EQ1215" s="150"/>
      <c r="ER1215" s="150"/>
      <c r="ES1215" s="150"/>
      <c r="ET1215" s="150"/>
      <c r="EU1215" s="150"/>
      <c r="EV1215" s="150"/>
      <c r="EW1215" s="150"/>
      <c r="EX1215" s="150"/>
      <c r="EY1215" s="150"/>
      <c r="EZ1215" s="150"/>
      <c r="FA1215" s="150"/>
      <c r="FB1215" s="150"/>
      <c r="FC1215" s="150"/>
      <c r="FD1215" s="150"/>
      <c r="FE1215" s="150"/>
      <c r="FF1215" s="150"/>
      <c r="FG1215" s="150"/>
      <c r="FH1215" s="150"/>
      <c r="FI1215" s="150"/>
      <c r="FJ1215" s="150"/>
      <c r="FK1215" s="150"/>
      <c r="FL1215" s="150"/>
      <c r="FM1215" s="150"/>
      <c r="FN1215" s="150"/>
      <c r="FO1215" s="150"/>
      <c r="FP1215" s="150"/>
      <c r="FQ1215" s="150"/>
      <c r="FR1215" s="150"/>
      <c r="FS1215" s="150"/>
      <c r="FT1215" s="150"/>
      <c r="FU1215" s="150"/>
      <c r="FV1215" s="150"/>
      <c r="FW1215" s="150"/>
      <c r="FX1215" s="150"/>
      <c r="FY1215" s="150"/>
      <c r="FZ1215" s="150"/>
      <c r="GA1215" s="150"/>
      <c r="GB1215" s="150"/>
      <c r="GC1215" s="150"/>
      <c r="GD1215" s="150"/>
      <c r="GE1215" s="150"/>
      <c r="GF1215" s="150"/>
    </row>
    <row r="1216" spans="1:188" s="60" customFormat="1" ht="25.2" customHeight="1" x14ac:dyDescent="0.25">
      <c r="A1216" s="292"/>
      <c r="B1216" s="293"/>
      <c r="C1216" s="294"/>
      <c r="D1216" s="238"/>
      <c r="E1216" s="239"/>
      <c r="F1216" s="318"/>
      <c r="G1216" s="321"/>
      <c r="H1216" s="321"/>
      <c r="I1216" s="324"/>
      <c r="J1216" s="324"/>
      <c r="K1216" s="324"/>
      <c r="L1216" s="319"/>
      <c r="M1216" s="145"/>
      <c r="N1216" s="57"/>
      <c r="O1216" s="57"/>
      <c r="P1216" s="57"/>
      <c r="Q1216" s="57"/>
      <c r="R1216" s="57"/>
      <c r="S1216" s="57"/>
      <c r="T1216" s="57"/>
      <c r="U1216" s="57"/>
      <c r="V1216" s="57"/>
      <c r="W1216" s="57"/>
      <c r="X1216" s="57"/>
      <c r="Y1216" s="57"/>
      <c r="Z1216" s="57"/>
      <c r="AA1216" s="57"/>
      <c r="AB1216" s="57"/>
      <c r="AC1216" s="57"/>
      <c r="AD1216" s="57"/>
      <c r="AE1216" s="57"/>
      <c r="AF1216" s="57"/>
      <c r="AG1216" s="57"/>
      <c r="AH1216" s="57"/>
      <c r="AI1216" s="57"/>
      <c r="AJ1216" s="57"/>
      <c r="AK1216" s="57"/>
      <c r="AL1216" s="57"/>
      <c r="AM1216" s="57"/>
      <c r="AN1216" s="57"/>
      <c r="AO1216" s="57"/>
      <c r="AP1216" s="57"/>
      <c r="AQ1216" s="57"/>
      <c r="AR1216" s="57"/>
      <c r="AS1216" s="57"/>
      <c r="AV1216" s="150"/>
      <c r="AW1216" s="150"/>
      <c r="AX1216" s="150"/>
      <c r="AY1216" s="150"/>
      <c r="AZ1216" s="150"/>
      <c r="BA1216" s="150"/>
      <c r="BB1216" s="150"/>
      <c r="BC1216" s="150"/>
      <c r="BD1216" s="150"/>
      <c r="BE1216" s="150"/>
      <c r="BF1216" s="150"/>
      <c r="BG1216" s="150"/>
      <c r="BH1216" s="150"/>
      <c r="BI1216" s="150"/>
      <c r="BJ1216" s="150"/>
      <c r="BK1216" s="150"/>
      <c r="BL1216" s="150"/>
      <c r="BM1216" s="150"/>
      <c r="BN1216" s="150"/>
      <c r="BO1216" s="150"/>
      <c r="BP1216" s="150"/>
      <c r="BQ1216" s="150"/>
      <c r="BR1216" s="150"/>
      <c r="BS1216" s="150"/>
      <c r="BT1216" s="150"/>
      <c r="BU1216" s="150"/>
      <c r="BV1216" s="150"/>
      <c r="BW1216" s="150"/>
      <c r="BX1216" s="150"/>
      <c r="BY1216" s="150"/>
      <c r="BZ1216" s="150"/>
      <c r="CA1216" s="150"/>
      <c r="CB1216" s="150"/>
      <c r="CC1216" s="150"/>
      <c r="CD1216" s="150"/>
      <c r="CE1216" s="150"/>
      <c r="CF1216" s="150"/>
      <c r="CG1216" s="150"/>
      <c r="CH1216" s="150"/>
      <c r="CI1216" s="150"/>
      <c r="CJ1216" s="150"/>
      <c r="CK1216" s="150"/>
      <c r="CL1216" s="150"/>
      <c r="CM1216" s="150"/>
      <c r="CN1216" s="150"/>
      <c r="CO1216" s="150"/>
      <c r="CP1216" s="150"/>
      <c r="CQ1216" s="150"/>
      <c r="CR1216" s="150"/>
      <c r="CS1216" s="150"/>
      <c r="CT1216" s="150"/>
      <c r="CU1216" s="150"/>
      <c r="CV1216" s="150"/>
      <c r="CW1216" s="150"/>
      <c r="CX1216" s="150"/>
      <c r="CY1216" s="150"/>
      <c r="CZ1216" s="150"/>
      <c r="DA1216" s="150"/>
      <c r="DB1216" s="150"/>
      <c r="DC1216" s="150"/>
      <c r="DD1216" s="150"/>
      <c r="DE1216" s="150"/>
      <c r="DF1216" s="150"/>
      <c r="DG1216" s="150"/>
      <c r="DH1216" s="150"/>
      <c r="DI1216" s="150"/>
      <c r="DJ1216" s="150"/>
      <c r="DK1216" s="150"/>
      <c r="DL1216" s="150"/>
      <c r="DM1216" s="150"/>
      <c r="DN1216" s="150"/>
      <c r="DO1216" s="150"/>
      <c r="DP1216" s="150"/>
      <c r="DQ1216" s="150"/>
      <c r="DR1216" s="150"/>
      <c r="DS1216" s="150"/>
      <c r="DT1216" s="150"/>
      <c r="DU1216" s="150"/>
      <c r="DV1216" s="150"/>
      <c r="DW1216" s="150"/>
      <c r="DX1216" s="150"/>
      <c r="DY1216" s="150"/>
      <c r="DZ1216" s="150"/>
      <c r="EA1216" s="150"/>
      <c r="EB1216" s="150"/>
      <c r="EC1216" s="150"/>
      <c r="ED1216" s="150"/>
      <c r="EE1216" s="150"/>
      <c r="EF1216" s="150"/>
      <c r="EG1216" s="150"/>
      <c r="EH1216" s="150"/>
      <c r="EI1216" s="150"/>
      <c r="EJ1216" s="150"/>
      <c r="EK1216" s="150"/>
      <c r="EL1216" s="150"/>
      <c r="EM1216" s="150"/>
      <c r="EN1216" s="150"/>
      <c r="EO1216" s="150"/>
      <c r="EP1216" s="150"/>
      <c r="EQ1216" s="150"/>
      <c r="ER1216" s="150"/>
      <c r="ES1216" s="150"/>
      <c r="ET1216" s="150"/>
      <c r="EU1216" s="150"/>
      <c r="EV1216" s="150"/>
      <c r="EW1216" s="150"/>
      <c r="EX1216" s="150"/>
      <c r="EY1216" s="150"/>
      <c r="EZ1216" s="150"/>
      <c r="FA1216" s="150"/>
      <c r="FB1216" s="150"/>
      <c r="FC1216" s="150"/>
      <c r="FD1216" s="150"/>
      <c r="FE1216" s="150"/>
      <c r="FF1216" s="150"/>
      <c r="FG1216" s="150"/>
      <c r="FH1216" s="150"/>
      <c r="FI1216" s="150"/>
      <c r="FJ1216" s="150"/>
      <c r="FK1216" s="150"/>
      <c r="FL1216" s="150"/>
      <c r="FM1216" s="150"/>
      <c r="FN1216" s="150"/>
      <c r="FO1216" s="150"/>
      <c r="FP1216" s="150"/>
      <c r="FQ1216" s="150"/>
      <c r="FR1216" s="150"/>
      <c r="FS1216" s="150"/>
      <c r="FT1216" s="150"/>
      <c r="FU1216" s="150"/>
      <c r="FV1216" s="150"/>
      <c r="FW1216" s="150"/>
      <c r="FX1216" s="150"/>
      <c r="FY1216" s="150"/>
      <c r="FZ1216" s="150"/>
      <c r="GA1216" s="150"/>
      <c r="GB1216" s="150"/>
      <c r="GC1216" s="150"/>
      <c r="GD1216" s="150"/>
      <c r="GE1216" s="150"/>
      <c r="GF1216" s="150"/>
    </row>
    <row r="1217" spans="1:188" s="60" customFormat="1" ht="25.2" customHeight="1" x14ac:dyDescent="0.25">
      <c r="A1217" s="292"/>
      <c r="B1217" s="293"/>
      <c r="C1217" s="294"/>
      <c r="D1217" s="238"/>
      <c r="E1217" s="239"/>
      <c r="F1217" s="318"/>
      <c r="G1217" s="321"/>
      <c r="H1217" s="321"/>
      <c r="I1217" s="324"/>
      <c r="J1217" s="324"/>
      <c r="K1217" s="324"/>
      <c r="L1217" s="319"/>
      <c r="M1217" s="145"/>
      <c r="N1217" s="57"/>
      <c r="O1217" s="57"/>
      <c r="P1217" s="57"/>
      <c r="Q1217" s="57"/>
      <c r="R1217" s="57"/>
      <c r="S1217" s="57"/>
      <c r="T1217" s="57"/>
      <c r="U1217" s="57"/>
      <c r="V1217" s="57"/>
      <c r="W1217" s="57"/>
      <c r="X1217" s="57"/>
      <c r="Y1217" s="57"/>
      <c r="Z1217" s="57"/>
      <c r="AA1217" s="57"/>
      <c r="AB1217" s="57"/>
      <c r="AC1217" s="57"/>
      <c r="AD1217" s="57"/>
      <c r="AE1217" s="57"/>
      <c r="AF1217" s="57"/>
      <c r="AG1217" s="57"/>
      <c r="AH1217" s="57"/>
      <c r="AI1217" s="57"/>
      <c r="AJ1217" s="57"/>
      <c r="AK1217" s="57"/>
      <c r="AL1217" s="57"/>
      <c r="AM1217" s="57"/>
      <c r="AN1217" s="57"/>
      <c r="AO1217" s="57"/>
      <c r="AP1217" s="57"/>
      <c r="AQ1217" s="57"/>
      <c r="AR1217" s="57"/>
      <c r="AS1217" s="57"/>
      <c r="AV1217" s="150"/>
      <c r="AW1217" s="150"/>
      <c r="AX1217" s="150"/>
      <c r="AY1217" s="150"/>
      <c r="AZ1217" s="150"/>
      <c r="BA1217" s="150"/>
      <c r="BB1217" s="150"/>
      <c r="BC1217" s="150"/>
      <c r="BD1217" s="150"/>
      <c r="BE1217" s="150"/>
      <c r="BF1217" s="150"/>
      <c r="BG1217" s="150"/>
      <c r="BH1217" s="150"/>
      <c r="BI1217" s="150"/>
      <c r="BJ1217" s="150"/>
      <c r="BK1217" s="150"/>
      <c r="BL1217" s="150"/>
      <c r="BM1217" s="150"/>
      <c r="BN1217" s="150"/>
      <c r="BO1217" s="150"/>
      <c r="BP1217" s="150"/>
      <c r="BQ1217" s="150"/>
      <c r="BR1217" s="150"/>
      <c r="BS1217" s="150"/>
      <c r="BT1217" s="150"/>
      <c r="BU1217" s="150"/>
      <c r="BV1217" s="150"/>
      <c r="BW1217" s="150"/>
      <c r="BX1217" s="150"/>
      <c r="BY1217" s="150"/>
      <c r="BZ1217" s="150"/>
      <c r="CA1217" s="150"/>
      <c r="CB1217" s="150"/>
      <c r="CC1217" s="150"/>
      <c r="CD1217" s="150"/>
      <c r="CE1217" s="150"/>
      <c r="CF1217" s="150"/>
      <c r="CG1217" s="150"/>
      <c r="CH1217" s="150"/>
      <c r="CI1217" s="150"/>
      <c r="CJ1217" s="150"/>
      <c r="CK1217" s="150"/>
      <c r="CL1217" s="150"/>
      <c r="CM1217" s="150"/>
      <c r="CN1217" s="150"/>
      <c r="CO1217" s="150"/>
      <c r="CP1217" s="150"/>
      <c r="CQ1217" s="150"/>
      <c r="CR1217" s="150"/>
      <c r="CS1217" s="150"/>
      <c r="CT1217" s="150"/>
      <c r="CU1217" s="150"/>
      <c r="CV1217" s="150"/>
      <c r="CW1217" s="150"/>
      <c r="CX1217" s="150"/>
      <c r="CY1217" s="150"/>
      <c r="CZ1217" s="150"/>
      <c r="DA1217" s="150"/>
      <c r="DB1217" s="150"/>
      <c r="DC1217" s="150"/>
      <c r="DD1217" s="150"/>
      <c r="DE1217" s="150"/>
      <c r="DF1217" s="150"/>
      <c r="DG1217" s="150"/>
      <c r="DH1217" s="150"/>
      <c r="DI1217" s="150"/>
      <c r="DJ1217" s="150"/>
      <c r="DK1217" s="150"/>
      <c r="DL1217" s="150"/>
      <c r="DM1217" s="150"/>
      <c r="DN1217" s="150"/>
      <c r="DO1217" s="150"/>
      <c r="DP1217" s="150"/>
      <c r="DQ1217" s="150"/>
      <c r="DR1217" s="150"/>
      <c r="DS1217" s="150"/>
      <c r="DT1217" s="150"/>
      <c r="DU1217" s="150"/>
      <c r="DV1217" s="150"/>
      <c r="DW1217" s="150"/>
      <c r="DX1217" s="150"/>
      <c r="DY1217" s="150"/>
      <c r="DZ1217" s="150"/>
      <c r="EA1217" s="150"/>
      <c r="EB1217" s="150"/>
      <c r="EC1217" s="150"/>
      <c r="ED1217" s="150"/>
      <c r="EE1217" s="150"/>
      <c r="EF1217" s="150"/>
      <c r="EG1217" s="150"/>
      <c r="EH1217" s="150"/>
      <c r="EI1217" s="150"/>
      <c r="EJ1217" s="150"/>
      <c r="EK1217" s="150"/>
      <c r="EL1217" s="150"/>
      <c r="EM1217" s="150"/>
      <c r="EN1217" s="150"/>
      <c r="EO1217" s="150"/>
      <c r="EP1217" s="150"/>
      <c r="EQ1217" s="150"/>
      <c r="ER1217" s="150"/>
      <c r="ES1217" s="150"/>
      <c r="ET1217" s="150"/>
      <c r="EU1217" s="150"/>
      <c r="EV1217" s="150"/>
      <c r="EW1217" s="150"/>
      <c r="EX1217" s="150"/>
      <c r="EY1217" s="150"/>
      <c r="EZ1217" s="150"/>
      <c r="FA1217" s="150"/>
      <c r="FB1217" s="150"/>
      <c r="FC1217" s="150"/>
      <c r="FD1217" s="150"/>
      <c r="FE1217" s="150"/>
      <c r="FF1217" s="150"/>
      <c r="FG1217" s="150"/>
      <c r="FH1217" s="150"/>
      <c r="FI1217" s="150"/>
      <c r="FJ1217" s="150"/>
      <c r="FK1217" s="150"/>
      <c r="FL1217" s="150"/>
      <c r="FM1217" s="150"/>
      <c r="FN1217" s="150"/>
      <c r="FO1217" s="150"/>
      <c r="FP1217" s="150"/>
      <c r="FQ1217" s="150"/>
      <c r="FR1217" s="150"/>
      <c r="FS1217" s="150"/>
      <c r="FT1217" s="150"/>
      <c r="FU1217" s="150"/>
      <c r="FV1217" s="150"/>
      <c r="FW1217" s="150"/>
      <c r="FX1217" s="150"/>
      <c r="FY1217" s="150"/>
      <c r="FZ1217" s="150"/>
      <c r="GA1217" s="150"/>
      <c r="GB1217" s="150"/>
      <c r="GC1217" s="150"/>
      <c r="GD1217" s="150"/>
      <c r="GE1217" s="150"/>
      <c r="GF1217" s="150"/>
    </row>
    <row r="1218" spans="1:188" s="60" customFormat="1" ht="25.2" customHeight="1" x14ac:dyDescent="0.25">
      <c r="A1218" s="292"/>
      <c r="B1218" s="293"/>
      <c r="C1218" s="294"/>
      <c r="D1218" s="238"/>
      <c r="E1218" s="239"/>
      <c r="F1218" s="318"/>
      <c r="G1218" s="321"/>
      <c r="H1218" s="321"/>
      <c r="I1218" s="324"/>
      <c r="J1218" s="324"/>
      <c r="K1218" s="324"/>
      <c r="L1218" s="319"/>
      <c r="M1218" s="145"/>
      <c r="N1218" s="57"/>
      <c r="O1218" s="57"/>
      <c r="P1218" s="57"/>
      <c r="Q1218" s="57"/>
      <c r="R1218" s="57"/>
      <c r="S1218" s="57"/>
      <c r="T1218" s="57"/>
      <c r="U1218" s="57"/>
      <c r="V1218" s="57"/>
      <c r="W1218" s="57"/>
      <c r="X1218" s="57"/>
      <c r="Y1218" s="57"/>
      <c r="Z1218" s="57"/>
      <c r="AA1218" s="57"/>
      <c r="AB1218" s="57"/>
      <c r="AC1218" s="57"/>
      <c r="AD1218" s="57"/>
      <c r="AE1218" s="57"/>
      <c r="AF1218" s="57"/>
      <c r="AG1218" s="57"/>
      <c r="AH1218" s="57"/>
      <c r="AI1218" s="57"/>
      <c r="AJ1218" s="57"/>
      <c r="AK1218" s="57"/>
      <c r="AL1218" s="57"/>
      <c r="AM1218" s="57"/>
      <c r="AN1218" s="57"/>
      <c r="AO1218" s="57"/>
      <c r="AP1218" s="57"/>
      <c r="AQ1218" s="57"/>
      <c r="AR1218" s="57"/>
      <c r="AS1218" s="57"/>
      <c r="AV1218" s="150"/>
      <c r="AW1218" s="150"/>
      <c r="AX1218" s="150"/>
      <c r="AY1218" s="150"/>
      <c r="AZ1218" s="150"/>
      <c r="BA1218" s="150"/>
      <c r="BB1218" s="150"/>
      <c r="BC1218" s="150"/>
      <c r="BD1218" s="150"/>
      <c r="BE1218" s="150"/>
      <c r="BF1218" s="150"/>
      <c r="BG1218" s="150"/>
      <c r="BH1218" s="150"/>
      <c r="BI1218" s="150"/>
      <c r="BJ1218" s="150"/>
      <c r="BK1218" s="150"/>
      <c r="BL1218" s="150"/>
      <c r="BM1218" s="150"/>
      <c r="BN1218" s="150"/>
      <c r="BO1218" s="150"/>
      <c r="BP1218" s="150"/>
      <c r="BQ1218" s="150"/>
      <c r="BR1218" s="150"/>
      <c r="BS1218" s="150"/>
      <c r="BT1218" s="150"/>
      <c r="BU1218" s="150"/>
      <c r="BV1218" s="150"/>
      <c r="BW1218" s="150"/>
      <c r="BX1218" s="150"/>
      <c r="BY1218" s="150"/>
      <c r="BZ1218" s="150"/>
      <c r="CA1218" s="150"/>
      <c r="CB1218" s="150"/>
      <c r="CC1218" s="150"/>
      <c r="CD1218" s="150"/>
      <c r="CE1218" s="150"/>
      <c r="CF1218" s="150"/>
      <c r="CG1218" s="150"/>
      <c r="CH1218" s="150"/>
      <c r="CI1218" s="150"/>
      <c r="CJ1218" s="150"/>
      <c r="CK1218" s="150"/>
      <c r="CL1218" s="150"/>
      <c r="CM1218" s="150"/>
      <c r="CN1218" s="150"/>
      <c r="CO1218" s="150"/>
      <c r="CP1218" s="150"/>
      <c r="CQ1218" s="150"/>
      <c r="CR1218" s="150"/>
      <c r="CS1218" s="150"/>
      <c r="CT1218" s="150"/>
      <c r="CU1218" s="150"/>
      <c r="CV1218" s="150"/>
      <c r="CW1218" s="150"/>
      <c r="CX1218" s="150"/>
      <c r="CY1218" s="150"/>
      <c r="CZ1218" s="150"/>
      <c r="DA1218" s="150"/>
      <c r="DB1218" s="150"/>
      <c r="DC1218" s="150"/>
      <c r="DD1218" s="150"/>
      <c r="DE1218" s="150"/>
      <c r="DF1218" s="150"/>
      <c r="DG1218" s="150"/>
      <c r="DH1218" s="150"/>
      <c r="DI1218" s="150"/>
      <c r="DJ1218" s="150"/>
      <c r="DK1218" s="150"/>
      <c r="DL1218" s="150"/>
      <c r="DM1218" s="150"/>
      <c r="DN1218" s="150"/>
      <c r="DO1218" s="150"/>
      <c r="DP1218" s="150"/>
      <c r="DQ1218" s="150"/>
      <c r="DR1218" s="150"/>
      <c r="DS1218" s="150"/>
      <c r="DT1218" s="150"/>
      <c r="DU1218" s="150"/>
      <c r="DV1218" s="150"/>
      <c r="DW1218" s="150"/>
      <c r="DX1218" s="150"/>
      <c r="DY1218" s="150"/>
      <c r="DZ1218" s="150"/>
      <c r="EA1218" s="150"/>
      <c r="EB1218" s="150"/>
      <c r="EC1218" s="150"/>
      <c r="ED1218" s="150"/>
      <c r="EE1218" s="150"/>
      <c r="EF1218" s="150"/>
      <c r="EG1218" s="150"/>
      <c r="EH1218" s="150"/>
      <c r="EI1218" s="150"/>
      <c r="EJ1218" s="150"/>
      <c r="EK1218" s="150"/>
      <c r="EL1218" s="150"/>
      <c r="EM1218" s="150"/>
      <c r="EN1218" s="150"/>
      <c r="EO1218" s="150"/>
      <c r="EP1218" s="150"/>
      <c r="EQ1218" s="150"/>
      <c r="ER1218" s="150"/>
      <c r="ES1218" s="150"/>
      <c r="ET1218" s="150"/>
      <c r="EU1218" s="150"/>
      <c r="EV1218" s="150"/>
      <c r="EW1218" s="150"/>
      <c r="EX1218" s="150"/>
      <c r="EY1218" s="150"/>
      <c r="EZ1218" s="150"/>
      <c r="FA1218" s="150"/>
      <c r="FB1218" s="150"/>
      <c r="FC1218" s="150"/>
      <c r="FD1218" s="150"/>
      <c r="FE1218" s="150"/>
      <c r="FF1218" s="150"/>
      <c r="FG1218" s="150"/>
      <c r="FH1218" s="150"/>
      <c r="FI1218" s="150"/>
      <c r="FJ1218" s="150"/>
      <c r="FK1218" s="150"/>
      <c r="FL1218" s="150"/>
      <c r="FM1218" s="150"/>
      <c r="FN1218" s="150"/>
      <c r="FO1218" s="150"/>
      <c r="FP1218" s="150"/>
      <c r="FQ1218" s="150"/>
      <c r="FR1218" s="150"/>
      <c r="FS1218" s="150"/>
      <c r="FT1218" s="150"/>
      <c r="FU1218" s="150"/>
      <c r="FV1218" s="150"/>
      <c r="FW1218" s="150"/>
      <c r="FX1218" s="150"/>
      <c r="FY1218" s="150"/>
      <c r="FZ1218" s="150"/>
      <c r="GA1218" s="150"/>
      <c r="GB1218" s="150"/>
      <c r="GC1218" s="150"/>
      <c r="GD1218" s="150"/>
      <c r="GE1218" s="150"/>
      <c r="GF1218" s="150"/>
    </row>
    <row r="1219" spans="1:188" s="60" customFormat="1" ht="25.2" customHeight="1" x14ac:dyDescent="0.25">
      <c r="A1219" s="292"/>
      <c r="B1219" s="293"/>
      <c r="C1219" s="294"/>
      <c r="D1219" s="238"/>
      <c r="E1219" s="239"/>
      <c r="F1219" s="318"/>
      <c r="G1219" s="321"/>
      <c r="H1219" s="321"/>
      <c r="I1219" s="324"/>
      <c r="J1219" s="324"/>
      <c r="K1219" s="324"/>
      <c r="L1219" s="319"/>
      <c r="M1219" s="145"/>
      <c r="N1219" s="57"/>
      <c r="O1219" s="57"/>
      <c r="P1219" s="57"/>
      <c r="Q1219" s="57"/>
      <c r="R1219" s="57"/>
      <c r="S1219" s="57"/>
      <c r="T1219" s="57"/>
      <c r="U1219" s="57"/>
      <c r="V1219" s="57"/>
      <c r="W1219" s="57"/>
      <c r="X1219" s="57"/>
      <c r="Y1219" s="57"/>
      <c r="Z1219" s="57"/>
      <c r="AA1219" s="57"/>
      <c r="AB1219" s="57"/>
      <c r="AC1219" s="57"/>
      <c r="AD1219" s="57"/>
      <c r="AE1219" s="57"/>
      <c r="AF1219" s="57"/>
      <c r="AG1219" s="57"/>
      <c r="AH1219" s="57"/>
      <c r="AI1219" s="57"/>
      <c r="AJ1219" s="57"/>
      <c r="AK1219" s="57"/>
      <c r="AL1219" s="57"/>
      <c r="AM1219" s="57"/>
      <c r="AN1219" s="57"/>
      <c r="AO1219" s="57"/>
      <c r="AP1219" s="57"/>
      <c r="AQ1219" s="57"/>
      <c r="AR1219" s="57"/>
      <c r="AS1219" s="57"/>
      <c r="AV1219" s="150"/>
      <c r="AW1219" s="150"/>
      <c r="AX1219" s="150"/>
      <c r="AY1219" s="150"/>
      <c r="AZ1219" s="150"/>
      <c r="BA1219" s="150"/>
      <c r="BB1219" s="150"/>
      <c r="BC1219" s="150"/>
      <c r="BD1219" s="150"/>
      <c r="BE1219" s="150"/>
      <c r="BF1219" s="150"/>
      <c r="BG1219" s="150"/>
      <c r="BH1219" s="150"/>
      <c r="BI1219" s="150"/>
      <c r="BJ1219" s="150"/>
      <c r="BK1219" s="150"/>
      <c r="BL1219" s="150"/>
      <c r="BM1219" s="150"/>
      <c r="BN1219" s="150"/>
      <c r="BO1219" s="150"/>
      <c r="BP1219" s="150"/>
      <c r="BQ1219" s="150"/>
      <c r="BR1219" s="150"/>
      <c r="BS1219" s="150"/>
      <c r="BT1219" s="150"/>
      <c r="BU1219" s="150"/>
      <c r="BV1219" s="150"/>
      <c r="BW1219" s="150"/>
      <c r="BX1219" s="150"/>
      <c r="BY1219" s="150"/>
      <c r="BZ1219" s="150"/>
      <c r="CA1219" s="150"/>
      <c r="CB1219" s="150"/>
      <c r="CC1219" s="150"/>
      <c r="CD1219" s="150"/>
      <c r="CE1219" s="150"/>
      <c r="CF1219" s="150"/>
      <c r="CG1219" s="150"/>
      <c r="CH1219" s="150"/>
      <c r="CI1219" s="150"/>
      <c r="CJ1219" s="150"/>
      <c r="CK1219" s="150"/>
      <c r="CL1219" s="150"/>
      <c r="CM1219" s="150"/>
      <c r="CN1219" s="150"/>
      <c r="CO1219" s="150"/>
      <c r="CP1219" s="150"/>
      <c r="CQ1219" s="150"/>
      <c r="CR1219" s="150"/>
      <c r="CS1219" s="150"/>
      <c r="CT1219" s="150"/>
      <c r="CU1219" s="150"/>
      <c r="CV1219" s="150"/>
      <c r="CW1219" s="150"/>
      <c r="CX1219" s="150"/>
      <c r="CY1219" s="150"/>
      <c r="CZ1219" s="150"/>
      <c r="DA1219" s="150"/>
      <c r="DB1219" s="150"/>
      <c r="DC1219" s="150"/>
      <c r="DD1219" s="150"/>
      <c r="DE1219" s="150"/>
      <c r="DF1219" s="150"/>
      <c r="DG1219" s="150"/>
      <c r="DH1219" s="150"/>
      <c r="DI1219" s="150"/>
      <c r="DJ1219" s="150"/>
      <c r="DK1219" s="150"/>
      <c r="DL1219" s="150"/>
      <c r="DM1219" s="150"/>
      <c r="DN1219" s="150"/>
      <c r="DO1219" s="150"/>
      <c r="DP1219" s="150"/>
      <c r="DQ1219" s="150"/>
      <c r="DR1219" s="150"/>
      <c r="DS1219" s="150"/>
      <c r="DT1219" s="150"/>
      <c r="DU1219" s="150"/>
      <c r="DV1219" s="150"/>
      <c r="DW1219" s="150"/>
      <c r="DX1219" s="150"/>
      <c r="DY1219" s="150"/>
      <c r="DZ1219" s="150"/>
      <c r="EA1219" s="150"/>
      <c r="EB1219" s="150"/>
      <c r="EC1219" s="150"/>
      <c r="ED1219" s="150"/>
      <c r="EE1219" s="150"/>
      <c r="EF1219" s="150"/>
      <c r="EG1219" s="150"/>
      <c r="EH1219" s="150"/>
      <c r="EI1219" s="150"/>
      <c r="EJ1219" s="150"/>
      <c r="EK1219" s="150"/>
      <c r="EL1219" s="150"/>
      <c r="EM1219" s="150"/>
      <c r="EN1219" s="150"/>
      <c r="EO1219" s="150"/>
      <c r="EP1219" s="150"/>
      <c r="EQ1219" s="150"/>
      <c r="ER1219" s="150"/>
      <c r="ES1219" s="150"/>
      <c r="ET1219" s="150"/>
      <c r="EU1219" s="150"/>
      <c r="EV1219" s="150"/>
      <c r="EW1219" s="150"/>
      <c r="EX1219" s="150"/>
      <c r="EY1219" s="150"/>
      <c r="EZ1219" s="150"/>
      <c r="FA1219" s="150"/>
      <c r="FB1219" s="150"/>
      <c r="FC1219" s="150"/>
      <c r="FD1219" s="150"/>
      <c r="FE1219" s="150"/>
      <c r="FF1219" s="150"/>
      <c r="FG1219" s="150"/>
      <c r="FH1219" s="150"/>
      <c r="FI1219" s="150"/>
      <c r="FJ1219" s="150"/>
      <c r="FK1219" s="150"/>
      <c r="FL1219" s="150"/>
      <c r="FM1219" s="150"/>
      <c r="FN1219" s="150"/>
      <c r="FO1219" s="150"/>
      <c r="FP1219" s="150"/>
      <c r="FQ1219" s="150"/>
      <c r="FR1219" s="150"/>
      <c r="FS1219" s="150"/>
      <c r="FT1219" s="150"/>
      <c r="FU1219" s="150"/>
      <c r="FV1219" s="150"/>
      <c r="FW1219" s="150"/>
      <c r="FX1219" s="150"/>
      <c r="FY1219" s="150"/>
      <c r="FZ1219" s="150"/>
      <c r="GA1219" s="150"/>
      <c r="GB1219" s="150"/>
      <c r="GC1219" s="150"/>
      <c r="GD1219" s="150"/>
      <c r="GE1219" s="150"/>
      <c r="GF1219" s="150"/>
    </row>
    <row r="1220" spans="1:188" s="60" customFormat="1" ht="15.75" customHeight="1" x14ac:dyDescent="0.25">
      <c r="A1220" s="295"/>
      <c r="B1220" s="296"/>
      <c r="C1220" s="297"/>
      <c r="D1220" s="238"/>
      <c r="E1220" s="239"/>
      <c r="F1220" s="318"/>
      <c r="G1220" s="322"/>
      <c r="H1220" s="322"/>
      <c r="I1220" s="325"/>
      <c r="J1220" s="325"/>
      <c r="K1220" s="325"/>
      <c r="L1220" s="319"/>
      <c r="M1220" s="145"/>
      <c r="N1220" s="57"/>
      <c r="O1220" s="57"/>
      <c r="P1220" s="57"/>
      <c r="Q1220" s="57"/>
      <c r="R1220" s="57"/>
      <c r="S1220" s="57"/>
      <c r="T1220" s="57"/>
      <c r="U1220" s="57"/>
      <c r="V1220" s="57"/>
      <c r="W1220" s="57"/>
      <c r="X1220" s="57"/>
      <c r="Y1220" s="57"/>
      <c r="Z1220" s="57"/>
      <c r="AA1220" s="57"/>
      <c r="AB1220" s="57"/>
      <c r="AC1220" s="57"/>
      <c r="AD1220" s="57"/>
      <c r="AE1220" s="57"/>
      <c r="AF1220" s="57"/>
      <c r="AG1220" s="57"/>
      <c r="AH1220" s="57"/>
      <c r="AI1220" s="57"/>
      <c r="AJ1220" s="57"/>
      <c r="AK1220" s="57"/>
      <c r="AL1220" s="57"/>
      <c r="AM1220" s="57"/>
      <c r="AN1220" s="57"/>
      <c r="AO1220" s="57"/>
      <c r="AP1220" s="57"/>
      <c r="AQ1220" s="57"/>
      <c r="AR1220" s="57"/>
      <c r="AS1220" s="57"/>
      <c r="AV1220" s="150"/>
      <c r="AW1220" s="150"/>
      <c r="AX1220" s="150"/>
      <c r="AY1220" s="150"/>
      <c r="AZ1220" s="150"/>
      <c r="BA1220" s="150"/>
      <c r="BB1220" s="150"/>
      <c r="BC1220" s="150"/>
      <c r="BD1220" s="150"/>
      <c r="BE1220" s="150"/>
      <c r="BF1220" s="150"/>
      <c r="BG1220" s="150"/>
      <c r="BH1220" s="150"/>
      <c r="BI1220" s="150"/>
      <c r="BJ1220" s="150"/>
      <c r="BK1220" s="150"/>
      <c r="BL1220" s="150"/>
      <c r="BM1220" s="150"/>
      <c r="BN1220" s="150"/>
      <c r="BO1220" s="150"/>
      <c r="BP1220" s="150"/>
      <c r="BQ1220" s="150"/>
      <c r="BR1220" s="150"/>
      <c r="BS1220" s="150"/>
      <c r="BT1220" s="150"/>
      <c r="BU1220" s="150"/>
      <c r="BV1220" s="150"/>
      <c r="BW1220" s="150"/>
      <c r="BX1220" s="150"/>
      <c r="BY1220" s="150"/>
      <c r="BZ1220" s="150"/>
      <c r="CA1220" s="150"/>
      <c r="CB1220" s="150"/>
      <c r="CC1220" s="150"/>
      <c r="CD1220" s="150"/>
      <c r="CE1220" s="150"/>
      <c r="CF1220" s="150"/>
      <c r="CG1220" s="150"/>
      <c r="CH1220" s="150"/>
      <c r="CI1220" s="150"/>
      <c r="CJ1220" s="150"/>
      <c r="CK1220" s="150"/>
      <c r="CL1220" s="150"/>
      <c r="CM1220" s="150"/>
      <c r="CN1220" s="150"/>
      <c r="CO1220" s="150"/>
      <c r="CP1220" s="150"/>
      <c r="CQ1220" s="150"/>
      <c r="CR1220" s="150"/>
      <c r="CS1220" s="150"/>
      <c r="CT1220" s="150"/>
      <c r="CU1220" s="150"/>
      <c r="CV1220" s="150"/>
      <c r="CW1220" s="150"/>
      <c r="CX1220" s="150"/>
      <c r="CY1220" s="150"/>
      <c r="CZ1220" s="150"/>
      <c r="DA1220" s="150"/>
      <c r="DB1220" s="150"/>
      <c r="DC1220" s="150"/>
      <c r="DD1220" s="150"/>
      <c r="DE1220" s="150"/>
      <c r="DF1220" s="150"/>
      <c r="DG1220" s="150"/>
      <c r="DH1220" s="150"/>
      <c r="DI1220" s="150"/>
      <c r="DJ1220" s="150"/>
      <c r="DK1220" s="150"/>
      <c r="DL1220" s="150"/>
      <c r="DM1220" s="150"/>
      <c r="DN1220" s="150"/>
      <c r="DO1220" s="150"/>
      <c r="DP1220" s="150"/>
      <c r="DQ1220" s="150"/>
      <c r="DR1220" s="150"/>
      <c r="DS1220" s="150"/>
      <c r="DT1220" s="150"/>
      <c r="DU1220" s="150"/>
      <c r="DV1220" s="150"/>
      <c r="DW1220" s="150"/>
      <c r="DX1220" s="150"/>
      <c r="DY1220" s="150"/>
      <c r="DZ1220" s="150"/>
      <c r="EA1220" s="150"/>
      <c r="EB1220" s="150"/>
      <c r="EC1220" s="150"/>
      <c r="ED1220" s="150"/>
      <c r="EE1220" s="150"/>
      <c r="EF1220" s="150"/>
      <c r="EG1220" s="150"/>
      <c r="EH1220" s="150"/>
      <c r="EI1220" s="150"/>
      <c r="EJ1220" s="150"/>
      <c r="EK1220" s="150"/>
      <c r="EL1220" s="150"/>
      <c r="EM1220" s="150"/>
      <c r="EN1220" s="150"/>
      <c r="EO1220" s="150"/>
      <c r="EP1220" s="150"/>
      <c r="EQ1220" s="150"/>
      <c r="ER1220" s="150"/>
      <c r="ES1220" s="150"/>
      <c r="ET1220" s="150"/>
      <c r="EU1220" s="150"/>
      <c r="EV1220" s="150"/>
      <c r="EW1220" s="150"/>
      <c r="EX1220" s="150"/>
      <c r="EY1220" s="150"/>
      <c r="EZ1220" s="150"/>
      <c r="FA1220" s="150"/>
      <c r="FB1220" s="150"/>
      <c r="FC1220" s="150"/>
      <c r="FD1220" s="150"/>
      <c r="FE1220" s="150"/>
      <c r="FF1220" s="150"/>
      <c r="FG1220" s="150"/>
      <c r="FH1220" s="150"/>
      <c r="FI1220" s="150"/>
      <c r="FJ1220" s="150"/>
      <c r="FK1220" s="150"/>
      <c r="FL1220" s="150"/>
      <c r="FM1220" s="150"/>
      <c r="FN1220" s="150"/>
      <c r="FO1220" s="150"/>
      <c r="FP1220" s="150"/>
      <c r="FQ1220" s="150"/>
      <c r="FR1220" s="150"/>
      <c r="FS1220" s="150"/>
      <c r="FT1220" s="150"/>
      <c r="FU1220" s="150"/>
      <c r="FV1220" s="150"/>
      <c r="FW1220" s="150"/>
      <c r="FX1220" s="150"/>
      <c r="FY1220" s="150"/>
      <c r="FZ1220" s="150"/>
      <c r="GA1220" s="150"/>
      <c r="GB1220" s="150"/>
      <c r="GC1220" s="150"/>
      <c r="GD1220" s="150"/>
      <c r="GE1220" s="150"/>
      <c r="GF1220" s="150"/>
    </row>
    <row r="1221" spans="1:188" s="60" customFormat="1" ht="52.5" customHeight="1" x14ac:dyDescent="0.25">
      <c r="A1221" s="289"/>
      <c r="B1221" s="290"/>
      <c r="C1221" s="291"/>
      <c r="D1221" s="238" t="s">
        <v>1953</v>
      </c>
      <c r="E1221" s="239" t="s">
        <v>1171</v>
      </c>
      <c r="F1221" s="318" t="s">
        <v>1172</v>
      </c>
      <c r="G1221" s="320"/>
      <c r="H1221" s="320"/>
      <c r="I1221" s="323"/>
      <c r="J1221" s="323"/>
      <c r="K1221" s="323"/>
      <c r="L1221" s="319"/>
      <c r="M1221" s="145"/>
      <c r="N1221" s="57"/>
      <c r="O1221" s="57"/>
      <c r="P1221" s="57"/>
      <c r="Q1221" s="57"/>
      <c r="R1221" s="57"/>
      <c r="S1221" s="57"/>
      <c r="T1221" s="57"/>
      <c r="U1221" s="57"/>
      <c r="V1221" s="57"/>
      <c r="W1221" s="57"/>
      <c r="X1221" s="57"/>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V1221" s="150"/>
      <c r="AW1221" s="150"/>
      <c r="AX1221" s="150"/>
      <c r="AY1221" s="150"/>
      <c r="AZ1221" s="150"/>
      <c r="BA1221" s="150"/>
      <c r="BB1221" s="150"/>
      <c r="BC1221" s="150"/>
      <c r="BD1221" s="150"/>
      <c r="BE1221" s="150"/>
      <c r="BF1221" s="150"/>
      <c r="BG1221" s="150"/>
      <c r="BH1221" s="150"/>
      <c r="BI1221" s="150"/>
      <c r="BJ1221" s="150"/>
      <c r="BK1221" s="150"/>
      <c r="BL1221" s="150"/>
      <c r="BM1221" s="150"/>
      <c r="BN1221" s="150"/>
      <c r="BO1221" s="150"/>
      <c r="BP1221" s="150"/>
      <c r="BQ1221" s="150"/>
      <c r="BR1221" s="150"/>
      <c r="BS1221" s="150"/>
      <c r="BT1221" s="150"/>
      <c r="BU1221" s="150"/>
      <c r="BV1221" s="150"/>
      <c r="BW1221" s="150"/>
      <c r="BX1221" s="150"/>
      <c r="BY1221" s="150"/>
      <c r="BZ1221" s="150"/>
      <c r="CA1221" s="150"/>
      <c r="CB1221" s="150"/>
      <c r="CC1221" s="150"/>
      <c r="CD1221" s="150"/>
      <c r="CE1221" s="150"/>
      <c r="CF1221" s="150"/>
      <c r="CG1221" s="150"/>
      <c r="CH1221" s="150"/>
      <c r="CI1221" s="150"/>
      <c r="CJ1221" s="150"/>
      <c r="CK1221" s="150"/>
      <c r="CL1221" s="150"/>
      <c r="CM1221" s="150"/>
      <c r="CN1221" s="150"/>
      <c r="CO1221" s="150"/>
      <c r="CP1221" s="150"/>
      <c r="CQ1221" s="150"/>
      <c r="CR1221" s="150"/>
      <c r="CS1221" s="150"/>
      <c r="CT1221" s="150"/>
      <c r="CU1221" s="150"/>
      <c r="CV1221" s="150"/>
      <c r="CW1221" s="150"/>
      <c r="CX1221" s="150"/>
      <c r="CY1221" s="150"/>
      <c r="CZ1221" s="150"/>
      <c r="DA1221" s="150"/>
      <c r="DB1221" s="150"/>
      <c r="DC1221" s="150"/>
      <c r="DD1221" s="150"/>
      <c r="DE1221" s="150"/>
      <c r="DF1221" s="150"/>
      <c r="DG1221" s="150"/>
      <c r="DH1221" s="150"/>
      <c r="DI1221" s="150"/>
      <c r="DJ1221" s="150"/>
      <c r="DK1221" s="150"/>
      <c r="DL1221" s="150"/>
      <c r="DM1221" s="150"/>
      <c r="DN1221" s="150"/>
      <c r="DO1221" s="150"/>
      <c r="DP1221" s="150"/>
      <c r="DQ1221" s="150"/>
      <c r="DR1221" s="150"/>
      <c r="DS1221" s="150"/>
      <c r="DT1221" s="150"/>
      <c r="DU1221" s="150"/>
      <c r="DV1221" s="150"/>
      <c r="DW1221" s="150"/>
      <c r="DX1221" s="150"/>
      <c r="DY1221" s="150"/>
      <c r="DZ1221" s="150"/>
      <c r="EA1221" s="150"/>
      <c r="EB1221" s="150"/>
      <c r="EC1221" s="150"/>
      <c r="ED1221" s="150"/>
      <c r="EE1221" s="150"/>
      <c r="EF1221" s="150"/>
      <c r="EG1221" s="150"/>
      <c r="EH1221" s="150"/>
      <c r="EI1221" s="150"/>
      <c r="EJ1221" s="150"/>
      <c r="EK1221" s="150"/>
      <c r="EL1221" s="150"/>
      <c r="EM1221" s="150"/>
      <c r="EN1221" s="150"/>
      <c r="EO1221" s="150"/>
      <c r="EP1221" s="150"/>
      <c r="EQ1221" s="150"/>
      <c r="ER1221" s="150"/>
      <c r="ES1221" s="150"/>
      <c r="ET1221" s="150"/>
      <c r="EU1221" s="150"/>
      <c r="EV1221" s="150"/>
      <c r="EW1221" s="150"/>
      <c r="EX1221" s="150"/>
      <c r="EY1221" s="150"/>
      <c r="EZ1221" s="150"/>
      <c r="FA1221" s="150"/>
      <c r="FB1221" s="150"/>
      <c r="FC1221" s="150"/>
      <c r="FD1221" s="150"/>
      <c r="FE1221" s="150"/>
      <c r="FF1221" s="150"/>
      <c r="FG1221" s="150"/>
      <c r="FH1221" s="150"/>
      <c r="FI1221" s="150"/>
      <c r="FJ1221" s="150"/>
      <c r="FK1221" s="150"/>
      <c r="FL1221" s="150"/>
      <c r="FM1221" s="150"/>
      <c r="FN1221" s="150"/>
      <c r="FO1221" s="150"/>
      <c r="FP1221" s="150"/>
      <c r="FQ1221" s="150"/>
      <c r="FR1221" s="150"/>
      <c r="FS1221" s="150"/>
      <c r="FT1221" s="150"/>
      <c r="FU1221" s="150"/>
      <c r="FV1221" s="150"/>
      <c r="FW1221" s="150"/>
      <c r="FX1221" s="150"/>
      <c r="FY1221" s="150"/>
      <c r="FZ1221" s="150"/>
      <c r="GA1221" s="150"/>
      <c r="GB1221" s="150"/>
      <c r="GC1221" s="150"/>
      <c r="GD1221" s="150"/>
      <c r="GE1221" s="150"/>
      <c r="GF1221" s="150"/>
    </row>
    <row r="1222" spans="1:188" s="60" customFormat="1" ht="20.25" customHeight="1" x14ac:dyDescent="0.25">
      <c r="A1222" s="292"/>
      <c r="B1222" s="293"/>
      <c r="C1222" s="294"/>
      <c r="D1222" s="238"/>
      <c r="E1222" s="239"/>
      <c r="F1222" s="318"/>
      <c r="G1222" s="321"/>
      <c r="H1222" s="321"/>
      <c r="I1222" s="324"/>
      <c r="J1222" s="324"/>
      <c r="K1222" s="324"/>
      <c r="L1222" s="319"/>
      <c r="M1222" s="145"/>
      <c r="N1222" s="57"/>
      <c r="O1222" s="57"/>
      <c r="P1222" s="57"/>
      <c r="Q1222" s="57"/>
      <c r="R1222" s="57"/>
      <c r="S1222" s="57"/>
      <c r="T1222" s="57"/>
      <c r="U1222" s="57"/>
      <c r="V1222" s="57"/>
      <c r="W1222" s="57"/>
      <c r="X1222" s="57"/>
      <c r="Y1222" s="57"/>
      <c r="Z1222" s="57"/>
      <c r="AA1222" s="57"/>
      <c r="AB1222" s="57"/>
      <c r="AC1222" s="57"/>
      <c r="AD1222" s="57"/>
      <c r="AE1222" s="57"/>
      <c r="AF1222" s="57"/>
      <c r="AG1222" s="57"/>
      <c r="AH1222" s="57"/>
      <c r="AI1222" s="57"/>
      <c r="AJ1222" s="57"/>
      <c r="AK1222" s="57"/>
      <c r="AL1222" s="57"/>
      <c r="AM1222" s="57"/>
      <c r="AN1222" s="57"/>
      <c r="AO1222" s="57"/>
      <c r="AP1222" s="57"/>
      <c r="AQ1222" s="57"/>
      <c r="AR1222" s="57"/>
      <c r="AS1222" s="57"/>
      <c r="AV1222" s="150"/>
      <c r="AW1222" s="150"/>
      <c r="AX1222" s="150"/>
      <c r="AY1222" s="150"/>
      <c r="AZ1222" s="150"/>
      <c r="BA1222" s="150"/>
      <c r="BB1222" s="150"/>
      <c r="BC1222" s="150"/>
      <c r="BD1222" s="150"/>
      <c r="BE1222" s="150"/>
      <c r="BF1222" s="150"/>
      <c r="BG1222" s="150"/>
      <c r="BH1222" s="150"/>
      <c r="BI1222" s="150"/>
      <c r="BJ1222" s="150"/>
      <c r="BK1222" s="150"/>
      <c r="BL1222" s="150"/>
      <c r="BM1222" s="150"/>
      <c r="BN1222" s="150"/>
      <c r="BO1222" s="150"/>
      <c r="BP1222" s="150"/>
      <c r="BQ1222" s="150"/>
      <c r="BR1222" s="150"/>
      <c r="BS1222" s="150"/>
      <c r="BT1222" s="150"/>
      <c r="BU1222" s="150"/>
      <c r="BV1222" s="150"/>
      <c r="BW1222" s="150"/>
      <c r="BX1222" s="150"/>
      <c r="BY1222" s="150"/>
      <c r="BZ1222" s="150"/>
      <c r="CA1222" s="150"/>
      <c r="CB1222" s="150"/>
      <c r="CC1222" s="150"/>
      <c r="CD1222" s="150"/>
      <c r="CE1222" s="150"/>
      <c r="CF1222" s="150"/>
      <c r="CG1222" s="150"/>
      <c r="CH1222" s="150"/>
      <c r="CI1222" s="150"/>
      <c r="CJ1222" s="150"/>
      <c r="CK1222" s="150"/>
      <c r="CL1222" s="150"/>
      <c r="CM1222" s="150"/>
      <c r="CN1222" s="150"/>
      <c r="CO1222" s="150"/>
      <c r="CP1222" s="150"/>
      <c r="CQ1222" s="150"/>
      <c r="CR1222" s="150"/>
      <c r="CS1222" s="150"/>
      <c r="CT1222" s="150"/>
      <c r="CU1222" s="150"/>
      <c r="CV1222" s="150"/>
      <c r="CW1222" s="150"/>
      <c r="CX1222" s="150"/>
      <c r="CY1222" s="150"/>
      <c r="CZ1222" s="150"/>
      <c r="DA1222" s="150"/>
      <c r="DB1222" s="150"/>
      <c r="DC1222" s="150"/>
      <c r="DD1222" s="150"/>
      <c r="DE1222" s="150"/>
      <c r="DF1222" s="150"/>
      <c r="DG1222" s="150"/>
      <c r="DH1222" s="150"/>
      <c r="DI1222" s="150"/>
      <c r="DJ1222" s="150"/>
      <c r="DK1222" s="150"/>
      <c r="DL1222" s="150"/>
      <c r="DM1222" s="150"/>
      <c r="DN1222" s="150"/>
      <c r="DO1222" s="150"/>
      <c r="DP1222" s="150"/>
      <c r="DQ1222" s="150"/>
      <c r="DR1222" s="150"/>
      <c r="DS1222" s="150"/>
      <c r="DT1222" s="150"/>
      <c r="DU1222" s="150"/>
      <c r="DV1222" s="150"/>
      <c r="DW1222" s="150"/>
      <c r="DX1222" s="150"/>
      <c r="DY1222" s="150"/>
      <c r="DZ1222" s="150"/>
      <c r="EA1222" s="150"/>
      <c r="EB1222" s="150"/>
      <c r="EC1222" s="150"/>
      <c r="ED1222" s="150"/>
      <c r="EE1222" s="150"/>
      <c r="EF1222" s="150"/>
      <c r="EG1222" s="150"/>
      <c r="EH1222" s="150"/>
      <c r="EI1222" s="150"/>
      <c r="EJ1222" s="150"/>
      <c r="EK1222" s="150"/>
      <c r="EL1222" s="150"/>
      <c r="EM1222" s="150"/>
      <c r="EN1222" s="150"/>
      <c r="EO1222" s="150"/>
      <c r="EP1222" s="150"/>
      <c r="EQ1222" s="150"/>
      <c r="ER1222" s="150"/>
      <c r="ES1222" s="150"/>
      <c r="ET1222" s="150"/>
      <c r="EU1222" s="150"/>
      <c r="EV1222" s="150"/>
      <c r="EW1222" s="150"/>
      <c r="EX1222" s="150"/>
      <c r="EY1222" s="150"/>
      <c r="EZ1222" s="150"/>
      <c r="FA1222" s="150"/>
      <c r="FB1222" s="150"/>
      <c r="FC1222" s="150"/>
      <c r="FD1222" s="150"/>
      <c r="FE1222" s="150"/>
      <c r="FF1222" s="150"/>
      <c r="FG1222" s="150"/>
      <c r="FH1222" s="150"/>
      <c r="FI1222" s="150"/>
      <c r="FJ1222" s="150"/>
      <c r="FK1222" s="150"/>
      <c r="FL1222" s="150"/>
      <c r="FM1222" s="150"/>
      <c r="FN1222" s="150"/>
      <c r="FO1222" s="150"/>
      <c r="FP1222" s="150"/>
      <c r="FQ1222" s="150"/>
      <c r="FR1222" s="150"/>
      <c r="FS1222" s="150"/>
      <c r="FT1222" s="150"/>
      <c r="FU1222" s="150"/>
      <c r="FV1222" s="150"/>
      <c r="FW1222" s="150"/>
      <c r="FX1222" s="150"/>
      <c r="FY1222" s="150"/>
      <c r="FZ1222" s="150"/>
      <c r="GA1222" s="150"/>
      <c r="GB1222" s="150"/>
      <c r="GC1222" s="150"/>
      <c r="GD1222" s="150"/>
      <c r="GE1222" s="150"/>
      <c r="GF1222" s="150"/>
    </row>
    <row r="1223" spans="1:188" s="60" customFormat="1" ht="20.25" customHeight="1" x14ac:dyDescent="0.25">
      <c r="A1223" s="292"/>
      <c r="B1223" s="293"/>
      <c r="C1223" s="294"/>
      <c r="D1223" s="238"/>
      <c r="E1223" s="239"/>
      <c r="F1223" s="318"/>
      <c r="G1223" s="321"/>
      <c r="H1223" s="321"/>
      <c r="I1223" s="324"/>
      <c r="J1223" s="324"/>
      <c r="K1223" s="324"/>
      <c r="L1223" s="319"/>
      <c r="M1223" s="145"/>
      <c r="N1223" s="57"/>
      <c r="O1223" s="57"/>
      <c r="P1223" s="57"/>
      <c r="Q1223" s="57"/>
      <c r="R1223" s="57"/>
      <c r="S1223" s="57"/>
      <c r="T1223" s="57"/>
      <c r="U1223" s="57"/>
      <c r="V1223" s="57"/>
      <c r="W1223" s="57"/>
      <c r="X1223" s="57"/>
      <c r="Y1223" s="57"/>
      <c r="Z1223" s="57"/>
      <c r="AA1223" s="57"/>
      <c r="AB1223" s="57"/>
      <c r="AC1223" s="57"/>
      <c r="AD1223" s="57"/>
      <c r="AE1223" s="57"/>
      <c r="AF1223" s="57"/>
      <c r="AG1223" s="57"/>
      <c r="AH1223" s="57"/>
      <c r="AI1223" s="57"/>
      <c r="AJ1223" s="57"/>
      <c r="AK1223" s="57"/>
      <c r="AL1223" s="57"/>
      <c r="AM1223" s="57"/>
      <c r="AN1223" s="57"/>
      <c r="AO1223" s="57"/>
      <c r="AP1223" s="57"/>
      <c r="AQ1223" s="57"/>
      <c r="AR1223" s="57"/>
      <c r="AS1223" s="57"/>
      <c r="AV1223" s="150"/>
      <c r="AW1223" s="150"/>
      <c r="AX1223" s="150"/>
      <c r="AY1223" s="150"/>
      <c r="AZ1223" s="150"/>
      <c r="BA1223" s="150"/>
      <c r="BB1223" s="150"/>
      <c r="BC1223" s="150"/>
      <c r="BD1223" s="150"/>
      <c r="BE1223" s="150"/>
      <c r="BF1223" s="150"/>
      <c r="BG1223" s="150"/>
      <c r="BH1223" s="150"/>
      <c r="BI1223" s="150"/>
      <c r="BJ1223" s="150"/>
      <c r="BK1223" s="150"/>
      <c r="BL1223" s="150"/>
      <c r="BM1223" s="150"/>
      <c r="BN1223" s="150"/>
      <c r="BO1223" s="150"/>
      <c r="BP1223" s="150"/>
      <c r="BQ1223" s="150"/>
      <c r="BR1223" s="150"/>
      <c r="BS1223" s="150"/>
      <c r="BT1223" s="150"/>
      <c r="BU1223" s="150"/>
      <c r="BV1223" s="150"/>
      <c r="BW1223" s="150"/>
      <c r="BX1223" s="150"/>
      <c r="BY1223" s="150"/>
      <c r="BZ1223" s="150"/>
      <c r="CA1223" s="150"/>
      <c r="CB1223" s="150"/>
      <c r="CC1223" s="150"/>
      <c r="CD1223" s="150"/>
      <c r="CE1223" s="150"/>
      <c r="CF1223" s="150"/>
      <c r="CG1223" s="150"/>
      <c r="CH1223" s="150"/>
      <c r="CI1223" s="150"/>
      <c r="CJ1223" s="150"/>
      <c r="CK1223" s="150"/>
      <c r="CL1223" s="150"/>
      <c r="CM1223" s="150"/>
      <c r="CN1223" s="150"/>
      <c r="CO1223" s="150"/>
      <c r="CP1223" s="150"/>
      <c r="CQ1223" s="150"/>
      <c r="CR1223" s="150"/>
      <c r="CS1223" s="150"/>
      <c r="CT1223" s="150"/>
      <c r="CU1223" s="150"/>
      <c r="CV1223" s="150"/>
      <c r="CW1223" s="150"/>
      <c r="CX1223" s="150"/>
      <c r="CY1223" s="150"/>
      <c r="CZ1223" s="150"/>
      <c r="DA1223" s="150"/>
      <c r="DB1223" s="150"/>
      <c r="DC1223" s="150"/>
      <c r="DD1223" s="150"/>
      <c r="DE1223" s="150"/>
      <c r="DF1223" s="150"/>
      <c r="DG1223" s="150"/>
      <c r="DH1223" s="150"/>
      <c r="DI1223" s="150"/>
      <c r="DJ1223" s="150"/>
      <c r="DK1223" s="150"/>
      <c r="DL1223" s="150"/>
      <c r="DM1223" s="150"/>
      <c r="DN1223" s="150"/>
      <c r="DO1223" s="150"/>
      <c r="DP1223" s="150"/>
      <c r="DQ1223" s="150"/>
      <c r="DR1223" s="150"/>
      <c r="DS1223" s="150"/>
      <c r="DT1223" s="150"/>
      <c r="DU1223" s="150"/>
      <c r="DV1223" s="150"/>
      <c r="DW1223" s="150"/>
      <c r="DX1223" s="150"/>
      <c r="DY1223" s="150"/>
      <c r="DZ1223" s="150"/>
      <c r="EA1223" s="150"/>
      <c r="EB1223" s="150"/>
      <c r="EC1223" s="150"/>
      <c r="ED1223" s="150"/>
      <c r="EE1223" s="150"/>
      <c r="EF1223" s="150"/>
      <c r="EG1223" s="150"/>
      <c r="EH1223" s="150"/>
      <c r="EI1223" s="150"/>
      <c r="EJ1223" s="150"/>
      <c r="EK1223" s="150"/>
      <c r="EL1223" s="150"/>
      <c r="EM1223" s="150"/>
      <c r="EN1223" s="150"/>
      <c r="EO1223" s="150"/>
      <c r="EP1223" s="150"/>
      <c r="EQ1223" s="150"/>
      <c r="ER1223" s="150"/>
      <c r="ES1223" s="150"/>
      <c r="ET1223" s="150"/>
      <c r="EU1223" s="150"/>
      <c r="EV1223" s="150"/>
      <c r="EW1223" s="150"/>
      <c r="EX1223" s="150"/>
      <c r="EY1223" s="150"/>
      <c r="EZ1223" s="150"/>
      <c r="FA1223" s="150"/>
      <c r="FB1223" s="150"/>
      <c r="FC1223" s="150"/>
      <c r="FD1223" s="150"/>
      <c r="FE1223" s="150"/>
      <c r="FF1223" s="150"/>
      <c r="FG1223" s="150"/>
      <c r="FH1223" s="150"/>
      <c r="FI1223" s="150"/>
      <c r="FJ1223" s="150"/>
      <c r="FK1223" s="150"/>
      <c r="FL1223" s="150"/>
      <c r="FM1223" s="150"/>
      <c r="FN1223" s="150"/>
      <c r="FO1223" s="150"/>
      <c r="FP1223" s="150"/>
      <c r="FQ1223" s="150"/>
      <c r="FR1223" s="150"/>
      <c r="FS1223" s="150"/>
      <c r="FT1223" s="150"/>
      <c r="FU1223" s="150"/>
      <c r="FV1223" s="150"/>
      <c r="FW1223" s="150"/>
      <c r="FX1223" s="150"/>
      <c r="FY1223" s="150"/>
      <c r="FZ1223" s="150"/>
      <c r="GA1223" s="150"/>
      <c r="GB1223" s="150"/>
      <c r="GC1223" s="150"/>
      <c r="GD1223" s="150"/>
      <c r="GE1223" s="150"/>
      <c r="GF1223" s="150"/>
    </row>
    <row r="1224" spans="1:188" s="60" customFormat="1" ht="20.25" customHeight="1" x14ac:dyDescent="0.25">
      <c r="A1224" s="295"/>
      <c r="B1224" s="296"/>
      <c r="C1224" s="297"/>
      <c r="D1224" s="238"/>
      <c r="E1224" s="239"/>
      <c r="F1224" s="318"/>
      <c r="G1224" s="322"/>
      <c r="H1224" s="322"/>
      <c r="I1224" s="325"/>
      <c r="J1224" s="325"/>
      <c r="K1224" s="325"/>
      <c r="L1224" s="319"/>
      <c r="M1224" s="145"/>
      <c r="N1224" s="57"/>
      <c r="O1224" s="57"/>
      <c r="P1224" s="57"/>
      <c r="Q1224" s="57"/>
      <c r="R1224" s="57"/>
      <c r="S1224" s="57"/>
      <c r="T1224" s="57"/>
      <c r="U1224" s="57"/>
      <c r="V1224" s="57"/>
      <c r="W1224" s="57"/>
      <c r="X1224" s="57"/>
      <c r="Y1224" s="57"/>
      <c r="Z1224" s="57"/>
      <c r="AA1224" s="57"/>
      <c r="AB1224" s="57"/>
      <c r="AC1224" s="57"/>
      <c r="AD1224" s="57"/>
      <c r="AE1224" s="57"/>
      <c r="AF1224" s="57"/>
      <c r="AG1224" s="57"/>
      <c r="AH1224" s="57"/>
      <c r="AI1224" s="57"/>
      <c r="AJ1224" s="57"/>
      <c r="AK1224" s="57"/>
      <c r="AL1224" s="57"/>
      <c r="AM1224" s="57"/>
      <c r="AN1224" s="57"/>
      <c r="AO1224" s="57"/>
      <c r="AP1224" s="57"/>
      <c r="AQ1224" s="57"/>
      <c r="AR1224" s="57"/>
      <c r="AS1224" s="57"/>
      <c r="AV1224" s="150"/>
      <c r="AW1224" s="150"/>
      <c r="AX1224" s="150"/>
      <c r="AY1224" s="150"/>
      <c r="AZ1224" s="150"/>
      <c r="BA1224" s="150"/>
      <c r="BB1224" s="150"/>
      <c r="BC1224" s="150"/>
      <c r="BD1224" s="150"/>
      <c r="BE1224" s="150"/>
      <c r="BF1224" s="150"/>
      <c r="BG1224" s="150"/>
      <c r="BH1224" s="150"/>
      <c r="BI1224" s="150"/>
      <c r="BJ1224" s="150"/>
      <c r="BK1224" s="150"/>
      <c r="BL1224" s="150"/>
      <c r="BM1224" s="150"/>
      <c r="BN1224" s="150"/>
      <c r="BO1224" s="150"/>
      <c r="BP1224" s="150"/>
      <c r="BQ1224" s="150"/>
      <c r="BR1224" s="150"/>
      <c r="BS1224" s="150"/>
      <c r="BT1224" s="150"/>
      <c r="BU1224" s="150"/>
      <c r="BV1224" s="150"/>
      <c r="BW1224" s="150"/>
      <c r="BX1224" s="150"/>
      <c r="BY1224" s="150"/>
      <c r="BZ1224" s="150"/>
      <c r="CA1224" s="150"/>
      <c r="CB1224" s="150"/>
      <c r="CC1224" s="150"/>
      <c r="CD1224" s="150"/>
      <c r="CE1224" s="150"/>
      <c r="CF1224" s="150"/>
      <c r="CG1224" s="150"/>
      <c r="CH1224" s="150"/>
      <c r="CI1224" s="150"/>
      <c r="CJ1224" s="150"/>
      <c r="CK1224" s="150"/>
      <c r="CL1224" s="150"/>
      <c r="CM1224" s="150"/>
      <c r="CN1224" s="150"/>
      <c r="CO1224" s="150"/>
      <c r="CP1224" s="150"/>
      <c r="CQ1224" s="150"/>
      <c r="CR1224" s="150"/>
      <c r="CS1224" s="150"/>
      <c r="CT1224" s="150"/>
      <c r="CU1224" s="150"/>
      <c r="CV1224" s="150"/>
      <c r="CW1224" s="150"/>
      <c r="CX1224" s="150"/>
      <c r="CY1224" s="150"/>
      <c r="CZ1224" s="150"/>
      <c r="DA1224" s="150"/>
      <c r="DB1224" s="150"/>
      <c r="DC1224" s="150"/>
      <c r="DD1224" s="150"/>
      <c r="DE1224" s="150"/>
      <c r="DF1224" s="150"/>
      <c r="DG1224" s="150"/>
      <c r="DH1224" s="150"/>
      <c r="DI1224" s="150"/>
      <c r="DJ1224" s="150"/>
      <c r="DK1224" s="150"/>
      <c r="DL1224" s="150"/>
      <c r="DM1224" s="150"/>
      <c r="DN1224" s="150"/>
      <c r="DO1224" s="150"/>
      <c r="DP1224" s="150"/>
      <c r="DQ1224" s="150"/>
      <c r="DR1224" s="150"/>
      <c r="DS1224" s="150"/>
      <c r="DT1224" s="150"/>
      <c r="DU1224" s="150"/>
      <c r="DV1224" s="150"/>
      <c r="DW1224" s="150"/>
      <c r="DX1224" s="150"/>
      <c r="DY1224" s="150"/>
      <c r="DZ1224" s="150"/>
      <c r="EA1224" s="150"/>
      <c r="EB1224" s="150"/>
      <c r="EC1224" s="150"/>
      <c r="ED1224" s="150"/>
      <c r="EE1224" s="150"/>
      <c r="EF1224" s="150"/>
      <c r="EG1224" s="150"/>
      <c r="EH1224" s="150"/>
      <c r="EI1224" s="150"/>
      <c r="EJ1224" s="150"/>
      <c r="EK1224" s="150"/>
      <c r="EL1224" s="150"/>
      <c r="EM1224" s="150"/>
      <c r="EN1224" s="150"/>
      <c r="EO1224" s="150"/>
      <c r="EP1224" s="150"/>
      <c r="EQ1224" s="150"/>
      <c r="ER1224" s="150"/>
      <c r="ES1224" s="150"/>
      <c r="ET1224" s="150"/>
      <c r="EU1224" s="150"/>
      <c r="EV1224" s="150"/>
      <c r="EW1224" s="150"/>
      <c r="EX1224" s="150"/>
      <c r="EY1224" s="150"/>
      <c r="EZ1224" s="150"/>
      <c r="FA1224" s="150"/>
      <c r="FB1224" s="150"/>
      <c r="FC1224" s="150"/>
      <c r="FD1224" s="150"/>
      <c r="FE1224" s="150"/>
      <c r="FF1224" s="150"/>
      <c r="FG1224" s="150"/>
      <c r="FH1224" s="150"/>
      <c r="FI1224" s="150"/>
      <c r="FJ1224" s="150"/>
      <c r="FK1224" s="150"/>
      <c r="FL1224" s="150"/>
      <c r="FM1224" s="150"/>
      <c r="FN1224" s="150"/>
      <c r="FO1224" s="150"/>
      <c r="FP1224" s="150"/>
      <c r="FQ1224" s="150"/>
      <c r="FR1224" s="150"/>
      <c r="FS1224" s="150"/>
      <c r="FT1224" s="150"/>
      <c r="FU1224" s="150"/>
      <c r="FV1224" s="150"/>
      <c r="FW1224" s="150"/>
      <c r="FX1224" s="150"/>
      <c r="FY1224" s="150"/>
      <c r="FZ1224" s="150"/>
      <c r="GA1224" s="150"/>
      <c r="GB1224" s="150"/>
      <c r="GC1224" s="150"/>
      <c r="GD1224" s="150"/>
      <c r="GE1224" s="150"/>
      <c r="GF1224" s="150"/>
    </row>
    <row r="1225" spans="1:188" s="60" customFormat="1" ht="20.25" customHeight="1" x14ac:dyDescent="0.25">
      <c r="A1225" s="289"/>
      <c r="B1225" s="290"/>
      <c r="C1225" s="291"/>
      <c r="D1225" s="238" t="s">
        <v>1954</v>
      </c>
      <c r="E1225" s="239" t="s">
        <v>1174</v>
      </c>
      <c r="F1225" s="318" t="s">
        <v>1175</v>
      </c>
      <c r="G1225" s="320"/>
      <c r="H1225" s="320"/>
      <c r="I1225" s="323"/>
      <c r="J1225" s="323"/>
      <c r="K1225" s="323"/>
      <c r="L1225" s="319"/>
      <c r="M1225" s="145"/>
      <c r="N1225" s="57"/>
      <c r="O1225" s="57"/>
      <c r="P1225" s="57"/>
      <c r="Q1225" s="57"/>
      <c r="R1225" s="57"/>
      <c r="S1225" s="57"/>
      <c r="T1225" s="57"/>
      <c r="U1225" s="57"/>
      <c r="V1225" s="57"/>
      <c r="W1225" s="57"/>
      <c r="X1225" s="57"/>
      <c r="Y1225" s="57"/>
      <c r="Z1225" s="57"/>
      <c r="AA1225" s="57"/>
      <c r="AB1225" s="57"/>
      <c r="AC1225" s="57"/>
      <c r="AD1225" s="57"/>
      <c r="AE1225" s="57"/>
      <c r="AF1225" s="57"/>
      <c r="AG1225" s="57"/>
      <c r="AH1225" s="57"/>
      <c r="AI1225" s="57"/>
      <c r="AJ1225" s="57"/>
      <c r="AK1225" s="57"/>
      <c r="AL1225" s="57"/>
      <c r="AM1225" s="57"/>
      <c r="AN1225" s="57"/>
      <c r="AO1225" s="57"/>
      <c r="AP1225" s="57"/>
      <c r="AQ1225" s="57"/>
      <c r="AR1225" s="57"/>
      <c r="AS1225" s="57"/>
      <c r="AV1225" s="150"/>
      <c r="AW1225" s="150"/>
      <c r="AX1225" s="150"/>
      <c r="AY1225" s="150"/>
      <c r="AZ1225" s="150"/>
      <c r="BA1225" s="150"/>
      <c r="BB1225" s="150"/>
      <c r="BC1225" s="150"/>
      <c r="BD1225" s="150"/>
      <c r="BE1225" s="150"/>
      <c r="BF1225" s="150"/>
      <c r="BG1225" s="150"/>
      <c r="BH1225" s="150"/>
      <c r="BI1225" s="150"/>
      <c r="BJ1225" s="150"/>
      <c r="BK1225" s="150"/>
      <c r="BL1225" s="150"/>
      <c r="BM1225" s="150"/>
      <c r="BN1225" s="150"/>
      <c r="BO1225" s="150"/>
      <c r="BP1225" s="150"/>
      <c r="BQ1225" s="150"/>
      <c r="BR1225" s="150"/>
      <c r="BS1225" s="150"/>
      <c r="BT1225" s="150"/>
      <c r="BU1225" s="150"/>
      <c r="BV1225" s="150"/>
      <c r="BW1225" s="150"/>
      <c r="BX1225" s="150"/>
      <c r="BY1225" s="150"/>
      <c r="BZ1225" s="150"/>
      <c r="CA1225" s="150"/>
      <c r="CB1225" s="150"/>
      <c r="CC1225" s="150"/>
      <c r="CD1225" s="150"/>
      <c r="CE1225" s="150"/>
      <c r="CF1225" s="150"/>
      <c r="CG1225" s="150"/>
      <c r="CH1225" s="150"/>
      <c r="CI1225" s="150"/>
      <c r="CJ1225" s="150"/>
      <c r="CK1225" s="150"/>
      <c r="CL1225" s="150"/>
      <c r="CM1225" s="150"/>
      <c r="CN1225" s="150"/>
      <c r="CO1225" s="150"/>
      <c r="CP1225" s="150"/>
      <c r="CQ1225" s="150"/>
      <c r="CR1225" s="150"/>
      <c r="CS1225" s="150"/>
      <c r="CT1225" s="150"/>
      <c r="CU1225" s="150"/>
      <c r="CV1225" s="150"/>
      <c r="CW1225" s="150"/>
      <c r="CX1225" s="150"/>
      <c r="CY1225" s="150"/>
      <c r="CZ1225" s="150"/>
      <c r="DA1225" s="150"/>
      <c r="DB1225" s="150"/>
      <c r="DC1225" s="150"/>
      <c r="DD1225" s="150"/>
      <c r="DE1225" s="150"/>
      <c r="DF1225" s="150"/>
      <c r="DG1225" s="150"/>
      <c r="DH1225" s="150"/>
      <c r="DI1225" s="150"/>
      <c r="DJ1225" s="150"/>
      <c r="DK1225" s="150"/>
      <c r="DL1225" s="150"/>
      <c r="DM1225" s="150"/>
      <c r="DN1225" s="150"/>
      <c r="DO1225" s="150"/>
      <c r="DP1225" s="150"/>
      <c r="DQ1225" s="150"/>
      <c r="DR1225" s="150"/>
      <c r="DS1225" s="150"/>
      <c r="DT1225" s="150"/>
      <c r="DU1225" s="150"/>
      <c r="DV1225" s="150"/>
      <c r="DW1225" s="150"/>
      <c r="DX1225" s="150"/>
      <c r="DY1225" s="150"/>
      <c r="DZ1225" s="150"/>
      <c r="EA1225" s="150"/>
      <c r="EB1225" s="150"/>
      <c r="EC1225" s="150"/>
      <c r="ED1225" s="150"/>
      <c r="EE1225" s="150"/>
      <c r="EF1225" s="150"/>
      <c r="EG1225" s="150"/>
      <c r="EH1225" s="150"/>
      <c r="EI1225" s="150"/>
      <c r="EJ1225" s="150"/>
      <c r="EK1225" s="150"/>
      <c r="EL1225" s="150"/>
      <c r="EM1225" s="150"/>
      <c r="EN1225" s="150"/>
      <c r="EO1225" s="150"/>
      <c r="EP1225" s="150"/>
      <c r="EQ1225" s="150"/>
      <c r="ER1225" s="150"/>
      <c r="ES1225" s="150"/>
      <c r="ET1225" s="150"/>
      <c r="EU1225" s="150"/>
      <c r="EV1225" s="150"/>
      <c r="EW1225" s="150"/>
      <c r="EX1225" s="150"/>
      <c r="EY1225" s="150"/>
      <c r="EZ1225" s="150"/>
      <c r="FA1225" s="150"/>
      <c r="FB1225" s="150"/>
      <c r="FC1225" s="150"/>
      <c r="FD1225" s="150"/>
      <c r="FE1225" s="150"/>
      <c r="FF1225" s="150"/>
      <c r="FG1225" s="150"/>
      <c r="FH1225" s="150"/>
      <c r="FI1225" s="150"/>
      <c r="FJ1225" s="150"/>
      <c r="FK1225" s="150"/>
      <c r="FL1225" s="150"/>
      <c r="FM1225" s="150"/>
      <c r="FN1225" s="150"/>
      <c r="FO1225" s="150"/>
      <c r="FP1225" s="150"/>
      <c r="FQ1225" s="150"/>
      <c r="FR1225" s="150"/>
      <c r="FS1225" s="150"/>
      <c r="FT1225" s="150"/>
      <c r="FU1225" s="150"/>
      <c r="FV1225" s="150"/>
      <c r="FW1225" s="150"/>
      <c r="FX1225" s="150"/>
      <c r="FY1225" s="150"/>
      <c r="FZ1225" s="150"/>
      <c r="GA1225" s="150"/>
      <c r="GB1225" s="150"/>
      <c r="GC1225" s="150"/>
      <c r="GD1225" s="150"/>
      <c r="GE1225" s="150"/>
      <c r="GF1225" s="150"/>
    </row>
    <row r="1226" spans="1:188" s="60" customFormat="1" ht="20.25" customHeight="1" x14ac:dyDescent="0.25">
      <c r="A1226" s="292"/>
      <c r="B1226" s="293"/>
      <c r="C1226" s="294"/>
      <c r="D1226" s="238"/>
      <c r="E1226" s="239"/>
      <c r="F1226" s="318"/>
      <c r="G1226" s="321"/>
      <c r="H1226" s="321"/>
      <c r="I1226" s="324"/>
      <c r="J1226" s="324"/>
      <c r="K1226" s="324"/>
      <c r="L1226" s="319"/>
      <c r="M1226" s="145"/>
      <c r="N1226" s="57"/>
      <c r="O1226" s="57"/>
      <c r="P1226" s="57"/>
      <c r="Q1226" s="57"/>
      <c r="R1226" s="57"/>
      <c r="S1226" s="57"/>
      <c r="T1226" s="57"/>
      <c r="U1226" s="57"/>
      <c r="V1226" s="57"/>
      <c r="W1226" s="57"/>
      <c r="X1226" s="57"/>
      <c r="Y1226" s="57"/>
      <c r="Z1226" s="57"/>
      <c r="AA1226" s="57"/>
      <c r="AB1226" s="57"/>
      <c r="AC1226" s="57"/>
      <c r="AD1226" s="57"/>
      <c r="AE1226" s="57"/>
      <c r="AF1226" s="57"/>
      <c r="AG1226" s="57"/>
      <c r="AH1226" s="57"/>
      <c r="AI1226" s="57"/>
      <c r="AJ1226" s="57"/>
      <c r="AK1226" s="57"/>
      <c r="AL1226" s="57"/>
      <c r="AM1226" s="57"/>
      <c r="AN1226" s="57"/>
      <c r="AO1226" s="57"/>
      <c r="AP1226" s="57"/>
      <c r="AQ1226" s="57"/>
      <c r="AR1226" s="57"/>
      <c r="AS1226" s="57"/>
      <c r="AV1226" s="150"/>
      <c r="AW1226" s="150"/>
      <c r="AX1226" s="150"/>
      <c r="AY1226" s="150"/>
      <c r="AZ1226" s="150"/>
      <c r="BA1226" s="150"/>
      <c r="BB1226" s="150"/>
      <c r="BC1226" s="150"/>
      <c r="BD1226" s="150"/>
      <c r="BE1226" s="150"/>
      <c r="BF1226" s="150"/>
      <c r="BG1226" s="150"/>
      <c r="BH1226" s="150"/>
      <c r="BI1226" s="150"/>
      <c r="BJ1226" s="150"/>
      <c r="BK1226" s="150"/>
      <c r="BL1226" s="150"/>
      <c r="BM1226" s="150"/>
      <c r="BN1226" s="150"/>
      <c r="BO1226" s="150"/>
      <c r="BP1226" s="150"/>
      <c r="BQ1226" s="150"/>
      <c r="BR1226" s="150"/>
      <c r="BS1226" s="150"/>
      <c r="BT1226" s="150"/>
      <c r="BU1226" s="150"/>
      <c r="BV1226" s="150"/>
      <c r="BW1226" s="150"/>
      <c r="BX1226" s="150"/>
      <c r="BY1226" s="150"/>
      <c r="BZ1226" s="150"/>
      <c r="CA1226" s="150"/>
      <c r="CB1226" s="150"/>
      <c r="CC1226" s="150"/>
      <c r="CD1226" s="150"/>
      <c r="CE1226" s="150"/>
      <c r="CF1226" s="150"/>
      <c r="CG1226" s="150"/>
      <c r="CH1226" s="150"/>
      <c r="CI1226" s="150"/>
      <c r="CJ1226" s="150"/>
      <c r="CK1226" s="150"/>
      <c r="CL1226" s="150"/>
      <c r="CM1226" s="150"/>
      <c r="CN1226" s="150"/>
      <c r="CO1226" s="150"/>
      <c r="CP1226" s="150"/>
      <c r="CQ1226" s="150"/>
      <c r="CR1226" s="150"/>
      <c r="CS1226" s="150"/>
      <c r="CT1226" s="150"/>
      <c r="CU1226" s="150"/>
      <c r="CV1226" s="150"/>
      <c r="CW1226" s="150"/>
      <c r="CX1226" s="150"/>
      <c r="CY1226" s="150"/>
      <c r="CZ1226" s="150"/>
      <c r="DA1226" s="150"/>
      <c r="DB1226" s="150"/>
      <c r="DC1226" s="150"/>
      <c r="DD1226" s="150"/>
      <c r="DE1226" s="150"/>
      <c r="DF1226" s="150"/>
      <c r="DG1226" s="150"/>
      <c r="DH1226" s="150"/>
      <c r="DI1226" s="150"/>
      <c r="DJ1226" s="150"/>
      <c r="DK1226" s="150"/>
      <c r="DL1226" s="150"/>
      <c r="DM1226" s="150"/>
      <c r="DN1226" s="150"/>
      <c r="DO1226" s="150"/>
      <c r="DP1226" s="150"/>
      <c r="DQ1226" s="150"/>
      <c r="DR1226" s="150"/>
      <c r="DS1226" s="150"/>
      <c r="DT1226" s="150"/>
      <c r="DU1226" s="150"/>
      <c r="DV1226" s="150"/>
      <c r="DW1226" s="150"/>
      <c r="DX1226" s="150"/>
      <c r="DY1226" s="150"/>
      <c r="DZ1226" s="150"/>
      <c r="EA1226" s="150"/>
      <c r="EB1226" s="150"/>
      <c r="EC1226" s="150"/>
      <c r="ED1226" s="150"/>
      <c r="EE1226" s="150"/>
      <c r="EF1226" s="150"/>
      <c r="EG1226" s="150"/>
      <c r="EH1226" s="150"/>
      <c r="EI1226" s="150"/>
      <c r="EJ1226" s="150"/>
      <c r="EK1226" s="150"/>
      <c r="EL1226" s="150"/>
      <c r="EM1226" s="150"/>
      <c r="EN1226" s="150"/>
      <c r="EO1226" s="150"/>
      <c r="EP1226" s="150"/>
      <c r="EQ1226" s="150"/>
      <c r="ER1226" s="150"/>
      <c r="ES1226" s="150"/>
      <c r="ET1226" s="150"/>
      <c r="EU1226" s="150"/>
      <c r="EV1226" s="150"/>
      <c r="EW1226" s="150"/>
      <c r="EX1226" s="150"/>
      <c r="EY1226" s="150"/>
      <c r="EZ1226" s="150"/>
      <c r="FA1226" s="150"/>
      <c r="FB1226" s="150"/>
      <c r="FC1226" s="150"/>
      <c r="FD1226" s="150"/>
      <c r="FE1226" s="150"/>
      <c r="FF1226" s="150"/>
      <c r="FG1226" s="150"/>
      <c r="FH1226" s="150"/>
      <c r="FI1226" s="150"/>
      <c r="FJ1226" s="150"/>
      <c r="FK1226" s="150"/>
      <c r="FL1226" s="150"/>
      <c r="FM1226" s="150"/>
      <c r="FN1226" s="150"/>
      <c r="FO1226" s="150"/>
      <c r="FP1226" s="150"/>
      <c r="FQ1226" s="150"/>
      <c r="FR1226" s="150"/>
      <c r="FS1226" s="150"/>
      <c r="FT1226" s="150"/>
      <c r="FU1226" s="150"/>
      <c r="FV1226" s="150"/>
      <c r="FW1226" s="150"/>
      <c r="FX1226" s="150"/>
      <c r="FY1226" s="150"/>
      <c r="FZ1226" s="150"/>
      <c r="GA1226" s="150"/>
      <c r="GB1226" s="150"/>
      <c r="GC1226" s="150"/>
      <c r="GD1226" s="150"/>
      <c r="GE1226" s="150"/>
      <c r="GF1226" s="150"/>
    </row>
    <row r="1227" spans="1:188" s="60" customFormat="1" ht="20.25" customHeight="1" x14ac:dyDescent="0.25">
      <c r="A1227" s="292"/>
      <c r="B1227" s="293"/>
      <c r="C1227" s="294"/>
      <c r="D1227" s="238"/>
      <c r="E1227" s="239"/>
      <c r="F1227" s="318"/>
      <c r="G1227" s="321"/>
      <c r="H1227" s="321"/>
      <c r="I1227" s="324"/>
      <c r="J1227" s="324"/>
      <c r="K1227" s="324"/>
      <c r="L1227" s="319"/>
      <c r="M1227" s="145"/>
      <c r="N1227" s="57"/>
      <c r="O1227" s="57"/>
      <c r="P1227" s="57"/>
      <c r="Q1227" s="57"/>
      <c r="R1227" s="57"/>
      <c r="S1227" s="57"/>
      <c r="T1227" s="57"/>
      <c r="U1227" s="57"/>
      <c r="V1227" s="57"/>
      <c r="W1227" s="57"/>
      <c r="X1227" s="57"/>
      <c r="Y1227" s="57"/>
      <c r="Z1227" s="57"/>
      <c r="AA1227" s="57"/>
      <c r="AB1227" s="57"/>
      <c r="AC1227" s="57"/>
      <c r="AD1227" s="57"/>
      <c r="AE1227" s="57"/>
      <c r="AF1227" s="57"/>
      <c r="AG1227" s="57"/>
      <c r="AH1227" s="57"/>
      <c r="AI1227" s="57"/>
      <c r="AJ1227" s="57"/>
      <c r="AK1227" s="57"/>
      <c r="AL1227" s="57"/>
      <c r="AM1227" s="57"/>
      <c r="AN1227" s="57"/>
      <c r="AO1227" s="57"/>
      <c r="AP1227" s="57"/>
      <c r="AQ1227" s="57"/>
      <c r="AR1227" s="57"/>
      <c r="AS1227" s="57"/>
      <c r="AV1227" s="150"/>
      <c r="AW1227" s="150"/>
      <c r="AX1227" s="150"/>
      <c r="AY1227" s="150"/>
      <c r="AZ1227" s="150"/>
      <c r="BA1227" s="150"/>
      <c r="BB1227" s="150"/>
      <c r="BC1227" s="150"/>
      <c r="BD1227" s="150"/>
      <c r="BE1227" s="150"/>
      <c r="BF1227" s="150"/>
      <c r="BG1227" s="150"/>
      <c r="BH1227" s="150"/>
      <c r="BI1227" s="150"/>
      <c r="BJ1227" s="150"/>
      <c r="BK1227" s="150"/>
      <c r="BL1227" s="150"/>
      <c r="BM1227" s="150"/>
      <c r="BN1227" s="150"/>
      <c r="BO1227" s="150"/>
      <c r="BP1227" s="150"/>
      <c r="BQ1227" s="150"/>
      <c r="BR1227" s="150"/>
      <c r="BS1227" s="150"/>
      <c r="BT1227" s="150"/>
      <c r="BU1227" s="150"/>
      <c r="BV1227" s="150"/>
      <c r="BW1227" s="150"/>
      <c r="BX1227" s="150"/>
      <c r="BY1227" s="150"/>
      <c r="BZ1227" s="150"/>
      <c r="CA1227" s="150"/>
      <c r="CB1227" s="150"/>
      <c r="CC1227" s="150"/>
      <c r="CD1227" s="150"/>
      <c r="CE1227" s="150"/>
      <c r="CF1227" s="150"/>
      <c r="CG1227" s="150"/>
      <c r="CH1227" s="150"/>
      <c r="CI1227" s="150"/>
      <c r="CJ1227" s="150"/>
      <c r="CK1227" s="150"/>
      <c r="CL1227" s="150"/>
      <c r="CM1227" s="150"/>
      <c r="CN1227" s="150"/>
      <c r="CO1227" s="150"/>
      <c r="CP1227" s="150"/>
      <c r="CQ1227" s="150"/>
      <c r="CR1227" s="150"/>
      <c r="CS1227" s="150"/>
      <c r="CT1227" s="150"/>
      <c r="CU1227" s="150"/>
      <c r="CV1227" s="150"/>
      <c r="CW1227" s="150"/>
      <c r="CX1227" s="150"/>
      <c r="CY1227" s="150"/>
      <c r="CZ1227" s="150"/>
      <c r="DA1227" s="150"/>
      <c r="DB1227" s="150"/>
      <c r="DC1227" s="150"/>
      <c r="DD1227" s="150"/>
      <c r="DE1227" s="150"/>
      <c r="DF1227" s="150"/>
      <c r="DG1227" s="150"/>
      <c r="DH1227" s="150"/>
      <c r="DI1227" s="150"/>
      <c r="DJ1227" s="150"/>
      <c r="DK1227" s="150"/>
      <c r="DL1227" s="150"/>
      <c r="DM1227" s="150"/>
      <c r="DN1227" s="150"/>
      <c r="DO1227" s="150"/>
      <c r="DP1227" s="150"/>
      <c r="DQ1227" s="150"/>
      <c r="DR1227" s="150"/>
      <c r="DS1227" s="150"/>
      <c r="DT1227" s="150"/>
      <c r="DU1227" s="150"/>
      <c r="DV1227" s="150"/>
      <c r="DW1227" s="150"/>
      <c r="DX1227" s="150"/>
      <c r="DY1227" s="150"/>
      <c r="DZ1227" s="150"/>
      <c r="EA1227" s="150"/>
      <c r="EB1227" s="150"/>
      <c r="EC1227" s="150"/>
      <c r="ED1227" s="150"/>
      <c r="EE1227" s="150"/>
      <c r="EF1227" s="150"/>
      <c r="EG1227" s="150"/>
      <c r="EH1227" s="150"/>
      <c r="EI1227" s="150"/>
      <c r="EJ1227" s="150"/>
      <c r="EK1227" s="150"/>
      <c r="EL1227" s="150"/>
      <c r="EM1227" s="150"/>
      <c r="EN1227" s="150"/>
      <c r="EO1227" s="150"/>
      <c r="EP1227" s="150"/>
      <c r="EQ1227" s="150"/>
      <c r="ER1227" s="150"/>
      <c r="ES1227" s="150"/>
      <c r="ET1227" s="150"/>
      <c r="EU1227" s="150"/>
      <c r="EV1227" s="150"/>
      <c r="EW1227" s="150"/>
      <c r="EX1227" s="150"/>
      <c r="EY1227" s="150"/>
      <c r="EZ1227" s="150"/>
      <c r="FA1227" s="150"/>
      <c r="FB1227" s="150"/>
      <c r="FC1227" s="150"/>
      <c r="FD1227" s="150"/>
      <c r="FE1227" s="150"/>
      <c r="FF1227" s="150"/>
      <c r="FG1227" s="150"/>
      <c r="FH1227" s="150"/>
      <c r="FI1227" s="150"/>
      <c r="FJ1227" s="150"/>
      <c r="FK1227" s="150"/>
      <c r="FL1227" s="150"/>
      <c r="FM1227" s="150"/>
      <c r="FN1227" s="150"/>
      <c r="FO1227" s="150"/>
      <c r="FP1227" s="150"/>
      <c r="FQ1227" s="150"/>
      <c r="FR1227" s="150"/>
      <c r="FS1227" s="150"/>
      <c r="FT1227" s="150"/>
      <c r="FU1227" s="150"/>
      <c r="FV1227" s="150"/>
      <c r="FW1227" s="150"/>
      <c r="FX1227" s="150"/>
      <c r="FY1227" s="150"/>
      <c r="FZ1227" s="150"/>
      <c r="GA1227" s="150"/>
      <c r="GB1227" s="150"/>
      <c r="GC1227" s="150"/>
      <c r="GD1227" s="150"/>
      <c r="GE1227" s="150"/>
      <c r="GF1227" s="150"/>
    </row>
    <row r="1228" spans="1:188" s="60" customFormat="1" ht="20.25" customHeight="1" x14ac:dyDescent="0.25">
      <c r="A1228" s="292"/>
      <c r="B1228" s="293"/>
      <c r="C1228" s="294"/>
      <c r="D1228" s="238"/>
      <c r="E1228" s="239"/>
      <c r="F1228" s="318"/>
      <c r="G1228" s="321"/>
      <c r="H1228" s="321"/>
      <c r="I1228" s="324"/>
      <c r="J1228" s="324"/>
      <c r="K1228" s="324"/>
      <c r="L1228" s="319"/>
      <c r="M1228" s="145"/>
      <c r="N1228" s="57"/>
      <c r="O1228" s="57"/>
      <c r="P1228" s="57"/>
      <c r="Q1228" s="57"/>
      <c r="R1228" s="57"/>
      <c r="S1228" s="57"/>
      <c r="T1228" s="57"/>
      <c r="U1228" s="57"/>
      <c r="V1228" s="57"/>
      <c r="W1228" s="57"/>
      <c r="X1228" s="57"/>
      <c r="Y1228" s="57"/>
      <c r="Z1228" s="57"/>
      <c r="AA1228" s="57"/>
      <c r="AB1228" s="57"/>
      <c r="AC1228" s="57"/>
      <c r="AD1228" s="57"/>
      <c r="AE1228" s="57"/>
      <c r="AF1228" s="57"/>
      <c r="AG1228" s="57"/>
      <c r="AH1228" s="57"/>
      <c r="AI1228" s="57"/>
      <c r="AJ1228" s="57"/>
      <c r="AK1228" s="57"/>
      <c r="AL1228" s="57"/>
      <c r="AM1228" s="57"/>
      <c r="AN1228" s="57"/>
      <c r="AO1228" s="57"/>
      <c r="AP1228" s="57"/>
      <c r="AQ1228" s="57"/>
      <c r="AR1228" s="57"/>
      <c r="AS1228" s="57"/>
      <c r="AV1228" s="150"/>
      <c r="AW1228" s="150"/>
      <c r="AX1228" s="150"/>
      <c r="AY1228" s="150"/>
      <c r="AZ1228" s="150"/>
      <c r="BA1228" s="150"/>
      <c r="BB1228" s="150"/>
      <c r="BC1228" s="150"/>
      <c r="BD1228" s="150"/>
      <c r="BE1228" s="150"/>
      <c r="BF1228" s="150"/>
      <c r="BG1228" s="150"/>
      <c r="BH1228" s="150"/>
      <c r="BI1228" s="150"/>
      <c r="BJ1228" s="150"/>
      <c r="BK1228" s="150"/>
      <c r="BL1228" s="150"/>
      <c r="BM1228" s="150"/>
      <c r="BN1228" s="150"/>
      <c r="BO1228" s="150"/>
      <c r="BP1228" s="150"/>
      <c r="BQ1228" s="150"/>
      <c r="BR1228" s="150"/>
      <c r="BS1228" s="150"/>
      <c r="BT1228" s="150"/>
      <c r="BU1228" s="150"/>
      <c r="BV1228" s="150"/>
      <c r="BW1228" s="150"/>
      <c r="BX1228" s="150"/>
      <c r="BY1228" s="150"/>
      <c r="BZ1228" s="150"/>
      <c r="CA1228" s="150"/>
      <c r="CB1228" s="150"/>
      <c r="CC1228" s="150"/>
      <c r="CD1228" s="150"/>
      <c r="CE1228" s="150"/>
      <c r="CF1228" s="150"/>
      <c r="CG1228" s="150"/>
      <c r="CH1228" s="150"/>
      <c r="CI1228" s="150"/>
      <c r="CJ1228" s="150"/>
      <c r="CK1228" s="150"/>
      <c r="CL1228" s="150"/>
      <c r="CM1228" s="150"/>
      <c r="CN1228" s="150"/>
      <c r="CO1228" s="150"/>
      <c r="CP1228" s="150"/>
      <c r="CQ1228" s="150"/>
      <c r="CR1228" s="150"/>
      <c r="CS1228" s="150"/>
      <c r="CT1228" s="150"/>
      <c r="CU1228" s="150"/>
      <c r="CV1228" s="150"/>
      <c r="CW1228" s="150"/>
      <c r="CX1228" s="150"/>
      <c r="CY1228" s="150"/>
      <c r="CZ1228" s="150"/>
      <c r="DA1228" s="150"/>
      <c r="DB1228" s="150"/>
      <c r="DC1228" s="150"/>
      <c r="DD1228" s="150"/>
      <c r="DE1228" s="150"/>
      <c r="DF1228" s="150"/>
      <c r="DG1228" s="150"/>
      <c r="DH1228" s="150"/>
      <c r="DI1228" s="150"/>
      <c r="DJ1228" s="150"/>
      <c r="DK1228" s="150"/>
      <c r="DL1228" s="150"/>
      <c r="DM1228" s="150"/>
      <c r="DN1228" s="150"/>
      <c r="DO1228" s="150"/>
      <c r="DP1228" s="150"/>
      <c r="DQ1228" s="150"/>
      <c r="DR1228" s="150"/>
      <c r="DS1228" s="150"/>
      <c r="DT1228" s="150"/>
      <c r="DU1228" s="150"/>
      <c r="DV1228" s="150"/>
      <c r="DW1228" s="150"/>
      <c r="DX1228" s="150"/>
      <c r="DY1228" s="150"/>
      <c r="DZ1228" s="150"/>
      <c r="EA1228" s="150"/>
      <c r="EB1228" s="150"/>
      <c r="EC1228" s="150"/>
      <c r="ED1228" s="150"/>
      <c r="EE1228" s="150"/>
      <c r="EF1228" s="150"/>
      <c r="EG1228" s="150"/>
      <c r="EH1228" s="150"/>
      <c r="EI1228" s="150"/>
      <c r="EJ1228" s="150"/>
      <c r="EK1228" s="150"/>
      <c r="EL1228" s="150"/>
      <c r="EM1228" s="150"/>
      <c r="EN1228" s="150"/>
      <c r="EO1228" s="150"/>
      <c r="EP1228" s="150"/>
      <c r="EQ1228" s="150"/>
      <c r="ER1228" s="150"/>
      <c r="ES1228" s="150"/>
      <c r="ET1228" s="150"/>
      <c r="EU1228" s="150"/>
      <c r="EV1228" s="150"/>
      <c r="EW1228" s="150"/>
      <c r="EX1228" s="150"/>
      <c r="EY1228" s="150"/>
      <c r="EZ1228" s="150"/>
      <c r="FA1228" s="150"/>
      <c r="FB1228" s="150"/>
      <c r="FC1228" s="150"/>
      <c r="FD1228" s="150"/>
      <c r="FE1228" s="150"/>
      <c r="FF1228" s="150"/>
      <c r="FG1228" s="150"/>
      <c r="FH1228" s="150"/>
      <c r="FI1228" s="150"/>
      <c r="FJ1228" s="150"/>
      <c r="FK1228" s="150"/>
      <c r="FL1228" s="150"/>
      <c r="FM1228" s="150"/>
      <c r="FN1228" s="150"/>
      <c r="FO1228" s="150"/>
      <c r="FP1228" s="150"/>
      <c r="FQ1228" s="150"/>
      <c r="FR1228" s="150"/>
      <c r="FS1228" s="150"/>
      <c r="FT1228" s="150"/>
      <c r="FU1228" s="150"/>
      <c r="FV1228" s="150"/>
      <c r="FW1228" s="150"/>
      <c r="FX1228" s="150"/>
      <c r="FY1228" s="150"/>
      <c r="FZ1228" s="150"/>
      <c r="GA1228" s="150"/>
      <c r="GB1228" s="150"/>
      <c r="GC1228" s="150"/>
      <c r="GD1228" s="150"/>
      <c r="GE1228" s="150"/>
      <c r="GF1228" s="150"/>
    </row>
    <row r="1229" spans="1:188" s="60" customFormat="1" ht="20.25" customHeight="1" x14ac:dyDescent="0.25">
      <c r="A1229" s="292"/>
      <c r="B1229" s="293"/>
      <c r="C1229" s="294"/>
      <c r="D1229" s="238"/>
      <c r="E1229" s="239"/>
      <c r="F1229" s="318"/>
      <c r="G1229" s="321"/>
      <c r="H1229" s="321"/>
      <c r="I1229" s="324"/>
      <c r="J1229" s="324"/>
      <c r="K1229" s="324"/>
      <c r="L1229" s="319"/>
      <c r="M1229" s="145"/>
      <c r="N1229" s="57"/>
      <c r="O1229" s="57"/>
      <c r="P1229" s="57"/>
      <c r="Q1229" s="57"/>
      <c r="R1229" s="57"/>
      <c r="S1229" s="57"/>
      <c r="T1229" s="57"/>
      <c r="U1229" s="57"/>
      <c r="V1229" s="57"/>
      <c r="W1229" s="57"/>
      <c r="X1229" s="57"/>
      <c r="Y1229" s="57"/>
      <c r="Z1229" s="57"/>
      <c r="AA1229" s="57"/>
      <c r="AB1229" s="57"/>
      <c r="AC1229" s="57"/>
      <c r="AD1229" s="57"/>
      <c r="AE1229" s="57"/>
      <c r="AF1229" s="57"/>
      <c r="AG1229" s="57"/>
      <c r="AH1229" s="57"/>
      <c r="AI1229" s="57"/>
      <c r="AJ1229" s="57"/>
      <c r="AK1229" s="57"/>
      <c r="AL1229" s="57"/>
      <c r="AM1229" s="57"/>
      <c r="AN1229" s="57"/>
      <c r="AO1229" s="57"/>
      <c r="AP1229" s="57"/>
      <c r="AQ1229" s="57"/>
      <c r="AR1229" s="57"/>
      <c r="AS1229" s="57"/>
      <c r="AV1229" s="150"/>
      <c r="AW1229" s="150"/>
      <c r="AX1229" s="150"/>
      <c r="AY1229" s="150"/>
      <c r="AZ1229" s="150"/>
      <c r="BA1229" s="150"/>
      <c r="BB1229" s="150"/>
      <c r="BC1229" s="150"/>
      <c r="BD1229" s="150"/>
      <c r="BE1229" s="150"/>
      <c r="BF1229" s="150"/>
      <c r="BG1229" s="150"/>
      <c r="BH1229" s="150"/>
      <c r="BI1229" s="150"/>
      <c r="BJ1229" s="150"/>
      <c r="BK1229" s="150"/>
      <c r="BL1229" s="150"/>
      <c r="BM1229" s="150"/>
      <c r="BN1229" s="150"/>
      <c r="BO1229" s="150"/>
      <c r="BP1229" s="150"/>
      <c r="BQ1229" s="150"/>
      <c r="BR1229" s="150"/>
      <c r="BS1229" s="150"/>
      <c r="BT1229" s="150"/>
      <c r="BU1229" s="150"/>
      <c r="BV1229" s="150"/>
      <c r="BW1229" s="150"/>
      <c r="BX1229" s="150"/>
      <c r="BY1229" s="150"/>
      <c r="BZ1229" s="150"/>
      <c r="CA1229" s="150"/>
      <c r="CB1229" s="150"/>
      <c r="CC1229" s="150"/>
      <c r="CD1229" s="150"/>
      <c r="CE1229" s="150"/>
      <c r="CF1229" s="150"/>
      <c r="CG1229" s="150"/>
      <c r="CH1229" s="150"/>
      <c r="CI1229" s="150"/>
      <c r="CJ1229" s="150"/>
      <c r="CK1229" s="150"/>
      <c r="CL1229" s="150"/>
      <c r="CM1229" s="150"/>
      <c r="CN1229" s="150"/>
      <c r="CO1229" s="150"/>
      <c r="CP1229" s="150"/>
      <c r="CQ1229" s="150"/>
      <c r="CR1229" s="150"/>
      <c r="CS1229" s="150"/>
      <c r="CT1229" s="150"/>
      <c r="CU1229" s="150"/>
      <c r="CV1229" s="150"/>
      <c r="CW1229" s="150"/>
      <c r="CX1229" s="150"/>
      <c r="CY1229" s="150"/>
      <c r="CZ1229" s="150"/>
      <c r="DA1229" s="150"/>
      <c r="DB1229" s="150"/>
      <c r="DC1229" s="150"/>
      <c r="DD1229" s="150"/>
      <c r="DE1229" s="150"/>
      <c r="DF1229" s="150"/>
      <c r="DG1229" s="150"/>
      <c r="DH1229" s="150"/>
      <c r="DI1229" s="150"/>
      <c r="DJ1229" s="150"/>
      <c r="DK1229" s="150"/>
      <c r="DL1229" s="150"/>
      <c r="DM1229" s="150"/>
      <c r="DN1229" s="150"/>
      <c r="DO1229" s="150"/>
      <c r="DP1229" s="150"/>
      <c r="DQ1229" s="150"/>
      <c r="DR1229" s="150"/>
      <c r="DS1229" s="150"/>
      <c r="DT1229" s="150"/>
      <c r="DU1229" s="150"/>
      <c r="DV1229" s="150"/>
      <c r="DW1229" s="150"/>
      <c r="DX1229" s="150"/>
      <c r="DY1229" s="150"/>
      <c r="DZ1229" s="150"/>
      <c r="EA1229" s="150"/>
      <c r="EB1229" s="150"/>
      <c r="EC1229" s="150"/>
      <c r="ED1229" s="150"/>
      <c r="EE1229" s="150"/>
      <c r="EF1229" s="150"/>
      <c r="EG1229" s="150"/>
      <c r="EH1229" s="150"/>
      <c r="EI1229" s="150"/>
      <c r="EJ1229" s="150"/>
      <c r="EK1229" s="150"/>
      <c r="EL1229" s="150"/>
      <c r="EM1229" s="150"/>
      <c r="EN1229" s="150"/>
      <c r="EO1229" s="150"/>
      <c r="EP1229" s="150"/>
      <c r="EQ1229" s="150"/>
      <c r="ER1229" s="150"/>
      <c r="ES1229" s="150"/>
      <c r="ET1229" s="150"/>
      <c r="EU1229" s="150"/>
      <c r="EV1229" s="150"/>
      <c r="EW1229" s="150"/>
      <c r="EX1229" s="150"/>
      <c r="EY1229" s="150"/>
      <c r="EZ1229" s="150"/>
      <c r="FA1229" s="150"/>
      <c r="FB1229" s="150"/>
      <c r="FC1229" s="150"/>
      <c r="FD1229" s="150"/>
      <c r="FE1229" s="150"/>
      <c r="FF1229" s="150"/>
      <c r="FG1229" s="150"/>
      <c r="FH1229" s="150"/>
      <c r="FI1229" s="150"/>
      <c r="FJ1229" s="150"/>
      <c r="FK1229" s="150"/>
      <c r="FL1229" s="150"/>
      <c r="FM1229" s="150"/>
      <c r="FN1229" s="150"/>
      <c r="FO1229" s="150"/>
      <c r="FP1229" s="150"/>
      <c r="FQ1229" s="150"/>
      <c r="FR1229" s="150"/>
      <c r="FS1229" s="150"/>
      <c r="FT1229" s="150"/>
      <c r="FU1229" s="150"/>
      <c r="FV1229" s="150"/>
      <c r="FW1229" s="150"/>
      <c r="FX1229" s="150"/>
      <c r="FY1229" s="150"/>
      <c r="FZ1229" s="150"/>
      <c r="GA1229" s="150"/>
      <c r="GB1229" s="150"/>
      <c r="GC1229" s="150"/>
      <c r="GD1229" s="150"/>
      <c r="GE1229" s="150"/>
      <c r="GF1229" s="150"/>
    </row>
    <row r="1230" spans="1:188" s="60" customFormat="1" ht="20.25" customHeight="1" x14ac:dyDescent="0.25">
      <c r="A1230" s="295"/>
      <c r="B1230" s="296"/>
      <c r="C1230" s="297"/>
      <c r="D1230" s="238"/>
      <c r="E1230" s="239"/>
      <c r="F1230" s="318"/>
      <c r="G1230" s="322"/>
      <c r="H1230" s="322"/>
      <c r="I1230" s="325"/>
      <c r="J1230" s="325"/>
      <c r="K1230" s="325"/>
      <c r="L1230" s="319"/>
      <c r="M1230" s="145"/>
      <c r="N1230" s="57"/>
      <c r="O1230" s="57"/>
      <c r="P1230" s="57"/>
      <c r="Q1230" s="57"/>
      <c r="R1230" s="57"/>
      <c r="S1230" s="57"/>
      <c r="T1230" s="57"/>
      <c r="U1230" s="57"/>
      <c r="V1230" s="57"/>
      <c r="W1230" s="57"/>
      <c r="X1230" s="57"/>
      <c r="Y1230" s="57"/>
      <c r="Z1230" s="57"/>
      <c r="AA1230" s="57"/>
      <c r="AB1230" s="57"/>
      <c r="AC1230" s="57"/>
      <c r="AD1230" s="57"/>
      <c r="AE1230" s="57"/>
      <c r="AF1230" s="57"/>
      <c r="AG1230" s="57"/>
      <c r="AH1230" s="57"/>
      <c r="AI1230" s="57"/>
      <c r="AJ1230" s="57"/>
      <c r="AK1230" s="57"/>
      <c r="AL1230" s="57"/>
      <c r="AM1230" s="57"/>
      <c r="AN1230" s="57"/>
      <c r="AO1230" s="57"/>
      <c r="AP1230" s="57"/>
      <c r="AQ1230" s="57"/>
      <c r="AR1230" s="57"/>
      <c r="AS1230" s="57"/>
      <c r="AV1230" s="150"/>
      <c r="AW1230" s="150"/>
      <c r="AX1230" s="150"/>
      <c r="AY1230" s="150"/>
      <c r="AZ1230" s="150"/>
      <c r="BA1230" s="150"/>
      <c r="BB1230" s="150"/>
      <c r="BC1230" s="150"/>
      <c r="BD1230" s="150"/>
      <c r="BE1230" s="150"/>
      <c r="BF1230" s="150"/>
      <c r="BG1230" s="150"/>
      <c r="BH1230" s="150"/>
      <c r="BI1230" s="150"/>
      <c r="BJ1230" s="150"/>
      <c r="BK1230" s="150"/>
      <c r="BL1230" s="150"/>
      <c r="BM1230" s="150"/>
      <c r="BN1230" s="150"/>
      <c r="BO1230" s="150"/>
      <c r="BP1230" s="150"/>
      <c r="BQ1230" s="150"/>
      <c r="BR1230" s="150"/>
      <c r="BS1230" s="150"/>
      <c r="BT1230" s="150"/>
      <c r="BU1230" s="150"/>
      <c r="BV1230" s="150"/>
      <c r="BW1230" s="150"/>
      <c r="BX1230" s="150"/>
      <c r="BY1230" s="150"/>
      <c r="BZ1230" s="150"/>
      <c r="CA1230" s="150"/>
      <c r="CB1230" s="150"/>
      <c r="CC1230" s="150"/>
      <c r="CD1230" s="150"/>
      <c r="CE1230" s="150"/>
      <c r="CF1230" s="150"/>
      <c r="CG1230" s="150"/>
      <c r="CH1230" s="150"/>
      <c r="CI1230" s="150"/>
      <c r="CJ1230" s="150"/>
      <c r="CK1230" s="150"/>
      <c r="CL1230" s="150"/>
      <c r="CM1230" s="150"/>
      <c r="CN1230" s="150"/>
      <c r="CO1230" s="150"/>
      <c r="CP1230" s="150"/>
      <c r="CQ1230" s="150"/>
      <c r="CR1230" s="150"/>
      <c r="CS1230" s="150"/>
      <c r="CT1230" s="150"/>
      <c r="CU1230" s="150"/>
      <c r="CV1230" s="150"/>
      <c r="CW1230" s="150"/>
      <c r="CX1230" s="150"/>
      <c r="CY1230" s="150"/>
      <c r="CZ1230" s="150"/>
      <c r="DA1230" s="150"/>
      <c r="DB1230" s="150"/>
      <c r="DC1230" s="150"/>
      <c r="DD1230" s="150"/>
      <c r="DE1230" s="150"/>
      <c r="DF1230" s="150"/>
      <c r="DG1230" s="150"/>
      <c r="DH1230" s="150"/>
      <c r="DI1230" s="150"/>
      <c r="DJ1230" s="150"/>
      <c r="DK1230" s="150"/>
      <c r="DL1230" s="150"/>
      <c r="DM1230" s="150"/>
      <c r="DN1230" s="150"/>
      <c r="DO1230" s="150"/>
      <c r="DP1230" s="150"/>
      <c r="DQ1230" s="150"/>
      <c r="DR1230" s="150"/>
      <c r="DS1230" s="150"/>
      <c r="DT1230" s="150"/>
      <c r="DU1230" s="150"/>
      <c r="DV1230" s="150"/>
      <c r="DW1230" s="150"/>
      <c r="DX1230" s="150"/>
      <c r="DY1230" s="150"/>
      <c r="DZ1230" s="150"/>
      <c r="EA1230" s="150"/>
      <c r="EB1230" s="150"/>
      <c r="EC1230" s="150"/>
      <c r="ED1230" s="150"/>
      <c r="EE1230" s="150"/>
      <c r="EF1230" s="150"/>
      <c r="EG1230" s="150"/>
      <c r="EH1230" s="150"/>
      <c r="EI1230" s="150"/>
      <c r="EJ1230" s="150"/>
      <c r="EK1230" s="150"/>
      <c r="EL1230" s="150"/>
      <c r="EM1230" s="150"/>
      <c r="EN1230" s="150"/>
      <c r="EO1230" s="150"/>
      <c r="EP1230" s="150"/>
      <c r="EQ1230" s="150"/>
      <c r="ER1230" s="150"/>
      <c r="ES1230" s="150"/>
      <c r="ET1230" s="150"/>
      <c r="EU1230" s="150"/>
      <c r="EV1230" s="150"/>
      <c r="EW1230" s="150"/>
      <c r="EX1230" s="150"/>
      <c r="EY1230" s="150"/>
      <c r="EZ1230" s="150"/>
      <c r="FA1230" s="150"/>
      <c r="FB1230" s="150"/>
      <c r="FC1230" s="150"/>
      <c r="FD1230" s="150"/>
      <c r="FE1230" s="150"/>
      <c r="FF1230" s="150"/>
      <c r="FG1230" s="150"/>
      <c r="FH1230" s="150"/>
      <c r="FI1230" s="150"/>
      <c r="FJ1230" s="150"/>
      <c r="FK1230" s="150"/>
      <c r="FL1230" s="150"/>
      <c r="FM1230" s="150"/>
      <c r="FN1230" s="150"/>
      <c r="FO1230" s="150"/>
      <c r="FP1230" s="150"/>
      <c r="FQ1230" s="150"/>
      <c r="FR1230" s="150"/>
      <c r="FS1230" s="150"/>
      <c r="FT1230" s="150"/>
      <c r="FU1230" s="150"/>
      <c r="FV1230" s="150"/>
      <c r="FW1230" s="150"/>
      <c r="FX1230" s="150"/>
      <c r="FY1230" s="150"/>
      <c r="FZ1230" s="150"/>
      <c r="GA1230" s="150"/>
      <c r="GB1230" s="150"/>
      <c r="GC1230" s="150"/>
      <c r="GD1230" s="150"/>
      <c r="GE1230" s="150"/>
      <c r="GF1230" s="150"/>
    </row>
    <row r="1231" spans="1:188" s="60" customFormat="1" ht="20.25" customHeight="1" x14ac:dyDescent="0.25">
      <c r="A1231" s="289"/>
      <c r="B1231" s="290"/>
      <c r="C1231" s="291"/>
      <c r="D1231" s="238" t="s">
        <v>1955</v>
      </c>
      <c r="E1231" s="239" t="s">
        <v>1177</v>
      </c>
      <c r="F1231" s="318"/>
      <c r="G1231" s="320"/>
      <c r="H1231" s="320"/>
      <c r="I1231" s="323"/>
      <c r="J1231" s="323"/>
      <c r="K1231" s="323"/>
      <c r="L1231" s="319"/>
      <c r="M1231" s="145"/>
      <c r="N1231" s="57"/>
      <c r="O1231" s="57"/>
      <c r="P1231" s="57"/>
      <c r="Q1231" s="57"/>
      <c r="R1231" s="57"/>
      <c r="S1231" s="57"/>
      <c r="T1231" s="57"/>
      <c r="U1231" s="57"/>
      <c r="V1231" s="57"/>
      <c r="W1231" s="57"/>
      <c r="X1231" s="57"/>
      <c r="Y1231" s="57"/>
      <c r="Z1231" s="57"/>
      <c r="AA1231" s="57"/>
      <c r="AB1231" s="57"/>
      <c r="AC1231" s="57"/>
      <c r="AD1231" s="57"/>
      <c r="AE1231" s="57"/>
      <c r="AF1231" s="57"/>
      <c r="AG1231" s="57"/>
      <c r="AH1231" s="57"/>
      <c r="AI1231" s="57"/>
      <c r="AJ1231" s="57"/>
      <c r="AK1231" s="57"/>
      <c r="AL1231" s="57"/>
      <c r="AM1231" s="57"/>
      <c r="AN1231" s="57"/>
      <c r="AO1231" s="57"/>
      <c r="AP1231" s="57"/>
      <c r="AQ1231" s="57"/>
      <c r="AR1231" s="57"/>
      <c r="AS1231" s="57"/>
      <c r="AV1231" s="150"/>
      <c r="AW1231" s="150"/>
      <c r="AX1231" s="150"/>
      <c r="AY1231" s="150"/>
      <c r="AZ1231" s="150"/>
      <c r="BA1231" s="150"/>
      <c r="BB1231" s="150"/>
      <c r="BC1231" s="150"/>
      <c r="BD1231" s="150"/>
      <c r="BE1231" s="150"/>
      <c r="BF1231" s="150"/>
      <c r="BG1231" s="150"/>
      <c r="BH1231" s="150"/>
      <c r="BI1231" s="150"/>
      <c r="BJ1231" s="150"/>
      <c r="BK1231" s="150"/>
      <c r="BL1231" s="150"/>
      <c r="BM1231" s="150"/>
      <c r="BN1231" s="150"/>
      <c r="BO1231" s="150"/>
      <c r="BP1231" s="150"/>
      <c r="BQ1231" s="150"/>
      <c r="BR1231" s="150"/>
      <c r="BS1231" s="150"/>
      <c r="BT1231" s="150"/>
      <c r="BU1231" s="150"/>
      <c r="BV1231" s="150"/>
      <c r="BW1231" s="150"/>
      <c r="BX1231" s="150"/>
      <c r="BY1231" s="150"/>
      <c r="BZ1231" s="150"/>
      <c r="CA1231" s="150"/>
      <c r="CB1231" s="150"/>
      <c r="CC1231" s="150"/>
      <c r="CD1231" s="150"/>
      <c r="CE1231" s="150"/>
      <c r="CF1231" s="150"/>
      <c r="CG1231" s="150"/>
      <c r="CH1231" s="150"/>
      <c r="CI1231" s="150"/>
      <c r="CJ1231" s="150"/>
      <c r="CK1231" s="150"/>
      <c r="CL1231" s="150"/>
      <c r="CM1231" s="150"/>
      <c r="CN1231" s="150"/>
      <c r="CO1231" s="150"/>
      <c r="CP1231" s="150"/>
      <c r="CQ1231" s="150"/>
      <c r="CR1231" s="150"/>
      <c r="CS1231" s="150"/>
      <c r="CT1231" s="150"/>
      <c r="CU1231" s="150"/>
      <c r="CV1231" s="150"/>
      <c r="CW1231" s="150"/>
      <c r="CX1231" s="150"/>
      <c r="CY1231" s="150"/>
      <c r="CZ1231" s="150"/>
      <c r="DA1231" s="150"/>
      <c r="DB1231" s="150"/>
      <c r="DC1231" s="150"/>
      <c r="DD1231" s="150"/>
      <c r="DE1231" s="150"/>
      <c r="DF1231" s="150"/>
      <c r="DG1231" s="150"/>
      <c r="DH1231" s="150"/>
      <c r="DI1231" s="150"/>
      <c r="DJ1231" s="150"/>
      <c r="DK1231" s="150"/>
      <c r="DL1231" s="150"/>
      <c r="DM1231" s="150"/>
      <c r="DN1231" s="150"/>
      <c r="DO1231" s="150"/>
      <c r="DP1231" s="150"/>
      <c r="DQ1231" s="150"/>
      <c r="DR1231" s="150"/>
      <c r="DS1231" s="150"/>
      <c r="DT1231" s="150"/>
      <c r="DU1231" s="150"/>
      <c r="DV1231" s="150"/>
      <c r="DW1231" s="150"/>
      <c r="DX1231" s="150"/>
      <c r="DY1231" s="150"/>
      <c r="DZ1231" s="150"/>
      <c r="EA1231" s="150"/>
      <c r="EB1231" s="150"/>
      <c r="EC1231" s="150"/>
      <c r="ED1231" s="150"/>
      <c r="EE1231" s="150"/>
      <c r="EF1231" s="150"/>
      <c r="EG1231" s="150"/>
      <c r="EH1231" s="150"/>
      <c r="EI1231" s="150"/>
      <c r="EJ1231" s="150"/>
      <c r="EK1231" s="150"/>
      <c r="EL1231" s="150"/>
      <c r="EM1231" s="150"/>
      <c r="EN1231" s="150"/>
      <c r="EO1231" s="150"/>
      <c r="EP1231" s="150"/>
      <c r="EQ1231" s="150"/>
      <c r="ER1231" s="150"/>
      <c r="ES1231" s="150"/>
      <c r="ET1231" s="150"/>
      <c r="EU1231" s="150"/>
      <c r="EV1231" s="150"/>
      <c r="EW1231" s="150"/>
      <c r="EX1231" s="150"/>
      <c r="EY1231" s="150"/>
      <c r="EZ1231" s="150"/>
      <c r="FA1231" s="150"/>
      <c r="FB1231" s="150"/>
      <c r="FC1231" s="150"/>
      <c r="FD1231" s="150"/>
      <c r="FE1231" s="150"/>
      <c r="FF1231" s="150"/>
      <c r="FG1231" s="150"/>
      <c r="FH1231" s="150"/>
      <c r="FI1231" s="150"/>
      <c r="FJ1231" s="150"/>
      <c r="FK1231" s="150"/>
      <c r="FL1231" s="150"/>
      <c r="FM1231" s="150"/>
      <c r="FN1231" s="150"/>
      <c r="FO1231" s="150"/>
      <c r="FP1231" s="150"/>
      <c r="FQ1231" s="150"/>
      <c r="FR1231" s="150"/>
      <c r="FS1231" s="150"/>
      <c r="FT1231" s="150"/>
      <c r="FU1231" s="150"/>
      <c r="FV1231" s="150"/>
      <c r="FW1231" s="150"/>
      <c r="FX1231" s="150"/>
      <c r="FY1231" s="150"/>
      <c r="FZ1231" s="150"/>
      <c r="GA1231" s="150"/>
      <c r="GB1231" s="150"/>
      <c r="GC1231" s="150"/>
      <c r="GD1231" s="150"/>
      <c r="GE1231" s="150"/>
      <c r="GF1231" s="150"/>
    </row>
    <row r="1232" spans="1:188" s="60" customFormat="1" ht="20.25" customHeight="1" x14ac:dyDescent="0.25">
      <c r="A1232" s="292"/>
      <c r="B1232" s="293"/>
      <c r="C1232" s="294"/>
      <c r="D1232" s="238"/>
      <c r="E1232" s="239"/>
      <c r="F1232" s="318"/>
      <c r="G1232" s="321"/>
      <c r="H1232" s="321"/>
      <c r="I1232" s="324"/>
      <c r="J1232" s="324"/>
      <c r="K1232" s="324"/>
      <c r="L1232" s="319"/>
      <c r="M1232" s="145"/>
      <c r="N1232" s="57"/>
      <c r="O1232" s="57"/>
      <c r="P1232" s="57"/>
      <c r="Q1232" s="57"/>
      <c r="R1232" s="57"/>
      <c r="S1232" s="57"/>
      <c r="T1232" s="57"/>
      <c r="U1232" s="57"/>
      <c r="V1232" s="57"/>
      <c r="W1232" s="57"/>
      <c r="X1232" s="57"/>
      <c r="Y1232" s="57"/>
      <c r="Z1232" s="57"/>
      <c r="AA1232" s="57"/>
      <c r="AB1232" s="57"/>
      <c r="AC1232" s="57"/>
      <c r="AD1232" s="57"/>
      <c r="AE1232" s="57"/>
      <c r="AF1232" s="57"/>
      <c r="AG1232" s="57"/>
      <c r="AH1232" s="57"/>
      <c r="AI1232" s="57"/>
      <c r="AJ1232" s="57"/>
      <c r="AK1232" s="57"/>
      <c r="AL1232" s="57"/>
      <c r="AM1232" s="57"/>
      <c r="AN1232" s="57"/>
      <c r="AO1232" s="57"/>
      <c r="AP1232" s="57"/>
      <c r="AQ1232" s="57"/>
      <c r="AR1232" s="57"/>
      <c r="AS1232" s="57"/>
      <c r="AV1232" s="150"/>
      <c r="AW1232" s="150"/>
      <c r="AX1232" s="150"/>
      <c r="AY1232" s="150"/>
      <c r="AZ1232" s="150"/>
      <c r="BA1232" s="150"/>
      <c r="BB1232" s="150"/>
      <c r="BC1232" s="150"/>
      <c r="BD1232" s="150"/>
      <c r="BE1232" s="150"/>
      <c r="BF1232" s="150"/>
      <c r="BG1232" s="150"/>
      <c r="BH1232" s="150"/>
      <c r="BI1232" s="150"/>
      <c r="BJ1232" s="150"/>
      <c r="BK1232" s="150"/>
      <c r="BL1232" s="150"/>
      <c r="BM1232" s="150"/>
      <c r="BN1232" s="150"/>
      <c r="BO1232" s="150"/>
      <c r="BP1232" s="150"/>
      <c r="BQ1232" s="150"/>
      <c r="BR1232" s="150"/>
      <c r="BS1232" s="150"/>
      <c r="BT1232" s="150"/>
      <c r="BU1232" s="150"/>
      <c r="BV1232" s="150"/>
      <c r="BW1232" s="150"/>
      <c r="BX1232" s="150"/>
      <c r="BY1232" s="150"/>
      <c r="BZ1232" s="150"/>
      <c r="CA1232" s="150"/>
      <c r="CB1232" s="150"/>
      <c r="CC1232" s="150"/>
      <c r="CD1232" s="150"/>
      <c r="CE1232" s="150"/>
      <c r="CF1232" s="150"/>
      <c r="CG1232" s="150"/>
      <c r="CH1232" s="150"/>
      <c r="CI1232" s="150"/>
      <c r="CJ1232" s="150"/>
      <c r="CK1232" s="150"/>
      <c r="CL1232" s="150"/>
      <c r="CM1232" s="150"/>
      <c r="CN1232" s="150"/>
      <c r="CO1232" s="150"/>
      <c r="CP1232" s="150"/>
      <c r="CQ1232" s="150"/>
      <c r="CR1232" s="150"/>
      <c r="CS1232" s="150"/>
      <c r="CT1232" s="150"/>
      <c r="CU1232" s="150"/>
      <c r="CV1232" s="150"/>
      <c r="CW1232" s="150"/>
      <c r="CX1232" s="150"/>
      <c r="CY1232" s="150"/>
      <c r="CZ1232" s="150"/>
      <c r="DA1232" s="150"/>
      <c r="DB1232" s="150"/>
      <c r="DC1232" s="150"/>
      <c r="DD1232" s="150"/>
      <c r="DE1232" s="150"/>
      <c r="DF1232" s="150"/>
      <c r="DG1232" s="150"/>
      <c r="DH1232" s="150"/>
      <c r="DI1232" s="150"/>
      <c r="DJ1232" s="150"/>
      <c r="DK1232" s="150"/>
      <c r="DL1232" s="150"/>
      <c r="DM1232" s="150"/>
      <c r="DN1232" s="150"/>
      <c r="DO1232" s="150"/>
      <c r="DP1232" s="150"/>
      <c r="DQ1232" s="150"/>
      <c r="DR1232" s="150"/>
      <c r="DS1232" s="150"/>
      <c r="DT1232" s="150"/>
      <c r="DU1232" s="150"/>
      <c r="DV1232" s="150"/>
      <c r="DW1232" s="150"/>
      <c r="DX1232" s="150"/>
      <c r="DY1232" s="150"/>
      <c r="DZ1232" s="150"/>
      <c r="EA1232" s="150"/>
      <c r="EB1232" s="150"/>
      <c r="EC1232" s="150"/>
      <c r="ED1232" s="150"/>
      <c r="EE1232" s="150"/>
      <c r="EF1232" s="150"/>
      <c r="EG1232" s="150"/>
      <c r="EH1232" s="150"/>
      <c r="EI1232" s="150"/>
      <c r="EJ1232" s="150"/>
      <c r="EK1232" s="150"/>
      <c r="EL1232" s="150"/>
      <c r="EM1232" s="150"/>
      <c r="EN1232" s="150"/>
      <c r="EO1232" s="150"/>
      <c r="EP1232" s="150"/>
      <c r="EQ1232" s="150"/>
      <c r="ER1232" s="150"/>
      <c r="ES1232" s="150"/>
      <c r="ET1232" s="150"/>
      <c r="EU1232" s="150"/>
      <c r="EV1232" s="150"/>
      <c r="EW1232" s="150"/>
      <c r="EX1232" s="150"/>
      <c r="EY1232" s="150"/>
      <c r="EZ1232" s="150"/>
      <c r="FA1232" s="150"/>
      <c r="FB1232" s="150"/>
      <c r="FC1232" s="150"/>
      <c r="FD1232" s="150"/>
      <c r="FE1232" s="150"/>
      <c r="FF1232" s="150"/>
      <c r="FG1232" s="150"/>
      <c r="FH1232" s="150"/>
      <c r="FI1232" s="150"/>
      <c r="FJ1232" s="150"/>
      <c r="FK1232" s="150"/>
      <c r="FL1232" s="150"/>
      <c r="FM1232" s="150"/>
      <c r="FN1232" s="150"/>
      <c r="FO1232" s="150"/>
      <c r="FP1232" s="150"/>
      <c r="FQ1232" s="150"/>
      <c r="FR1232" s="150"/>
      <c r="FS1232" s="150"/>
      <c r="FT1232" s="150"/>
      <c r="FU1232" s="150"/>
      <c r="FV1232" s="150"/>
      <c r="FW1232" s="150"/>
      <c r="FX1232" s="150"/>
      <c r="FY1232" s="150"/>
      <c r="FZ1232" s="150"/>
      <c r="GA1232" s="150"/>
      <c r="GB1232" s="150"/>
      <c r="GC1232" s="150"/>
      <c r="GD1232" s="150"/>
      <c r="GE1232" s="150"/>
      <c r="GF1232" s="150"/>
    </row>
    <row r="1233" spans="1:188" s="60" customFormat="1" ht="20.25" customHeight="1" x14ac:dyDescent="0.25">
      <c r="A1233" s="292"/>
      <c r="B1233" s="293"/>
      <c r="C1233" s="294"/>
      <c r="D1233" s="238"/>
      <c r="E1233" s="239"/>
      <c r="F1233" s="318"/>
      <c r="G1233" s="321"/>
      <c r="H1233" s="321"/>
      <c r="I1233" s="324"/>
      <c r="J1233" s="324"/>
      <c r="K1233" s="324"/>
      <c r="L1233" s="319"/>
      <c r="M1233" s="145"/>
      <c r="N1233" s="57"/>
      <c r="O1233" s="57"/>
      <c r="P1233" s="57"/>
      <c r="Q1233" s="57"/>
      <c r="R1233" s="57"/>
      <c r="S1233" s="57"/>
      <c r="T1233" s="57"/>
      <c r="U1233" s="57"/>
      <c r="V1233" s="57"/>
      <c r="W1233" s="57"/>
      <c r="X1233" s="57"/>
      <c r="Y1233" s="57"/>
      <c r="Z1233" s="57"/>
      <c r="AA1233" s="57"/>
      <c r="AB1233" s="57"/>
      <c r="AC1233" s="57"/>
      <c r="AD1233" s="57"/>
      <c r="AE1233" s="57"/>
      <c r="AF1233" s="57"/>
      <c r="AG1233" s="57"/>
      <c r="AH1233" s="57"/>
      <c r="AI1233" s="57"/>
      <c r="AJ1233" s="57"/>
      <c r="AK1233" s="57"/>
      <c r="AL1233" s="57"/>
      <c r="AM1233" s="57"/>
      <c r="AN1233" s="57"/>
      <c r="AO1233" s="57"/>
      <c r="AP1233" s="57"/>
      <c r="AQ1233" s="57"/>
      <c r="AR1233" s="57"/>
      <c r="AS1233" s="57"/>
      <c r="AV1233" s="150"/>
      <c r="AW1233" s="150"/>
      <c r="AX1233" s="150"/>
      <c r="AY1233" s="150"/>
      <c r="AZ1233" s="150"/>
      <c r="BA1233" s="150"/>
      <c r="BB1233" s="150"/>
      <c r="BC1233" s="150"/>
      <c r="BD1233" s="150"/>
      <c r="BE1233" s="150"/>
      <c r="BF1233" s="150"/>
      <c r="BG1233" s="150"/>
      <c r="BH1233" s="150"/>
      <c r="BI1233" s="150"/>
      <c r="BJ1233" s="150"/>
      <c r="BK1233" s="150"/>
      <c r="BL1233" s="150"/>
      <c r="BM1233" s="150"/>
      <c r="BN1233" s="150"/>
      <c r="BO1233" s="150"/>
      <c r="BP1233" s="150"/>
      <c r="BQ1233" s="150"/>
      <c r="BR1233" s="150"/>
      <c r="BS1233" s="150"/>
      <c r="BT1233" s="150"/>
      <c r="BU1233" s="150"/>
      <c r="BV1233" s="150"/>
      <c r="BW1233" s="150"/>
      <c r="BX1233" s="150"/>
      <c r="BY1233" s="150"/>
      <c r="BZ1233" s="150"/>
      <c r="CA1233" s="150"/>
      <c r="CB1233" s="150"/>
      <c r="CC1233" s="150"/>
      <c r="CD1233" s="150"/>
      <c r="CE1233" s="150"/>
      <c r="CF1233" s="150"/>
      <c r="CG1233" s="150"/>
      <c r="CH1233" s="150"/>
      <c r="CI1233" s="150"/>
      <c r="CJ1233" s="150"/>
      <c r="CK1233" s="150"/>
      <c r="CL1233" s="150"/>
      <c r="CM1233" s="150"/>
      <c r="CN1233" s="150"/>
      <c r="CO1233" s="150"/>
      <c r="CP1233" s="150"/>
      <c r="CQ1233" s="150"/>
      <c r="CR1233" s="150"/>
      <c r="CS1233" s="150"/>
      <c r="CT1233" s="150"/>
      <c r="CU1233" s="150"/>
      <c r="CV1233" s="150"/>
      <c r="CW1233" s="150"/>
      <c r="CX1233" s="150"/>
      <c r="CY1233" s="150"/>
      <c r="CZ1233" s="150"/>
      <c r="DA1233" s="150"/>
      <c r="DB1233" s="150"/>
      <c r="DC1233" s="150"/>
      <c r="DD1233" s="150"/>
      <c r="DE1233" s="150"/>
      <c r="DF1233" s="150"/>
      <c r="DG1233" s="150"/>
      <c r="DH1233" s="150"/>
      <c r="DI1233" s="150"/>
      <c r="DJ1233" s="150"/>
      <c r="DK1233" s="150"/>
      <c r="DL1233" s="150"/>
      <c r="DM1233" s="150"/>
      <c r="DN1233" s="150"/>
      <c r="DO1233" s="150"/>
      <c r="DP1233" s="150"/>
      <c r="DQ1233" s="150"/>
      <c r="DR1233" s="150"/>
      <c r="DS1233" s="150"/>
      <c r="DT1233" s="150"/>
      <c r="DU1233" s="150"/>
      <c r="DV1233" s="150"/>
      <c r="DW1233" s="150"/>
      <c r="DX1233" s="150"/>
      <c r="DY1233" s="150"/>
      <c r="DZ1233" s="150"/>
      <c r="EA1233" s="150"/>
      <c r="EB1233" s="150"/>
      <c r="EC1233" s="150"/>
      <c r="ED1233" s="150"/>
      <c r="EE1233" s="150"/>
      <c r="EF1233" s="150"/>
      <c r="EG1233" s="150"/>
      <c r="EH1233" s="150"/>
      <c r="EI1233" s="150"/>
      <c r="EJ1233" s="150"/>
      <c r="EK1233" s="150"/>
      <c r="EL1233" s="150"/>
      <c r="EM1233" s="150"/>
      <c r="EN1233" s="150"/>
      <c r="EO1233" s="150"/>
      <c r="EP1233" s="150"/>
      <c r="EQ1233" s="150"/>
      <c r="ER1233" s="150"/>
      <c r="ES1233" s="150"/>
      <c r="ET1233" s="150"/>
      <c r="EU1233" s="150"/>
      <c r="EV1233" s="150"/>
      <c r="EW1233" s="150"/>
      <c r="EX1233" s="150"/>
      <c r="EY1233" s="150"/>
      <c r="EZ1233" s="150"/>
      <c r="FA1233" s="150"/>
      <c r="FB1233" s="150"/>
      <c r="FC1233" s="150"/>
      <c r="FD1233" s="150"/>
      <c r="FE1233" s="150"/>
      <c r="FF1233" s="150"/>
      <c r="FG1233" s="150"/>
      <c r="FH1233" s="150"/>
      <c r="FI1233" s="150"/>
      <c r="FJ1233" s="150"/>
      <c r="FK1233" s="150"/>
      <c r="FL1233" s="150"/>
      <c r="FM1233" s="150"/>
      <c r="FN1233" s="150"/>
      <c r="FO1233" s="150"/>
      <c r="FP1233" s="150"/>
      <c r="FQ1233" s="150"/>
      <c r="FR1233" s="150"/>
      <c r="FS1233" s="150"/>
      <c r="FT1233" s="150"/>
      <c r="FU1233" s="150"/>
      <c r="FV1233" s="150"/>
      <c r="FW1233" s="150"/>
      <c r="FX1233" s="150"/>
      <c r="FY1233" s="150"/>
      <c r="FZ1233" s="150"/>
      <c r="GA1233" s="150"/>
      <c r="GB1233" s="150"/>
      <c r="GC1233" s="150"/>
      <c r="GD1233" s="150"/>
      <c r="GE1233" s="150"/>
      <c r="GF1233" s="150"/>
    </row>
    <row r="1234" spans="1:188" s="60" customFormat="1" ht="20.25" customHeight="1" x14ac:dyDescent="0.25">
      <c r="A1234" s="292"/>
      <c r="B1234" s="293"/>
      <c r="C1234" s="294"/>
      <c r="D1234" s="238"/>
      <c r="E1234" s="239"/>
      <c r="F1234" s="318"/>
      <c r="G1234" s="321"/>
      <c r="H1234" s="321"/>
      <c r="I1234" s="324"/>
      <c r="J1234" s="324"/>
      <c r="K1234" s="324"/>
      <c r="L1234" s="319"/>
      <c r="M1234" s="145"/>
      <c r="N1234" s="57"/>
      <c r="O1234" s="57"/>
      <c r="P1234" s="57"/>
      <c r="Q1234" s="57"/>
      <c r="R1234" s="57"/>
      <c r="S1234" s="57"/>
      <c r="T1234" s="57"/>
      <c r="U1234" s="57"/>
      <c r="V1234" s="57"/>
      <c r="W1234" s="57"/>
      <c r="X1234" s="57"/>
      <c r="Y1234" s="57"/>
      <c r="Z1234" s="57"/>
      <c r="AA1234" s="57"/>
      <c r="AB1234" s="57"/>
      <c r="AC1234" s="57"/>
      <c r="AD1234" s="57"/>
      <c r="AE1234" s="57"/>
      <c r="AF1234" s="57"/>
      <c r="AG1234" s="57"/>
      <c r="AH1234" s="57"/>
      <c r="AI1234" s="57"/>
      <c r="AJ1234" s="57"/>
      <c r="AK1234" s="57"/>
      <c r="AL1234" s="57"/>
      <c r="AM1234" s="57"/>
      <c r="AN1234" s="57"/>
      <c r="AO1234" s="57"/>
      <c r="AP1234" s="57"/>
      <c r="AQ1234" s="57"/>
      <c r="AR1234" s="57"/>
      <c r="AS1234" s="57"/>
      <c r="AV1234" s="150"/>
      <c r="AW1234" s="150"/>
      <c r="AX1234" s="150"/>
      <c r="AY1234" s="150"/>
      <c r="AZ1234" s="150"/>
      <c r="BA1234" s="150"/>
      <c r="BB1234" s="150"/>
      <c r="BC1234" s="150"/>
      <c r="BD1234" s="150"/>
      <c r="BE1234" s="150"/>
      <c r="BF1234" s="150"/>
      <c r="BG1234" s="150"/>
      <c r="BH1234" s="150"/>
      <c r="BI1234" s="150"/>
      <c r="BJ1234" s="150"/>
      <c r="BK1234" s="150"/>
      <c r="BL1234" s="150"/>
      <c r="BM1234" s="150"/>
      <c r="BN1234" s="150"/>
      <c r="BO1234" s="150"/>
      <c r="BP1234" s="150"/>
      <c r="BQ1234" s="150"/>
      <c r="BR1234" s="150"/>
      <c r="BS1234" s="150"/>
      <c r="BT1234" s="150"/>
      <c r="BU1234" s="150"/>
      <c r="BV1234" s="150"/>
      <c r="BW1234" s="150"/>
      <c r="BX1234" s="150"/>
      <c r="BY1234" s="150"/>
      <c r="BZ1234" s="150"/>
      <c r="CA1234" s="150"/>
      <c r="CB1234" s="150"/>
      <c r="CC1234" s="150"/>
      <c r="CD1234" s="150"/>
      <c r="CE1234" s="150"/>
      <c r="CF1234" s="150"/>
      <c r="CG1234" s="150"/>
      <c r="CH1234" s="150"/>
      <c r="CI1234" s="150"/>
      <c r="CJ1234" s="150"/>
      <c r="CK1234" s="150"/>
      <c r="CL1234" s="150"/>
      <c r="CM1234" s="150"/>
      <c r="CN1234" s="150"/>
      <c r="CO1234" s="150"/>
      <c r="CP1234" s="150"/>
      <c r="CQ1234" s="150"/>
      <c r="CR1234" s="150"/>
      <c r="CS1234" s="150"/>
      <c r="CT1234" s="150"/>
      <c r="CU1234" s="150"/>
      <c r="CV1234" s="150"/>
      <c r="CW1234" s="150"/>
      <c r="CX1234" s="150"/>
      <c r="CY1234" s="150"/>
      <c r="CZ1234" s="150"/>
      <c r="DA1234" s="150"/>
      <c r="DB1234" s="150"/>
      <c r="DC1234" s="150"/>
      <c r="DD1234" s="150"/>
      <c r="DE1234" s="150"/>
      <c r="DF1234" s="150"/>
      <c r="DG1234" s="150"/>
      <c r="DH1234" s="150"/>
      <c r="DI1234" s="150"/>
      <c r="DJ1234" s="150"/>
      <c r="DK1234" s="150"/>
      <c r="DL1234" s="150"/>
      <c r="DM1234" s="150"/>
      <c r="DN1234" s="150"/>
      <c r="DO1234" s="150"/>
      <c r="DP1234" s="150"/>
      <c r="DQ1234" s="150"/>
      <c r="DR1234" s="150"/>
      <c r="DS1234" s="150"/>
      <c r="DT1234" s="150"/>
      <c r="DU1234" s="150"/>
      <c r="DV1234" s="150"/>
      <c r="DW1234" s="150"/>
      <c r="DX1234" s="150"/>
      <c r="DY1234" s="150"/>
      <c r="DZ1234" s="150"/>
      <c r="EA1234" s="150"/>
      <c r="EB1234" s="150"/>
      <c r="EC1234" s="150"/>
      <c r="ED1234" s="150"/>
      <c r="EE1234" s="150"/>
      <c r="EF1234" s="150"/>
      <c r="EG1234" s="150"/>
      <c r="EH1234" s="150"/>
      <c r="EI1234" s="150"/>
      <c r="EJ1234" s="150"/>
      <c r="EK1234" s="150"/>
      <c r="EL1234" s="150"/>
      <c r="EM1234" s="150"/>
      <c r="EN1234" s="150"/>
      <c r="EO1234" s="150"/>
      <c r="EP1234" s="150"/>
      <c r="EQ1234" s="150"/>
      <c r="ER1234" s="150"/>
      <c r="ES1234" s="150"/>
      <c r="ET1234" s="150"/>
      <c r="EU1234" s="150"/>
      <c r="EV1234" s="150"/>
      <c r="EW1234" s="150"/>
      <c r="EX1234" s="150"/>
      <c r="EY1234" s="150"/>
      <c r="EZ1234" s="150"/>
      <c r="FA1234" s="150"/>
      <c r="FB1234" s="150"/>
      <c r="FC1234" s="150"/>
      <c r="FD1234" s="150"/>
      <c r="FE1234" s="150"/>
      <c r="FF1234" s="150"/>
      <c r="FG1234" s="150"/>
      <c r="FH1234" s="150"/>
      <c r="FI1234" s="150"/>
      <c r="FJ1234" s="150"/>
      <c r="FK1234" s="150"/>
      <c r="FL1234" s="150"/>
      <c r="FM1234" s="150"/>
      <c r="FN1234" s="150"/>
      <c r="FO1234" s="150"/>
      <c r="FP1234" s="150"/>
      <c r="FQ1234" s="150"/>
      <c r="FR1234" s="150"/>
      <c r="FS1234" s="150"/>
      <c r="FT1234" s="150"/>
      <c r="FU1234" s="150"/>
      <c r="FV1234" s="150"/>
      <c r="FW1234" s="150"/>
      <c r="FX1234" s="150"/>
      <c r="FY1234" s="150"/>
      <c r="FZ1234" s="150"/>
      <c r="GA1234" s="150"/>
      <c r="GB1234" s="150"/>
      <c r="GC1234" s="150"/>
      <c r="GD1234" s="150"/>
      <c r="GE1234" s="150"/>
      <c r="GF1234" s="150"/>
    </row>
    <row r="1235" spans="1:188" s="60" customFormat="1" ht="20.25" customHeight="1" x14ac:dyDescent="0.25">
      <c r="A1235" s="292"/>
      <c r="B1235" s="293"/>
      <c r="C1235" s="294"/>
      <c r="D1235" s="238"/>
      <c r="E1235" s="239"/>
      <c r="F1235" s="318"/>
      <c r="G1235" s="321"/>
      <c r="H1235" s="321"/>
      <c r="I1235" s="324"/>
      <c r="J1235" s="324"/>
      <c r="K1235" s="324"/>
      <c r="L1235" s="319"/>
      <c r="M1235" s="145"/>
      <c r="N1235" s="57"/>
      <c r="O1235" s="57"/>
      <c r="P1235" s="57"/>
      <c r="Q1235" s="57"/>
      <c r="R1235" s="57"/>
      <c r="S1235" s="57"/>
      <c r="T1235" s="57"/>
      <c r="U1235" s="57"/>
      <c r="V1235" s="57"/>
      <c r="W1235" s="57"/>
      <c r="X1235" s="57"/>
      <c r="Y1235" s="57"/>
      <c r="Z1235" s="57"/>
      <c r="AA1235" s="57"/>
      <c r="AB1235" s="57"/>
      <c r="AC1235" s="57"/>
      <c r="AD1235" s="57"/>
      <c r="AE1235" s="57"/>
      <c r="AF1235" s="57"/>
      <c r="AG1235" s="57"/>
      <c r="AH1235" s="57"/>
      <c r="AI1235" s="57"/>
      <c r="AJ1235" s="57"/>
      <c r="AK1235" s="57"/>
      <c r="AL1235" s="57"/>
      <c r="AM1235" s="57"/>
      <c r="AN1235" s="57"/>
      <c r="AO1235" s="57"/>
      <c r="AP1235" s="57"/>
      <c r="AQ1235" s="57"/>
      <c r="AR1235" s="57"/>
      <c r="AS1235" s="57"/>
      <c r="AV1235" s="150"/>
      <c r="AW1235" s="150"/>
      <c r="AX1235" s="150"/>
      <c r="AY1235" s="150"/>
      <c r="AZ1235" s="150"/>
      <c r="BA1235" s="150"/>
      <c r="BB1235" s="150"/>
      <c r="BC1235" s="150"/>
      <c r="BD1235" s="150"/>
      <c r="BE1235" s="150"/>
      <c r="BF1235" s="150"/>
      <c r="BG1235" s="150"/>
      <c r="BH1235" s="150"/>
      <c r="BI1235" s="150"/>
      <c r="BJ1235" s="150"/>
      <c r="BK1235" s="150"/>
      <c r="BL1235" s="150"/>
      <c r="BM1235" s="150"/>
      <c r="BN1235" s="150"/>
      <c r="BO1235" s="150"/>
      <c r="BP1235" s="150"/>
      <c r="BQ1235" s="150"/>
      <c r="BR1235" s="150"/>
      <c r="BS1235" s="150"/>
      <c r="BT1235" s="150"/>
      <c r="BU1235" s="150"/>
      <c r="BV1235" s="150"/>
      <c r="BW1235" s="150"/>
      <c r="BX1235" s="150"/>
      <c r="BY1235" s="150"/>
      <c r="BZ1235" s="150"/>
      <c r="CA1235" s="150"/>
      <c r="CB1235" s="150"/>
      <c r="CC1235" s="150"/>
      <c r="CD1235" s="150"/>
      <c r="CE1235" s="150"/>
      <c r="CF1235" s="150"/>
      <c r="CG1235" s="150"/>
      <c r="CH1235" s="150"/>
      <c r="CI1235" s="150"/>
      <c r="CJ1235" s="150"/>
      <c r="CK1235" s="150"/>
      <c r="CL1235" s="150"/>
      <c r="CM1235" s="150"/>
      <c r="CN1235" s="150"/>
      <c r="CO1235" s="150"/>
      <c r="CP1235" s="150"/>
      <c r="CQ1235" s="150"/>
      <c r="CR1235" s="150"/>
      <c r="CS1235" s="150"/>
      <c r="CT1235" s="150"/>
      <c r="CU1235" s="150"/>
      <c r="CV1235" s="150"/>
      <c r="CW1235" s="150"/>
      <c r="CX1235" s="150"/>
      <c r="CY1235" s="150"/>
      <c r="CZ1235" s="150"/>
      <c r="DA1235" s="150"/>
      <c r="DB1235" s="150"/>
      <c r="DC1235" s="150"/>
      <c r="DD1235" s="150"/>
      <c r="DE1235" s="150"/>
      <c r="DF1235" s="150"/>
      <c r="DG1235" s="150"/>
      <c r="DH1235" s="150"/>
      <c r="DI1235" s="150"/>
      <c r="DJ1235" s="150"/>
      <c r="DK1235" s="150"/>
      <c r="DL1235" s="150"/>
      <c r="DM1235" s="150"/>
      <c r="DN1235" s="150"/>
      <c r="DO1235" s="150"/>
      <c r="DP1235" s="150"/>
      <c r="DQ1235" s="150"/>
      <c r="DR1235" s="150"/>
      <c r="DS1235" s="150"/>
      <c r="DT1235" s="150"/>
      <c r="DU1235" s="150"/>
      <c r="DV1235" s="150"/>
      <c r="DW1235" s="150"/>
      <c r="DX1235" s="150"/>
      <c r="DY1235" s="150"/>
      <c r="DZ1235" s="150"/>
      <c r="EA1235" s="150"/>
      <c r="EB1235" s="150"/>
      <c r="EC1235" s="150"/>
      <c r="ED1235" s="150"/>
      <c r="EE1235" s="150"/>
      <c r="EF1235" s="150"/>
      <c r="EG1235" s="150"/>
      <c r="EH1235" s="150"/>
      <c r="EI1235" s="150"/>
      <c r="EJ1235" s="150"/>
      <c r="EK1235" s="150"/>
      <c r="EL1235" s="150"/>
      <c r="EM1235" s="150"/>
      <c r="EN1235" s="150"/>
      <c r="EO1235" s="150"/>
      <c r="EP1235" s="150"/>
      <c r="EQ1235" s="150"/>
      <c r="ER1235" s="150"/>
      <c r="ES1235" s="150"/>
      <c r="ET1235" s="150"/>
      <c r="EU1235" s="150"/>
      <c r="EV1235" s="150"/>
      <c r="EW1235" s="150"/>
      <c r="EX1235" s="150"/>
      <c r="EY1235" s="150"/>
      <c r="EZ1235" s="150"/>
      <c r="FA1235" s="150"/>
      <c r="FB1235" s="150"/>
      <c r="FC1235" s="150"/>
      <c r="FD1235" s="150"/>
      <c r="FE1235" s="150"/>
      <c r="FF1235" s="150"/>
      <c r="FG1235" s="150"/>
      <c r="FH1235" s="150"/>
      <c r="FI1235" s="150"/>
      <c r="FJ1235" s="150"/>
      <c r="FK1235" s="150"/>
      <c r="FL1235" s="150"/>
      <c r="FM1235" s="150"/>
      <c r="FN1235" s="150"/>
      <c r="FO1235" s="150"/>
      <c r="FP1235" s="150"/>
      <c r="FQ1235" s="150"/>
      <c r="FR1235" s="150"/>
      <c r="FS1235" s="150"/>
      <c r="FT1235" s="150"/>
      <c r="FU1235" s="150"/>
      <c r="FV1235" s="150"/>
      <c r="FW1235" s="150"/>
      <c r="FX1235" s="150"/>
      <c r="FY1235" s="150"/>
      <c r="FZ1235" s="150"/>
      <c r="GA1235" s="150"/>
      <c r="GB1235" s="150"/>
      <c r="GC1235" s="150"/>
      <c r="GD1235" s="150"/>
      <c r="GE1235" s="150"/>
      <c r="GF1235" s="150"/>
    </row>
    <row r="1236" spans="1:188" s="60" customFormat="1" ht="20.25" customHeight="1" x14ac:dyDescent="0.25">
      <c r="A1236" s="292"/>
      <c r="B1236" s="293"/>
      <c r="C1236" s="294"/>
      <c r="D1236" s="238"/>
      <c r="E1236" s="239"/>
      <c r="F1236" s="318"/>
      <c r="G1236" s="321"/>
      <c r="H1236" s="321"/>
      <c r="I1236" s="324"/>
      <c r="J1236" s="324"/>
      <c r="K1236" s="324"/>
      <c r="L1236" s="319"/>
      <c r="M1236" s="145"/>
      <c r="N1236" s="57"/>
      <c r="O1236" s="57"/>
      <c r="P1236" s="57"/>
      <c r="Q1236" s="57"/>
      <c r="R1236" s="57"/>
      <c r="S1236" s="57"/>
      <c r="T1236" s="57"/>
      <c r="U1236" s="57"/>
      <c r="V1236" s="57"/>
      <c r="W1236" s="57"/>
      <c r="X1236" s="57"/>
      <c r="Y1236" s="57"/>
      <c r="Z1236" s="57"/>
      <c r="AA1236" s="57"/>
      <c r="AB1236" s="57"/>
      <c r="AC1236" s="57"/>
      <c r="AD1236" s="57"/>
      <c r="AE1236" s="57"/>
      <c r="AF1236" s="57"/>
      <c r="AG1236" s="57"/>
      <c r="AH1236" s="57"/>
      <c r="AI1236" s="57"/>
      <c r="AJ1236" s="57"/>
      <c r="AK1236" s="57"/>
      <c r="AL1236" s="57"/>
      <c r="AM1236" s="57"/>
      <c r="AN1236" s="57"/>
      <c r="AO1236" s="57"/>
      <c r="AP1236" s="57"/>
      <c r="AQ1236" s="57"/>
      <c r="AR1236" s="57"/>
      <c r="AS1236" s="57"/>
      <c r="AV1236" s="150"/>
      <c r="AW1236" s="150"/>
      <c r="AX1236" s="150"/>
      <c r="AY1236" s="150"/>
      <c r="AZ1236" s="150"/>
      <c r="BA1236" s="150"/>
      <c r="BB1236" s="150"/>
      <c r="BC1236" s="150"/>
      <c r="BD1236" s="150"/>
      <c r="BE1236" s="150"/>
      <c r="BF1236" s="150"/>
      <c r="BG1236" s="150"/>
      <c r="BH1236" s="150"/>
      <c r="BI1236" s="150"/>
      <c r="BJ1236" s="150"/>
      <c r="BK1236" s="150"/>
      <c r="BL1236" s="150"/>
      <c r="BM1236" s="150"/>
      <c r="BN1236" s="150"/>
      <c r="BO1236" s="150"/>
      <c r="BP1236" s="150"/>
      <c r="BQ1236" s="150"/>
      <c r="BR1236" s="150"/>
      <c r="BS1236" s="150"/>
      <c r="BT1236" s="150"/>
      <c r="BU1236" s="150"/>
      <c r="BV1236" s="150"/>
      <c r="BW1236" s="150"/>
      <c r="BX1236" s="150"/>
      <c r="BY1236" s="150"/>
      <c r="BZ1236" s="150"/>
      <c r="CA1236" s="150"/>
      <c r="CB1236" s="150"/>
      <c r="CC1236" s="150"/>
      <c r="CD1236" s="150"/>
      <c r="CE1236" s="150"/>
      <c r="CF1236" s="150"/>
      <c r="CG1236" s="150"/>
      <c r="CH1236" s="150"/>
      <c r="CI1236" s="150"/>
      <c r="CJ1236" s="150"/>
      <c r="CK1236" s="150"/>
      <c r="CL1236" s="150"/>
      <c r="CM1236" s="150"/>
      <c r="CN1236" s="150"/>
      <c r="CO1236" s="150"/>
      <c r="CP1236" s="150"/>
      <c r="CQ1236" s="150"/>
      <c r="CR1236" s="150"/>
      <c r="CS1236" s="150"/>
      <c r="CT1236" s="150"/>
      <c r="CU1236" s="150"/>
      <c r="CV1236" s="150"/>
      <c r="CW1236" s="150"/>
      <c r="CX1236" s="150"/>
      <c r="CY1236" s="150"/>
      <c r="CZ1236" s="150"/>
      <c r="DA1236" s="150"/>
      <c r="DB1236" s="150"/>
      <c r="DC1236" s="150"/>
      <c r="DD1236" s="150"/>
      <c r="DE1236" s="150"/>
      <c r="DF1236" s="150"/>
      <c r="DG1236" s="150"/>
      <c r="DH1236" s="150"/>
      <c r="DI1236" s="150"/>
      <c r="DJ1236" s="150"/>
      <c r="DK1236" s="150"/>
      <c r="DL1236" s="150"/>
      <c r="DM1236" s="150"/>
      <c r="DN1236" s="150"/>
      <c r="DO1236" s="150"/>
      <c r="DP1236" s="150"/>
      <c r="DQ1236" s="150"/>
      <c r="DR1236" s="150"/>
      <c r="DS1236" s="150"/>
      <c r="DT1236" s="150"/>
      <c r="DU1236" s="150"/>
      <c r="DV1236" s="150"/>
      <c r="DW1236" s="150"/>
      <c r="DX1236" s="150"/>
      <c r="DY1236" s="150"/>
      <c r="DZ1236" s="150"/>
      <c r="EA1236" s="150"/>
      <c r="EB1236" s="150"/>
      <c r="EC1236" s="150"/>
      <c r="ED1236" s="150"/>
      <c r="EE1236" s="150"/>
      <c r="EF1236" s="150"/>
      <c r="EG1236" s="150"/>
      <c r="EH1236" s="150"/>
      <c r="EI1236" s="150"/>
      <c r="EJ1236" s="150"/>
      <c r="EK1236" s="150"/>
      <c r="EL1236" s="150"/>
      <c r="EM1236" s="150"/>
      <c r="EN1236" s="150"/>
      <c r="EO1236" s="150"/>
      <c r="EP1236" s="150"/>
      <c r="EQ1236" s="150"/>
      <c r="ER1236" s="150"/>
      <c r="ES1236" s="150"/>
      <c r="ET1236" s="150"/>
      <c r="EU1236" s="150"/>
      <c r="EV1236" s="150"/>
      <c r="EW1236" s="150"/>
      <c r="EX1236" s="150"/>
      <c r="EY1236" s="150"/>
      <c r="EZ1236" s="150"/>
      <c r="FA1236" s="150"/>
      <c r="FB1236" s="150"/>
      <c r="FC1236" s="150"/>
      <c r="FD1236" s="150"/>
      <c r="FE1236" s="150"/>
      <c r="FF1236" s="150"/>
      <c r="FG1236" s="150"/>
      <c r="FH1236" s="150"/>
      <c r="FI1236" s="150"/>
      <c r="FJ1236" s="150"/>
      <c r="FK1236" s="150"/>
      <c r="FL1236" s="150"/>
      <c r="FM1236" s="150"/>
      <c r="FN1236" s="150"/>
      <c r="FO1236" s="150"/>
      <c r="FP1236" s="150"/>
      <c r="FQ1236" s="150"/>
      <c r="FR1236" s="150"/>
      <c r="FS1236" s="150"/>
      <c r="FT1236" s="150"/>
      <c r="FU1236" s="150"/>
      <c r="FV1236" s="150"/>
      <c r="FW1236" s="150"/>
      <c r="FX1236" s="150"/>
      <c r="FY1236" s="150"/>
      <c r="FZ1236" s="150"/>
      <c r="GA1236" s="150"/>
      <c r="GB1236" s="150"/>
      <c r="GC1236" s="150"/>
      <c r="GD1236" s="150"/>
      <c r="GE1236" s="150"/>
      <c r="GF1236" s="150"/>
    </row>
    <row r="1237" spans="1:188" s="60" customFormat="1" ht="20.25" customHeight="1" x14ac:dyDescent="0.25">
      <c r="A1237" s="292"/>
      <c r="B1237" s="293"/>
      <c r="C1237" s="294"/>
      <c r="D1237" s="238"/>
      <c r="E1237" s="239"/>
      <c r="F1237" s="318"/>
      <c r="G1237" s="321"/>
      <c r="H1237" s="321"/>
      <c r="I1237" s="324"/>
      <c r="J1237" s="324"/>
      <c r="K1237" s="324"/>
      <c r="L1237" s="319"/>
      <c r="M1237" s="145"/>
      <c r="N1237" s="57"/>
      <c r="O1237" s="57"/>
      <c r="P1237" s="57"/>
      <c r="Q1237" s="57"/>
      <c r="R1237" s="57"/>
      <c r="S1237" s="57"/>
      <c r="T1237" s="57"/>
      <c r="U1237" s="57"/>
      <c r="V1237" s="57"/>
      <c r="W1237" s="57"/>
      <c r="X1237" s="57"/>
      <c r="Y1237" s="57"/>
      <c r="Z1237" s="57"/>
      <c r="AA1237" s="57"/>
      <c r="AB1237" s="57"/>
      <c r="AC1237" s="57"/>
      <c r="AD1237" s="57"/>
      <c r="AE1237" s="57"/>
      <c r="AF1237" s="57"/>
      <c r="AG1237" s="57"/>
      <c r="AH1237" s="57"/>
      <c r="AI1237" s="57"/>
      <c r="AJ1237" s="57"/>
      <c r="AK1237" s="57"/>
      <c r="AL1237" s="57"/>
      <c r="AM1237" s="57"/>
      <c r="AN1237" s="57"/>
      <c r="AO1237" s="57"/>
      <c r="AP1237" s="57"/>
      <c r="AQ1237" s="57"/>
      <c r="AR1237" s="57"/>
      <c r="AS1237" s="57"/>
      <c r="AV1237" s="150"/>
      <c r="AW1237" s="150"/>
      <c r="AX1237" s="150"/>
      <c r="AY1237" s="150"/>
      <c r="AZ1237" s="150"/>
      <c r="BA1237" s="150"/>
      <c r="BB1237" s="150"/>
      <c r="BC1237" s="150"/>
      <c r="BD1237" s="150"/>
      <c r="BE1237" s="150"/>
      <c r="BF1237" s="150"/>
      <c r="BG1237" s="150"/>
      <c r="BH1237" s="150"/>
      <c r="BI1237" s="150"/>
      <c r="BJ1237" s="150"/>
      <c r="BK1237" s="150"/>
      <c r="BL1237" s="150"/>
      <c r="BM1237" s="150"/>
      <c r="BN1237" s="150"/>
      <c r="BO1237" s="150"/>
      <c r="BP1237" s="150"/>
      <c r="BQ1237" s="150"/>
      <c r="BR1237" s="150"/>
      <c r="BS1237" s="150"/>
      <c r="BT1237" s="150"/>
      <c r="BU1237" s="150"/>
      <c r="BV1237" s="150"/>
      <c r="BW1237" s="150"/>
      <c r="BX1237" s="150"/>
      <c r="BY1237" s="150"/>
      <c r="BZ1237" s="150"/>
      <c r="CA1237" s="150"/>
      <c r="CB1237" s="150"/>
      <c r="CC1237" s="150"/>
      <c r="CD1237" s="150"/>
      <c r="CE1237" s="150"/>
      <c r="CF1237" s="150"/>
      <c r="CG1237" s="150"/>
      <c r="CH1237" s="150"/>
      <c r="CI1237" s="150"/>
      <c r="CJ1237" s="150"/>
      <c r="CK1237" s="150"/>
      <c r="CL1237" s="150"/>
      <c r="CM1237" s="150"/>
      <c r="CN1237" s="150"/>
      <c r="CO1237" s="150"/>
      <c r="CP1237" s="150"/>
      <c r="CQ1237" s="150"/>
      <c r="CR1237" s="150"/>
      <c r="CS1237" s="150"/>
      <c r="CT1237" s="150"/>
      <c r="CU1237" s="150"/>
      <c r="CV1237" s="150"/>
      <c r="CW1237" s="150"/>
      <c r="CX1237" s="150"/>
      <c r="CY1237" s="150"/>
      <c r="CZ1237" s="150"/>
      <c r="DA1237" s="150"/>
      <c r="DB1237" s="150"/>
      <c r="DC1237" s="150"/>
      <c r="DD1237" s="150"/>
      <c r="DE1237" s="150"/>
      <c r="DF1237" s="150"/>
      <c r="DG1237" s="150"/>
      <c r="DH1237" s="150"/>
      <c r="DI1237" s="150"/>
      <c r="DJ1237" s="150"/>
      <c r="DK1237" s="150"/>
      <c r="DL1237" s="150"/>
      <c r="DM1237" s="150"/>
      <c r="DN1237" s="150"/>
      <c r="DO1237" s="150"/>
      <c r="DP1237" s="150"/>
      <c r="DQ1237" s="150"/>
      <c r="DR1237" s="150"/>
      <c r="DS1237" s="150"/>
      <c r="DT1237" s="150"/>
      <c r="DU1237" s="150"/>
      <c r="DV1237" s="150"/>
      <c r="DW1237" s="150"/>
      <c r="DX1237" s="150"/>
      <c r="DY1237" s="150"/>
      <c r="DZ1237" s="150"/>
      <c r="EA1237" s="150"/>
      <c r="EB1237" s="150"/>
      <c r="EC1237" s="150"/>
      <c r="ED1237" s="150"/>
      <c r="EE1237" s="150"/>
      <c r="EF1237" s="150"/>
      <c r="EG1237" s="150"/>
      <c r="EH1237" s="150"/>
      <c r="EI1237" s="150"/>
      <c r="EJ1237" s="150"/>
      <c r="EK1237" s="150"/>
      <c r="EL1237" s="150"/>
      <c r="EM1237" s="150"/>
      <c r="EN1237" s="150"/>
      <c r="EO1237" s="150"/>
      <c r="EP1237" s="150"/>
      <c r="EQ1237" s="150"/>
      <c r="ER1237" s="150"/>
      <c r="ES1237" s="150"/>
      <c r="ET1237" s="150"/>
      <c r="EU1237" s="150"/>
      <c r="EV1237" s="150"/>
      <c r="EW1237" s="150"/>
      <c r="EX1237" s="150"/>
      <c r="EY1237" s="150"/>
      <c r="EZ1237" s="150"/>
      <c r="FA1237" s="150"/>
      <c r="FB1237" s="150"/>
      <c r="FC1237" s="150"/>
      <c r="FD1237" s="150"/>
      <c r="FE1237" s="150"/>
      <c r="FF1237" s="150"/>
      <c r="FG1237" s="150"/>
      <c r="FH1237" s="150"/>
      <c r="FI1237" s="150"/>
      <c r="FJ1237" s="150"/>
      <c r="FK1237" s="150"/>
      <c r="FL1237" s="150"/>
      <c r="FM1237" s="150"/>
      <c r="FN1237" s="150"/>
      <c r="FO1237" s="150"/>
      <c r="FP1237" s="150"/>
      <c r="FQ1237" s="150"/>
      <c r="FR1237" s="150"/>
      <c r="FS1237" s="150"/>
      <c r="FT1237" s="150"/>
      <c r="FU1237" s="150"/>
      <c r="FV1237" s="150"/>
      <c r="FW1237" s="150"/>
      <c r="FX1237" s="150"/>
      <c r="FY1237" s="150"/>
      <c r="FZ1237" s="150"/>
      <c r="GA1237" s="150"/>
      <c r="GB1237" s="150"/>
      <c r="GC1237" s="150"/>
      <c r="GD1237" s="150"/>
      <c r="GE1237" s="150"/>
      <c r="GF1237" s="150"/>
    </row>
    <row r="1238" spans="1:188" s="60" customFormat="1" ht="20.25" customHeight="1" x14ac:dyDescent="0.25">
      <c r="A1238" s="295"/>
      <c r="B1238" s="296"/>
      <c r="C1238" s="297"/>
      <c r="D1238" s="238"/>
      <c r="E1238" s="239"/>
      <c r="F1238" s="318"/>
      <c r="G1238" s="322"/>
      <c r="H1238" s="322"/>
      <c r="I1238" s="325"/>
      <c r="J1238" s="325"/>
      <c r="K1238" s="325"/>
      <c r="L1238" s="319"/>
      <c r="M1238" s="145"/>
      <c r="N1238" s="57"/>
      <c r="O1238" s="57"/>
      <c r="P1238" s="57"/>
      <c r="Q1238" s="57"/>
      <c r="R1238" s="57"/>
      <c r="S1238" s="57"/>
      <c r="T1238" s="57"/>
      <c r="U1238" s="57"/>
      <c r="V1238" s="57"/>
      <c r="W1238" s="57"/>
      <c r="X1238" s="57"/>
      <c r="Y1238" s="57"/>
      <c r="Z1238" s="57"/>
      <c r="AA1238" s="57"/>
      <c r="AB1238" s="57"/>
      <c r="AC1238" s="57"/>
      <c r="AD1238" s="57"/>
      <c r="AE1238" s="57"/>
      <c r="AF1238" s="57"/>
      <c r="AG1238" s="57"/>
      <c r="AH1238" s="57"/>
      <c r="AI1238" s="57"/>
      <c r="AJ1238" s="57"/>
      <c r="AK1238" s="57"/>
      <c r="AL1238" s="57"/>
      <c r="AM1238" s="57"/>
      <c r="AN1238" s="57"/>
      <c r="AO1238" s="57"/>
      <c r="AP1238" s="57"/>
      <c r="AQ1238" s="57"/>
      <c r="AR1238" s="57"/>
      <c r="AS1238" s="57"/>
      <c r="AV1238" s="150"/>
      <c r="AW1238" s="150"/>
      <c r="AX1238" s="150"/>
      <c r="AY1238" s="150"/>
      <c r="AZ1238" s="150"/>
      <c r="BA1238" s="150"/>
      <c r="BB1238" s="150"/>
      <c r="BC1238" s="150"/>
      <c r="BD1238" s="150"/>
      <c r="BE1238" s="150"/>
      <c r="BF1238" s="150"/>
      <c r="BG1238" s="150"/>
      <c r="BH1238" s="150"/>
      <c r="BI1238" s="150"/>
      <c r="BJ1238" s="150"/>
      <c r="BK1238" s="150"/>
      <c r="BL1238" s="150"/>
      <c r="BM1238" s="150"/>
      <c r="BN1238" s="150"/>
      <c r="BO1238" s="150"/>
      <c r="BP1238" s="150"/>
      <c r="BQ1238" s="150"/>
      <c r="BR1238" s="150"/>
      <c r="BS1238" s="150"/>
      <c r="BT1238" s="150"/>
      <c r="BU1238" s="150"/>
      <c r="BV1238" s="150"/>
      <c r="BW1238" s="150"/>
      <c r="BX1238" s="150"/>
      <c r="BY1238" s="150"/>
      <c r="BZ1238" s="150"/>
      <c r="CA1238" s="150"/>
      <c r="CB1238" s="150"/>
      <c r="CC1238" s="150"/>
      <c r="CD1238" s="150"/>
      <c r="CE1238" s="150"/>
      <c r="CF1238" s="150"/>
      <c r="CG1238" s="150"/>
      <c r="CH1238" s="150"/>
      <c r="CI1238" s="150"/>
      <c r="CJ1238" s="150"/>
      <c r="CK1238" s="150"/>
      <c r="CL1238" s="150"/>
      <c r="CM1238" s="150"/>
      <c r="CN1238" s="150"/>
      <c r="CO1238" s="150"/>
      <c r="CP1238" s="150"/>
      <c r="CQ1238" s="150"/>
      <c r="CR1238" s="150"/>
      <c r="CS1238" s="150"/>
      <c r="CT1238" s="150"/>
      <c r="CU1238" s="150"/>
      <c r="CV1238" s="150"/>
      <c r="CW1238" s="150"/>
      <c r="CX1238" s="150"/>
      <c r="CY1238" s="150"/>
      <c r="CZ1238" s="150"/>
      <c r="DA1238" s="150"/>
      <c r="DB1238" s="150"/>
      <c r="DC1238" s="150"/>
      <c r="DD1238" s="150"/>
      <c r="DE1238" s="150"/>
      <c r="DF1238" s="150"/>
      <c r="DG1238" s="150"/>
      <c r="DH1238" s="150"/>
      <c r="DI1238" s="150"/>
      <c r="DJ1238" s="150"/>
      <c r="DK1238" s="150"/>
      <c r="DL1238" s="150"/>
      <c r="DM1238" s="150"/>
      <c r="DN1238" s="150"/>
      <c r="DO1238" s="150"/>
      <c r="DP1238" s="150"/>
      <c r="DQ1238" s="150"/>
      <c r="DR1238" s="150"/>
      <c r="DS1238" s="150"/>
      <c r="DT1238" s="150"/>
      <c r="DU1238" s="150"/>
      <c r="DV1238" s="150"/>
      <c r="DW1238" s="150"/>
      <c r="DX1238" s="150"/>
      <c r="DY1238" s="150"/>
      <c r="DZ1238" s="150"/>
      <c r="EA1238" s="150"/>
      <c r="EB1238" s="150"/>
      <c r="EC1238" s="150"/>
      <c r="ED1238" s="150"/>
      <c r="EE1238" s="150"/>
      <c r="EF1238" s="150"/>
      <c r="EG1238" s="150"/>
      <c r="EH1238" s="150"/>
      <c r="EI1238" s="150"/>
      <c r="EJ1238" s="150"/>
      <c r="EK1238" s="150"/>
      <c r="EL1238" s="150"/>
      <c r="EM1238" s="150"/>
      <c r="EN1238" s="150"/>
      <c r="EO1238" s="150"/>
      <c r="EP1238" s="150"/>
      <c r="EQ1238" s="150"/>
      <c r="ER1238" s="150"/>
      <c r="ES1238" s="150"/>
      <c r="ET1238" s="150"/>
      <c r="EU1238" s="150"/>
      <c r="EV1238" s="150"/>
      <c r="EW1238" s="150"/>
      <c r="EX1238" s="150"/>
      <c r="EY1238" s="150"/>
      <c r="EZ1238" s="150"/>
      <c r="FA1238" s="150"/>
      <c r="FB1238" s="150"/>
      <c r="FC1238" s="150"/>
      <c r="FD1238" s="150"/>
      <c r="FE1238" s="150"/>
      <c r="FF1238" s="150"/>
      <c r="FG1238" s="150"/>
      <c r="FH1238" s="150"/>
      <c r="FI1238" s="150"/>
      <c r="FJ1238" s="150"/>
      <c r="FK1238" s="150"/>
      <c r="FL1238" s="150"/>
      <c r="FM1238" s="150"/>
      <c r="FN1238" s="150"/>
      <c r="FO1238" s="150"/>
      <c r="FP1238" s="150"/>
      <c r="FQ1238" s="150"/>
      <c r="FR1238" s="150"/>
      <c r="FS1238" s="150"/>
      <c r="FT1238" s="150"/>
      <c r="FU1238" s="150"/>
      <c r="FV1238" s="150"/>
      <c r="FW1238" s="150"/>
      <c r="FX1238" s="150"/>
      <c r="FY1238" s="150"/>
      <c r="FZ1238" s="150"/>
      <c r="GA1238" s="150"/>
      <c r="GB1238" s="150"/>
      <c r="GC1238" s="150"/>
      <c r="GD1238" s="150"/>
      <c r="GE1238" s="150"/>
      <c r="GF1238" s="150"/>
    </row>
    <row r="1239" spans="1:188" s="59" customFormat="1" ht="18" customHeight="1" x14ac:dyDescent="0.25">
      <c r="A1239" s="344"/>
      <c r="B1239" s="345"/>
      <c r="C1239" s="236" t="s">
        <v>1956</v>
      </c>
      <c r="D1239" s="237" t="s">
        <v>185</v>
      </c>
      <c r="E1239" s="237"/>
      <c r="F1239" s="316"/>
      <c r="G1239" s="371"/>
      <c r="H1239" s="371"/>
      <c r="I1239" s="377"/>
      <c r="J1239" s="377"/>
      <c r="K1239" s="377"/>
      <c r="L1239" s="335"/>
      <c r="M1239" s="145"/>
      <c r="N1239" s="57"/>
      <c r="O1239" s="57"/>
      <c r="P1239" s="57"/>
      <c r="Q1239" s="57"/>
      <c r="R1239" s="57"/>
      <c r="S1239" s="57"/>
      <c r="T1239" s="57"/>
      <c r="U1239" s="57"/>
      <c r="V1239" s="57"/>
      <c r="W1239" s="57"/>
      <c r="X1239" s="57"/>
      <c r="Y1239" s="57"/>
      <c r="Z1239" s="57"/>
      <c r="AA1239" s="57"/>
      <c r="AB1239" s="57"/>
      <c r="AC1239" s="57"/>
      <c r="AD1239" s="57"/>
      <c r="AE1239" s="57"/>
      <c r="AF1239" s="57"/>
      <c r="AG1239" s="57"/>
      <c r="AH1239" s="57"/>
      <c r="AI1239" s="57"/>
      <c r="AJ1239" s="57"/>
      <c r="AK1239" s="57"/>
      <c r="AL1239" s="57"/>
      <c r="AM1239" s="57"/>
      <c r="AN1239" s="57"/>
      <c r="AO1239" s="57"/>
      <c r="AP1239" s="57"/>
      <c r="AQ1239" s="57"/>
      <c r="AR1239" s="57"/>
      <c r="AS1239" s="57"/>
      <c r="AV1239" s="150"/>
      <c r="AW1239" s="150"/>
      <c r="AX1239" s="150"/>
      <c r="AY1239" s="150"/>
      <c r="AZ1239" s="150"/>
      <c r="BA1239" s="150"/>
      <c r="BB1239" s="150"/>
      <c r="BC1239" s="150"/>
      <c r="BD1239" s="150"/>
      <c r="BE1239" s="150"/>
      <c r="BF1239" s="150"/>
      <c r="BG1239" s="150"/>
      <c r="BH1239" s="150"/>
      <c r="BI1239" s="150"/>
      <c r="BJ1239" s="150"/>
      <c r="BK1239" s="150"/>
      <c r="BL1239" s="150"/>
      <c r="BM1239" s="150"/>
      <c r="BN1239" s="150"/>
      <c r="BO1239" s="150"/>
      <c r="BP1239" s="150"/>
      <c r="BQ1239" s="150"/>
      <c r="BR1239" s="150"/>
      <c r="BS1239" s="150"/>
      <c r="BT1239" s="150"/>
      <c r="BU1239" s="150"/>
      <c r="BV1239" s="150"/>
      <c r="BW1239" s="150"/>
      <c r="BX1239" s="150"/>
      <c r="BY1239" s="150"/>
      <c r="BZ1239" s="150"/>
      <c r="CA1239" s="150"/>
      <c r="CB1239" s="150"/>
      <c r="CC1239" s="150"/>
      <c r="CD1239" s="150"/>
      <c r="CE1239" s="150"/>
      <c r="CF1239" s="150"/>
      <c r="CG1239" s="150"/>
      <c r="CH1239" s="150"/>
      <c r="CI1239" s="150"/>
      <c r="CJ1239" s="150"/>
      <c r="CK1239" s="150"/>
      <c r="CL1239" s="150"/>
      <c r="CM1239" s="150"/>
      <c r="CN1239" s="150"/>
      <c r="CO1239" s="150"/>
      <c r="CP1239" s="150"/>
      <c r="CQ1239" s="150"/>
      <c r="CR1239" s="150"/>
      <c r="CS1239" s="150"/>
      <c r="CT1239" s="150"/>
      <c r="CU1239" s="150"/>
      <c r="CV1239" s="150"/>
      <c r="CW1239" s="150"/>
      <c r="CX1239" s="150"/>
      <c r="CY1239" s="150"/>
      <c r="CZ1239" s="150"/>
      <c r="DA1239" s="150"/>
      <c r="DB1239" s="150"/>
      <c r="DC1239" s="150"/>
      <c r="DD1239" s="150"/>
      <c r="DE1239" s="150"/>
      <c r="DF1239" s="150"/>
      <c r="DG1239" s="150"/>
      <c r="DH1239" s="150"/>
      <c r="DI1239" s="150"/>
      <c r="DJ1239" s="150"/>
      <c r="DK1239" s="150"/>
      <c r="DL1239" s="150"/>
      <c r="DM1239" s="150"/>
      <c r="DN1239" s="150"/>
      <c r="DO1239" s="150"/>
      <c r="DP1239" s="150"/>
      <c r="DQ1239" s="150"/>
      <c r="DR1239" s="150"/>
      <c r="DS1239" s="150"/>
      <c r="DT1239" s="150"/>
      <c r="DU1239" s="150"/>
      <c r="DV1239" s="150"/>
      <c r="DW1239" s="150"/>
      <c r="DX1239" s="150"/>
      <c r="DY1239" s="150"/>
      <c r="DZ1239" s="150"/>
      <c r="EA1239" s="150"/>
      <c r="EB1239" s="150"/>
      <c r="EC1239" s="150"/>
      <c r="ED1239" s="150"/>
      <c r="EE1239" s="150"/>
      <c r="EF1239" s="150"/>
      <c r="EG1239" s="150"/>
      <c r="EH1239" s="150"/>
      <c r="EI1239" s="150"/>
      <c r="EJ1239" s="150"/>
      <c r="EK1239" s="150"/>
      <c r="EL1239" s="150"/>
      <c r="EM1239" s="150"/>
      <c r="EN1239" s="150"/>
      <c r="EO1239" s="150"/>
      <c r="EP1239" s="150"/>
      <c r="EQ1239" s="150"/>
      <c r="ER1239" s="150"/>
      <c r="ES1239" s="150"/>
      <c r="ET1239" s="150"/>
      <c r="EU1239" s="150"/>
      <c r="EV1239" s="150"/>
      <c r="EW1239" s="150"/>
      <c r="EX1239" s="150"/>
      <c r="EY1239" s="150"/>
      <c r="EZ1239" s="150"/>
      <c r="FA1239" s="150"/>
      <c r="FB1239" s="150"/>
      <c r="FC1239" s="150"/>
      <c r="FD1239" s="150"/>
      <c r="FE1239" s="150"/>
      <c r="FF1239" s="150"/>
      <c r="FG1239" s="150"/>
      <c r="FH1239" s="150"/>
      <c r="FI1239" s="150"/>
      <c r="FJ1239" s="150"/>
      <c r="FK1239" s="150"/>
      <c r="FL1239" s="150"/>
      <c r="FM1239" s="150"/>
      <c r="FN1239" s="150"/>
      <c r="FO1239" s="150"/>
      <c r="FP1239" s="150"/>
      <c r="FQ1239" s="150"/>
      <c r="FR1239" s="150"/>
      <c r="FS1239" s="150"/>
      <c r="FT1239" s="150"/>
      <c r="FU1239" s="150"/>
      <c r="FV1239" s="150"/>
      <c r="FW1239" s="150"/>
      <c r="FX1239" s="150"/>
      <c r="FY1239" s="150"/>
      <c r="FZ1239" s="150"/>
      <c r="GA1239" s="150"/>
      <c r="GB1239" s="150"/>
      <c r="GC1239" s="150"/>
      <c r="GD1239" s="150"/>
      <c r="GE1239" s="150"/>
      <c r="GF1239" s="150"/>
    </row>
    <row r="1240" spans="1:188" s="59" customFormat="1" ht="15" x14ac:dyDescent="0.25">
      <c r="A1240" s="344"/>
      <c r="B1240" s="345"/>
      <c r="C1240" s="236"/>
      <c r="D1240" s="237"/>
      <c r="E1240" s="237"/>
      <c r="F1240" s="317"/>
      <c r="G1240" s="372"/>
      <c r="H1240" s="372"/>
      <c r="I1240" s="378"/>
      <c r="J1240" s="378"/>
      <c r="K1240" s="378"/>
      <c r="L1240" s="336"/>
      <c r="M1240" s="145"/>
      <c r="N1240" s="57"/>
      <c r="O1240" s="57"/>
      <c r="P1240" s="57"/>
      <c r="Q1240" s="57"/>
      <c r="R1240" s="57"/>
      <c r="S1240" s="57"/>
      <c r="T1240" s="57"/>
      <c r="U1240" s="57"/>
      <c r="V1240" s="57"/>
      <c r="W1240" s="57"/>
      <c r="X1240" s="57"/>
      <c r="Y1240" s="57"/>
      <c r="Z1240" s="57"/>
      <c r="AA1240" s="57"/>
      <c r="AB1240" s="57"/>
      <c r="AC1240" s="57"/>
      <c r="AD1240" s="57"/>
      <c r="AE1240" s="57"/>
      <c r="AF1240" s="57"/>
      <c r="AG1240" s="57"/>
      <c r="AH1240" s="57"/>
      <c r="AI1240" s="57"/>
      <c r="AJ1240" s="57"/>
      <c r="AK1240" s="57"/>
      <c r="AL1240" s="57"/>
      <c r="AM1240" s="57"/>
      <c r="AN1240" s="57"/>
      <c r="AO1240" s="57"/>
      <c r="AP1240" s="57"/>
      <c r="AQ1240" s="57"/>
      <c r="AR1240" s="57"/>
      <c r="AS1240" s="57"/>
      <c r="AV1240" s="150"/>
      <c r="AW1240" s="150"/>
      <c r="AX1240" s="150"/>
      <c r="AY1240" s="150"/>
      <c r="AZ1240" s="150"/>
      <c r="BA1240" s="150"/>
      <c r="BB1240" s="150"/>
      <c r="BC1240" s="150"/>
      <c r="BD1240" s="150"/>
      <c r="BE1240" s="150"/>
      <c r="BF1240" s="150"/>
      <c r="BG1240" s="150"/>
      <c r="BH1240" s="150"/>
      <c r="BI1240" s="150"/>
      <c r="BJ1240" s="150"/>
      <c r="BK1240" s="150"/>
      <c r="BL1240" s="150"/>
      <c r="BM1240" s="150"/>
      <c r="BN1240" s="150"/>
      <c r="BO1240" s="150"/>
      <c r="BP1240" s="150"/>
      <c r="BQ1240" s="150"/>
      <c r="BR1240" s="150"/>
      <c r="BS1240" s="150"/>
      <c r="BT1240" s="150"/>
      <c r="BU1240" s="150"/>
      <c r="BV1240" s="150"/>
      <c r="BW1240" s="150"/>
      <c r="BX1240" s="150"/>
      <c r="BY1240" s="150"/>
      <c r="BZ1240" s="150"/>
      <c r="CA1240" s="150"/>
      <c r="CB1240" s="150"/>
      <c r="CC1240" s="150"/>
      <c r="CD1240" s="150"/>
      <c r="CE1240" s="150"/>
      <c r="CF1240" s="150"/>
      <c r="CG1240" s="150"/>
      <c r="CH1240" s="150"/>
      <c r="CI1240" s="150"/>
      <c r="CJ1240" s="150"/>
      <c r="CK1240" s="150"/>
      <c r="CL1240" s="150"/>
      <c r="CM1240" s="150"/>
      <c r="CN1240" s="150"/>
      <c r="CO1240" s="150"/>
      <c r="CP1240" s="150"/>
      <c r="CQ1240" s="150"/>
      <c r="CR1240" s="150"/>
      <c r="CS1240" s="150"/>
      <c r="CT1240" s="150"/>
      <c r="CU1240" s="150"/>
      <c r="CV1240" s="150"/>
      <c r="CW1240" s="150"/>
      <c r="CX1240" s="150"/>
      <c r="CY1240" s="150"/>
      <c r="CZ1240" s="150"/>
      <c r="DA1240" s="150"/>
      <c r="DB1240" s="150"/>
      <c r="DC1240" s="150"/>
      <c r="DD1240" s="150"/>
      <c r="DE1240" s="150"/>
      <c r="DF1240" s="150"/>
      <c r="DG1240" s="150"/>
      <c r="DH1240" s="150"/>
      <c r="DI1240" s="150"/>
      <c r="DJ1240" s="150"/>
      <c r="DK1240" s="150"/>
      <c r="DL1240" s="150"/>
      <c r="DM1240" s="150"/>
      <c r="DN1240" s="150"/>
      <c r="DO1240" s="150"/>
      <c r="DP1240" s="150"/>
      <c r="DQ1240" s="150"/>
      <c r="DR1240" s="150"/>
      <c r="DS1240" s="150"/>
      <c r="DT1240" s="150"/>
      <c r="DU1240" s="150"/>
      <c r="DV1240" s="150"/>
      <c r="DW1240" s="150"/>
      <c r="DX1240" s="150"/>
      <c r="DY1240" s="150"/>
      <c r="DZ1240" s="150"/>
      <c r="EA1240" s="150"/>
      <c r="EB1240" s="150"/>
      <c r="EC1240" s="150"/>
      <c r="ED1240" s="150"/>
      <c r="EE1240" s="150"/>
      <c r="EF1240" s="150"/>
      <c r="EG1240" s="150"/>
      <c r="EH1240" s="150"/>
      <c r="EI1240" s="150"/>
      <c r="EJ1240" s="150"/>
      <c r="EK1240" s="150"/>
      <c r="EL1240" s="150"/>
      <c r="EM1240" s="150"/>
      <c r="EN1240" s="150"/>
      <c r="EO1240" s="150"/>
      <c r="EP1240" s="150"/>
      <c r="EQ1240" s="150"/>
      <c r="ER1240" s="150"/>
      <c r="ES1240" s="150"/>
      <c r="ET1240" s="150"/>
      <c r="EU1240" s="150"/>
      <c r="EV1240" s="150"/>
      <c r="EW1240" s="150"/>
      <c r="EX1240" s="150"/>
      <c r="EY1240" s="150"/>
      <c r="EZ1240" s="150"/>
      <c r="FA1240" s="150"/>
      <c r="FB1240" s="150"/>
      <c r="FC1240" s="150"/>
      <c r="FD1240" s="150"/>
      <c r="FE1240" s="150"/>
      <c r="FF1240" s="150"/>
      <c r="FG1240" s="150"/>
      <c r="FH1240" s="150"/>
      <c r="FI1240" s="150"/>
      <c r="FJ1240" s="150"/>
      <c r="FK1240" s="150"/>
      <c r="FL1240" s="150"/>
      <c r="FM1240" s="150"/>
      <c r="FN1240" s="150"/>
      <c r="FO1240" s="150"/>
      <c r="FP1240" s="150"/>
      <c r="FQ1240" s="150"/>
      <c r="FR1240" s="150"/>
      <c r="FS1240" s="150"/>
      <c r="FT1240" s="150"/>
      <c r="FU1240" s="150"/>
      <c r="FV1240" s="150"/>
      <c r="FW1240" s="150"/>
      <c r="FX1240" s="150"/>
      <c r="FY1240" s="150"/>
      <c r="FZ1240" s="150"/>
      <c r="GA1240" s="150"/>
      <c r="GB1240" s="150"/>
      <c r="GC1240" s="150"/>
      <c r="GD1240" s="150"/>
      <c r="GE1240" s="150"/>
      <c r="GF1240" s="150"/>
    </row>
    <row r="1241" spans="1:188" s="59" customFormat="1" ht="15" x14ac:dyDescent="0.25">
      <c r="A1241" s="344"/>
      <c r="B1241" s="345"/>
      <c r="C1241" s="236"/>
      <c r="D1241" s="237"/>
      <c r="E1241" s="237"/>
      <c r="F1241" s="317"/>
      <c r="G1241" s="372"/>
      <c r="H1241" s="372"/>
      <c r="I1241" s="378"/>
      <c r="J1241" s="378"/>
      <c r="K1241" s="378"/>
      <c r="L1241" s="336"/>
      <c r="M1241" s="145"/>
      <c r="N1241" s="57"/>
      <c r="O1241" s="57"/>
      <c r="P1241" s="57"/>
      <c r="Q1241" s="57"/>
      <c r="R1241" s="57"/>
      <c r="S1241" s="57"/>
      <c r="T1241" s="57"/>
      <c r="U1241" s="57"/>
      <c r="V1241" s="57"/>
      <c r="W1241" s="57"/>
      <c r="X1241" s="57"/>
      <c r="Y1241" s="57"/>
      <c r="Z1241" s="57"/>
      <c r="AA1241" s="57"/>
      <c r="AB1241" s="57"/>
      <c r="AC1241" s="57"/>
      <c r="AD1241" s="57"/>
      <c r="AE1241" s="57"/>
      <c r="AF1241" s="57"/>
      <c r="AG1241" s="57"/>
      <c r="AH1241" s="57"/>
      <c r="AI1241" s="57"/>
      <c r="AJ1241" s="57"/>
      <c r="AK1241" s="57"/>
      <c r="AL1241" s="57"/>
      <c r="AM1241" s="57"/>
      <c r="AN1241" s="57"/>
      <c r="AO1241" s="57"/>
      <c r="AP1241" s="57"/>
      <c r="AQ1241" s="57"/>
      <c r="AR1241" s="57"/>
      <c r="AS1241" s="57"/>
      <c r="AV1241" s="150"/>
      <c r="AW1241" s="150"/>
      <c r="AX1241" s="150"/>
      <c r="AY1241" s="150"/>
      <c r="AZ1241" s="150"/>
      <c r="BA1241" s="150"/>
      <c r="BB1241" s="150"/>
      <c r="BC1241" s="150"/>
      <c r="BD1241" s="150"/>
      <c r="BE1241" s="150"/>
      <c r="BF1241" s="150"/>
      <c r="BG1241" s="150"/>
      <c r="BH1241" s="150"/>
      <c r="BI1241" s="150"/>
      <c r="BJ1241" s="150"/>
      <c r="BK1241" s="150"/>
      <c r="BL1241" s="150"/>
      <c r="BM1241" s="150"/>
      <c r="BN1241" s="150"/>
      <c r="BO1241" s="150"/>
      <c r="BP1241" s="150"/>
      <c r="BQ1241" s="150"/>
      <c r="BR1241" s="150"/>
      <c r="BS1241" s="150"/>
      <c r="BT1241" s="150"/>
      <c r="BU1241" s="150"/>
      <c r="BV1241" s="150"/>
      <c r="BW1241" s="150"/>
      <c r="BX1241" s="150"/>
      <c r="BY1241" s="150"/>
      <c r="BZ1241" s="150"/>
      <c r="CA1241" s="150"/>
      <c r="CB1241" s="150"/>
      <c r="CC1241" s="150"/>
      <c r="CD1241" s="150"/>
      <c r="CE1241" s="150"/>
      <c r="CF1241" s="150"/>
      <c r="CG1241" s="150"/>
      <c r="CH1241" s="150"/>
      <c r="CI1241" s="150"/>
      <c r="CJ1241" s="150"/>
      <c r="CK1241" s="150"/>
      <c r="CL1241" s="150"/>
      <c r="CM1241" s="150"/>
      <c r="CN1241" s="150"/>
      <c r="CO1241" s="150"/>
      <c r="CP1241" s="150"/>
      <c r="CQ1241" s="150"/>
      <c r="CR1241" s="150"/>
      <c r="CS1241" s="150"/>
      <c r="CT1241" s="150"/>
      <c r="CU1241" s="150"/>
      <c r="CV1241" s="150"/>
      <c r="CW1241" s="150"/>
      <c r="CX1241" s="150"/>
      <c r="CY1241" s="150"/>
      <c r="CZ1241" s="150"/>
      <c r="DA1241" s="150"/>
      <c r="DB1241" s="150"/>
      <c r="DC1241" s="150"/>
      <c r="DD1241" s="150"/>
      <c r="DE1241" s="150"/>
      <c r="DF1241" s="150"/>
      <c r="DG1241" s="150"/>
      <c r="DH1241" s="150"/>
      <c r="DI1241" s="150"/>
      <c r="DJ1241" s="150"/>
      <c r="DK1241" s="150"/>
      <c r="DL1241" s="150"/>
      <c r="DM1241" s="150"/>
      <c r="DN1241" s="150"/>
      <c r="DO1241" s="150"/>
      <c r="DP1241" s="150"/>
      <c r="DQ1241" s="150"/>
      <c r="DR1241" s="150"/>
      <c r="DS1241" s="150"/>
      <c r="DT1241" s="150"/>
      <c r="DU1241" s="150"/>
      <c r="DV1241" s="150"/>
      <c r="DW1241" s="150"/>
      <c r="DX1241" s="150"/>
      <c r="DY1241" s="150"/>
      <c r="DZ1241" s="150"/>
      <c r="EA1241" s="150"/>
      <c r="EB1241" s="150"/>
      <c r="EC1241" s="150"/>
      <c r="ED1241" s="150"/>
      <c r="EE1241" s="150"/>
      <c r="EF1241" s="150"/>
      <c r="EG1241" s="150"/>
      <c r="EH1241" s="150"/>
      <c r="EI1241" s="150"/>
      <c r="EJ1241" s="150"/>
      <c r="EK1241" s="150"/>
      <c r="EL1241" s="150"/>
      <c r="EM1241" s="150"/>
      <c r="EN1241" s="150"/>
      <c r="EO1241" s="150"/>
      <c r="EP1241" s="150"/>
      <c r="EQ1241" s="150"/>
      <c r="ER1241" s="150"/>
      <c r="ES1241" s="150"/>
      <c r="ET1241" s="150"/>
      <c r="EU1241" s="150"/>
      <c r="EV1241" s="150"/>
      <c r="EW1241" s="150"/>
      <c r="EX1241" s="150"/>
      <c r="EY1241" s="150"/>
      <c r="EZ1241" s="150"/>
      <c r="FA1241" s="150"/>
      <c r="FB1241" s="150"/>
      <c r="FC1241" s="150"/>
      <c r="FD1241" s="150"/>
      <c r="FE1241" s="150"/>
      <c r="FF1241" s="150"/>
      <c r="FG1241" s="150"/>
      <c r="FH1241" s="150"/>
      <c r="FI1241" s="150"/>
      <c r="FJ1241" s="150"/>
      <c r="FK1241" s="150"/>
      <c r="FL1241" s="150"/>
      <c r="FM1241" s="150"/>
      <c r="FN1241" s="150"/>
      <c r="FO1241" s="150"/>
      <c r="FP1241" s="150"/>
      <c r="FQ1241" s="150"/>
      <c r="FR1241" s="150"/>
      <c r="FS1241" s="150"/>
      <c r="FT1241" s="150"/>
      <c r="FU1241" s="150"/>
      <c r="FV1241" s="150"/>
      <c r="FW1241" s="150"/>
      <c r="FX1241" s="150"/>
      <c r="FY1241" s="150"/>
      <c r="FZ1241" s="150"/>
      <c r="GA1241" s="150"/>
      <c r="GB1241" s="150"/>
      <c r="GC1241" s="150"/>
      <c r="GD1241" s="150"/>
      <c r="GE1241" s="150"/>
      <c r="GF1241" s="150"/>
    </row>
    <row r="1242" spans="1:188" s="59" customFormat="1" ht="15" x14ac:dyDescent="0.25">
      <c r="A1242" s="344"/>
      <c r="B1242" s="345"/>
      <c r="C1242" s="236"/>
      <c r="D1242" s="237"/>
      <c r="E1242" s="237"/>
      <c r="F1242" s="317"/>
      <c r="G1242" s="372"/>
      <c r="H1242" s="372"/>
      <c r="I1242" s="378"/>
      <c r="J1242" s="378"/>
      <c r="K1242" s="378"/>
      <c r="L1242" s="336"/>
      <c r="M1242" s="145"/>
      <c r="N1242" s="57"/>
      <c r="O1242" s="57"/>
      <c r="P1242" s="57"/>
      <c r="Q1242" s="57"/>
      <c r="R1242" s="57"/>
      <c r="S1242" s="57"/>
      <c r="T1242" s="57"/>
      <c r="U1242" s="57"/>
      <c r="V1242" s="57"/>
      <c r="W1242" s="57"/>
      <c r="X1242" s="57"/>
      <c r="Y1242" s="57"/>
      <c r="Z1242" s="57"/>
      <c r="AA1242" s="57"/>
      <c r="AB1242" s="57"/>
      <c r="AC1242" s="57"/>
      <c r="AD1242" s="57"/>
      <c r="AE1242" s="57"/>
      <c r="AF1242" s="57"/>
      <c r="AG1242" s="57"/>
      <c r="AH1242" s="57"/>
      <c r="AI1242" s="57"/>
      <c r="AJ1242" s="57"/>
      <c r="AK1242" s="57"/>
      <c r="AL1242" s="57"/>
      <c r="AM1242" s="57"/>
      <c r="AN1242" s="57"/>
      <c r="AO1242" s="57"/>
      <c r="AP1242" s="57"/>
      <c r="AQ1242" s="57"/>
      <c r="AR1242" s="57"/>
      <c r="AS1242" s="57"/>
      <c r="AV1242" s="150"/>
      <c r="AW1242" s="150"/>
      <c r="AX1242" s="150"/>
      <c r="AY1242" s="150"/>
      <c r="AZ1242" s="150"/>
      <c r="BA1242" s="150"/>
      <c r="BB1242" s="150"/>
      <c r="BC1242" s="150"/>
      <c r="BD1242" s="150"/>
      <c r="BE1242" s="150"/>
      <c r="BF1242" s="150"/>
      <c r="BG1242" s="150"/>
      <c r="BH1242" s="150"/>
      <c r="BI1242" s="150"/>
      <c r="BJ1242" s="150"/>
      <c r="BK1242" s="150"/>
      <c r="BL1242" s="150"/>
      <c r="BM1242" s="150"/>
      <c r="BN1242" s="150"/>
      <c r="BO1242" s="150"/>
      <c r="BP1242" s="150"/>
      <c r="BQ1242" s="150"/>
      <c r="BR1242" s="150"/>
      <c r="BS1242" s="150"/>
      <c r="BT1242" s="150"/>
      <c r="BU1242" s="150"/>
      <c r="BV1242" s="150"/>
      <c r="BW1242" s="150"/>
      <c r="BX1242" s="150"/>
      <c r="BY1242" s="150"/>
      <c r="BZ1242" s="150"/>
      <c r="CA1242" s="150"/>
      <c r="CB1242" s="150"/>
      <c r="CC1242" s="150"/>
      <c r="CD1242" s="150"/>
      <c r="CE1242" s="150"/>
      <c r="CF1242" s="150"/>
      <c r="CG1242" s="150"/>
      <c r="CH1242" s="150"/>
      <c r="CI1242" s="150"/>
      <c r="CJ1242" s="150"/>
      <c r="CK1242" s="150"/>
      <c r="CL1242" s="150"/>
      <c r="CM1242" s="150"/>
      <c r="CN1242" s="150"/>
      <c r="CO1242" s="150"/>
      <c r="CP1242" s="150"/>
      <c r="CQ1242" s="150"/>
      <c r="CR1242" s="150"/>
      <c r="CS1242" s="150"/>
      <c r="CT1242" s="150"/>
      <c r="CU1242" s="150"/>
      <c r="CV1242" s="150"/>
      <c r="CW1242" s="150"/>
      <c r="CX1242" s="150"/>
      <c r="CY1242" s="150"/>
      <c r="CZ1242" s="150"/>
      <c r="DA1242" s="150"/>
      <c r="DB1242" s="150"/>
      <c r="DC1242" s="150"/>
      <c r="DD1242" s="150"/>
      <c r="DE1242" s="150"/>
      <c r="DF1242" s="150"/>
      <c r="DG1242" s="150"/>
      <c r="DH1242" s="150"/>
      <c r="DI1242" s="150"/>
      <c r="DJ1242" s="150"/>
      <c r="DK1242" s="150"/>
      <c r="DL1242" s="150"/>
      <c r="DM1242" s="150"/>
      <c r="DN1242" s="150"/>
      <c r="DO1242" s="150"/>
      <c r="DP1242" s="150"/>
      <c r="DQ1242" s="150"/>
      <c r="DR1242" s="150"/>
      <c r="DS1242" s="150"/>
      <c r="DT1242" s="150"/>
      <c r="DU1242" s="150"/>
      <c r="DV1242" s="150"/>
      <c r="DW1242" s="150"/>
      <c r="DX1242" s="150"/>
      <c r="DY1242" s="150"/>
      <c r="DZ1242" s="150"/>
      <c r="EA1242" s="150"/>
      <c r="EB1242" s="150"/>
      <c r="EC1242" s="150"/>
      <c r="ED1242" s="150"/>
      <c r="EE1242" s="150"/>
      <c r="EF1242" s="150"/>
      <c r="EG1242" s="150"/>
      <c r="EH1242" s="150"/>
      <c r="EI1242" s="150"/>
      <c r="EJ1242" s="150"/>
      <c r="EK1242" s="150"/>
      <c r="EL1242" s="150"/>
      <c r="EM1242" s="150"/>
      <c r="EN1242" s="150"/>
      <c r="EO1242" s="150"/>
      <c r="EP1242" s="150"/>
      <c r="EQ1242" s="150"/>
      <c r="ER1242" s="150"/>
      <c r="ES1242" s="150"/>
      <c r="ET1242" s="150"/>
      <c r="EU1242" s="150"/>
      <c r="EV1242" s="150"/>
      <c r="EW1242" s="150"/>
      <c r="EX1242" s="150"/>
      <c r="EY1242" s="150"/>
      <c r="EZ1242" s="150"/>
      <c r="FA1242" s="150"/>
      <c r="FB1242" s="150"/>
      <c r="FC1242" s="150"/>
      <c r="FD1242" s="150"/>
      <c r="FE1242" s="150"/>
      <c r="FF1242" s="150"/>
      <c r="FG1242" s="150"/>
      <c r="FH1242" s="150"/>
      <c r="FI1242" s="150"/>
      <c r="FJ1242" s="150"/>
      <c r="FK1242" s="150"/>
      <c r="FL1242" s="150"/>
      <c r="FM1242" s="150"/>
      <c r="FN1242" s="150"/>
      <c r="FO1242" s="150"/>
      <c r="FP1242" s="150"/>
      <c r="FQ1242" s="150"/>
      <c r="FR1242" s="150"/>
      <c r="FS1242" s="150"/>
      <c r="FT1242" s="150"/>
      <c r="FU1242" s="150"/>
      <c r="FV1242" s="150"/>
      <c r="FW1242" s="150"/>
      <c r="FX1242" s="150"/>
      <c r="FY1242" s="150"/>
      <c r="FZ1242" s="150"/>
      <c r="GA1242" s="150"/>
      <c r="GB1242" s="150"/>
      <c r="GC1242" s="150"/>
      <c r="GD1242" s="150"/>
      <c r="GE1242" s="150"/>
      <c r="GF1242" s="150"/>
    </row>
    <row r="1243" spans="1:188" s="59" customFormat="1" ht="15" x14ac:dyDescent="0.25">
      <c r="A1243" s="344"/>
      <c r="B1243" s="345"/>
      <c r="C1243" s="236"/>
      <c r="D1243" s="237"/>
      <c r="E1243" s="237"/>
      <c r="F1243" s="317"/>
      <c r="G1243" s="372"/>
      <c r="H1243" s="372"/>
      <c r="I1243" s="378"/>
      <c r="J1243" s="378"/>
      <c r="K1243" s="378"/>
      <c r="L1243" s="336"/>
      <c r="M1243" s="145"/>
      <c r="N1243" s="57"/>
      <c r="O1243" s="57"/>
      <c r="P1243" s="57"/>
      <c r="Q1243" s="57"/>
      <c r="R1243" s="57"/>
      <c r="S1243" s="57"/>
      <c r="T1243" s="57"/>
      <c r="U1243" s="57"/>
      <c r="V1243" s="57"/>
      <c r="W1243" s="57"/>
      <c r="X1243" s="57"/>
      <c r="Y1243" s="57"/>
      <c r="Z1243" s="57"/>
      <c r="AA1243" s="57"/>
      <c r="AB1243" s="57"/>
      <c r="AC1243" s="57"/>
      <c r="AD1243" s="57"/>
      <c r="AE1243" s="57"/>
      <c r="AF1243" s="57"/>
      <c r="AG1243" s="57"/>
      <c r="AH1243" s="57"/>
      <c r="AI1243" s="57"/>
      <c r="AJ1243" s="57"/>
      <c r="AK1243" s="57"/>
      <c r="AL1243" s="57"/>
      <c r="AM1243" s="57"/>
      <c r="AN1243" s="57"/>
      <c r="AO1243" s="57"/>
      <c r="AP1243" s="57"/>
      <c r="AQ1243" s="57"/>
      <c r="AR1243" s="57"/>
      <c r="AS1243" s="57"/>
      <c r="AV1243" s="150"/>
      <c r="AW1243" s="150"/>
      <c r="AX1243" s="150"/>
      <c r="AY1243" s="150"/>
      <c r="AZ1243" s="150"/>
      <c r="BA1243" s="150"/>
      <c r="BB1243" s="150"/>
      <c r="BC1243" s="150"/>
      <c r="BD1243" s="150"/>
      <c r="BE1243" s="150"/>
      <c r="BF1243" s="150"/>
      <c r="BG1243" s="150"/>
      <c r="BH1243" s="150"/>
      <c r="BI1243" s="150"/>
      <c r="BJ1243" s="150"/>
      <c r="BK1243" s="150"/>
      <c r="BL1243" s="150"/>
      <c r="BM1243" s="150"/>
      <c r="BN1243" s="150"/>
      <c r="BO1243" s="150"/>
      <c r="BP1243" s="150"/>
      <c r="BQ1243" s="150"/>
      <c r="BR1243" s="150"/>
      <c r="BS1243" s="150"/>
      <c r="BT1243" s="150"/>
      <c r="BU1243" s="150"/>
      <c r="BV1243" s="150"/>
      <c r="BW1243" s="150"/>
      <c r="BX1243" s="150"/>
      <c r="BY1243" s="150"/>
      <c r="BZ1243" s="150"/>
      <c r="CA1243" s="150"/>
      <c r="CB1243" s="150"/>
      <c r="CC1243" s="150"/>
      <c r="CD1243" s="150"/>
      <c r="CE1243" s="150"/>
      <c r="CF1243" s="150"/>
      <c r="CG1243" s="150"/>
      <c r="CH1243" s="150"/>
      <c r="CI1243" s="150"/>
      <c r="CJ1243" s="150"/>
      <c r="CK1243" s="150"/>
      <c r="CL1243" s="150"/>
      <c r="CM1243" s="150"/>
      <c r="CN1243" s="150"/>
      <c r="CO1243" s="150"/>
      <c r="CP1243" s="150"/>
      <c r="CQ1243" s="150"/>
      <c r="CR1243" s="150"/>
      <c r="CS1243" s="150"/>
      <c r="CT1243" s="150"/>
      <c r="CU1243" s="150"/>
      <c r="CV1243" s="150"/>
      <c r="CW1243" s="150"/>
      <c r="CX1243" s="150"/>
      <c r="CY1243" s="150"/>
      <c r="CZ1243" s="150"/>
      <c r="DA1243" s="150"/>
      <c r="DB1243" s="150"/>
      <c r="DC1243" s="150"/>
      <c r="DD1243" s="150"/>
      <c r="DE1243" s="150"/>
      <c r="DF1243" s="150"/>
      <c r="DG1243" s="150"/>
      <c r="DH1243" s="150"/>
      <c r="DI1243" s="150"/>
      <c r="DJ1243" s="150"/>
      <c r="DK1243" s="150"/>
      <c r="DL1243" s="150"/>
      <c r="DM1243" s="150"/>
      <c r="DN1243" s="150"/>
      <c r="DO1243" s="150"/>
      <c r="DP1243" s="150"/>
      <c r="DQ1243" s="150"/>
      <c r="DR1243" s="150"/>
      <c r="DS1243" s="150"/>
      <c r="DT1243" s="150"/>
      <c r="DU1243" s="150"/>
      <c r="DV1243" s="150"/>
      <c r="DW1243" s="150"/>
      <c r="DX1243" s="150"/>
      <c r="DY1243" s="150"/>
      <c r="DZ1243" s="150"/>
      <c r="EA1243" s="150"/>
      <c r="EB1243" s="150"/>
      <c r="EC1243" s="150"/>
      <c r="ED1243" s="150"/>
      <c r="EE1243" s="150"/>
      <c r="EF1243" s="150"/>
      <c r="EG1243" s="150"/>
      <c r="EH1243" s="150"/>
      <c r="EI1243" s="150"/>
      <c r="EJ1243" s="150"/>
      <c r="EK1243" s="150"/>
      <c r="EL1243" s="150"/>
      <c r="EM1243" s="150"/>
      <c r="EN1243" s="150"/>
      <c r="EO1243" s="150"/>
      <c r="EP1243" s="150"/>
      <c r="EQ1243" s="150"/>
      <c r="ER1243" s="150"/>
      <c r="ES1243" s="150"/>
      <c r="ET1243" s="150"/>
      <c r="EU1243" s="150"/>
      <c r="EV1243" s="150"/>
      <c r="EW1243" s="150"/>
      <c r="EX1243" s="150"/>
      <c r="EY1243" s="150"/>
      <c r="EZ1243" s="150"/>
      <c r="FA1243" s="150"/>
      <c r="FB1243" s="150"/>
      <c r="FC1243" s="150"/>
      <c r="FD1243" s="150"/>
      <c r="FE1243" s="150"/>
      <c r="FF1243" s="150"/>
      <c r="FG1243" s="150"/>
      <c r="FH1243" s="150"/>
      <c r="FI1243" s="150"/>
      <c r="FJ1243" s="150"/>
      <c r="FK1243" s="150"/>
      <c r="FL1243" s="150"/>
      <c r="FM1243" s="150"/>
      <c r="FN1243" s="150"/>
      <c r="FO1243" s="150"/>
      <c r="FP1243" s="150"/>
      <c r="FQ1243" s="150"/>
      <c r="FR1243" s="150"/>
      <c r="FS1243" s="150"/>
      <c r="FT1243" s="150"/>
      <c r="FU1243" s="150"/>
      <c r="FV1243" s="150"/>
      <c r="FW1243" s="150"/>
      <c r="FX1243" s="150"/>
      <c r="FY1243" s="150"/>
      <c r="FZ1243" s="150"/>
      <c r="GA1243" s="150"/>
      <c r="GB1243" s="150"/>
      <c r="GC1243" s="150"/>
      <c r="GD1243" s="150"/>
      <c r="GE1243" s="150"/>
      <c r="GF1243" s="150"/>
    </row>
    <row r="1244" spans="1:188" s="59" customFormat="1" ht="15" x14ac:dyDescent="0.25">
      <c r="A1244" s="344"/>
      <c r="B1244" s="345"/>
      <c r="C1244" s="236"/>
      <c r="D1244" s="237"/>
      <c r="E1244" s="237"/>
      <c r="F1244" s="317"/>
      <c r="G1244" s="372"/>
      <c r="H1244" s="372"/>
      <c r="I1244" s="378"/>
      <c r="J1244" s="378"/>
      <c r="K1244" s="378"/>
      <c r="L1244" s="336"/>
      <c r="M1244" s="145"/>
      <c r="N1244" s="57"/>
      <c r="O1244" s="57"/>
      <c r="P1244" s="57"/>
      <c r="Q1244" s="57"/>
      <c r="R1244" s="57"/>
      <c r="S1244" s="57"/>
      <c r="T1244" s="57"/>
      <c r="U1244" s="57"/>
      <c r="V1244" s="57"/>
      <c r="W1244" s="57"/>
      <c r="X1244" s="57"/>
      <c r="Y1244" s="57"/>
      <c r="Z1244" s="57"/>
      <c r="AA1244" s="57"/>
      <c r="AB1244" s="57"/>
      <c r="AC1244" s="57"/>
      <c r="AD1244" s="57"/>
      <c r="AE1244" s="57"/>
      <c r="AF1244" s="57"/>
      <c r="AG1244" s="57"/>
      <c r="AH1244" s="57"/>
      <c r="AI1244" s="57"/>
      <c r="AJ1244" s="57"/>
      <c r="AK1244" s="57"/>
      <c r="AL1244" s="57"/>
      <c r="AM1244" s="57"/>
      <c r="AN1244" s="57"/>
      <c r="AO1244" s="57"/>
      <c r="AP1244" s="57"/>
      <c r="AQ1244" s="57"/>
      <c r="AR1244" s="57"/>
      <c r="AS1244" s="57"/>
      <c r="AV1244" s="150"/>
      <c r="AW1244" s="150"/>
      <c r="AX1244" s="150"/>
      <c r="AY1244" s="150"/>
      <c r="AZ1244" s="150"/>
      <c r="BA1244" s="150"/>
      <c r="BB1244" s="150"/>
      <c r="BC1244" s="150"/>
      <c r="BD1244" s="150"/>
      <c r="BE1244" s="150"/>
      <c r="BF1244" s="150"/>
      <c r="BG1244" s="150"/>
      <c r="BH1244" s="150"/>
      <c r="BI1244" s="150"/>
      <c r="BJ1244" s="150"/>
      <c r="BK1244" s="150"/>
      <c r="BL1244" s="150"/>
      <c r="BM1244" s="150"/>
      <c r="BN1244" s="150"/>
      <c r="BO1244" s="150"/>
      <c r="BP1244" s="150"/>
      <c r="BQ1244" s="150"/>
      <c r="BR1244" s="150"/>
      <c r="BS1244" s="150"/>
      <c r="BT1244" s="150"/>
      <c r="BU1244" s="150"/>
      <c r="BV1244" s="150"/>
      <c r="BW1244" s="150"/>
      <c r="BX1244" s="150"/>
      <c r="BY1244" s="150"/>
      <c r="BZ1244" s="150"/>
      <c r="CA1244" s="150"/>
      <c r="CB1244" s="150"/>
      <c r="CC1244" s="150"/>
      <c r="CD1244" s="150"/>
      <c r="CE1244" s="150"/>
      <c r="CF1244" s="150"/>
      <c r="CG1244" s="150"/>
      <c r="CH1244" s="150"/>
      <c r="CI1244" s="150"/>
      <c r="CJ1244" s="150"/>
      <c r="CK1244" s="150"/>
      <c r="CL1244" s="150"/>
      <c r="CM1244" s="150"/>
      <c r="CN1244" s="150"/>
      <c r="CO1244" s="150"/>
      <c r="CP1244" s="150"/>
      <c r="CQ1244" s="150"/>
      <c r="CR1244" s="150"/>
      <c r="CS1244" s="150"/>
      <c r="CT1244" s="150"/>
      <c r="CU1244" s="150"/>
      <c r="CV1244" s="150"/>
      <c r="CW1244" s="150"/>
      <c r="CX1244" s="150"/>
      <c r="CY1244" s="150"/>
      <c r="CZ1244" s="150"/>
      <c r="DA1244" s="150"/>
      <c r="DB1244" s="150"/>
      <c r="DC1244" s="150"/>
      <c r="DD1244" s="150"/>
      <c r="DE1244" s="150"/>
      <c r="DF1244" s="150"/>
      <c r="DG1244" s="150"/>
      <c r="DH1244" s="150"/>
      <c r="DI1244" s="150"/>
      <c r="DJ1244" s="150"/>
      <c r="DK1244" s="150"/>
      <c r="DL1244" s="150"/>
      <c r="DM1244" s="150"/>
      <c r="DN1244" s="150"/>
      <c r="DO1244" s="150"/>
      <c r="DP1244" s="150"/>
      <c r="DQ1244" s="150"/>
      <c r="DR1244" s="150"/>
      <c r="DS1244" s="150"/>
      <c r="DT1244" s="150"/>
      <c r="DU1244" s="150"/>
      <c r="DV1244" s="150"/>
      <c r="DW1244" s="150"/>
      <c r="DX1244" s="150"/>
      <c r="DY1244" s="150"/>
      <c r="DZ1244" s="150"/>
      <c r="EA1244" s="150"/>
      <c r="EB1244" s="150"/>
      <c r="EC1244" s="150"/>
      <c r="ED1244" s="150"/>
      <c r="EE1244" s="150"/>
      <c r="EF1244" s="150"/>
      <c r="EG1244" s="150"/>
      <c r="EH1244" s="150"/>
      <c r="EI1244" s="150"/>
      <c r="EJ1244" s="150"/>
      <c r="EK1244" s="150"/>
      <c r="EL1244" s="150"/>
      <c r="EM1244" s="150"/>
      <c r="EN1244" s="150"/>
      <c r="EO1244" s="150"/>
      <c r="EP1244" s="150"/>
      <c r="EQ1244" s="150"/>
      <c r="ER1244" s="150"/>
      <c r="ES1244" s="150"/>
      <c r="ET1244" s="150"/>
      <c r="EU1244" s="150"/>
      <c r="EV1244" s="150"/>
      <c r="EW1244" s="150"/>
      <c r="EX1244" s="150"/>
      <c r="EY1244" s="150"/>
      <c r="EZ1244" s="150"/>
      <c r="FA1244" s="150"/>
      <c r="FB1244" s="150"/>
      <c r="FC1244" s="150"/>
      <c r="FD1244" s="150"/>
      <c r="FE1244" s="150"/>
      <c r="FF1244" s="150"/>
      <c r="FG1244" s="150"/>
      <c r="FH1244" s="150"/>
      <c r="FI1244" s="150"/>
      <c r="FJ1244" s="150"/>
      <c r="FK1244" s="150"/>
      <c r="FL1244" s="150"/>
      <c r="FM1244" s="150"/>
      <c r="FN1244" s="150"/>
      <c r="FO1244" s="150"/>
      <c r="FP1244" s="150"/>
      <c r="FQ1244" s="150"/>
      <c r="FR1244" s="150"/>
      <c r="FS1244" s="150"/>
      <c r="FT1244" s="150"/>
      <c r="FU1244" s="150"/>
      <c r="FV1244" s="150"/>
      <c r="FW1244" s="150"/>
      <c r="FX1244" s="150"/>
      <c r="FY1244" s="150"/>
      <c r="FZ1244" s="150"/>
      <c r="GA1244" s="150"/>
      <c r="GB1244" s="150"/>
      <c r="GC1244" s="150"/>
      <c r="GD1244" s="150"/>
      <c r="GE1244" s="150"/>
      <c r="GF1244" s="150"/>
    </row>
    <row r="1245" spans="1:188" s="59" customFormat="1" ht="15" x14ac:dyDescent="0.25">
      <c r="A1245" s="344"/>
      <c r="B1245" s="345"/>
      <c r="C1245" s="236"/>
      <c r="D1245" s="237"/>
      <c r="E1245" s="237"/>
      <c r="F1245" s="317"/>
      <c r="G1245" s="372"/>
      <c r="H1245" s="372"/>
      <c r="I1245" s="378"/>
      <c r="J1245" s="378"/>
      <c r="K1245" s="378"/>
      <c r="L1245" s="336"/>
      <c r="M1245" s="145"/>
      <c r="N1245" s="57"/>
      <c r="O1245" s="57"/>
      <c r="P1245" s="57"/>
      <c r="Q1245" s="57"/>
      <c r="R1245" s="57"/>
      <c r="S1245" s="57"/>
      <c r="T1245" s="57"/>
      <c r="U1245" s="57"/>
      <c r="V1245" s="57"/>
      <c r="W1245" s="57"/>
      <c r="X1245" s="57"/>
      <c r="Y1245" s="57"/>
      <c r="Z1245" s="57"/>
      <c r="AA1245" s="57"/>
      <c r="AB1245" s="57"/>
      <c r="AC1245" s="57"/>
      <c r="AD1245" s="57"/>
      <c r="AE1245" s="57"/>
      <c r="AF1245" s="57"/>
      <c r="AG1245" s="57"/>
      <c r="AH1245" s="57"/>
      <c r="AI1245" s="57"/>
      <c r="AJ1245" s="57"/>
      <c r="AK1245" s="57"/>
      <c r="AL1245" s="57"/>
      <c r="AM1245" s="57"/>
      <c r="AN1245" s="57"/>
      <c r="AO1245" s="57"/>
      <c r="AP1245" s="57"/>
      <c r="AQ1245" s="57"/>
      <c r="AR1245" s="57"/>
      <c r="AS1245" s="57"/>
      <c r="AV1245" s="150"/>
      <c r="AW1245" s="150"/>
      <c r="AX1245" s="150"/>
      <c r="AY1245" s="150"/>
      <c r="AZ1245" s="150"/>
      <c r="BA1245" s="150"/>
      <c r="BB1245" s="150"/>
      <c r="BC1245" s="150"/>
      <c r="BD1245" s="150"/>
      <c r="BE1245" s="150"/>
      <c r="BF1245" s="150"/>
      <c r="BG1245" s="150"/>
      <c r="BH1245" s="150"/>
      <c r="BI1245" s="150"/>
      <c r="BJ1245" s="150"/>
      <c r="BK1245" s="150"/>
      <c r="BL1245" s="150"/>
      <c r="BM1245" s="150"/>
      <c r="BN1245" s="150"/>
      <c r="BO1245" s="150"/>
      <c r="BP1245" s="150"/>
      <c r="BQ1245" s="150"/>
      <c r="BR1245" s="150"/>
      <c r="BS1245" s="150"/>
      <c r="BT1245" s="150"/>
      <c r="BU1245" s="150"/>
      <c r="BV1245" s="150"/>
      <c r="BW1245" s="150"/>
      <c r="BX1245" s="150"/>
      <c r="BY1245" s="150"/>
      <c r="BZ1245" s="150"/>
      <c r="CA1245" s="150"/>
      <c r="CB1245" s="150"/>
      <c r="CC1245" s="150"/>
      <c r="CD1245" s="150"/>
      <c r="CE1245" s="150"/>
      <c r="CF1245" s="150"/>
      <c r="CG1245" s="150"/>
      <c r="CH1245" s="150"/>
      <c r="CI1245" s="150"/>
      <c r="CJ1245" s="150"/>
      <c r="CK1245" s="150"/>
      <c r="CL1245" s="150"/>
      <c r="CM1245" s="150"/>
      <c r="CN1245" s="150"/>
      <c r="CO1245" s="150"/>
      <c r="CP1245" s="150"/>
      <c r="CQ1245" s="150"/>
      <c r="CR1245" s="150"/>
      <c r="CS1245" s="150"/>
      <c r="CT1245" s="150"/>
      <c r="CU1245" s="150"/>
      <c r="CV1245" s="150"/>
      <c r="CW1245" s="150"/>
      <c r="CX1245" s="150"/>
      <c r="CY1245" s="150"/>
      <c r="CZ1245" s="150"/>
      <c r="DA1245" s="150"/>
      <c r="DB1245" s="150"/>
      <c r="DC1245" s="150"/>
      <c r="DD1245" s="150"/>
      <c r="DE1245" s="150"/>
      <c r="DF1245" s="150"/>
      <c r="DG1245" s="150"/>
      <c r="DH1245" s="150"/>
      <c r="DI1245" s="150"/>
      <c r="DJ1245" s="150"/>
      <c r="DK1245" s="150"/>
      <c r="DL1245" s="150"/>
      <c r="DM1245" s="150"/>
      <c r="DN1245" s="150"/>
      <c r="DO1245" s="150"/>
      <c r="DP1245" s="150"/>
      <c r="DQ1245" s="150"/>
      <c r="DR1245" s="150"/>
      <c r="DS1245" s="150"/>
      <c r="DT1245" s="150"/>
      <c r="DU1245" s="150"/>
      <c r="DV1245" s="150"/>
      <c r="DW1245" s="150"/>
      <c r="DX1245" s="150"/>
      <c r="DY1245" s="150"/>
      <c r="DZ1245" s="150"/>
      <c r="EA1245" s="150"/>
      <c r="EB1245" s="150"/>
      <c r="EC1245" s="150"/>
      <c r="ED1245" s="150"/>
      <c r="EE1245" s="150"/>
      <c r="EF1245" s="150"/>
      <c r="EG1245" s="150"/>
      <c r="EH1245" s="150"/>
      <c r="EI1245" s="150"/>
      <c r="EJ1245" s="150"/>
      <c r="EK1245" s="150"/>
      <c r="EL1245" s="150"/>
      <c r="EM1245" s="150"/>
      <c r="EN1245" s="150"/>
      <c r="EO1245" s="150"/>
      <c r="EP1245" s="150"/>
      <c r="EQ1245" s="150"/>
      <c r="ER1245" s="150"/>
      <c r="ES1245" s="150"/>
      <c r="ET1245" s="150"/>
      <c r="EU1245" s="150"/>
      <c r="EV1245" s="150"/>
      <c r="EW1245" s="150"/>
      <c r="EX1245" s="150"/>
      <c r="EY1245" s="150"/>
      <c r="EZ1245" s="150"/>
      <c r="FA1245" s="150"/>
      <c r="FB1245" s="150"/>
      <c r="FC1245" s="150"/>
      <c r="FD1245" s="150"/>
      <c r="FE1245" s="150"/>
      <c r="FF1245" s="150"/>
      <c r="FG1245" s="150"/>
      <c r="FH1245" s="150"/>
      <c r="FI1245" s="150"/>
      <c r="FJ1245" s="150"/>
      <c r="FK1245" s="150"/>
      <c r="FL1245" s="150"/>
      <c r="FM1245" s="150"/>
      <c r="FN1245" s="150"/>
      <c r="FO1245" s="150"/>
      <c r="FP1245" s="150"/>
      <c r="FQ1245" s="150"/>
      <c r="FR1245" s="150"/>
      <c r="FS1245" s="150"/>
      <c r="FT1245" s="150"/>
      <c r="FU1245" s="150"/>
      <c r="FV1245" s="150"/>
      <c r="FW1245" s="150"/>
      <c r="FX1245" s="150"/>
      <c r="FY1245" s="150"/>
      <c r="FZ1245" s="150"/>
      <c r="GA1245" s="150"/>
      <c r="GB1245" s="150"/>
      <c r="GC1245" s="150"/>
      <c r="GD1245" s="150"/>
      <c r="GE1245" s="150"/>
      <c r="GF1245" s="150"/>
    </row>
    <row r="1246" spans="1:188" s="59" customFormat="1" ht="15" x14ac:dyDescent="0.25">
      <c r="A1246" s="344"/>
      <c r="B1246" s="345"/>
      <c r="C1246" s="236"/>
      <c r="D1246" s="237"/>
      <c r="E1246" s="237"/>
      <c r="F1246" s="317"/>
      <c r="G1246" s="372"/>
      <c r="H1246" s="372"/>
      <c r="I1246" s="378"/>
      <c r="J1246" s="378"/>
      <c r="K1246" s="378"/>
      <c r="L1246" s="336"/>
      <c r="M1246" s="145"/>
      <c r="N1246" s="57"/>
      <c r="O1246" s="57"/>
      <c r="P1246" s="57"/>
      <c r="Q1246" s="57"/>
      <c r="R1246" s="57"/>
      <c r="S1246" s="57"/>
      <c r="T1246" s="57"/>
      <c r="U1246" s="57"/>
      <c r="V1246" s="57"/>
      <c r="W1246" s="57"/>
      <c r="X1246" s="57"/>
      <c r="Y1246" s="57"/>
      <c r="Z1246" s="57"/>
      <c r="AA1246" s="57"/>
      <c r="AB1246" s="57"/>
      <c r="AC1246" s="57"/>
      <c r="AD1246" s="57"/>
      <c r="AE1246" s="57"/>
      <c r="AF1246" s="57"/>
      <c r="AG1246" s="57"/>
      <c r="AH1246" s="57"/>
      <c r="AI1246" s="57"/>
      <c r="AJ1246" s="57"/>
      <c r="AK1246" s="57"/>
      <c r="AL1246" s="57"/>
      <c r="AM1246" s="57"/>
      <c r="AN1246" s="57"/>
      <c r="AO1246" s="57"/>
      <c r="AP1246" s="57"/>
      <c r="AQ1246" s="57"/>
      <c r="AR1246" s="57"/>
      <c r="AS1246" s="57"/>
      <c r="AV1246" s="150"/>
      <c r="AW1246" s="150"/>
      <c r="AX1246" s="150"/>
      <c r="AY1246" s="150"/>
      <c r="AZ1246" s="150"/>
      <c r="BA1246" s="150"/>
      <c r="BB1246" s="150"/>
      <c r="BC1246" s="150"/>
      <c r="BD1246" s="150"/>
      <c r="BE1246" s="150"/>
      <c r="BF1246" s="150"/>
      <c r="BG1246" s="150"/>
      <c r="BH1246" s="150"/>
      <c r="BI1246" s="150"/>
      <c r="BJ1246" s="150"/>
      <c r="BK1246" s="150"/>
      <c r="BL1246" s="150"/>
      <c r="BM1246" s="150"/>
      <c r="BN1246" s="150"/>
      <c r="BO1246" s="150"/>
      <c r="BP1246" s="150"/>
      <c r="BQ1246" s="150"/>
      <c r="BR1246" s="150"/>
      <c r="BS1246" s="150"/>
      <c r="BT1246" s="150"/>
      <c r="BU1246" s="150"/>
      <c r="BV1246" s="150"/>
      <c r="BW1246" s="150"/>
      <c r="BX1246" s="150"/>
      <c r="BY1246" s="150"/>
      <c r="BZ1246" s="150"/>
      <c r="CA1246" s="150"/>
      <c r="CB1246" s="150"/>
      <c r="CC1246" s="150"/>
      <c r="CD1246" s="150"/>
      <c r="CE1246" s="150"/>
      <c r="CF1246" s="150"/>
      <c r="CG1246" s="150"/>
      <c r="CH1246" s="150"/>
      <c r="CI1246" s="150"/>
      <c r="CJ1246" s="150"/>
      <c r="CK1246" s="150"/>
      <c r="CL1246" s="150"/>
      <c r="CM1246" s="150"/>
      <c r="CN1246" s="150"/>
      <c r="CO1246" s="150"/>
      <c r="CP1246" s="150"/>
      <c r="CQ1246" s="150"/>
      <c r="CR1246" s="150"/>
      <c r="CS1246" s="150"/>
      <c r="CT1246" s="150"/>
      <c r="CU1246" s="150"/>
      <c r="CV1246" s="150"/>
      <c r="CW1246" s="150"/>
      <c r="CX1246" s="150"/>
      <c r="CY1246" s="150"/>
      <c r="CZ1246" s="150"/>
      <c r="DA1246" s="150"/>
      <c r="DB1246" s="150"/>
      <c r="DC1246" s="150"/>
      <c r="DD1246" s="150"/>
      <c r="DE1246" s="150"/>
      <c r="DF1246" s="150"/>
      <c r="DG1246" s="150"/>
      <c r="DH1246" s="150"/>
      <c r="DI1246" s="150"/>
      <c r="DJ1246" s="150"/>
      <c r="DK1246" s="150"/>
      <c r="DL1246" s="150"/>
      <c r="DM1246" s="150"/>
      <c r="DN1246" s="150"/>
      <c r="DO1246" s="150"/>
      <c r="DP1246" s="150"/>
      <c r="DQ1246" s="150"/>
      <c r="DR1246" s="150"/>
      <c r="DS1246" s="150"/>
      <c r="DT1246" s="150"/>
      <c r="DU1246" s="150"/>
      <c r="DV1246" s="150"/>
      <c r="DW1246" s="150"/>
      <c r="DX1246" s="150"/>
      <c r="DY1246" s="150"/>
      <c r="DZ1246" s="150"/>
      <c r="EA1246" s="150"/>
      <c r="EB1246" s="150"/>
      <c r="EC1246" s="150"/>
      <c r="ED1246" s="150"/>
      <c r="EE1246" s="150"/>
      <c r="EF1246" s="150"/>
      <c r="EG1246" s="150"/>
      <c r="EH1246" s="150"/>
      <c r="EI1246" s="150"/>
      <c r="EJ1246" s="150"/>
      <c r="EK1246" s="150"/>
      <c r="EL1246" s="150"/>
      <c r="EM1246" s="150"/>
      <c r="EN1246" s="150"/>
      <c r="EO1246" s="150"/>
      <c r="EP1246" s="150"/>
      <c r="EQ1246" s="150"/>
      <c r="ER1246" s="150"/>
      <c r="ES1246" s="150"/>
      <c r="ET1246" s="150"/>
      <c r="EU1246" s="150"/>
      <c r="EV1246" s="150"/>
      <c r="EW1246" s="150"/>
      <c r="EX1246" s="150"/>
      <c r="EY1246" s="150"/>
      <c r="EZ1246" s="150"/>
      <c r="FA1246" s="150"/>
      <c r="FB1246" s="150"/>
      <c r="FC1246" s="150"/>
      <c r="FD1246" s="150"/>
      <c r="FE1246" s="150"/>
      <c r="FF1246" s="150"/>
      <c r="FG1246" s="150"/>
      <c r="FH1246" s="150"/>
      <c r="FI1246" s="150"/>
      <c r="FJ1246" s="150"/>
      <c r="FK1246" s="150"/>
      <c r="FL1246" s="150"/>
      <c r="FM1246" s="150"/>
      <c r="FN1246" s="150"/>
      <c r="FO1246" s="150"/>
      <c r="FP1246" s="150"/>
      <c r="FQ1246" s="150"/>
      <c r="FR1246" s="150"/>
      <c r="FS1246" s="150"/>
      <c r="FT1246" s="150"/>
      <c r="FU1246" s="150"/>
      <c r="FV1246" s="150"/>
      <c r="FW1246" s="150"/>
      <c r="FX1246" s="150"/>
      <c r="FY1246" s="150"/>
      <c r="FZ1246" s="150"/>
      <c r="GA1246" s="150"/>
      <c r="GB1246" s="150"/>
      <c r="GC1246" s="150"/>
      <c r="GD1246" s="150"/>
      <c r="GE1246" s="150"/>
      <c r="GF1246" s="150"/>
    </row>
    <row r="1247" spans="1:188" s="59" customFormat="1" ht="15.6" thickBot="1" x14ac:dyDescent="0.3">
      <c r="A1247" s="346"/>
      <c r="B1247" s="347"/>
      <c r="C1247" s="348"/>
      <c r="D1247" s="349"/>
      <c r="E1247" s="349"/>
      <c r="F1247" s="350"/>
      <c r="G1247" s="381"/>
      <c r="H1247" s="381"/>
      <c r="I1247" s="380"/>
      <c r="J1247" s="380"/>
      <c r="K1247" s="380"/>
      <c r="L1247" s="385"/>
      <c r="M1247" s="146"/>
      <c r="N1247" s="57"/>
      <c r="O1247" s="57"/>
      <c r="P1247" s="57"/>
      <c r="Q1247" s="57"/>
      <c r="R1247" s="57"/>
      <c r="S1247" s="57"/>
      <c r="T1247" s="57"/>
      <c r="U1247" s="57"/>
      <c r="V1247" s="57"/>
      <c r="W1247" s="57"/>
      <c r="X1247" s="57"/>
      <c r="Y1247" s="57"/>
      <c r="Z1247" s="57"/>
      <c r="AA1247" s="57"/>
      <c r="AB1247" s="57"/>
      <c r="AC1247" s="57"/>
      <c r="AD1247" s="57"/>
      <c r="AE1247" s="57"/>
      <c r="AF1247" s="57"/>
      <c r="AG1247" s="57"/>
      <c r="AH1247" s="57"/>
      <c r="AI1247" s="57"/>
      <c r="AJ1247" s="57"/>
      <c r="AK1247" s="57"/>
      <c r="AL1247" s="57"/>
      <c r="AM1247" s="57"/>
      <c r="AN1247" s="57"/>
      <c r="AO1247" s="57"/>
      <c r="AP1247" s="57"/>
      <c r="AQ1247" s="57"/>
      <c r="AR1247" s="57"/>
      <c r="AS1247" s="57"/>
      <c r="AV1247" s="150"/>
      <c r="AW1247" s="150"/>
      <c r="AX1247" s="150"/>
      <c r="AY1247" s="150"/>
      <c r="AZ1247" s="150"/>
      <c r="BA1247" s="150"/>
      <c r="BB1247" s="150"/>
      <c r="BC1247" s="150"/>
      <c r="BD1247" s="150"/>
      <c r="BE1247" s="150"/>
      <c r="BF1247" s="150"/>
      <c r="BG1247" s="150"/>
      <c r="BH1247" s="150"/>
      <c r="BI1247" s="150"/>
      <c r="BJ1247" s="150"/>
      <c r="BK1247" s="150"/>
      <c r="BL1247" s="150"/>
      <c r="BM1247" s="150"/>
      <c r="BN1247" s="150"/>
      <c r="BO1247" s="150"/>
      <c r="BP1247" s="150"/>
      <c r="BQ1247" s="150"/>
      <c r="BR1247" s="150"/>
      <c r="BS1247" s="150"/>
      <c r="BT1247" s="150"/>
      <c r="BU1247" s="150"/>
      <c r="BV1247" s="150"/>
      <c r="BW1247" s="150"/>
      <c r="BX1247" s="150"/>
      <c r="BY1247" s="150"/>
      <c r="BZ1247" s="150"/>
      <c r="CA1247" s="150"/>
      <c r="CB1247" s="150"/>
      <c r="CC1247" s="150"/>
      <c r="CD1247" s="150"/>
      <c r="CE1247" s="150"/>
      <c r="CF1247" s="150"/>
      <c r="CG1247" s="150"/>
      <c r="CH1247" s="150"/>
      <c r="CI1247" s="150"/>
      <c r="CJ1247" s="150"/>
      <c r="CK1247" s="150"/>
      <c r="CL1247" s="150"/>
      <c r="CM1247" s="150"/>
      <c r="CN1247" s="150"/>
      <c r="CO1247" s="150"/>
      <c r="CP1247" s="150"/>
      <c r="CQ1247" s="150"/>
      <c r="CR1247" s="150"/>
      <c r="CS1247" s="150"/>
      <c r="CT1247" s="150"/>
      <c r="CU1247" s="150"/>
      <c r="CV1247" s="150"/>
      <c r="CW1247" s="150"/>
      <c r="CX1247" s="150"/>
      <c r="CY1247" s="150"/>
      <c r="CZ1247" s="150"/>
      <c r="DA1247" s="150"/>
      <c r="DB1247" s="150"/>
      <c r="DC1247" s="150"/>
      <c r="DD1247" s="150"/>
      <c r="DE1247" s="150"/>
      <c r="DF1247" s="150"/>
      <c r="DG1247" s="150"/>
      <c r="DH1247" s="150"/>
      <c r="DI1247" s="150"/>
      <c r="DJ1247" s="150"/>
      <c r="DK1247" s="150"/>
      <c r="DL1247" s="150"/>
      <c r="DM1247" s="150"/>
      <c r="DN1247" s="150"/>
      <c r="DO1247" s="150"/>
      <c r="DP1247" s="150"/>
      <c r="DQ1247" s="150"/>
      <c r="DR1247" s="150"/>
      <c r="DS1247" s="150"/>
      <c r="DT1247" s="150"/>
      <c r="DU1247" s="150"/>
      <c r="DV1247" s="150"/>
      <c r="DW1247" s="150"/>
      <c r="DX1247" s="150"/>
      <c r="DY1247" s="150"/>
      <c r="DZ1247" s="150"/>
      <c r="EA1247" s="150"/>
      <c r="EB1247" s="150"/>
      <c r="EC1247" s="150"/>
      <c r="ED1247" s="150"/>
      <c r="EE1247" s="150"/>
      <c r="EF1247" s="150"/>
      <c r="EG1247" s="150"/>
      <c r="EH1247" s="150"/>
      <c r="EI1247" s="150"/>
      <c r="EJ1247" s="150"/>
      <c r="EK1247" s="150"/>
      <c r="EL1247" s="150"/>
      <c r="EM1247" s="150"/>
      <c r="EN1247" s="150"/>
      <c r="EO1247" s="150"/>
      <c r="EP1247" s="150"/>
      <c r="EQ1247" s="150"/>
      <c r="ER1247" s="150"/>
      <c r="ES1247" s="150"/>
      <c r="ET1247" s="150"/>
      <c r="EU1247" s="150"/>
      <c r="EV1247" s="150"/>
      <c r="EW1247" s="150"/>
      <c r="EX1247" s="150"/>
      <c r="EY1247" s="150"/>
      <c r="EZ1247" s="150"/>
      <c r="FA1247" s="150"/>
      <c r="FB1247" s="150"/>
      <c r="FC1247" s="150"/>
      <c r="FD1247" s="150"/>
      <c r="FE1247" s="150"/>
      <c r="FF1247" s="150"/>
      <c r="FG1247" s="150"/>
      <c r="FH1247" s="150"/>
      <c r="FI1247" s="150"/>
      <c r="FJ1247" s="150"/>
      <c r="FK1247" s="150"/>
      <c r="FL1247" s="150"/>
      <c r="FM1247" s="150"/>
      <c r="FN1247" s="150"/>
      <c r="FO1247" s="150"/>
      <c r="FP1247" s="150"/>
      <c r="FQ1247" s="150"/>
      <c r="FR1247" s="150"/>
      <c r="FS1247" s="150"/>
      <c r="FT1247" s="150"/>
      <c r="FU1247" s="150"/>
      <c r="FV1247" s="150"/>
      <c r="FW1247" s="150"/>
      <c r="FX1247" s="150"/>
      <c r="FY1247" s="150"/>
      <c r="FZ1247" s="150"/>
      <c r="GA1247" s="150"/>
      <c r="GB1247" s="150"/>
      <c r="GC1247" s="150"/>
      <c r="GD1247" s="150"/>
      <c r="GE1247" s="150"/>
      <c r="GF1247" s="150"/>
    </row>
    <row r="1248" spans="1:188" s="105" customFormat="1" x14ac:dyDescent="0.35">
      <c r="B1248" s="106"/>
      <c r="C1248" s="106"/>
      <c r="D1248" s="106"/>
      <c r="E1248" s="106"/>
      <c r="F1248" s="111"/>
      <c r="G1248" s="107"/>
      <c r="L1248" s="113"/>
      <c r="M1248" s="110"/>
      <c r="N1248" s="109"/>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row>
    <row r="1249" spans="2:188" s="105" customFormat="1" x14ac:dyDescent="0.35">
      <c r="B1249" s="106"/>
      <c r="C1249" s="106"/>
      <c r="D1249" s="106"/>
      <c r="E1249" s="106"/>
      <c r="F1249" s="111"/>
      <c r="G1249" s="107"/>
      <c r="L1249" s="113"/>
      <c r="M1249" s="110"/>
      <c r="N1249" s="109"/>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c r="FZ1249" s="12"/>
      <c r="GA1249" s="12"/>
      <c r="GB1249" s="12"/>
      <c r="GC1249" s="12"/>
      <c r="GD1249" s="12"/>
      <c r="GE1249" s="12"/>
      <c r="GF1249" s="12"/>
    </row>
    <row r="1250" spans="2:188" s="105" customFormat="1" x14ac:dyDescent="0.35">
      <c r="B1250" s="106"/>
      <c r="C1250" s="106"/>
      <c r="D1250" s="106"/>
      <c r="E1250" s="106"/>
      <c r="F1250" s="111"/>
      <c r="G1250" s="107"/>
      <c r="L1250" s="113"/>
      <c r="M1250" s="110"/>
      <c r="N1250" s="109"/>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row>
    <row r="1251" spans="2:188" s="105" customFormat="1" x14ac:dyDescent="0.35">
      <c r="B1251" s="106"/>
      <c r="C1251" s="106"/>
      <c r="D1251" s="106"/>
      <c r="E1251" s="106"/>
      <c r="F1251" s="111"/>
      <c r="G1251" s="107"/>
      <c r="L1251" s="113"/>
      <c r="M1251" s="110"/>
      <c r="N1251" s="109"/>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EU1251" s="12"/>
      <c r="EV1251" s="12"/>
      <c r="EW1251" s="12"/>
      <c r="EX1251" s="12"/>
      <c r="EY1251" s="12"/>
      <c r="EZ1251" s="12"/>
      <c r="FA1251" s="12"/>
      <c r="FB1251" s="12"/>
      <c r="FC1251" s="12"/>
      <c r="FD1251" s="12"/>
      <c r="FE1251" s="12"/>
      <c r="FF1251" s="12"/>
      <c r="FG1251" s="12"/>
      <c r="FH1251" s="12"/>
      <c r="FI1251" s="12"/>
      <c r="FJ1251" s="12"/>
      <c r="FK1251" s="12"/>
      <c r="FL1251" s="12"/>
      <c r="FM1251" s="12"/>
      <c r="FN1251" s="12"/>
      <c r="FO1251" s="12"/>
      <c r="FP1251" s="12"/>
      <c r="FQ1251" s="12"/>
      <c r="FR1251" s="12"/>
      <c r="FS1251" s="12"/>
      <c r="FT1251" s="12"/>
      <c r="FU1251" s="12"/>
      <c r="FV1251" s="12"/>
      <c r="FW1251" s="12"/>
      <c r="FX1251" s="12"/>
      <c r="FY1251" s="12"/>
      <c r="FZ1251" s="12"/>
      <c r="GA1251" s="12"/>
      <c r="GB1251" s="12"/>
      <c r="GC1251" s="12"/>
      <c r="GD1251" s="12"/>
      <c r="GE1251" s="12"/>
      <c r="GF1251" s="12"/>
    </row>
    <row r="1252" spans="2:188" s="105" customFormat="1" x14ac:dyDescent="0.35">
      <c r="B1252" s="106"/>
      <c r="C1252" s="106"/>
      <c r="D1252" s="106"/>
      <c r="E1252" s="106"/>
      <c r="F1252" s="111"/>
      <c r="G1252" s="107"/>
      <c r="L1252" s="113"/>
      <c r="M1252" s="110"/>
      <c r="N1252" s="109"/>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row>
    <row r="1253" spans="2:188" s="105" customFormat="1" x14ac:dyDescent="0.35">
      <c r="B1253" s="106"/>
      <c r="C1253" s="106"/>
      <c r="D1253" s="106"/>
      <c r="E1253" s="106"/>
      <c r="F1253" s="111"/>
      <c r="G1253" s="107"/>
      <c r="L1253" s="113"/>
      <c r="M1253" s="110"/>
      <c r="N1253" s="109"/>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row>
    <row r="1254" spans="2:188" s="105" customFormat="1" x14ac:dyDescent="0.35">
      <c r="B1254" s="106"/>
      <c r="C1254" s="106"/>
      <c r="D1254" s="106"/>
      <c r="E1254" s="106"/>
      <c r="F1254" s="111"/>
      <c r="G1254" s="107"/>
      <c r="L1254" s="113"/>
      <c r="M1254" s="110"/>
      <c r="N1254" s="109"/>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c r="FH1254" s="12"/>
      <c r="FI1254" s="12"/>
      <c r="FJ1254" s="12"/>
      <c r="FK1254" s="12"/>
      <c r="FL1254" s="12"/>
      <c r="FM1254" s="12"/>
      <c r="FN1254" s="12"/>
      <c r="FO1254" s="12"/>
      <c r="FP1254" s="12"/>
      <c r="FQ1254" s="12"/>
      <c r="FR1254" s="12"/>
      <c r="FS1254" s="12"/>
      <c r="FT1254" s="12"/>
      <c r="FU1254" s="12"/>
      <c r="FV1254" s="12"/>
      <c r="FW1254" s="12"/>
      <c r="FX1254" s="12"/>
      <c r="FY1254" s="12"/>
      <c r="FZ1254" s="12"/>
      <c r="GA1254" s="12"/>
      <c r="GB1254" s="12"/>
      <c r="GC1254" s="12"/>
      <c r="GD1254" s="12"/>
      <c r="GE1254" s="12"/>
      <c r="GF1254" s="12"/>
    </row>
    <row r="1255" spans="2:188" s="105" customFormat="1" x14ac:dyDescent="0.35">
      <c r="B1255" s="106"/>
      <c r="C1255" s="106"/>
      <c r="D1255" s="106"/>
      <c r="E1255" s="106"/>
      <c r="F1255" s="111"/>
      <c r="G1255" s="107"/>
      <c r="L1255" s="113"/>
      <c r="M1255" s="110"/>
      <c r="N1255" s="109"/>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row>
    <row r="1256" spans="2:188" s="105" customFormat="1" x14ac:dyDescent="0.35">
      <c r="B1256" s="106"/>
      <c r="C1256" s="106"/>
      <c r="D1256" s="106"/>
      <c r="E1256" s="106"/>
      <c r="F1256" s="111"/>
      <c r="G1256" s="107"/>
      <c r="L1256" s="113"/>
      <c r="M1256" s="110"/>
      <c r="N1256" s="109"/>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row>
    <row r="1257" spans="2:188" s="105" customFormat="1" x14ac:dyDescent="0.35">
      <c r="B1257" s="106"/>
      <c r="C1257" s="106"/>
      <c r="D1257" s="106"/>
      <c r="E1257" s="106"/>
      <c r="F1257" s="111"/>
      <c r="G1257" s="107"/>
      <c r="L1257" s="113"/>
      <c r="M1257" s="110"/>
      <c r="N1257" s="109"/>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EU1257" s="12"/>
      <c r="EV1257" s="12"/>
      <c r="EW1257" s="12"/>
      <c r="EX1257" s="12"/>
      <c r="EY1257" s="12"/>
      <c r="EZ1257" s="12"/>
      <c r="FA1257" s="12"/>
      <c r="FB1257" s="12"/>
      <c r="FC1257" s="12"/>
      <c r="FD1257" s="12"/>
      <c r="FE1257" s="12"/>
      <c r="FF1257" s="12"/>
      <c r="FG1257" s="12"/>
      <c r="FH1257" s="12"/>
      <c r="FI1257" s="12"/>
      <c r="FJ1257" s="12"/>
      <c r="FK1257" s="12"/>
      <c r="FL1257" s="12"/>
      <c r="FM1257" s="12"/>
      <c r="FN1257" s="12"/>
      <c r="FO1257" s="12"/>
      <c r="FP1257" s="12"/>
      <c r="FQ1257" s="12"/>
      <c r="FR1257" s="12"/>
      <c r="FS1257" s="12"/>
      <c r="FT1257" s="12"/>
      <c r="FU1257" s="12"/>
      <c r="FV1257" s="12"/>
      <c r="FW1257" s="12"/>
      <c r="FX1257" s="12"/>
      <c r="FY1257" s="12"/>
      <c r="FZ1257" s="12"/>
      <c r="GA1257" s="12"/>
      <c r="GB1257" s="12"/>
      <c r="GC1257" s="12"/>
      <c r="GD1257" s="12"/>
      <c r="GE1257" s="12"/>
      <c r="GF1257" s="12"/>
    </row>
    <row r="1258" spans="2:188" s="105" customFormat="1" x14ac:dyDescent="0.35">
      <c r="B1258" s="106"/>
      <c r="C1258" s="106"/>
      <c r="D1258" s="106"/>
      <c r="E1258" s="106"/>
      <c r="F1258" s="111"/>
      <c r="G1258" s="107"/>
      <c r="L1258" s="113"/>
      <c r="M1258" s="110"/>
      <c r="N1258" s="109"/>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row>
    <row r="1259" spans="2:188" s="105" customFormat="1" x14ac:dyDescent="0.35">
      <c r="B1259" s="106"/>
      <c r="C1259" s="106"/>
      <c r="D1259" s="106"/>
      <c r="E1259" s="106"/>
      <c r="F1259" s="111"/>
      <c r="G1259" s="107"/>
      <c r="L1259" s="113"/>
      <c r="M1259" s="110"/>
      <c r="N1259" s="109"/>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row>
    <row r="1260" spans="2:188" s="105" customFormat="1" x14ac:dyDescent="0.35">
      <c r="B1260" s="106"/>
      <c r="C1260" s="106"/>
      <c r="D1260" s="106"/>
      <c r="E1260" s="106"/>
      <c r="F1260" s="111"/>
      <c r="G1260" s="107"/>
      <c r="L1260" s="113"/>
      <c r="M1260" s="110"/>
      <c r="N1260" s="109"/>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row>
    <row r="1261" spans="2:188" s="105" customFormat="1" x14ac:dyDescent="0.35">
      <c r="B1261" s="106"/>
      <c r="C1261" s="106"/>
      <c r="D1261" s="106"/>
      <c r="E1261" s="106"/>
      <c r="F1261" s="111"/>
      <c r="G1261" s="107"/>
      <c r="L1261" s="113"/>
      <c r="M1261" s="110"/>
      <c r="N1261" s="109"/>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row>
    <row r="1262" spans="2:188" s="105" customFormat="1" x14ac:dyDescent="0.35">
      <c r="B1262" s="106"/>
      <c r="C1262" s="106"/>
      <c r="D1262" s="106"/>
      <c r="E1262" s="106"/>
      <c r="F1262" s="111"/>
      <c r="G1262" s="107"/>
      <c r="L1262" s="113"/>
      <c r="M1262" s="110"/>
      <c r="N1262" s="109"/>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row>
    <row r="1263" spans="2:188" s="105" customFormat="1" x14ac:dyDescent="0.35">
      <c r="B1263" s="106"/>
      <c r="C1263" s="106"/>
      <c r="D1263" s="106"/>
      <c r="E1263" s="106"/>
      <c r="F1263" s="111"/>
      <c r="G1263" s="107"/>
      <c r="L1263" s="113"/>
      <c r="M1263" s="110"/>
      <c r="N1263" s="109"/>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row>
    <row r="1264" spans="2:188" s="105" customFormat="1" x14ac:dyDescent="0.35">
      <c r="B1264" s="106"/>
      <c r="C1264" s="106"/>
      <c r="D1264" s="106"/>
      <c r="E1264" s="106"/>
      <c r="F1264" s="111"/>
      <c r="G1264" s="107"/>
      <c r="L1264" s="113"/>
      <c r="M1264" s="110"/>
      <c r="N1264" s="109"/>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row>
    <row r="1265" spans="2:188" s="105" customFormat="1" x14ac:dyDescent="0.35">
      <c r="B1265" s="106"/>
      <c r="C1265" s="106"/>
      <c r="D1265" s="106"/>
      <c r="E1265" s="106"/>
      <c r="F1265" s="111"/>
      <c r="G1265" s="107"/>
      <c r="L1265" s="113"/>
      <c r="M1265" s="110"/>
      <c r="N1265" s="109"/>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row>
    <row r="1266" spans="2:188" s="105" customFormat="1" x14ac:dyDescent="0.35">
      <c r="B1266" s="106"/>
      <c r="C1266" s="106"/>
      <c r="D1266" s="106"/>
      <c r="E1266" s="106"/>
      <c r="F1266" s="111"/>
      <c r="G1266" s="107"/>
      <c r="L1266" s="113"/>
      <c r="M1266" s="110"/>
      <c r="N1266" s="109"/>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row>
    <row r="1267" spans="2:188" s="105" customFormat="1" x14ac:dyDescent="0.35">
      <c r="B1267" s="106"/>
      <c r="C1267" s="106"/>
      <c r="D1267" s="106"/>
      <c r="E1267" s="106"/>
      <c r="F1267" s="111"/>
      <c r="G1267" s="107"/>
      <c r="L1267" s="113"/>
      <c r="M1267" s="110"/>
      <c r="N1267" s="109"/>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row>
    <row r="1268" spans="2:188" s="105" customFormat="1" x14ac:dyDescent="0.35">
      <c r="B1268" s="106"/>
      <c r="C1268" s="106"/>
      <c r="D1268" s="106"/>
      <c r="E1268" s="106"/>
      <c r="F1268" s="111"/>
      <c r="G1268" s="107"/>
      <c r="L1268" s="113"/>
      <c r="M1268" s="110"/>
      <c r="N1268" s="109"/>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row>
    <row r="1269" spans="2:188" s="105" customFormat="1" x14ac:dyDescent="0.35">
      <c r="B1269" s="106"/>
      <c r="C1269" s="106"/>
      <c r="D1269" s="106"/>
      <c r="E1269" s="106"/>
      <c r="F1269" s="111"/>
      <c r="G1269" s="107"/>
      <c r="L1269" s="113"/>
      <c r="M1269" s="110"/>
      <c r="N1269" s="109"/>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row>
    <row r="1270" spans="2:188" s="105" customFormat="1" x14ac:dyDescent="0.35">
      <c r="B1270" s="106"/>
      <c r="C1270" s="106"/>
      <c r="D1270" s="106"/>
      <c r="E1270" s="106"/>
      <c r="F1270" s="111"/>
      <c r="G1270" s="107"/>
      <c r="L1270" s="113"/>
      <c r="M1270" s="110"/>
      <c r="N1270" s="109"/>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row>
    <row r="1271" spans="2:188" s="105" customFormat="1" x14ac:dyDescent="0.35">
      <c r="B1271" s="106"/>
      <c r="C1271" s="106"/>
      <c r="D1271" s="106"/>
      <c r="E1271" s="106"/>
      <c r="F1271" s="111"/>
      <c r="G1271" s="107"/>
      <c r="L1271" s="113"/>
      <c r="M1271" s="110"/>
      <c r="N1271" s="109"/>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row>
    <row r="1272" spans="2:188" s="105" customFormat="1" x14ac:dyDescent="0.35">
      <c r="B1272" s="106"/>
      <c r="C1272" s="106"/>
      <c r="D1272" s="106"/>
      <c r="E1272" s="106"/>
      <c r="F1272" s="111"/>
      <c r="G1272" s="107"/>
      <c r="L1272" s="113"/>
      <c r="M1272" s="110"/>
      <c r="N1272" s="109"/>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row>
    <row r="1273" spans="2:188" s="105" customFormat="1" x14ac:dyDescent="0.35">
      <c r="B1273" s="106"/>
      <c r="C1273" s="106"/>
      <c r="D1273" s="106"/>
      <c r="E1273" s="106"/>
      <c r="F1273" s="111"/>
      <c r="G1273" s="107"/>
      <c r="L1273" s="113"/>
      <c r="M1273" s="110"/>
      <c r="N1273" s="109"/>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row>
    <row r="1274" spans="2:188" s="105" customFormat="1" x14ac:dyDescent="0.35">
      <c r="B1274" s="106"/>
      <c r="C1274" s="106"/>
      <c r="D1274" s="106"/>
      <c r="E1274" s="106"/>
      <c r="F1274" s="111"/>
      <c r="G1274" s="107"/>
      <c r="L1274" s="113"/>
      <c r="M1274" s="110"/>
      <c r="N1274" s="109"/>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row>
    <row r="1275" spans="2:188" s="105" customFormat="1" x14ac:dyDescent="0.35">
      <c r="B1275" s="106"/>
      <c r="C1275" s="106"/>
      <c r="D1275" s="106"/>
      <c r="E1275" s="106"/>
      <c r="F1275" s="111"/>
      <c r="G1275" s="107"/>
      <c r="L1275" s="113"/>
      <c r="M1275" s="110"/>
      <c r="N1275" s="109"/>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row>
    <row r="1276" spans="2:188" s="105" customFormat="1" x14ac:dyDescent="0.35">
      <c r="B1276" s="106"/>
      <c r="C1276" s="106"/>
      <c r="D1276" s="106"/>
      <c r="E1276" s="106"/>
      <c r="F1276" s="111"/>
      <c r="G1276" s="107"/>
      <c r="L1276" s="113"/>
      <c r="M1276" s="110"/>
      <c r="N1276" s="109"/>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row>
    <row r="1277" spans="2:188" s="105" customFormat="1" x14ac:dyDescent="0.35">
      <c r="B1277" s="106"/>
      <c r="C1277" s="106"/>
      <c r="D1277" s="106"/>
      <c r="E1277" s="106"/>
      <c r="F1277" s="111"/>
      <c r="G1277" s="107"/>
      <c r="L1277" s="113"/>
      <c r="M1277" s="110"/>
      <c r="N1277" s="109"/>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row>
    <row r="1278" spans="2:188" s="105" customFormat="1" x14ac:dyDescent="0.35">
      <c r="B1278" s="106"/>
      <c r="C1278" s="106"/>
      <c r="D1278" s="106"/>
      <c r="E1278" s="106"/>
      <c r="F1278" s="111"/>
      <c r="G1278" s="107"/>
      <c r="L1278" s="113"/>
      <c r="M1278" s="110"/>
      <c r="N1278" s="109"/>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row>
    <row r="1279" spans="2:188" s="105" customFormat="1" x14ac:dyDescent="0.35">
      <c r="B1279" s="106"/>
      <c r="C1279" s="106"/>
      <c r="D1279" s="106"/>
      <c r="E1279" s="106"/>
      <c r="F1279" s="111"/>
      <c r="G1279" s="107"/>
      <c r="L1279" s="113"/>
      <c r="M1279" s="110"/>
      <c r="N1279" s="109"/>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row>
    <row r="1280" spans="2:188" s="105" customFormat="1" x14ac:dyDescent="0.35">
      <c r="B1280" s="106"/>
      <c r="C1280" s="106"/>
      <c r="D1280" s="106"/>
      <c r="E1280" s="106"/>
      <c r="F1280" s="111"/>
      <c r="G1280" s="107"/>
      <c r="L1280" s="113"/>
      <c r="M1280" s="110"/>
      <c r="N1280" s="109"/>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row>
    <row r="1281" spans="2:188" s="105" customFormat="1" x14ac:dyDescent="0.35">
      <c r="B1281" s="106"/>
      <c r="C1281" s="106"/>
      <c r="D1281" s="106"/>
      <c r="E1281" s="106"/>
      <c r="F1281" s="111"/>
      <c r="G1281" s="107"/>
      <c r="L1281" s="113"/>
      <c r="M1281" s="110"/>
      <c r="N1281" s="109"/>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row>
    <row r="1282" spans="2:188" s="105" customFormat="1" x14ac:dyDescent="0.35">
      <c r="B1282" s="106"/>
      <c r="C1282" s="106"/>
      <c r="D1282" s="106"/>
      <c r="E1282" s="106"/>
      <c r="F1282" s="111"/>
      <c r="G1282" s="107"/>
      <c r="L1282" s="113"/>
      <c r="M1282" s="110"/>
      <c r="N1282" s="109"/>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row>
    <row r="1283" spans="2:188" s="105" customFormat="1" x14ac:dyDescent="0.35">
      <c r="B1283" s="106"/>
      <c r="C1283" s="106"/>
      <c r="D1283" s="106"/>
      <c r="E1283" s="106"/>
      <c r="F1283" s="111"/>
      <c r="G1283" s="107"/>
      <c r="L1283" s="113"/>
      <c r="M1283" s="110"/>
      <c r="N1283" s="109"/>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row>
    <row r="1284" spans="2:188" s="105" customFormat="1" x14ac:dyDescent="0.35">
      <c r="B1284" s="106"/>
      <c r="C1284" s="106"/>
      <c r="D1284" s="106"/>
      <c r="E1284" s="106"/>
      <c r="F1284" s="111"/>
      <c r="G1284" s="107"/>
      <c r="L1284" s="113"/>
      <c r="M1284" s="110"/>
      <c r="N1284" s="109"/>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row>
    <row r="1285" spans="2:188" s="105" customFormat="1" x14ac:dyDescent="0.35">
      <c r="B1285" s="106"/>
      <c r="C1285" s="106"/>
      <c r="D1285" s="106"/>
      <c r="E1285" s="106"/>
      <c r="F1285" s="111"/>
      <c r="G1285" s="107"/>
      <c r="L1285" s="113"/>
      <c r="M1285" s="110"/>
      <c r="N1285" s="109"/>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c r="FZ1285" s="12"/>
      <c r="GA1285" s="12"/>
      <c r="GB1285" s="12"/>
      <c r="GC1285" s="12"/>
      <c r="GD1285" s="12"/>
      <c r="GE1285" s="12"/>
      <c r="GF1285" s="12"/>
    </row>
    <row r="1286" spans="2:188" s="105" customFormat="1" x14ac:dyDescent="0.35">
      <c r="B1286" s="106"/>
      <c r="C1286" s="106"/>
      <c r="D1286" s="106"/>
      <c r="E1286" s="106"/>
      <c r="F1286" s="111"/>
      <c r="G1286" s="107"/>
      <c r="L1286" s="113"/>
      <c r="M1286" s="110"/>
      <c r="N1286" s="109"/>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row>
    <row r="1287" spans="2:188" s="105" customFormat="1" x14ac:dyDescent="0.35">
      <c r="B1287" s="106"/>
      <c r="C1287" s="106"/>
      <c r="D1287" s="106"/>
      <c r="E1287" s="106"/>
      <c r="F1287" s="111"/>
      <c r="G1287" s="107"/>
      <c r="L1287" s="113"/>
      <c r="M1287" s="110"/>
      <c r="N1287" s="109"/>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c r="FV1287" s="12"/>
      <c r="FW1287" s="12"/>
      <c r="FX1287" s="12"/>
      <c r="FY1287" s="12"/>
      <c r="FZ1287" s="12"/>
      <c r="GA1287" s="12"/>
      <c r="GB1287" s="12"/>
      <c r="GC1287" s="12"/>
      <c r="GD1287" s="12"/>
      <c r="GE1287" s="12"/>
      <c r="GF1287" s="12"/>
    </row>
    <row r="1288" spans="2:188" s="105" customFormat="1" x14ac:dyDescent="0.35">
      <c r="B1288" s="106"/>
      <c r="C1288" s="106"/>
      <c r="D1288" s="106"/>
      <c r="E1288" s="106"/>
      <c r="F1288" s="111"/>
      <c r="G1288" s="107"/>
      <c r="L1288" s="113"/>
      <c r="M1288" s="110"/>
      <c r="N1288" s="109"/>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EU1288" s="12"/>
      <c r="EV1288" s="12"/>
      <c r="EW1288" s="12"/>
      <c r="EX1288" s="12"/>
      <c r="EY1288" s="12"/>
      <c r="EZ1288" s="12"/>
      <c r="FA1288" s="12"/>
      <c r="FB1288" s="12"/>
      <c r="FC1288" s="12"/>
      <c r="FD1288" s="12"/>
      <c r="FE1288" s="12"/>
      <c r="FF1288" s="12"/>
      <c r="FG1288" s="12"/>
      <c r="FH1288" s="12"/>
      <c r="FI1288" s="12"/>
      <c r="FJ1288" s="12"/>
      <c r="FK1288" s="12"/>
      <c r="FL1288" s="12"/>
      <c r="FM1288" s="12"/>
      <c r="FN1288" s="12"/>
      <c r="FO1288" s="12"/>
      <c r="FP1288" s="12"/>
      <c r="FQ1288" s="12"/>
      <c r="FR1288" s="12"/>
      <c r="FS1288" s="12"/>
      <c r="FT1288" s="12"/>
      <c r="FU1288" s="12"/>
      <c r="FV1288" s="12"/>
      <c r="FW1288" s="12"/>
      <c r="FX1288" s="12"/>
      <c r="FY1288" s="12"/>
      <c r="FZ1288" s="12"/>
      <c r="GA1288" s="12"/>
      <c r="GB1288" s="12"/>
      <c r="GC1288" s="12"/>
      <c r="GD1288" s="12"/>
      <c r="GE1288" s="12"/>
      <c r="GF1288" s="12"/>
    </row>
    <row r="1289" spans="2:188" s="105" customFormat="1" x14ac:dyDescent="0.35">
      <c r="B1289" s="106"/>
      <c r="C1289" s="106"/>
      <c r="D1289" s="106"/>
      <c r="E1289" s="106"/>
      <c r="F1289" s="111"/>
      <c r="G1289" s="107"/>
      <c r="L1289" s="113"/>
      <c r="M1289" s="110"/>
      <c r="N1289" s="109"/>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row>
    <row r="1290" spans="2:188" s="105" customFormat="1" x14ac:dyDescent="0.35">
      <c r="B1290" s="106"/>
      <c r="C1290" s="106"/>
      <c r="D1290" s="106"/>
      <c r="E1290" s="106"/>
      <c r="F1290" s="111"/>
      <c r="G1290" s="107"/>
      <c r="L1290" s="113"/>
      <c r="M1290" s="110"/>
      <c r="N1290" s="109"/>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U1290" s="12"/>
      <c r="EV1290" s="12"/>
      <c r="EW1290" s="12"/>
      <c r="EX1290" s="12"/>
      <c r="EY1290" s="12"/>
      <c r="EZ1290" s="12"/>
      <c r="FA1290" s="12"/>
      <c r="FB1290" s="12"/>
      <c r="FC1290" s="12"/>
      <c r="FD1290" s="12"/>
      <c r="FE1290" s="12"/>
      <c r="FF1290" s="12"/>
      <c r="FG1290" s="12"/>
      <c r="FH1290" s="12"/>
      <c r="FI1290" s="12"/>
      <c r="FJ1290" s="12"/>
      <c r="FK1290" s="12"/>
      <c r="FL1290" s="12"/>
      <c r="FM1290" s="12"/>
      <c r="FN1290" s="12"/>
      <c r="FO1290" s="12"/>
      <c r="FP1290" s="12"/>
      <c r="FQ1290" s="12"/>
      <c r="FR1290" s="12"/>
      <c r="FS1290" s="12"/>
      <c r="FT1290" s="12"/>
      <c r="FU1290" s="12"/>
      <c r="FV1290" s="12"/>
      <c r="FW1290" s="12"/>
      <c r="FX1290" s="12"/>
      <c r="FY1290" s="12"/>
      <c r="FZ1290" s="12"/>
      <c r="GA1290" s="12"/>
      <c r="GB1290" s="12"/>
      <c r="GC1290" s="12"/>
      <c r="GD1290" s="12"/>
      <c r="GE1290" s="12"/>
      <c r="GF1290" s="12"/>
    </row>
    <row r="1291" spans="2:188" s="105" customFormat="1" x14ac:dyDescent="0.35">
      <c r="B1291" s="106"/>
      <c r="C1291" s="106"/>
      <c r="D1291" s="106"/>
      <c r="E1291" s="106"/>
      <c r="F1291" s="111"/>
      <c r="G1291" s="107"/>
      <c r="L1291" s="113"/>
      <c r="M1291" s="110"/>
      <c r="N1291" s="109"/>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row>
    <row r="1292" spans="2:188" s="105" customFormat="1" x14ac:dyDescent="0.35">
      <c r="B1292" s="106"/>
      <c r="C1292" s="106"/>
      <c r="D1292" s="106"/>
      <c r="E1292" s="106"/>
      <c r="F1292" s="111"/>
      <c r="G1292" s="107"/>
      <c r="L1292" s="113"/>
      <c r="M1292" s="110"/>
      <c r="N1292" s="109"/>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c r="FW1292" s="12"/>
      <c r="FX1292" s="12"/>
      <c r="FY1292" s="12"/>
      <c r="FZ1292" s="12"/>
      <c r="GA1292" s="12"/>
      <c r="GB1292" s="12"/>
      <c r="GC1292" s="12"/>
      <c r="GD1292" s="12"/>
      <c r="GE1292" s="12"/>
      <c r="GF1292" s="12"/>
    </row>
    <row r="1293" spans="2:188" s="105" customFormat="1" x14ac:dyDescent="0.35">
      <c r="B1293" s="106"/>
      <c r="C1293" s="106"/>
      <c r="D1293" s="106"/>
      <c r="E1293" s="106"/>
      <c r="F1293" s="111"/>
      <c r="G1293" s="107"/>
      <c r="L1293" s="113"/>
      <c r="M1293" s="110"/>
      <c r="N1293" s="109"/>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row>
    <row r="1294" spans="2:188" s="105" customFormat="1" x14ac:dyDescent="0.35">
      <c r="B1294" s="106"/>
      <c r="C1294" s="106"/>
      <c r="D1294" s="106"/>
      <c r="E1294" s="106"/>
      <c r="F1294" s="111"/>
      <c r="G1294" s="107"/>
      <c r="L1294" s="113"/>
      <c r="M1294" s="110"/>
      <c r="N1294" s="109"/>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row>
    <row r="1295" spans="2:188" s="105" customFormat="1" x14ac:dyDescent="0.35">
      <c r="B1295" s="106"/>
      <c r="C1295" s="106"/>
      <c r="D1295" s="106"/>
      <c r="E1295" s="106"/>
      <c r="F1295" s="111"/>
      <c r="G1295" s="107"/>
      <c r="L1295" s="113"/>
      <c r="M1295" s="110"/>
      <c r="N1295" s="109"/>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row>
    <row r="1296" spans="2:188" s="105" customFormat="1" x14ac:dyDescent="0.35">
      <c r="B1296" s="106"/>
      <c r="C1296" s="106"/>
      <c r="D1296" s="106"/>
      <c r="E1296" s="106"/>
      <c r="F1296" s="111"/>
      <c r="G1296" s="107"/>
      <c r="L1296" s="113"/>
      <c r="M1296" s="110"/>
      <c r="N1296" s="109"/>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row>
    <row r="1297" spans="2:188" s="105" customFormat="1" x14ac:dyDescent="0.35">
      <c r="B1297" s="106"/>
      <c r="C1297" s="106"/>
      <c r="D1297" s="106"/>
      <c r="E1297" s="106"/>
      <c r="F1297" s="111"/>
      <c r="G1297" s="107"/>
      <c r="L1297" s="113"/>
      <c r="M1297" s="110"/>
      <c r="N1297" s="109"/>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row>
    <row r="1298" spans="2:188" s="105" customFormat="1" x14ac:dyDescent="0.35">
      <c r="B1298" s="106"/>
      <c r="C1298" s="106"/>
      <c r="D1298" s="106"/>
      <c r="E1298" s="106"/>
      <c r="F1298" s="111"/>
      <c r="G1298" s="107"/>
      <c r="L1298" s="113"/>
      <c r="M1298" s="110"/>
      <c r="N1298" s="109"/>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row>
    <row r="1299" spans="2:188" s="105" customFormat="1" x14ac:dyDescent="0.35">
      <c r="B1299" s="106"/>
      <c r="C1299" s="106"/>
      <c r="D1299" s="106"/>
      <c r="E1299" s="106"/>
      <c r="F1299" s="111"/>
      <c r="G1299" s="107"/>
      <c r="L1299" s="113"/>
      <c r="M1299" s="110"/>
      <c r="N1299" s="109"/>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row>
    <row r="1300" spans="2:188" s="105" customFormat="1" x14ac:dyDescent="0.35">
      <c r="B1300" s="106"/>
      <c r="C1300" s="106"/>
      <c r="D1300" s="106"/>
      <c r="E1300" s="106"/>
      <c r="F1300" s="111"/>
      <c r="G1300" s="107"/>
      <c r="L1300" s="113"/>
      <c r="M1300" s="110"/>
      <c r="N1300" s="109"/>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row>
    <row r="1301" spans="2:188" s="105" customFormat="1" x14ac:dyDescent="0.35">
      <c r="B1301" s="106"/>
      <c r="C1301" s="106"/>
      <c r="D1301" s="106"/>
      <c r="E1301" s="106"/>
      <c r="F1301" s="111"/>
      <c r="G1301" s="107"/>
      <c r="L1301" s="113"/>
      <c r="M1301" s="110"/>
      <c r="N1301" s="109"/>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c r="FZ1301" s="12"/>
      <c r="GA1301" s="12"/>
      <c r="GB1301" s="12"/>
      <c r="GC1301" s="12"/>
      <c r="GD1301" s="12"/>
      <c r="GE1301" s="12"/>
      <c r="GF1301" s="12"/>
    </row>
    <row r="1302" spans="2:188" s="105" customFormat="1" x14ac:dyDescent="0.35">
      <c r="B1302" s="106"/>
      <c r="C1302" s="106"/>
      <c r="D1302" s="106"/>
      <c r="E1302" s="106"/>
      <c r="F1302" s="111"/>
      <c r="G1302" s="107"/>
      <c r="L1302" s="113"/>
      <c r="M1302" s="110"/>
      <c r="N1302" s="109"/>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row>
    <row r="1303" spans="2:188" s="105" customFormat="1" x14ac:dyDescent="0.35">
      <c r="B1303" s="106"/>
      <c r="C1303" s="106"/>
      <c r="D1303" s="106"/>
      <c r="E1303" s="106"/>
      <c r="F1303" s="111"/>
      <c r="G1303" s="107"/>
      <c r="L1303" s="113"/>
      <c r="M1303" s="110"/>
      <c r="N1303" s="109"/>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row>
    <row r="1304" spans="2:188" s="105" customFormat="1" x14ac:dyDescent="0.35">
      <c r="B1304" s="106"/>
      <c r="C1304" s="106"/>
      <c r="D1304" s="106"/>
      <c r="E1304" s="106"/>
      <c r="F1304" s="111"/>
      <c r="G1304" s="107"/>
      <c r="L1304" s="113"/>
      <c r="M1304" s="110"/>
      <c r="N1304" s="109"/>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c r="FZ1304" s="12"/>
      <c r="GA1304" s="12"/>
      <c r="GB1304" s="12"/>
      <c r="GC1304" s="12"/>
      <c r="GD1304" s="12"/>
      <c r="GE1304" s="12"/>
      <c r="GF1304" s="12"/>
    </row>
    <row r="1305" spans="2:188" s="105" customFormat="1" x14ac:dyDescent="0.35">
      <c r="B1305" s="106"/>
      <c r="C1305" s="106"/>
      <c r="D1305" s="106"/>
      <c r="E1305" s="106"/>
      <c r="F1305" s="111"/>
      <c r="G1305" s="107"/>
      <c r="L1305" s="113"/>
      <c r="M1305" s="110"/>
      <c r="N1305" s="109"/>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row>
    <row r="1306" spans="2:188" s="105" customFormat="1" x14ac:dyDescent="0.35">
      <c r="B1306" s="106"/>
      <c r="C1306" s="106"/>
      <c r="D1306" s="106"/>
      <c r="E1306" s="106"/>
      <c r="F1306" s="111"/>
      <c r="G1306" s="107"/>
      <c r="L1306" s="113"/>
      <c r="M1306" s="110"/>
      <c r="N1306" s="109"/>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c r="FW1306" s="12"/>
      <c r="FX1306" s="12"/>
      <c r="FY1306" s="12"/>
      <c r="FZ1306" s="12"/>
      <c r="GA1306" s="12"/>
      <c r="GB1306" s="12"/>
      <c r="GC1306" s="12"/>
      <c r="GD1306" s="12"/>
      <c r="GE1306" s="12"/>
      <c r="GF1306" s="12"/>
    </row>
    <row r="1307" spans="2:188" s="105" customFormat="1" x14ac:dyDescent="0.35">
      <c r="B1307" s="106"/>
      <c r="C1307" s="106"/>
      <c r="D1307" s="106"/>
      <c r="E1307" s="106"/>
      <c r="F1307" s="111"/>
      <c r="G1307" s="107"/>
      <c r="L1307" s="113"/>
      <c r="M1307" s="110"/>
      <c r="N1307" s="109"/>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row>
    <row r="1308" spans="2:188" s="105" customFormat="1" x14ac:dyDescent="0.35">
      <c r="B1308" s="106"/>
      <c r="C1308" s="106"/>
      <c r="D1308" s="106"/>
      <c r="E1308" s="106"/>
      <c r="F1308" s="111"/>
      <c r="G1308" s="107"/>
      <c r="L1308" s="113"/>
      <c r="M1308" s="110"/>
      <c r="N1308" s="109"/>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row>
    <row r="1309" spans="2:188" s="105" customFormat="1" x14ac:dyDescent="0.35">
      <c r="B1309" s="106"/>
      <c r="C1309" s="106"/>
      <c r="D1309" s="106"/>
      <c r="E1309" s="106"/>
      <c r="F1309" s="111"/>
      <c r="G1309" s="107"/>
      <c r="L1309" s="113"/>
      <c r="M1309" s="110"/>
      <c r="N1309" s="109"/>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row>
    <row r="1310" spans="2:188" s="105" customFormat="1" x14ac:dyDescent="0.35">
      <c r="B1310" s="106"/>
      <c r="C1310" s="106"/>
      <c r="D1310" s="106"/>
      <c r="E1310" s="106"/>
      <c r="F1310" s="111"/>
      <c r="G1310" s="107"/>
      <c r="L1310" s="113"/>
      <c r="M1310" s="110"/>
      <c r="N1310" s="109"/>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row>
    <row r="1311" spans="2:188" s="105" customFormat="1" x14ac:dyDescent="0.35">
      <c r="B1311" s="106"/>
      <c r="C1311" s="106"/>
      <c r="D1311" s="106"/>
      <c r="E1311" s="106"/>
      <c r="F1311" s="111"/>
      <c r="G1311" s="107"/>
      <c r="L1311" s="113"/>
      <c r="M1311" s="110"/>
      <c r="N1311" s="109"/>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row>
    <row r="1312" spans="2:188" s="105" customFormat="1" x14ac:dyDescent="0.35">
      <c r="B1312" s="106"/>
      <c r="C1312" s="106"/>
      <c r="D1312" s="106"/>
      <c r="E1312" s="106"/>
      <c r="F1312" s="111"/>
      <c r="G1312" s="107"/>
      <c r="L1312" s="113"/>
      <c r="M1312" s="110"/>
      <c r="N1312" s="109"/>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row>
    <row r="1313" spans="2:188" s="105" customFormat="1" x14ac:dyDescent="0.35">
      <c r="B1313" s="106"/>
      <c r="C1313" s="106"/>
      <c r="D1313" s="106"/>
      <c r="E1313" s="106"/>
      <c r="F1313" s="111"/>
      <c r="G1313" s="107"/>
      <c r="L1313" s="113"/>
      <c r="M1313" s="110"/>
      <c r="N1313" s="109"/>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row>
    <row r="1314" spans="2:188" s="105" customFormat="1" x14ac:dyDescent="0.35">
      <c r="B1314" s="106"/>
      <c r="C1314" s="106"/>
      <c r="D1314" s="106"/>
      <c r="E1314" s="106"/>
      <c r="F1314" s="111"/>
      <c r="G1314" s="107"/>
      <c r="L1314" s="113"/>
      <c r="M1314" s="110"/>
      <c r="N1314" s="109"/>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row>
    <row r="1315" spans="2:188" s="105" customFormat="1" x14ac:dyDescent="0.35">
      <c r="B1315" s="106"/>
      <c r="C1315" s="106"/>
      <c r="D1315" s="106"/>
      <c r="E1315" s="106"/>
      <c r="F1315" s="111"/>
      <c r="G1315" s="107"/>
      <c r="L1315" s="113"/>
      <c r="M1315" s="110"/>
      <c r="N1315" s="109"/>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row>
    <row r="1316" spans="2:188" s="105" customFormat="1" x14ac:dyDescent="0.35">
      <c r="B1316" s="106"/>
      <c r="C1316" s="106"/>
      <c r="D1316" s="106"/>
      <c r="E1316" s="106"/>
      <c r="F1316" s="111"/>
      <c r="G1316" s="107"/>
      <c r="L1316" s="113"/>
      <c r="M1316" s="110"/>
      <c r="N1316" s="109"/>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row>
    <row r="1317" spans="2:188" s="105" customFormat="1" x14ac:dyDescent="0.35">
      <c r="B1317" s="106"/>
      <c r="C1317" s="106"/>
      <c r="D1317" s="106"/>
      <c r="E1317" s="106"/>
      <c r="F1317" s="111"/>
      <c r="G1317" s="107"/>
      <c r="L1317" s="113"/>
      <c r="M1317" s="110"/>
      <c r="N1317" s="109"/>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row>
    <row r="1318" spans="2:188" s="105" customFormat="1" x14ac:dyDescent="0.35">
      <c r="B1318" s="106"/>
      <c r="C1318" s="106"/>
      <c r="D1318" s="106"/>
      <c r="E1318" s="106"/>
      <c r="F1318" s="111"/>
      <c r="G1318" s="107"/>
      <c r="L1318" s="113"/>
      <c r="M1318" s="110"/>
      <c r="N1318" s="109"/>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row>
    <row r="1319" spans="2:188" s="105" customFormat="1" x14ac:dyDescent="0.35">
      <c r="B1319" s="106"/>
      <c r="C1319" s="106"/>
      <c r="D1319" s="106"/>
      <c r="E1319" s="106"/>
      <c r="F1319" s="111"/>
      <c r="G1319" s="107"/>
      <c r="L1319" s="113"/>
      <c r="M1319" s="110"/>
      <c r="N1319" s="109"/>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EU1319" s="12"/>
      <c r="EV1319" s="12"/>
      <c r="EW1319" s="12"/>
      <c r="EX1319" s="12"/>
      <c r="EY1319" s="12"/>
      <c r="EZ1319" s="12"/>
      <c r="FA1319" s="12"/>
      <c r="FB1319" s="12"/>
      <c r="FC1319" s="12"/>
      <c r="FD1319" s="12"/>
      <c r="FE1319" s="12"/>
      <c r="FF1319" s="12"/>
      <c r="FG1319" s="12"/>
      <c r="FH1319" s="12"/>
      <c r="FI1319" s="12"/>
      <c r="FJ1319" s="12"/>
      <c r="FK1319" s="12"/>
      <c r="FL1319" s="12"/>
      <c r="FM1319" s="12"/>
      <c r="FN1319" s="12"/>
      <c r="FO1319" s="12"/>
      <c r="FP1319" s="12"/>
      <c r="FQ1319" s="12"/>
      <c r="FR1319" s="12"/>
      <c r="FS1319" s="12"/>
      <c r="FT1319" s="12"/>
      <c r="FU1319" s="12"/>
      <c r="FV1319" s="12"/>
      <c r="FW1319" s="12"/>
      <c r="FX1319" s="12"/>
      <c r="FY1319" s="12"/>
      <c r="FZ1319" s="12"/>
      <c r="GA1319" s="12"/>
      <c r="GB1319" s="12"/>
      <c r="GC1319" s="12"/>
      <c r="GD1319" s="12"/>
      <c r="GE1319" s="12"/>
      <c r="GF1319" s="12"/>
    </row>
    <row r="1320" spans="2:188" s="105" customFormat="1" x14ac:dyDescent="0.35">
      <c r="B1320" s="106"/>
      <c r="C1320" s="106"/>
      <c r="D1320" s="106"/>
      <c r="E1320" s="106"/>
      <c r="F1320" s="111"/>
      <c r="G1320" s="107"/>
      <c r="L1320" s="113"/>
      <c r="M1320" s="110"/>
      <c r="N1320" s="109"/>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row>
    <row r="1321" spans="2:188" s="105" customFormat="1" x14ac:dyDescent="0.35">
      <c r="B1321" s="106"/>
      <c r="C1321" s="106"/>
      <c r="D1321" s="106"/>
      <c r="E1321" s="106"/>
      <c r="F1321" s="111"/>
      <c r="G1321" s="107"/>
      <c r="L1321" s="113"/>
      <c r="M1321" s="110"/>
      <c r="N1321" s="109"/>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row>
    <row r="1322" spans="2:188" s="105" customFormat="1" x14ac:dyDescent="0.35">
      <c r="B1322" s="106"/>
      <c r="C1322" s="106"/>
      <c r="D1322" s="106"/>
      <c r="E1322" s="106"/>
      <c r="F1322" s="111"/>
      <c r="G1322" s="107"/>
      <c r="L1322" s="113"/>
      <c r="M1322" s="110"/>
      <c r="N1322" s="109"/>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row>
    <row r="1323" spans="2:188" s="105" customFormat="1" x14ac:dyDescent="0.35">
      <c r="B1323" s="106"/>
      <c r="C1323" s="106"/>
      <c r="D1323" s="106"/>
      <c r="E1323" s="106"/>
      <c r="F1323" s="111"/>
      <c r="G1323" s="107"/>
      <c r="L1323" s="113"/>
      <c r="M1323" s="110"/>
      <c r="N1323" s="109"/>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row>
    <row r="1324" spans="2:188" s="105" customFormat="1" x14ac:dyDescent="0.35">
      <c r="B1324" s="106"/>
      <c r="C1324" s="106"/>
      <c r="D1324" s="106"/>
      <c r="E1324" s="106"/>
      <c r="F1324" s="111"/>
      <c r="G1324" s="107"/>
      <c r="L1324" s="113"/>
      <c r="M1324" s="110"/>
      <c r="N1324" s="109"/>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row>
    <row r="1325" spans="2:188" s="105" customFormat="1" x14ac:dyDescent="0.35">
      <c r="B1325" s="106"/>
      <c r="C1325" s="106"/>
      <c r="D1325" s="106"/>
      <c r="E1325" s="106"/>
      <c r="F1325" s="111"/>
      <c r="G1325" s="107"/>
      <c r="L1325" s="113"/>
      <c r="M1325" s="110"/>
      <c r="N1325" s="109"/>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row>
    <row r="1326" spans="2:188" s="105" customFormat="1" x14ac:dyDescent="0.35">
      <c r="B1326" s="106"/>
      <c r="C1326" s="106"/>
      <c r="D1326" s="106"/>
      <c r="E1326" s="106"/>
      <c r="F1326" s="111"/>
      <c r="G1326" s="107"/>
      <c r="L1326" s="113"/>
      <c r="M1326" s="110"/>
      <c r="N1326" s="109"/>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c r="FM1326" s="12"/>
      <c r="FN1326" s="12"/>
      <c r="FO1326" s="12"/>
      <c r="FP1326" s="12"/>
      <c r="FQ1326" s="12"/>
      <c r="FR1326" s="12"/>
      <c r="FS1326" s="12"/>
      <c r="FT1326" s="12"/>
      <c r="FU1326" s="12"/>
      <c r="FV1326" s="12"/>
      <c r="FW1326" s="12"/>
      <c r="FX1326" s="12"/>
      <c r="FY1326" s="12"/>
      <c r="FZ1326" s="12"/>
      <c r="GA1326" s="12"/>
      <c r="GB1326" s="12"/>
      <c r="GC1326" s="12"/>
      <c r="GD1326" s="12"/>
      <c r="GE1326" s="12"/>
      <c r="GF1326" s="12"/>
    </row>
    <row r="1327" spans="2:188" s="105" customFormat="1" x14ac:dyDescent="0.35">
      <c r="B1327" s="106"/>
      <c r="C1327" s="106"/>
      <c r="D1327" s="106"/>
      <c r="E1327" s="106"/>
      <c r="F1327" s="111"/>
      <c r="G1327" s="107"/>
      <c r="L1327" s="113"/>
      <c r="M1327" s="110"/>
      <c r="N1327" s="109"/>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c r="FZ1327" s="12"/>
      <c r="GA1327" s="12"/>
      <c r="GB1327" s="12"/>
      <c r="GC1327" s="12"/>
      <c r="GD1327" s="12"/>
      <c r="GE1327" s="12"/>
      <c r="GF1327" s="12"/>
    </row>
    <row r="1328" spans="2:188" s="105" customFormat="1" x14ac:dyDescent="0.35">
      <c r="B1328" s="106"/>
      <c r="C1328" s="106"/>
      <c r="D1328" s="106"/>
      <c r="E1328" s="106"/>
      <c r="F1328" s="111"/>
      <c r="G1328" s="107"/>
      <c r="L1328" s="113"/>
      <c r="M1328" s="110"/>
      <c r="N1328" s="109"/>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row>
    <row r="1329" spans="2:188" s="105" customFormat="1" x14ac:dyDescent="0.35">
      <c r="B1329" s="106"/>
      <c r="C1329" s="106"/>
      <c r="D1329" s="106"/>
      <c r="E1329" s="106"/>
      <c r="F1329" s="111"/>
      <c r="G1329" s="107"/>
      <c r="L1329" s="113"/>
      <c r="M1329" s="110"/>
      <c r="N1329" s="109"/>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row>
    <row r="1330" spans="2:188" s="105" customFormat="1" x14ac:dyDescent="0.35">
      <c r="B1330" s="106"/>
      <c r="C1330" s="106"/>
      <c r="D1330" s="106"/>
      <c r="E1330" s="106"/>
      <c r="F1330" s="111"/>
      <c r="G1330" s="107"/>
      <c r="L1330" s="113"/>
      <c r="M1330" s="110"/>
      <c r="N1330" s="109"/>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c r="FZ1330" s="12"/>
      <c r="GA1330" s="12"/>
      <c r="GB1330" s="12"/>
      <c r="GC1330" s="12"/>
      <c r="GD1330" s="12"/>
      <c r="GE1330" s="12"/>
      <c r="GF1330" s="12"/>
    </row>
    <row r="1331" spans="2:188" s="105" customFormat="1" x14ac:dyDescent="0.35">
      <c r="B1331" s="106"/>
      <c r="C1331" s="106"/>
      <c r="D1331" s="106"/>
      <c r="E1331" s="106"/>
      <c r="F1331" s="111"/>
      <c r="G1331" s="107"/>
      <c r="L1331" s="113"/>
      <c r="M1331" s="110"/>
      <c r="N1331" s="109"/>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row>
    <row r="1332" spans="2:188" s="105" customFormat="1" x14ac:dyDescent="0.35">
      <c r="B1332" s="106"/>
      <c r="C1332" s="106"/>
      <c r="D1332" s="106"/>
      <c r="E1332" s="106"/>
      <c r="F1332" s="111"/>
      <c r="G1332" s="107"/>
      <c r="L1332" s="113"/>
      <c r="M1332" s="110"/>
      <c r="N1332" s="109"/>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c r="FV1332" s="12"/>
      <c r="FW1332" s="12"/>
      <c r="FX1332" s="12"/>
      <c r="FY1332" s="12"/>
      <c r="FZ1332" s="12"/>
      <c r="GA1332" s="12"/>
      <c r="GB1332" s="12"/>
      <c r="GC1332" s="12"/>
      <c r="GD1332" s="12"/>
      <c r="GE1332" s="12"/>
      <c r="GF1332" s="12"/>
    </row>
    <row r="1333" spans="2:188" s="105" customFormat="1" x14ac:dyDescent="0.35">
      <c r="B1333" s="106"/>
      <c r="C1333" s="106"/>
      <c r="D1333" s="106"/>
      <c r="E1333" s="106"/>
      <c r="F1333" s="111"/>
      <c r="G1333" s="107"/>
      <c r="L1333" s="113"/>
      <c r="M1333" s="110"/>
      <c r="N1333" s="109"/>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row>
    <row r="1334" spans="2:188" s="105" customFormat="1" x14ac:dyDescent="0.35">
      <c r="B1334" s="106"/>
      <c r="C1334" s="106"/>
      <c r="D1334" s="106"/>
      <c r="E1334" s="106"/>
      <c r="F1334" s="111"/>
      <c r="G1334" s="107"/>
      <c r="L1334" s="113"/>
      <c r="M1334" s="110"/>
      <c r="N1334" s="109"/>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row>
    <row r="1335" spans="2:188" s="105" customFormat="1" x14ac:dyDescent="0.35">
      <c r="B1335" s="106"/>
      <c r="C1335" s="106"/>
      <c r="D1335" s="106"/>
      <c r="E1335" s="106"/>
      <c r="F1335" s="111"/>
      <c r="G1335" s="107"/>
      <c r="L1335" s="113"/>
      <c r="M1335" s="110"/>
      <c r="N1335" s="109"/>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row>
    <row r="1336" spans="2:188" s="105" customFormat="1" x14ac:dyDescent="0.35">
      <c r="B1336" s="106"/>
      <c r="C1336" s="106"/>
      <c r="D1336" s="106"/>
      <c r="E1336" s="106"/>
      <c r="F1336" s="111"/>
      <c r="G1336" s="107"/>
      <c r="L1336" s="113"/>
      <c r="M1336" s="110"/>
      <c r="N1336" s="109"/>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row>
    <row r="1337" spans="2:188" s="105" customFormat="1" x14ac:dyDescent="0.35">
      <c r="B1337" s="106"/>
      <c r="C1337" s="106"/>
      <c r="D1337" s="106"/>
      <c r="E1337" s="106"/>
      <c r="F1337" s="111"/>
      <c r="G1337" s="107"/>
      <c r="L1337" s="113"/>
      <c r="M1337" s="110"/>
      <c r="N1337" s="109"/>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row>
    <row r="1338" spans="2:188" s="105" customFormat="1" x14ac:dyDescent="0.35">
      <c r="B1338" s="106"/>
      <c r="C1338" s="106"/>
      <c r="D1338" s="106"/>
      <c r="E1338" s="106"/>
      <c r="F1338" s="111"/>
      <c r="G1338" s="107"/>
      <c r="L1338" s="113"/>
      <c r="M1338" s="110"/>
      <c r="N1338" s="109"/>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row>
    <row r="1339" spans="2:188" s="105" customFormat="1" x14ac:dyDescent="0.35">
      <c r="B1339" s="106"/>
      <c r="C1339" s="106"/>
      <c r="D1339" s="106"/>
      <c r="E1339" s="106"/>
      <c r="F1339" s="111"/>
      <c r="G1339" s="107"/>
      <c r="L1339" s="113"/>
      <c r="M1339" s="110"/>
      <c r="N1339" s="109"/>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row>
    <row r="1340" spans="2:188" s="105" customFormat="1" x14ac:dyDescent="0.35">
      <c r="B1340" s="106"/>
      <c r="C1340" s="106"/>
      <c r="D1340" s="106"/>
      <c r="E1340" s="106"/>
      <c r="F1340" s="111"/>
      <c r="G1340" s="107"/>
      <c r="L1340" s="113"/>
      <c r="M1340" s="110"/>
      <c r="N1340" s="109"/>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row>
    <row r="1341" spans="2:188" s="105" customFormat="1" x14ac:dyDescent="0.35">
      <c r="B1341" s="106"/>
      <c r="C1341" s="106"/>
      <c r="D1341" s="106"/>
      <c r="E1341" s="106"/>
      <c r="F1341" s="111"/>
      <c r="G1341" s="107"/>
      <c r="L1341" s="113"/>
      <c r="M1341" s="110"/>
      <c r="N1341" s="109"/>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row>
    <row r="1342" spans="2:188" s="105" customFormat="1" x14ac:dyDescent="0.35">
      <c r="B1342" s="106"/>
      <c r="C1342" s="106"/>
      <c r="D1342" s="106"/>
      <c r="E1342" s="106"/>
      <c r="F1342" s="111"/>
      <c r="G1342" s="107"/>
      <c r="L1342" s="113"/>
      <c r="M1342" s="110"/>
      <c r="N1342" s="109"/>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row>
    <row r="1343" spans="2:188" s="105" customFormat="1" x14ac:dyDescent="0.35">
      <c r="B1343" s="106"/>
      <c r="C1343" s="106"/>
      <c r="D1343" s="106"/>
      <c r="E1343" s="106"/>
      <c r="F1343" s="111"/>
      <c r="G1343" s="107"/>
      <c r="L1343" s="113"/>
      <c r="M1343" s="110"/>
      <c r="N1343" s="109"/>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2"/>
      <c r="DO1343" s="12"/>
      <c r="DP1343" s="12"/>
      <c r="DQ1343" s="12"/>
      <c r="DR1343" s="12"/>
      <c r="DS1343" s="12"/>
      <c r="DT1343" s="12"/>
      <c r="DU1343" s="12"/>
      <c r="DV1343" s="12"/>
      <c r="DW1343" s="12"/>
      <c r="DX1343" s="12"/>
      <c r="DY1343" s="12"/>
      <c r="DZ1343" s="12"/>
      <c r="EA1343" s="12"/>
      <c r="EB1343" s="12"/>
      <c r="EC1343" s="12"/>
      <c r="ED1343" s="12"/>
      <c r="EE1343" s="12"/>
      <c r="EF1343" s="12"/>
      <c r="EG1343" s="12"/>
      <c r="EH1343" s="12"/>
      <c r="EI1343" s="12"/>
      <c r="EJ1343" s="12"/>
      <c r="EK1343" s="12"/>
      <c r="EL1343" s="12"/>
      <c r="EM1343" s="12"/>
      <c r="EN1343" s="12"/>
      <c r="EO1343" s="12"/>
      <c r="EP1343" s="12"/>
      <c r="EQ1343" s="12"/>
      <c r="ER1343" s="12"/>
      <c r="ES1343" s="12"/>
      <c r="ET1343" s="12"/>
      <c r="EU1343" s="12"/>
      <c r="EV1343" s="12"/>
      <c r="EW1343" s="12"/>
      <c r="EX1343" s="12"/>
      <c r="EY1343" s="12"/>
      <c r="EZ1343" s="12"/>
      <c r="FA1343" s="12"/>
      <c r="FB1343" s="12"/>
      <c r="FC1343" s="12"/>
      <c r="FD1343" s="12"/>
      <c r="FE1343" s="12"/>
      <c r="FF1343" s="12"/>
      <c r="FG1343" s="12"/>
      <c r="FH1343" s="12"/>
      <c r="FI1343" s="12"/>
      <c r="FJ1343" s="12"/>
      <c r="FK1343" s="12"/>
      <c r="FL1343" s="12"/>
      <c r="FM1343" s="12"/>
      <c r="FN1343" s="12"/>
      <c r="FO1343" s="12"/>
      <c r="FP1343" s="12"/>
      <c r="FQ1343" s="12"/>
      <c r="FR1343" s="12"/>
      <c r="FS1343" s="12"/>
      <c r="FT1343" s="12"/>
      <c r="FU1343" s="12"/>
      <c r="FV1343" s="12"/>
      <c r="FW1343" s="12"/>
      <c r="FX1343" s="12"/>
      <c r="FY1343" s="12"/>
      <c r="FZ1343" s="12"/>
      <c r="GA1343" s="12"/>
      <c r="GB1343" s="12"/>
      <c r="GC1343" s="12"/>
      <c r="GD1343" s="12"/>
      <c r="GE1343" s="12"/>
      <c r="GF1343" s="12"/>
    </row>
    <row r="1344" spans="2:188" s="105" customFormat="1" x14ac:dyDescent="0.35">
      <c r="B1344" s="106"/>
      <c r="C1344" s="106"/>
      <c r="D1344" s="106"/>
      <c r="E1344" s="106"/>
      <c r="F1344" s="111"/>
      <c r="G1344" s="107"/>
      <c r="L1344" s="113"/>
      <c r="M1344" s="110"/>
      <c r="N1344" s="109"/>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row>
    <row r="1345" spans="2:188" s="105" customFormat="1" x14ac:dyDescent="0.35">
      <c r="B1345" s="106"/>
      <c r="C1345" s="106"/>
      <c r="D1345" s="106"/>
      <c r="E1345" s="106"/>
      <c r="F1345" s="111"/>
      <c r="G1345" s="107"/>
      <c r="L1345" s="113"/>
      <c r="M1345" s="110"/>
      <c r="N1345" s="109"/>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row>
    <row r="1346" spans="2:188" s="105" customFormat="1" x14ac:dyDescent="0.35">
      <c r="B1346" s="106"/>
      <c r="C1346" s="106"/>
      <c r="D1346" s="106"/>
      <c r="E1346" s="106"/>
      <c r="F1346" s="111"/>
      <c r="G1346" s="107"/>
      <c r="L1346" s="113"/>
      <c r="M1346" s="110"/>
      <c r="N1346" s="109"/>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row>
    <row r="1347" spans="2:188" s="105" customFormat="1" x14ac:dyDescent="0.35">
      <c r="B1347" s="106"/>
      <c r="C1347" s="106"/>
      <c r="D1347" s="106"/>
      <c r="E1347" s="106"/>
      <c r="F1347" s="111"/>
      <c r="G1347" s="107"/>
      <c r="L1347" s="113"/>
      <c r="M1347" s="110"/>
      <c r="N1347" s="109"/>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row>
    <row r="1348" spans="2:188" s="105" customFormat="1" x14ac:dyDescent="0.35">
      <c r="B1348" s="106"/>
      <c r="C1348" s="106"/>
      <c r="D1348" s="106"/>
      <c r="E1348" s="106"/>
      <c r="F1348" s="111"/>
      <c r="G1348" s="107"/>
      <c r="L1348" s="113"/>
      <c r="M1348" s="110"/>
      <c r="N1348" s="109"/>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row>
    <row r="1349" spans="2:188" s="105" customFormat="1" x14ac:dyDescent="0.35">
      <c r="B1349" s="106"/>
      <c r="C1349" s="106"/>
      <c r="D1349" s="106"/>
      <c r="E1349" s="106"/>
      <c r="F1349" s="111"/>
      <c r="G1349" s="107"/>
      <c r="L1349" s="113"/>
      <c r="M1349" s="110"/>
      <c r="N1349" s="109"/>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row>
    <row r="1350" spans="2:188" s="105" customFormat="1" x14ac:dyDescent="0.35">
      <c r="B1350" s="106"/>
      <c r="C1350" s="106"/>
      <c r="D1350" s="106"/>
      <c r="E1350" s="106"/>
      <c r="F1350" s="111"/>
      <c r="G1350" s="107"/>
      <c r="L1350" s="113"/>
      <c r="M1350" s="110"/>
      <c r="N1350" s="109"/>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row>
    <row r="1351" spans="2:188" s="105" customFormat="1" x14ac:dyDescent="0.35">
      <c r="B1351" s="106"/>
      <c r="C1351" s="106"/>
      <c r="D1351" s="106"/>
      <c r="E1351" s="106"/>
      <c r="F1351" s="111"/>
      <c r="G1351" s="107"/>
      <c r="L1351" s="113"/>
      <c r="M1351" s="110"/>
      <c r="N1351" s="109"/>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2"/>
      <c r="DO1351" s="12"/>
      <c r="DP1351" s="12"/>
      <c r="DQ1351" s="12"/>
      <c r="DR1351" s="12"/>
      <c r="DS1351" s="12"/>
      <c r="DT1351" s="12"/>
      <c r="DU1351" s="12"/>
      <c r="DV1351" s="12"/>
      <c r="DW1351" s="12"/>
      <c r="DX1351" s="12"/>
      <c r="DY1351" s="12"/>
      <c r="DZ1351" s="12"/>
      <c r="EA1351" s="12"/>
      <c r="EB1351" s="12"/>
      <c r="EC1351" s="12"/>
      <c r="ED1351" s="12"/>
      <c r="EE1351" s="12"/>
      <c r="EF1351" s="12"/>
      <c r="EG1351" s="12"/>
      <c r="EH1351" s="12"/>
      <c r="EI1351" s="12"/>
      <c r="EJ1351" s="12"/>
      <c r="EK1351" s="12"/>
      <c r="EL1351" s="12"/>
      <c r="EM1351" s="12"/>
      <c r="EN1351" s="12"/>
      <c r="EO1351" s="12"/>
      <c r="EP1351" s="12"/>
      <c r="EQ1351" s="12"/>
      <c r="ER1351" s="12"/>
      <c r="ES1351" s="12"/>
      <c r="ET1351" s="12"/>
      <c r="EU1351" s="12"/>
      <c r="EV1351" s="12"/>
      <c r="EW1351" s="12"/>
      <c r="EX1351" s="12"/>
      <c r="EY1351" s="12"/>
      <c r="EZ1351" s="12"/>
      <c r="FA1351" s="12"/>
      <c r="FB1351" s="12"/>
      <c r="FC1351" s="12"/>
      <c r="FD1351" s="12"/>
      <c r="FE1351" s="12"/>
      <c r="FF1351" s="12"/>
      <c r="FG1351" s="12"/>
      <c r="FH1351" s="12"/>
      <c r="FI1351" s="12"/>
      <c r="FJ1351" s="12"/>
      <c r="FK1351" s="12"/>
      <c r="FL1351" s="12"/>
      <c r="FM1351" s="12"/>
      <c r="FN1351" s="12"/>
      <c r="FO1351" s="12"/>
      <c r="FP1351" s="12"/>
      <c r="FQ1351" s="12"/>
      <c r="FR1351" s="12"/>
      <c r="FS1351" s="12"/>
      <c r="FT1351" s="12"/>
      <c r="FU1351" s="12"/>
      <c r="FV1351" s="12"/>
      <c r="FW1351" s="12"/>
      <c r="FX1351" s="12"/>
      <c r="FY1351" s="12"/>
      <c r="FZ1351" s="12"/>
      <c r="GA1351" s="12"/>
      <c r="GB1351" s="12"/>
      <c r="GC1351" s="12"/>
      <c r="GD1351" s="12"/>
      <c r="GE1351" s="12"/>
      <c r="GF1351" s="12"/>
    </row>
    <row r="1352" spans="2:188" s="105" customFormat="1" x14ac:dyDescent="0.35">
      <c r="B1352" s="106"/>
      <c r="C1352" s="106"/>
      <c r="D1352" s="106"/>
      <c r="E1352" s="106"/>
      <c r="F1352" s="111"/>
      <c r="G1352" s="107"/>
      <c r="L1352" s="113"/>
      <c r="M1352" s="110"/>
      <c r="N1352" s="109"/>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c r="FZ1352" s="12"/>
      <c r="GA1352" s="12"/>
      <c r="GB1352" s="12"/>
      <c r="GC1352" s="12"/>
      <c r="GD1352" s="12"/>
      <c r="GE1352" s="12"/>
      <c r="GF1352" s="12"/>
    </row>
    <row r="1353" spans="2:188" s="105" customFormat="1" x14ac:dyDescent="0.35">
      <c r="B1353" s="106"/>
      <c r="C1353" s="106"/>
      <c r="D1353" s="106"/>
      <c r="E1353" s="106"/>
      <c r="F1353" s="111"/>
      <c r="G1353" s="107"/>
      <c r="L1353" s="113"/>
      <c r="M1353" s="110"/>
      <c r="N1353" s="109"/>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row>
    <row r="1354" spans="2:188" s="105" customFormat="1" x14ac:dyDescent="0.35">
      <c r="B1354" s="106"/>
      <c r="C1354" s="106"/>
      <c r="D1354" s="106"/>
      <c r="E1354" s="106"/>
      <c r="F1354" s="111"/>
      <c r="G1354" s="107"/>
      <c r="L1354" s="113"/>
      <c r="M1354" s="110"/>
      <c r="N1354" s="109"/>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row>
    <row r="1355" spans="2:188" s="105" customFormat="1" x14ac:dyDescent="0.35">
      <c r="B1355" s="106"/>
      <c r="C1355" s="106"/>
      <c r="D1355" s="106"/>
      <c r="E1355" s="106"/>
      <c r="F1355" s="111"/>
      <c r="G1355" s="107"/>
      <c r="L1355" s="113"/>
      <c r="M1355" s="110"/>
      <c r="N1355" s="109"/>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row>
    <row r="1356" spans="2:188" s="105" customFormat="1" x14ac:dyDescent="0.35">
      <c r="B1356" s="106"/>
      <c r="C1356" s="106"/>
      <c r="D1356" s="106"/>
      <c r="E1356" s="106"/>
      <c r="F1356" s="111"/>
      <c r="G1356" s="107"/>
      <c r="L1356" s="113"/>
      <c r="M1356" s="110"/>
      <c r="N1356" s="109"/>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row>
    <row r="1357" spans="2:188" s="105" customFormat="1" x14ac:dyDescent="0.35">
      <c r="B1357" s="106"/>
      <c r="C1357" s="106"/>
      <c r="D1357" s="106"/>
      <c r="E1357" s="106"/>
      <c r="F1357" s="111"/>
      <c r="G1357" s="107"/>
      <c r="L1357" s="113"/>
      <c r="M1357" s="110"/>
      <c r="N1357" s="109"/>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row>
    <row r="1358" spans="2:188" s="105" customFormat="1" x14ac:dyDescent="0.35">
      <c r="B1358" s="106"/>
      <c r="C1358" s="106"/>
      <c r="D1358" s="106"/>
      <c r="E1358" s="106"/>
      <c r="F1358" s="111"/>
      <c r="G1358" s="107"/>
      <c r="L1358" s="113"/>
      <c r="M1358" s="110"/>
      <c r="N1358" s="109"/>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row>
    <row r="1359" spans="2:188" s="105" customFormat="1" x14ac:dyDescent="0.35">
      <c r="B1359" s="106"/>
      <c r="C1359" s="106"/>
      <c r="D1359" s="106"/>
      <c r="E1359" s="106"/>
      <c r="F1359" s="111"/>
      <c r="G1359" s="107"/>
      <c r="L1359" s="113"/>
      <c r="M1359" s="110"/>
      <c r="N1359" s="109"/>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row>
    <row r="1360" spans="2:188" s="105" customFormat="1" x14ac:dyDescent="0.35">
      <c r="B1360" s="106"/>
      <c r="C1360" s="106"/>
      <c r="D1360" s="106"/>
      <c r="E1360" s="106"/>
      <c r="F1360" s="111"/>
      <c r="G1360" s="107"/>
      <c r="L1360" s="113"/>
      <c r="M1360" s="110"/>
      <c r="N1360" s="109"/>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row>
    <row r="1361" spans="2:188" s="105" customFormat="1" x14ac:dyDescent="0.35">
      <c r="B1361" s="106"/>
      <c r="C1361" s="106"/>
      <c r="D1361" s="106"/>
      <c r="E1361" s="106"/>
      <c r="F1361" s="111"/>
      <c r="G1361" s="107"/>
      <c r="L1361" s="113"/>
      <c r="M1361" s="110"/>
      <c r="N1361" s="109"/>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row>
    <row r="1362" spans="2:188" s="105" customFormat="1" x14ac:dyDescent="0.35">
      <c r="B1362" s="106"/>
      <c r="C1362" s="106"/>
      <c r="D1362" s="106"/>
      <c r="E1362" s="106"/>
      <c r="F1362" s="111"/>
      <c r="G1362" s="107"/>
      <c r="L1362" s="113"/>
      <c r="M1362" s="110"/>
      <c r="N1362" s="109"/>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row>
    <row r="1363" spans="2:188" s="105" customFormat="1" x14ac:dyDescent="0.35">
      <c r="B1363" s="106"/>
      <c r="C1363" s="106"/>
      <c r="D1363" s="106"/>
      <c r="E1363" s="106"/>
      <c r="F1363" s="111"/>
      <c r="G1363" s="107"/>
      <c r="L1363" s="113"/>
      <c r="M1363" s="110"/>
      <c r="N1363" s="109"/>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row>
    <row r="1364" spans="2:188" s="105" customFormat="1" x14ac:dyDescent="0.35">
      <c r="B1364" s="106"/>
      <c r="C1364" s="106"/>
      <c r="D1364" s="106"/>
      <c r="E1364" s="106"/>
      <c r="F1364" s="111"/>
      <c r="G1364" s="107"/>
      <c r="L1364" s="113"/>
      <c r="M1364" s="110"/>
      <c r="N1364" s="109"/>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row>
    <row r="1365" spans="2:188" s="105" customFormat="1" x14ac:dyDescent="0.35">
      <c r="B1365" s="106"/>
      <c r="C1365" s="106"/>
      <c r="D1365" s="106"/>
      <c r="E1365" s="106"/>
      <c r="F1365" s="111"/>
      <c r="G1365" s="107"/>
      <c r="L1365" s="113"/>
      <c r="M1365" s="110"/>
      <c r="N1365" s="109"/>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row>
    <row r="1366" spans="2:188" s="105" customFormat="1" x14ac:dyDescent="0.35">
      <c r="B1366" s="106"/>
      <c r="C1366" s="106"/>
      <c r="D1366" s="106"/>
      <c r="E1366" s="106"/>
      <c r="F1366" s="111"/>
      <c r="G1366" s="107"/>
      <c r="L1366" s="113"/>
      <c r="M1366" s="110"/>
      <c r="N1366" s="109"/>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row>
    <row r="1367" spans="2:188" s="105" customFormat="1" x14ac:dyDescent="0.35">
      <c r="B1367" s="106"/>
      <c r="C1367" s="106"/>
      <c r="D1367" s="106"/>
      <c r="E1367" s="106"/>
      <c r="F1367" s="111"/>
      <c r="G1367" s="107"/>
      <c r="L1367" s="113"/>
      <c r="M1367" s="110"/>
      <c r="N1367" s="109"/>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row>
    <row r="1368" spans="2:188" s="105" customFormat="1" x14ac:dyDescent="0.35">
      <c r="B1368" s="106"/>
      <c r="C1368" s="106"/>
      <c r="D1368" s="106"/>
      <c r="E1368" s="106"/>
      <c r="F1368" s="111"/>
      <c r="G1368" s="107"/>
      <c r="L1368" s="113"/>
      <c r="M1368" s="110"/>
      <c r="N1368" s="109"/>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row>
    <row r="1369" spans="2:188" s="105" customFormat="1" x14ac:dyDescent="0.35">
      <c r="B1369" s="106"/>
      <c r="C1369" s="106"/>
      <c r="D1369" s="106"/>
      <c r="E1369" s="106"/>
      <c r="F1369" s="111"/>
      <c r="G1369" s="107"/>
      <c r="L1369" s="113"/>
      <c r="M1369" s="110"/>
      <c r="N1369" s="109"/>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c r="FZ1369" s="12"/>
      <c r="GA1369" s="12"/>
      <c r="GB1369" s="12"/>
      <c r="GC1369" s="12"/>
      <c r="GD1369" s="12"/>
      <c r="GE1369" s="12"/>
      <c r="GF1369" s="12"/>
    </row>
    <row r="1370" spans="2:188" s="105" customFormat="1" x14ac:dyDescent="0.35">
      <c r="B1370" s="106"/>
      <c r="C1370" s="106"/>
      <c r="D1370" s="106"/>
      <c r="E1370" s="106"/>
      <c r="F1370" s="111"/>
      <c r="G1370" s="107"/>
      <c r="L1370" s="113"/>
      <c r="M1370" s="110"/>
      <c r="N1370" s="109"/>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row>
    <row r="1371" spans="2:188" s="105" customFormat="1" x14ac:dyDescent="0.35">
      <c r="B1371" s="106"/>
      <c r="C1371" s="106"/>
      <c r="D1371" s="106"/>
      <c r="E1371" s="106"/>
      <c r="F1371" s="111"/>
      <c r="G1371" s="107"/>
      <c r="L1371" s="113"/>
      <c r="M1371" s="110"/>
      <c r="N1371" s="109"/>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row>
    <row r="1372" spans="2:188" s="105" customFormat="1" x14ac:dyDescent="0.35">
      <c r="B1372" s="106"/>
      <c r="C1372" s="106"/>
      <c r="D1372" s="106"/>
      <c r="E1372" s="106"/>
      <c r="F1372" s="111"/>
      <c r="G1372" s="107"/>
      <c r="L1372" s="113"/>
      <c r="M1372" s="110"/>
      <c r="N1372" s="109"/>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row>
    <row r="1373" spans="2:188" s="105" customFormat="1" x14ac:dyDescent="0.35">
      <c r="B1373" s="106"/>
      <c r="C1373" s="106"/>
      <c r="D1373" s="106"/>
      <c r="E1373" s="106"/>
      <c r="F1373" s="111"/>
      <c r="G1373" s="107"/>
      <c r="L1373" s="113"/>
      <c r="M1373" s="110"/>
      <c r="N1373" s="109"/>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row>
    <row r="1374" spans="2:188" s="105" customFormat="1" x14ac:dyDescent="0.35">
      <c r="B1374" s="106"/>
      <c r="C1374" s="106"/>
      <c r="D1374" s="106"/>
      <c r="E1374" s="106"/>
      <c r="F1374" s="111"/>
      <c r="G1374" s="107"/>
      <c r="L1374" s="113"/>
      <c r="M1374" s="110"/>
      <c r="N1374" s="109"/>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row>
    <row r="1375" spans="2:188" s="105" customFormat="1" x14ac:dyDescent="0.35">
      <c r="B1375" s="106"/>
      <c r="C1375" s="106"/>
      <c r="D1375" s="106"/>
      <c r="E1375" s="106"/>
      <c r="F1375" s="111"/>
      <c r="G1375" s="107"/>
      <c r="L1375" s="113"/>
      <c r="M1375" s="110"/>
      <c r="N1375" s="109"/>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row>
    <row r="1376" spans="2:188" s="105" customFormat="1" x14ac:dyDescent="0.35">
      <c r="B1376" s="106"/>
      <c r="C1376" s="106"/>
      <c r="D1376" s="106"/>
      <c r="E1376" s="106"/>
      <c r="F1376" s="111"/>
      <c r="G1376" s="107"/>
      <c r="L1376" s="113"/>
      <c r="M1376" s="110"/>
      <c r="N1376" s="109"/>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row>
    <row r="1377" spans="2:188" s="105" customFormat="1" x14ac:dyDescent="0.35">
      <c r="B1377" s="106"/>
      <c r="C1377" s="106"/>
      <c r="D1377" s="106"/>
      <c r="E1377" s="106"/>
      <c r="F1377" s="111"/>
      <c r="G1377" s="107"/>
      <c r="L1377" s="113"/>
      <c r="M1377" s="110"/>
      <c r="N1377" s="109"/>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row>
    <row r="1378" spans="2:188" s="105" customFormat="1" x14ac:dyDescent="0.35">
      <c r="B1378" s="106"/>
      <c r="C1378" s="106"/>
      <c r="D1378" s="106"/>
      <c r="E1378" s="106"/>
      <c r="F1378" s="111"/>
      <c r="G1378" s="107"/>
      <c r="L1378" s="113"/>
      <c r="M1378" s="110"/>
      <c r="N1378" s="109"/>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row>
    <row r="1379" spans="2:188" s="105" customFormat="1" x14ac:dyDescent="0.35">
      <c r="B1379" s="106"/>
      <c r="C1379" s="106"/>
      <c r="D1379" s="106"/>
      <c r="E1379" s="106"/>
      <c r="F1379" s="111"/>
      <c r="G1379" s="107"/>
      <c r="L1379" s="113"/>
      <c r="M1379" s="110"/>
      <c r="N1379" s="109"/>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c r="FH1379" s="12"/>
      <c r="FI1379" s="12"/>
      <c r="FJ1379" s="12"/>
      <c r="FK1379" s="12"/>
      <c r="FL1379" s="12"/>
      <c r="FM1379" s="12"/>
      <c r="FN1379" s="12"/>
      <c r="FO1379" s="12"/>
      <c r="FP1379" s="12"/>
      <c r="FQ1379" s="12"/>
      <c r="FR1379" s="12"/>
      <c r="FS1379" s="12"/>
      <c r="FT1379" s="12"/>
      <c r="FU1379" s="12"/>
      <c r="FV1379" s="12"/>
      <c r="FW1379" s="12"/>
      <c r="FX1379" s="12"/>
      <c r="FY1379" s="12"/>
      <c r="FZ1379" s="12"/>
      <c r="GA1379" s="12"/>
      <c r="GB1379" s="12"/>
      <c r="GC1379" s="12"/>
      <c r="GD1379" s="12"/>
      <c r="GE1379" s="12"/>
      <c r="GF1379" s="12"/>
    </row>
    <row r="1380" spans="2:188" s="105" customFormat="1" x14ac:dyDescent="0.35">
      <c r="B1380" s="106"/>
      <c r="C1380" s="106"/>
      <c r="D1380" s="106"/>
      <c r="E1380" s="106"/>
      <c r="F1380" s="111"/>
      <c r="G1380" s="107"/>
      <c r="L1380" s="113"/>
      <c r="M1380" s="110"/>
      <c r="N1380" s="109"/>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c r="FH1380" s="12"/>
      <c r="FI1380" s="12"/>
      <c r="FJ1380" s="12"/>
      <c r="FK1380" s="12"/>
      <c r="FL1380" s="12"/>
      <c r="FM1380" s="12"/>
      <c r="FN1380" s="12"/>
      <c r="FO1380" s="12"/>
      <c r="FP1380" s="12"/>
      <c r="FQ1380" s="12"/>
      <c r="FR1380" s="12"/>
      <c r="FS1380" s="12"/>
      <c r="FT1380" s="12"/>
      <c r="FU1380" s="12"/>
      <c r="FV1380" s="12"/>
      <c r="FW1380" s="12"/>
      <c r="FX1380" s="12"/>
      <c r="FY1380" s="12"/>
      <c r="FZ1380" s="12"/>
      <c r="GA1380" s="12"/>
      <c r="GB1380" s="12"/>
      <c r="GC1380" s="12"/>
      <c r="GD1380" s="12"/>
      <c r="GE1380" s="12"/>
      <c r="GF1380" s="12"/>
    </row>
    <row r="1381" spans="2:188" s="105" customFormat="1" x14ac:dyDescent="0.35">
      <c r="B1381" s="106"/>
      <c r="C1381" s="106"/>
      <c r="D1381" s="106"/>
      <c r="E1381" s="106"/>
      <c r="F1381" s="111"/>
      <c r="G1381" s="107"/>
      <c r="L1381" s="113"/>
      <c r="M1381" s="110"/>
      <c r="N1381" s="109"/>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row>
    <row r="1382" spans="2:188" s="105" customFormat="1" x14ac:dyDescent="0.35">
      <c r="B1382" s="106"/>
      <c r="C1382" s="106"/>
      <c r="D1382" s="106"/>
      <c r="E1382" s="106"/>
      <c r="F1382" s="111"/>
      <c r="G1382" s="107"/>
      <c r="L1382" s="113"/>
      <c r="M1382" s="110"/>
      <c r="N1382" s="109"/>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12"/>
      <c r="FH1382" s="12"/>
      <c r="FI1382" s="12"/>
      <c r="FJ1382" s="12"/>
      <c r="FK1382" s="12"/>
      <c r="FL1382" s="12"/>
      <c r="FM1382" s="12"/>
      <c r="FN1382" s="12"/>
      <c r="FO1382" s="12"/>
      <c r="FP1382" s="12"/>
      <c r="FQ1382" s="12"/>
      <c r="FR1382" s="12"/>
      <c r="FS1382" s="12"/>
      <c r="FT1382" s="12"/>
      <c r="FU1382" s="12"/>
      <c r="FV1382" s="12"/>
      <c r="FW1382" s="12"/>
      <c r="FX1382" s="12"/>
      <c r="FY1382" s="12"/>
      <c r="FZ1382" s="12"/>
      <c r="GA1382" s="12"/>
      <c r="GB1382" s="12"/>
      <c r="GC1382" s="12"/>
      <c r="GD1382" s="12"/>
      <c r="GE1382" s="12"/>
      <c r="GF1382" s="12"/>
    </row>
    <row r="1383" spans="2:188" s="105" customFormat="1" x14ac:dyDescent="0.35">
      <c r="B1383" s="106"/>
      <c r="C1383" s="106"/>
      <c r="D1383" s="106"/>
      <c r="E1383" s="106"/>
      <c r="F1383" s="111"/>
      <c r="G1383" s="107"/>
      <c r="L1383" s="113"/>
      <c r="M1383" s="110"/>
      <c r="N1383" s="109"/>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row>
    <row r="1384" spans="2:188" s="105" customFormat="1" x14ac:dyDescent="0.35">
      <c r="B1384" s="106"/>
      <c r="C1384" s="106"/>
      <c r="D1384" s="106"/>
      <c r="E1384" s="106"/>
      <c r="F1384" s="111"/>
      <c r="G1384" s="107"/>
      <c r="L1384" s="113"/>
      <c r="M1384" s="110"/>
      <c r="N1384" s="109"/>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row>
    <row r="1385" spans="2:188" s="105" customFormat="1" x14ac:dyDescent="0.35">
      <c r="B1385" s="106"/>
      <c r="C1385" s="106"/>
      <c r="D1385" s="106"/>
      <c r="E1385" s="106"/>
      <c r="F1385" s="111"/>
      <c r="G1385" s="107"/>
      <c r="L1385" s="113"/>
      <c r="M1385" s="110"/>
      <c r="N1385" s="109"/>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row>
    <row r="1386" spans="2:188" s="105" customFormat="1" x14ac:dyDescent="0.35">
      <c r="B1386" s="106"/>
      <c r="C1386" s="106"/>
      <c r="D1386" s="106"/>
      <c r="E1386" s="106"/>
      <c r="F1386" s="111"/>
      <c r="G1386" s="107"/>
      <c r="L1386" s="113"/>
      <c r="M1386" s="110"/>
      <c r="N1386" s="109"/>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row>
    <row r="1387" spans="2:188" s="105" customFormat="1" x14ac:dyDescent="0.35">
      <c r="B1387" s="106"/>
      <c r="C1387" s="106"/>
      <c r="D1387" s="106"/>
      <c r="E1387" s="106"/>
      <c r="F1387" s="111"/>
      <c r="G1387" s="107"/>
      <c r="L1387" s="113"/>
      <c r="M1387" s="110"/>
      <c r="N1387" s="109"/>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row>
    <row r="1388" spans="2:188" s="105" customFormat="1" x14ac:dyDescent="0.35">
      <c r="B1388" s="106"/>
      <c r="C1388" s="106"/>
      <c r="D1388" s="106"/>
      <c r="E1388" s="106"/>
      <c r="F1388" s="111"/>
      <c r="G1388" s="107"/>
      <c r="L1388" s="113"/>
      <c r="M1388" s="110"/>
      <c r="N1388" s="109"/>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row>
    <row r="1389" spans="2:188" s="105" customFormat="1" x14ac:dyDescent="0.35">
      <c r="B1389" s="106"/>
      <c r="C1389" s="106"/>
      <c r="D1389" s="106"/>
      <c r="E1389" s="106"/>
      <c r="F1389" s="111"/>
      <c r="G1389" s="107"/>
      <c r="L1389" s="113"/>
      <c r="M1389" s="110"/>
      <c r="N1389" s="109"/>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row>
    <row r="1390" spans="2:188" s="105" customFormat="1" x14ac:dyDescent="0.35">
      <c r="B1390" s="106"/>
      <c r="C1390" s="106"/>
      <c r="D1390" s="106"/>
      <c r="E1390" s="106"/>
      <c r="F1390" s="111"/>
      <c r="G1390" s="107"/>
      <c r="L1390" s="113"/>
      <c r="M1390" s="110"/>
      <c r="N1390" s="109"/>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row>
    <row r="1391" spans="2:188" s="105" customFormat="1" x14ac:dyDescent="0.35">
      <c r="B1391" s="106"/>
      <c r="C1391" s="106"/>
      <c r="D1391" s="106"/>
      <c r="E1391" s="106"/>
      <c r="F1391" s="111"/>
      <c r="G1391" s="107"/>
      <c r="L1391" s="113"/>
      <c r="M1391" s="110"/>
      <c r="N1391" s="109"/>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c r="FV1391" s="12"/>
      <c r="FW1391" s="12"/>
      <c r="FX1391" s="12"/>
      <c r="FY1391" s="12"/>
      <c r="FZ1391" s="12"/>
      <c r="GA1391" s="12"/>
      <c r="GB1391" s="12"/>
      <c r="GC1391" s="12"/>
      <c r="GD1391" s="12"/>
      <c r="GE1391" s="12"/>
      <c r="GF1391" s="12"/>
    </row>
    <row r="1392" spans="2:188" s="105" customFormat="1" x14ac:dyDescent="0.35">
      <c r="B1392" s="106"/>
      <c r="C1392" s="106"/>
      <c r="D1392" s="106"/>
      <c r="E1392" s="106"/>
      <c r="F1392" s="111"/>
      <c r="G1392" s="107"/>
      <c r="L1392" s="113"/>
      <c r="M1392" s="110"/>
      <c r="N1392" s="109"/>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row>
    <row r="1393" spans="2:188" s="105" customFormat="1" x14ac:dyDescent="0.35">
      <c r="B1393" s="106"/>
      <c r="C1393" s="106"/>
      <c r="D1393" s="106"/>
      <c r="E1393" s="106"/>
      <c r="F1393" s="111"/>
      <c r="G1393" s="107"/>
      <c r="L1393" s="113"/>
      <c r="M1393" s="110"/>
      <c r="N1393" s="109"/>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row>
    <row r="1394" spans="2:188" s="105" customFormat="1" x14ac:dyDescent="0.35">
      <c r="B1394" s="106"/>
      <c r="C1394" s="106"/>
      <c r="D1394" s="106"/>
      <c r="E1394" s="106"/>
      <c r="F1394" s="111"/>
      <c r="G1394" s="107"/>
      <c r="L1394" s="113"/>
      <c r="M1394" s="110"/>
      <c r="N1394" s="109"/>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row>
    <row r="1395" spans="2:188" s="105" customFormat="1" x14ac:dyDescent="0.35">
      <c r="B1395" s="106"/>
      <c r="C1395" s="106"/>
      <c r="D1395" s="106"/>
      <c r="E1395" s="106"/>
      <c r="F1395" s="111"/>
      <c r="G1395" s="107"/>
      <c r="L1395" s="113"/>
      <c r="M1395" s="110"/>
      <c r="N1395" s="109"/>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row>
    <row r="1396" spans="2:188" s="105" customFormat="1" x14ac:dyDescent="0.35">
      <c r="B1396" s="106"/>
      <c r="C1396" s="106"/>
      <c r="D1396" s="106"/>
      <c r="E1396" s="106"/>
      <c r="F1396" s="111"/>
      <c r="G1396" s="107"/>
      <c r="L1396" s="113"/>
      <c r="M1396" s="110"/>
      <c r="N1396" s="109"/>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row>
    <row r="1397" spans="2:188" s="105" customFormat="1" x14ac:dyDescent="0.35">
      <c r="B1397" s="106"/>
      <c r="C1397" s="106"/>
      <c r="D1397" s="106"/>
      <c r="E1397" s="106"/>
      <c r="F1397" s="111"/>
      <c r="G1397" s="107"/>
      <c r="L1397" s="113"/>
      <c r="M1397" s="110"/>
      <c r="N1397" s="109"/>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row>
    <row r="1398" spans="2:188" s="105" customFormat="1" x14ac:dyDescent="0.35">
      <c r="B1398" s="106"/>
      <c r="C1398" s="106"/>
      <c r="D1398" s="106"/>
      <c r="E1398" s="106"/>
      <c r="F1398" s="111"/>
      <c r="G1398" s="107"/>
      <c r="L1398" s="113"/>
      <c r="M1398" s="110"/>
      <c r="N1398" s="109"/>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row>
    <row r="1399" spans="2:188" s="105" customFormat="1" x14ac:dyDescent="0.35">
      <c r="B1399" s="106"/>
      <c r="C1399" s="106"/>
      <c r="D1399" s="106"/>
      <c r="E1399" s="106"/>
      <c r="F1399" s="111"/>
      <c r="G1399" s="107"/>
      <c r="L1399" s="113"/>
      <c r="M1399" s="110"/>
      <c r="N1399" s="109"/>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row>
    <row r="1400" spans="2:188" s="105" customFormat="1" x14ac:dyDescent="0.35">
      <c r="B1400" s="106"/>
      <c r="C1400" s="106"/>
      <c r="D1400" s="106"/>
      <c r="E1400" s="106"/>
      <c r="F1400" s="111"/>
      <c r="G1400" s="107"/>
      <c r="L1400" s="113"/>
      <c r="M1400" s="110"/>
      <c r="N1400" s="109"/>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row>
    <row r="1401" spans="2:188" s="105" customFormat="1" x14ac:dyDescent="0.35">
      <c r="B1401" s="106"/>
      <c r="C1401" s="106"/>
      <c r="D1401" s="106"/>
      <c r="E1401" s="106"/>
      <c r="F1401" s="111"/>
      <c r="G1401" s="107"/>
      <c r="L1401" s="113"/>
      <c r="M1401" s="110"/>
      <c r="N1401" s="109"/>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row>
    <row r="1402" spans="2:188" s="105" customFormat="1" x14ac:dyDescent="0.35">
      <c r="B1402" s="106"/>
      <c r="C1402" s="106"/>
      <c r="D1402" s="106"/>
      <c r="E1402" s="106"/>
      <c r="F1402" s="111"/>
      <c r="G1402" s="107"/>
      <c r="L1402" s="113"/>
      <c r="M1402" s="110"/>
      <c r="N1402" s="109"/>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row>
    <row r="1403" spans="2:188" s="105" customFormat="1" x14ac:dyDescent="0.35">
      <c r="B1403" s="106"/>
      <c r="C1403" s="106"/>
      <c r="D1403" s="106"/>
      <c r="E1403" s="106"/>
      <c r="F1403" s="111"/>
      <c r="G1403" s="107"/>
      <c r="L1403" s="113"/>
      <c r="M1403" s="110"/>
      <c r="N1403" s="109"/>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row>
    <row r="1404" spans="2:188" s="105" customFormat="1" x14ac:dyDescent="0.35">
      <c r="B1404" s="106"/>
      <c r="C1404" s="106"/>
      <c r="D1404" s="106"/>
      <c r="E1404" s="106"/>
      <c r="F1404" s="111"/>
      <c r="G1404" s="107"/>
      <c r="L1404" s="113"/>
      <c r="M1404" s="110"/>
      <c r="N1404" s="109"/>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row>
    <row r="1405" spans="2:188" s="105" customFormat="1" x14ac:dyDescent="0.35">
      <c r="B1405" s="106"/>
      <c r="C1405" s="106"/>
      <c r="D1405" s="106"/>
      <c r="E1405" s="106"/>
      <c r="F1405" s="111"/>
      <c r="G1405" s="107"/>
      <c r="L1405" s="113"/>
      <c r="M1405" s="110"/>
      <c r="N1405" s="109"/>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row>
    <row r="1406" spans="2:188" s="105" customFormat="1" x14ac:dyDescent="0.35">
      <c r="B1406" s="106"/>
      <c r="C1406" s="106"/>
      <c r="D1406" s="106"/>
      <c r="E1406" s="106"/>
      <c r="F1406" s="111"/>
      <c r="G1406" s="107"/>
      <c r="L1406" s="113"/>
      <c r="M1406" s="110"/>
      <c r="N1406" s="109"/>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row>
    <row r="1407" spans="2:188" s="105" customFormat="1" x14ac:dyDescent="0.35">
      <c r="B1407" s="106"/>
      <c r="C1407" s="106"/>
      <c r="D1407" s="106"/>
      <c r="E1407" s="106"/>
      <c r="F1407" s="111"/>
      <c r="G1407" s="107"/>
      <c r="L1407" s="113"/>
      <c r="M1407" s="110"/>
      <c r="N1407" s="109"/>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row>
    <row r="1408" spans="2:188" s="105" customFormat="1" x14ac:dyDescent="0.35">
      <c r="B1408" s="106"/>
      <c r="C1408" s="106"/>
      <c r="D1408" s="106"/>
      <c r="E1408" s="106"/>
      <c r="F1408" s="111"/>
      <c r="G1408" s="107"/>
      <c r="L1408" s="113"/>
      <c r="M1408" s="110"/>
      <c r="N1408" s="109"/>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c r="GF1408" s="12"/>
    </row>
    <row r="1409" spans="2:188" s="105" customFormat="1" x14ac:dyDescent="0.35">
      <c r="B1409" s="106"/>
      <c r="C1409" s="106"/>
      <c r="D1409" s="106"/>
      <c r="E1409" s="106"/>
      <c r="F1409" s="111"/>
      <c r="G1409" s="107"/>
      <c r="L1409" s="113"/>
      <c r="M1409" s="110"/>
      <c r="N1409" s="109"/>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row>
    <row r="1410" spans="2:188" s="105" customFormat="1" x14ac:dyDescent="0.35">
      <c r="B1410" s="106"/>
      <c r="C1410" s="106"/>
      <c r="D1410" s="106"/>
      <c r="E1410" s="106"/>
      <c r="F1410" s="111"/>
      <c r="G1410" s="107"/>
      <c r="L1410" s="113"/>
      <c r="M1410" s="110"/>
      <c r="N1410" s="109"/>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2"/>
      <c r="DO1410" s="12"/>
      <c r="DP1410" s="12"/>
      <c r="DQ1410" s="12"/>
      <c r="DR1410" s="12"/>
      <c r="DS1410" s="12"/>
      <c r="DT1410" s="12"/>
      <c r="DU1410" s="12"/>
      <c r="DV1410" s="12"/>
      <c r="DW1410" s="12"/>
      <c r="DX1410" s="12"/>
      <c r="DY1410" s="12"/>
      <c r="DZ1410" s="12"/>
      <c r="EA1410" s="12"/>
      <c r="EB1410" s="12"/>
      <c r="EC1410" s="12"/>
      <c r="ED1410" s="12"/>
      <c r="EE1410" s="12"/>
      <c r="EF1410" s="12"/>
      <c r="EG1410" s="12"/>
      <c r="EH1410" s="12"/>
      <c r="EI1410" s="12"/>
      <c r="EJ1410" s="12"/>
      <c r="EK1410" s="12"/>
      <c r="EL1410" s="12"/>
      <c r="EM1410" s="12"/>
      <c r="EN1410" s="12"/>
      <c r="EO1410" s="12"/>
      <c r="EP1410" s="12"/>
      <c r="EQ1410" s="12"/>
      <c r="ER1410" s="12"/>
      <c r="ES1410" s="12"/>
      <c r="ET1410" s="12"/>
      <c r="EU1410" s="12"/>
      <c r="EV1410" s="12"/>
      <c r="EW1410" s="12"/>
      <c r="EX1410" s="12"/>
      <c r="EY1410" s="12"/>
      <c r="EZ1410" s="12"/>
      <c r="FA1410" s="12"/>
      <c r="FB1410" s="12"/>
      <c r="FC1410" s="12"/>
      <c r="FD1410" s="12"/>
      <c r="FE1410" s="12"/>
      <c r="FF1410" s="12"/>
      <c r="FG1410" s="12"/>
      <c r="FH1410" s="12"/>
      <c r="FI1410" s="12"/>
      <c r="FJ1410" s="12"/>
      <c r="FK1410" s="12"/>
      <c r="FL1410" s="12"/>
      <c r="FM1410" s="12"/>
      <c r="FN1410" s="12"/>
      <c r="FO1410" s="12"/>
      <c r="FP1410" s="12"/>
      <c r="FQ1410" s="12"/>
      <c r="FR1410" s="12"/>
      <c r="FS1410" s="12"/>
      <c r="FT1410" s="12"/>
      <c r="FU1410" s="12"/>
      <c r="FV1410" s="12"/>
      <c r="FW1410" s="12"/>
      <c r="FX1410" s="12"/>
      <c r="FY1410" s="12"/>
      <c r="FZ1410" s="12"/>
      <c r="GA1410" s="12"/>
      <c r="GB1410" s="12"/>
      <c r="GC1410" s="12"/>
      <c r="GD1410" s="12"/>
      <c r="GE1410" s="12"/>
      <c r="GF1410" s="12"/>
    </row>
    <row r="1411" spans="2:188" s="105" customFormat="1" x14ac:dyDescent="0.35">
      <c r="B1411" s="106"/>
      <c r="C1411" s="106"/>
      <c r="D1411" s="106"/>
      <c r="E1411" s="106"/>
      <c r="F1411" s="111"/>
      <c r="G1411" s="107"/>
      <c r="L1411" s="113"/>
      <c r="M1411" s="110"/>
      <c r="N1411" s="109"/>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row>
    <row r="1412" spans="2:188" s="105" customFormat="1" x14ac:dyDescent="0.35">
      <c r="B1412" s="106"/>
      <c r="C1412" s="106"/>
      <c r="D1412" s="106"/>
      <c r="E1412" s="106"/>
      <c r="F1412" s="111"/>
      <c r="G1412" s="107"/>
      <c r="L1412" s="113"/>
      <c r="M1412" s="110"/>
      <c r="N1412" s="109"/>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row>
    <row r="1413" spans="2:188" s="105" customFormat="1" x14ac:dyDescent="0.35">
      <c r="B1413" s="106"/>
      <c r="C1413" s="106"/>
      <c r="D1413" s="106"/>
      <c r="E1413" s="106"/>
      <c r="F1413" s="111"/>
      <c r="G1413" s="107"/>
      <c r="L1413" s="113"/>
      <c r="M1413" s="110"/>
      <c r="N1413" s="109"/>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row>
    <row r="1414" spans="2:188" s="105" customFormat="1" x14ac:dyDescent="0.35">
      <c r="B1414" s="106"/>
      <c r="C1414" s="106"/>
      <c r="D1414" s="106"/>
      <c r="E1414" s="106"/>
      <c r="F1414" s="111"/>
      <c r="G1414" s="107"/>
      <c r="L1414" s="113"/>
      <c r="M1414" s="110"/>
      <c r="N1414" s="109"/>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row>
    <row r="1415" spans="2:188" s="105" customFormat="1" x14ac:dyDescent="0.35">
      <c r="B1415" s="106"/>
      <c r="C1415" s="106"/>
      <c r="D1415" s="106"/>
      <c r="E1415" s="106"/>
      <c r="F1415" s="111"/>
      <c r="G1415" s="107"/>
      <c r="L1415" s="113"/>
      <c r="M1415" s="110"/>
      <c r="N1415" s="109"/>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row>
    <row r="1416" spans="2:188" s="105" customFormat="1" x14ac:dyDescent="0.35">
      <c r="B1416" s="106"/>
      <c r="C1416" s="106"/>
      <c r="D1416" s="106"/>
      <c r="E1416" s="106"/>
      <c r="F1416" s="111"/>
      <c r="G1416" s="107"/>
      <c r="L1416" s="113"/>
      <c r="M1416" s="110"/>
      <c r="N1416" s="109"/>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row>
    <row r="1417" spans="2:188" s="105" customFormat="1" x14ac:dyDescent="0.35">
      <c r="B1417" s="106"/>
      <c r="C1417" s="106"/>
      <c r="D1417" s="106"/>
      <c r="E1417" s="106"/>
      <c r="F1417" s="111"/>
      <c r="G1417" s="107"/>
      <c r="L1417" s="113"/>
      <c r="M1417" s="110"/>
      <c r="N1417" s="109"/>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c r="FU1417" s="12"/>
      <c r="FV1417" s="12"/>
      <c r="FW1417" s="12"/>
      <c r="FX1417" s="12"/>
      <c r="FY1417" s="12"/>
      <c r="FZ1417" s="12"/>
      <c r="GA1417" s="12"/>
      <c r="GB1417" s="12"/>
      <c r="GC1417" s="12"/>
      <c r="GD1417" s="12"/>
      <c r="GE1417" s="12"/>
      <c r="GF1417" s="12"/>
    </row>
    <row r="1418" spans="2:188" s="105" customFormat="1" x14ac:dyDescent="0.35">
      <c r="B1418" s="106"/>
      <c r="C1418" s="106"/>
      <c r="D1418" s="106"/>
      <c r="E1418" s="106"/>
      <c r="F1418" s="111"/>
      <c r="G1418" s="107"/>
      <c r="L1418" s="113"/>
      <c r="M1418" s="110"/>
      <c r="N1418" s="109"/>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row>
    <row r="1419" spans="2:188" s="105" customFormat="1" x14ac:dyDescent="0.35">
      <c r="B1419" s="106"/>
      <c r="C1419" s="106"/>
      <c r="D1419" s="106"/>
      <c r="E1419" s="106"/>
      <c r="F1419" s="111"/>
      <c r="G1419" s="107"/>
      <c r="L1419" s="113"/>
      <c r="M1419" s="110"/>
      <c r="N1419" s="109"/>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row>
    <row r="1420" spans="2:188" s="105" customFormat="1" x14ac:dyDescent="0.35">
      <c r="B1420" s="106"/>
      <c r="C1420" s="106"/>
      <c r="D1420" s="106"/>
      <c r="E1420" s="106"/>
      <c r="F1420" s="111"/>
      <c r="G1420" s="107"/>
      <c r="L1420" s="113"/>
      <c r="M1420" s="110"/>
      <c r="N1420" s="109"/>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row>
    <row r="1421" spans="2:188" s="105" customFormat="1" x14ac:dyDescent="0.35">
      <c r="B1421" s="106"/>
      <c r="C1421" s="106"/>
      <c r="D1421" s="106"/>
      <c r="E1421" s="106"/>
      <c r="F1421" s="111"/>
      <c r="G1421" s="107"/>
      <c r="L1421" s="113"/>
      <c r="M1421" s="110"/>
      <c r="N1421" s="109"/>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row>
    <row r="1422" spans="2:188" s="105" customFormat="1" x14ac:dyDescent="0.35">
      <c r="B1422" s="106"/>
      <c r="C1422" s="106"/>
      <c r="D1422" s="106"/>
      <c r="E1422" s="106"/>
      <c r="F1422" s="111"/>
      <c r="G1422" s="107"/>
      <c r="L1422" s="113"/>
      <c r="M1422" s="110"/>
      <c r="N1422" s="109"/>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row>
    <row r="1423" spans="2:188" s="105" customFormat="1" x14ac:dyDescent="0.35">
      <c r="B1423" s="106"/>
      <c r="C1423" s="106"/>
      <c r="D1423" s="106"/>
      <c r="E1423" s="106"/>
      <c r="F1423" s="111"/>
      <c r="G1423" s="107"/>
      <c r="L1423" s="113"/>
      <c r="M1423" s="110"/>
      <c r="N1423" s="109"/>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row>
    <row r="1424" spans="2:188" s="105" customFormat="1" x14ac:dyDescent="0.35">
      <c r="B1424" s="106"/>
      <c r="C1424" s="106"/>
      <c r="D1424" s="106"/>
      <c r="E1424" s="106"/>
      <c r="F1424" s="111"/>
      <c r="G1424" s="107"/>
      <c r="L1424" s="113"/>
      <c r="M1424" s="110"/>
      <c r="N1424" s="109"/>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row>
    <row r="1425" spans="2:188" s="105" customFormat="1" x14ac:dyDescent="0.35">
      <c r="B1425" s="106"/>
      <c r="C1425" s="106"/>
      <c r="D1425" s="106"/>
      <c r="E1425" s="106"/>
      <c r="F1425" s="111"/>
      <c r="G1425" s="107"/>
      <c r="L1425" s="113"/>
      <c r="M1425" s="110"/>
      <c r="N1425" s="109"/>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row>
    <row r="1426" spans="2:188" s="105" customFormat="1" x14ac:dyDescent="0.35">
      <c r="B1426" s="106"/>
      <c r="C1426" s="106"/>
      <c r="D1426" s="106"/>
      <c r="E1426" s="106"/>
      <c r="F1426" s="111"/>
      <c r="G1426" s="107"/>
      <c r="L1426" s="113"/>
      <c r="M1426" s="110"/>
      <c r="N1426" s="109"/>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row>
    <row r="1427" spans="2:188" s="105" customFormat="1" x14ac:dyDescent="0.35">
      <c r="B1427" s="106"/>
      <c r="C1427" s="106"/>
      <c r="D1427" s="106"/>
      <c r="E1427" s="106"/>
      <c r="F1427" s="111"/>
      <c r="G1427" s="107"/>
      <c r="L1427" s="113"/>
      <c r="M1427" s="110"/>
      <c r="N1427" s="109"/>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c r="FV1427" s="12"/>
      <c r="FW1427" s="12"/>
      <c r="FX1427" s="12"/>
      <c r="FY1427" s="12"/>
      <c r="FZ1427" s="12"/>
      <c r="GA1427" s="12"/>
      <c r="GB1427" s="12"/>
      <c r="GC1427" s="12"/>
      <c r="GD1427" s="12"/>
      <c r="GE1427" s="12"/>
      <c r="GF1427" s="12"/>
    </row>
    <row r="1428" spans="2:188" s="105" customFormat="1" x14ac:dyDescent="0.35">
      <c r="B1428" s="106"/>
      <c r="C1428" s="106"/>
      <c r="D1428" s="106"/>
      <c r="E1428" s="106"/>
      <c r="F1428" s="111"/>
      <c r="G1428" s="107"/>
      <c r="L1428" s="113"/>
      <c r="M1428" s="110"/>
      <c r="N1428" s="109"/>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row>
    <row r="1429" spans="2:188" s="105" customFormat="1" x14ac:dyDescent="0.35">
      <c r="B1429" s="106"/>
      <c r="C1429" s="106"/>
      <c r="D1429" s="106"/>
      <c r="E1429" s="106"/>
      <c r="F1429" s="111"/>
      <c r="G1429" s="107"/>
      <c r="L1429" s="113"/>
      <c r="M1429" s="110"/>
      <c r="N1429" s="109"/>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row>
    <row r="1430" spans="2:188" s="105" customFormat="1" x14ac:dyDescent="0.35">
      <c r="B1430" s="106"/>
      <c r="C1430" s="106"/>
      <c r="D1430" s="106"/>
      <c r="E1430" s="106"/>
      <c r="F1430" s="111"/>
      <c r="G1430" s="107"/>
      <c r="L1430" s="113"/>
      <c r="M1430" s="110"/>
      <c r="N1430" s="109"/>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row>
    <row r="1431" spans="2:188" s="105" customFormat="1" x14ac:dyDescent="0.35">
      <c r="B1431" s="106"/>
      <c r="C1431" s="106"/>
      <c r="D1431" s="106"/>
      <c r="E1431" s="106"/>
      <c r="F1431" s="111"/>
      <c r="G1431" s="107"/>
      <c r="L1431" s="113"/>
      <c r="M1431" s="110"/>
      <c r="N1431" s="109"/>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row>
    <row r="1432" spans="2:188" s="105" customFormat="1" x14ac:dyDescent="0.35">
      <c r="B1432" s="106"/>
      <c r="C1432" s="106"/>
      <c r="D1432" s="106"/>
      <c r="E1432" s="106"/>
      <c r="F1432" s="111"/>
      <c r="G1432" s="107"/>
      <c r="L1432" s="113"/>
      <c r="M1432" s="110"/>
      <c r="N1432" s="109"/>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c r="FH1432" s="12"/>
      <c r="FI1432" s="12"/>
      <c r="FJ1432" s="12"/>
      <c r="FK1432" s="12"/>
      <c r="FL1432" s="12"/>
      <c r="FM1432" s="12"/>
      <c r="FN1432" s="12"/>
      <c r="FO1432" s="12"/>
      <c r="FP1432" s="12"/>
      <c r="FQ1432" s="12"/>
      <c r="FR1432" s="12"/>
      <c r="FS1432" s="12"/>
      <c r="FT1432" s="12"/>
      <c r="FU1432" s="12"/>
      <c r="FV1432" s="12"/>
      <c r="FW1432" s="12"/>
      <c r="FX1432" s="12"/>
      <c r="FY1432" s="12"/>
      <c r="FZ1432" s="12"/>
      <c r="GA1432" s="12"/>
      <c r="GB1432" s="12"/>
      <c r="GC1432" s="12"/>
      <c r="GD1432" s="12"/>
      <c r="GE1432" s="12"/>
      <c r="GF1432" s="12"/>
    </row>
    <row r="1433" spans="2:188" s="105" customFormat="1" x14ac:dyDescent="0.35">
      <c r="B1433" s="106"/>
      <c r="C1433" s="106"/>
      <c r="D1433" s="106"/>
      <c r="E1433" s="106"/>
      <c r="F1433" s="111"/>
      <c r="G1433" s="107"/>
      <c r="L1433" s="113"/>
      <c r="M1433" s="110"/>
      <c r="N1433" s="109"/>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row>
    <row r="1434" spans="2:188" s="105" customFormat="1" x14ac:dyDescent="0.35">
      <c r="B1434" s="106"/>
      <c r="C1434" s="106"/>
      <c r="D1434" s="106"/>
      <c r="E1434" s="106"/>
      <c r="F1434" s="111"/>
      <c r="G1434" s="107"/>
      <c r="L1434" s="113"/>
      <c r="M1434" s="110"/>
      <c r="N1434" s="109"/>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c r="FU1434" s="12"/>
      <c r="FV1434" s="12"/>
      <c r="FW1434" s="12"/>
      <c r="FX1434" s="12"/>
      <c r="FY1434" s="12"/>
      <c r="FZ1434" s="12"/>
      <c r="GA1434" s="12"/>
      <c r="GB1434" s="12"/>
      <c r="GC1434" s="12"/>
      <c r="GD1434" s="12"/>
      <c r="GE1434" s="12"/>
      <c r="GF1434" s="12"/>
    </row>
    <row r="1435" spans="2:188" s="105" customFormat="1" x14ac:dyDescent="0.35">
      <c r="B1435" s="106"/>
      <c r="C1435" s="106"/>
      <c r="D1435" s="106"/>
      <c r="E1435" s="106"/>
      <c r="F1435" s="111"/>
      <c r="G1435" s="107"/>
      <c r="L1435" s="113"/>
      <c r="M1435" s="110"/>
      <c r="N1435" s="109"/>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c r="FV1435" s="12"/>
      <c r="FW1435" s="12"/>
      <c r="FX1435" s="12"/>
      <c r="FY1435" s="12"/>
      <c r="FZ1435" s="12"/>
      <c r="GA1435" s="12"/>
      <c r="GB1435" s="12"/>
      <c r="GC1435" s="12"/>
      <c r="GD1435" s="12"/>
      <c r="GE1435" s="12"/>
      <c r="GF1435" s="12"/>
    </row>
    <row r="1436" spans="2:188" s="105" customFormat="1" x14ac:dyDescent="0.35">
      <c r="B1436" s="106"/>
      <c r="C1436" s="106"/>
      <c r="D1436" s="106"/>
      <c r="E1436" s="106"/>
      <c r="F1436" s="111"/>
      <c r="G1436" s="107"/>
      <c r="L1436" s="113"/>
      <c r="M1436" s="110"/>
      <c r="N1436" s="109"/>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row>
    <row r="1437" spans="2:188" s="105" customFormat="1" x14ac:dyDescent="0.35">
      <c r="B1437" s="106"/>
      <c r="C1437" s="106"/>
      <c r="D1437" s="106"/>
      <c r="E1437" s="106"/>
      <c r="F1437" s="111"/>
      <c r="G1437" s="107"/>
      <c r="L1437" s="113"/>
      <c r="M1437" s="110"/>
      <c r="N1437" s="109"/>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row>
    <row r="1438" spans="2:188" s="105" customFormat="1" x14ac:dyDescent="0.35">
      <c r="B1438" s="106"/>
      <c r="C1438" s="106"/>
      <c r="D1438" s="106"/>
      <c r="E1438" s="106"/>
      <c r="F1438" s="111"/>
      <c r="G1438" s="107"/>
      <c r="L1438" s="113"/>
      <c r="M1438" s="110"/>
      <c r="N1438" s="109"/>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row>
    <row r="1439" spans="2:188" s="105" customFormat="1" x14ac:dyDescent="0.35">
      <c r="B1439" s="106"/>
      <c r="C1439" s="106"/>
      <c r="D1439" s="106"/>
      <c r="E1439" s="106"/>
      <c r="F1439" s="111"/>
      <c r="G1439" s="107"/>
      <c r="L1439" s="113"/>
      <c r="M1439" s="110"/>
      <c r="N1439" s="109"/>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row>
    <row r="1440" spans="2:188" s="105" customFormat="1" x14ac:dyDescent="0.35">
      <c r="B1440" s="106"/>
      <c r="C1440" s="106"/>
      <c r="D1440" s="106"/>
      <c r="E1440" s="106"/>
      <c r="F1440" s="111"/>
      <c r="G1440" s="107"/>
      <c r="L1440" s="113"/>
      <c r="M1440" s="110"/>
      <c r="N1440" s="109"/>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row>
    <row r="1441" spans="2:188" s="105" customFormat="1" x14ac:dyDescent="0.35">
      <c r="B1441" s="106"/>
      <c r="C1441" s="106"/>
      <c r="D1441" s="106"/>
      <c r="E1441" s="106"/>
      <c r="F1441" s="111"/>
      <c r="G1441" s="107"/>
      <c r="L1441" s="113"/>
      <c r="M1441" s="110"/>
      <c r="N1441" s="109"/>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row>
    <row r="1442" spans="2:188" s="105" customFormat="1" x14ac:dyDescent="0.35">
      <c r="B1442" s="106"/>
      <c r="C1442" s="106"/>
      <c r="D1442" s="106"/>
      <c r="E1442" s="106"/>
      <c r="F1442" s="111"/>
      <c r="G1442" s="107"/>
      <c r="L1442" s="113"/>
      <c r="M1442" s="110"/>
      <c r="N1442" s="109"/>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row>
    <row r="1443" spans="2:188" s="105" customFormat="1" x14ac:dyDescent="0.35">
      <c r="B1443" s="106"/>
      <c r="C1443" s="106"/>
      <c r="D1443" s="106"/>
      <c r="E1443" s="106"/>
      <c r="F1443" s="111"/>
      <c r="G1443" s="107"/>
      <c r="L1443" s="113"/>
      <c r="M1443" s="110"/>
      <c r="N1443" s="109"/>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row>
    <row r="1444" spans="2:188" s="105" customFormat="1" x14ac:dyDescent="0.35">
      <c r="B1444" s="106"/>
      <c r="C1444" s="106"/>
      <c r="D1444" s="106"/>
      <c r="E1444" s="106"/>
      <c r="F1444" s="111"/>
      <c r="G1444" s="107"/>
      <c r="L1444" s="113"/>
      <c r="M1444" s="110"/>
      <c r="N1444" s="109"/>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row>
    <row r="1445" spans="2:188" s="105" customFormat="1" x14ac:dyDescent="0.35">
      <c r="B1445" s="106"/>
      <c r="C1445" s="106"/>
      <c r="D1445" s="106"/>
      <c r="E1445" s="106"/>
      <c r="F1445" s="111"/>
      <c r="G1445" s="107"/>
      <c r="L1445" s="113"/>
      <c r="M1445" s="110"/>
      <c r="N1445" s="109"/>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row>
    <row r="1446" spans="2:188" s="105" customFormat="1" x14ac:dyDescent="0.35">
      <c r="B1446" s="106"/>
      <c r="C1446" s="106"/>
      <c r="D1446" s="106"/>
      <c r="E1446" s="106"/>
      <c r="F1446" s="111"/>
      <c r="G1446" s="107"/>
      <c r="L1446" s="113"/>
      <c r="M1446" s="110"/>
      <c r="N1446" s="109"/>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row>
    <row r="1447" spans="2:188" s="105" customFormat="1" x14ac:dyDescent="0.35">
      <c r="B1447" s="106"/>
      <c r="C1447" s="106"/>
      <c r="D1447" s="106"/>
      <c r="E1447" s="106"/>
      <c r="F1447" s="111"/>
      <c r="G1447" s="107"/>
      <c r="L1447" s="113"/>
      <c r="M1447" s="110"/>
      <c r="N1447" s="109"/>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c r="FU1447" s="12"/>
      <c r="FV1447" s="12"/>
      <c r="FW1447" s="12"/>
      <c r="FX1447" s="12"/>
      <c r="FY1447" s="12"/>
      <c r="FZ1447" s="12"/>
      <c r="GA1447" s="12"/>
      <c r="GB1447" s="12"/>
      <c r="GC1447" s="12"/>
      <c r="GD1447" s="12"/>
      <c r="GE1447" s="12"/>
      <c r="GF1447" s="12"/>
    </row>
    <row r="1448" spans="2:188" s="105" customFormat="1" x14ac:dyDescent="0.35">
      <c r="B1448" s="106"/>
      <c r="C1448" s="106"/>
      <c r="D1448" s="106"/>
      <c r="E1448" s="106"/>
      <c r="F1448" s="111"/>
      <c r="G1448" s="107"/>
      <c r="L1448" s="113"/>
      <c r="M1448" s="110"/>
      <c r="N1448" s="109"/>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row>
    <row r="1449" spans="2:188" s="105" customFormat="1" x14ac:dyDescent="0.35">
      <c r="B1449" s="106"/>
      <c r="C1449" s="106"/>
      <c r="D1449" s="106"/>
      <c r="E1449" s="106"/>
      <c r="F1449" s="111"/>
      <c r="G1449" s="107"/>
      <c r="L1449" s="113"/>
      <c r="M1449" s="110"/>
      <c r="N1449" s="109"/>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row>
    <row r="1450" spans="2:188" s="105" customFormat="1" x14ac:dyDescent="0.35">
      <c r="B1450" s="106"/>
      <c r="C1450" s="106"/>
      <c r="D1450" s="106"/>
      <c r="E1450" s="106"/>
      <c r="F1450" s="111"/>
      <c r="G1450" s="107"/>
      <c r="L1450" s="113"/>
      <c r="M1450" s="110"/>
      <c r="N1450" s="109"/>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row>
    <row r="1451" spans="2:188" s="105" customFormat="1" x14ac:dyDescent="0.35">
      <c r="B1451" s="106"/>
      <c r="C1451" s="106"/>
      <c r="D1451" s="106"/>
      <c r="E1451" s="106"/>
      <c r="F1451" s="111"/>
      <c r="G1451" s="107"/>
      <c r="L1451" s="113"/>
      <c r="M1451" s="110"/>
      <c r="N1451" s="109"/>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row>
    <row r="1452" spans="2:188" s="105" customFormat="1" x14ac:dyDescent="0.35">
      <c r="B1452" s="106"/>
      <c r="C1452" s="106"/>
      <c r="D1452" s="106"/>
      <c r="E1452" s="106"/>
      <c r="F1452" s="111"/>
      <c r="G1452" s="107"/>
      <c r="L1452" s="113"/>
      <c r="M1452" s="110"/>
      <c r="N1452" s="109"/>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row>
    <row r="1453" spans="2:188" s="105" customFormat="1" x14ac:dyDescent="0.35">
      <c r="B1453" s="106"/>
      <c r="C1453" s="106"/>
      <c r="D1453" s="106"/>
      <c r="E1453" s="106"/>
      <c r="F1453" s="111"/>
      <c r="G1453" s="107"/>
      <c r="L1453" s="113"/>
      <c r="M1453" s="110"/>
      <c r="N1453" s="109"/>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row>
    <row r="1454" spans="2:188" s="105" customFormat="1" x14ac:dyDescent="0.35">
      <c r="B1454" s="106"/>
      <c r="C1454" s="106"/>
      <c r="D1454" s="106"/>
      <c r="E1454" s="106"/>
      <c r="F1454" s="111"/>
      <c r="G1454" s="107"/>
      <c r="L1454" s="113"/>
      <c r="M1454" s="110"/>
      <c r="N1454" s="109"/>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c r="FV1454" s="12"/>
      <c r="FW1454" s="12"/>
      <c r="FX1454" s="12"/>
      <c r="FY1454" s="12"/>
      <c r="FZ1454" s="12"/>
      <c r="GA1454" s="12"/>
      <c r="GB1454" s="12"/>
      <c r="GC1454" s="12"/>
      <c r="GD1454" s="12"/>
      <c r="GE1454" s="12"/>
      <c r="GF1454" s="12"/>
    </row>
    <row r="1455" spans="2:188" s="105" customFormat="1" x14ac:dyDescent="0.35">
      <c r="B1455" s="106"/>
      <c r="C1455" s="106"/>
      <c r="D1455" s="106"/>
      <c r="E1455" s="106"/>
      <c r="F1455" s="111"/>
      <c r="G1455" s="107"/>
      <c r="L1455" s="113"/>
      <c r="M1455" s="110"/>
      <c r="N1455" s="109"/>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c r="FV1455" s="12"/>
      <c r="FW1455" s="12"/>
      <c r="FX1455" s="12"/>
      <c r="FY1455" s="12"/>
      <c r="FZ1455" s="12"/>
      <c r="GA1455" s="12"/>
      <c r="GB1455" s="12"/>
      <c r="GC1455" s="12"/>
      <c r="GD1455" s="12"/>
      <c r="GE1455" s="12"/>
      <c r="GF1455" s="12"/>
    </row>
    <row r="1456" spans="2:188" s="105" customFormat="1" x14ac:dyDescent="0.35">
      <c r="B1456" s="106"/>
      <c r="C1456" s="106"/>
      <c r="D1456" s="106"/>
      <c r="E1456" s="106"/>
      <c r="F1456" s="111"/>
      <c r="G1456" s="107"/>
      <c r="L1456" s="113"/>
      <c r="M1456" s="110"/>
      <c r="N1456" s="109"/>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row>
    <row r="1457" spans="2:188" s="105" customFormat="1" x14ac:dyDescent="0.35">
      <c r="B1457" s="106"/>
      <c r="C1457" s="106"/>
      <c r="D1457" s="106"/>
      <c r="E1457" s="106"/>
      <c r="F1457" s="111"/>
      <c r="G1457" s="107"/>
      <c r="L1457" s="113"/>
      <c r="M1457" s="110"/>
      <c r="N1457" s="109"/>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row>
    <row r="1458" spans="2:188" s="105" customFormat="1" x14ac:dyDescent="0.35">
      <c r="B1458" s="106"/>
      <c r="C1458" s="106"/>
      <c r="D1458" s="106"/>
      <c r="E1458" s="106"/>
      <c r="F1458" s="111"/>
      <c r="G1458" s="107"/>
      <c r="L1458" s="113"/>
      <c r="M1458" s="110"/>
      <c r="N1458" s="109"/>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row>
    <row r="1459" spans="2:188" s="105" customFormat="1" x14ac:dyDescent="0.35">
      <c r="B1459" s="106"/>
      <c r="C1459" s="106"/>
      <c r="D1459" s="106"/>
      <c r="E1459" s="106"/>
      <c r="F1459" s="111"/>
      <c r="G1459" s="107"/>
      <c r="L1459" s="113"/>
      <c r="M1459" s="110"/>
      <c r="N1459" s="109"/>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row>
    <row r="1460" spans="2:188" s="105" customFormat="1" x14ac:dyDescent="0.35">
      <c r="B1460" s="106"/>
      <c r="C1460" s="106"/>
      <c r="D1460" s="106"/>
      <c r="E1460" s="106"/>
      <c r="F1460" s="111"/>
      <c r="G1460" s="107"/>
      <c r="L1460" s="113"/>
      <c r="M1460" s="110"/>
      <c r="N1460" s="109"/>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row>
    <row r="1461" spans="2:188" s="105" customFormat="1" x14ac:dyDescent="0.35">
      <c r="B1461" s="106"/>
      <c r="C1461" s="106"/>
      <c r="D1461" s="106"/>
      <c r="E1461" s="106"/>
      <c r="F1461" s="111"/>
      <c r="G1461" s="107"/>
      <c r="L1461" s="113"/>
      <c r="M1461" s="110"/>
      <c r="N1461" s="109"/>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row>
    <row r="1462" spans="2:188" s="105" customFormat="1" x14ac:dyDescent="0.35">
      <c r="B1462" s="106"/>
      <c r="C1462" s="106"/>
      <c r="D1462" s="106"/>
      <c r="E1462" s="106"/>
      <c r="F1462" s="111"/>
      <c r="G1462" s="107"/>
      <c r="L1462" s="113"/>
      <c r="M1462" s="110"/>
      <c r="N1462" s="109"/>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row>
    <row r="1463" spans="2:188" s="105" customFormat="1" x14ac:dyDescent="0.35">
      <c r="B1463" s="106"/>
      <c r="C1463" s="106"/>
      <c r="D1463" s="106"/>
      <c r="E1463" s="106"/>
      <c r="F1463" s="111"/>
      <c r="G1463" s="107"/>
      <c r="L1463" s="113"/>
      <c r="M1463" s="110"/>
      <c r="N1463" s="109"/>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row>
    <row r="1464" spans="2:188" s="105" customFormat="1" x14ac:dyDescent="0.35">
      <c r="B1464" s="106"/>
      <c r="C1464" s="106"/>
      <c r="D1464" s="106"/>
      <c r="E1464" s="106"/>
      <c r="F1464" s="111"/>
      <c r="G1464" s="107"/>
      <c r="L1464" s="113"/>
      <c r="M1464" s="110"/>
      <c r="N1464" s="109"/>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row>
    <row r="1465" spans="2:188" s="105" customFormat="1" x14ac:dyDescent="0.35">
      <c r="B1465" s="106"/>
      <c r="C1465" s="106"/>
      <c r="D1465" s="106"/>
      <c r="E1465" s="106"/>
      <c r="F1465" s="111"/>
      <c r="G1465" s="107"/>
      <c r="L1465" s="113"/>
      <c r="M1465" s="110"/>
      <c r="N1465" s="109"/>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row>
    <row r="1466" spans="2:188" s="105" customFormat="1" x14ac:dyDescent="0.35">
      <c r="B1466" s="106"/>
      <c r="C1466" s="106"/>
      <c r="D1466" s="106"/>
      <c r="E1466" s="106"/>
      <c r="F1466" s="111"/>
      <c r="G1466" s="107"/>
      <c r="L1466" s="113"/>
      <c r="M1466" s="110"/>
      <c r="N1466" s="109"/>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row>
    <row r="1467" spans="2:188" s="105" customFormat="1" x14ac:dyDescent="0.35">
      <c r="B1467" s="106"/>
      <c r="C1467" s="106"/>
      <c r="D1467" s="106"/>
      <c r="E1467" s="106"/>
      <c r="F1467" s="111"/>
      <c r="G1467" s="107"/>
      <c r="L1467" s="113"/>
      <c r="M1467" s="110"/>
      <c r="N1467" s="109"/>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row>
    <row r="1468" spans="2:188" s="105" customFormat="1" x14ac:dyDescent="0.35">
      <c r="B1468" s="106"/>
      <c r="C1468" s="106"/>
      <c r="D1468" s="106"/>
      <c r="E1468" s="106"/>
      <c r="F1468" s="111"/>
      <c r="G1468" s="107"/>
      <c r="L1468" s="113"/>
      <c r="M1468" s="110"/>
      <c r="N1468" s="109"/>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row>
    <row r="1469" spans="2:188" s="105" customFormat="1" x14ac:dyDescent="0.35">
      <c r="B1469" s="106"/>
      <c r="C1469" s="106"/>
      <c r="D1469" s="106"/>
      <c r="E1469" s="106"/>
      <c r="F1469" s="111"/>
      <c r="G1469" s="107"/>
      <c r="L1469" s="113"/>
      <c r="M1469" s="110"/>
      <c r="N1469" s="109"/>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c r="FU1469" s="12"/>
      <c r="FV1469" s="12"/>
      <c r="FW1469" s="12"/>
      <c r="FX1469" s="12"/>
      <c r="FY1469" s="12"/>
      <c r="FZ1469" s="12"/>
      <c r="GA1469" s="12"/>
      <c r="GB1469" s="12"/>
      <c r="GC1469" s="12"/>
      <c r="GD1469" s="12"/>
      <c r="GE1469" s="12"/>
      <c r="GF1469" s="12"/>
    </row>
    <row r="1470" spans="2:188" s="105" customFormat="1" x14ac:dyDescent="0.35">
      <c r="B1470" s="106"/>
      <c r="C1470" s="106"/>
      <c r="D1470" s="106"/>
      <c r="E1470" s="106"/>
      <c r="F1470" s="111"/>
      <c r="G1470" s="107"/>
      <c r="L1470" s="113"/>
      <c r="M1470" s="110"/>
      <c r="N1470" s="109"/>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row>
    <row r="1471" spans="2:188" s="105" customFormat="1" x14ac:dyDescent="0.35">
      <c r="B1471" s="106"/>
      <c r="C1471" s="106"/>
      <c r="D1471" s="106"/>
      <c r="E1471" s="106"/>
      <c r="F1471" s="111"/>
      <c r="G1471" s="107"/>
      <c r="L1471" s="113"/>
      <c r="M1471" s="110"/>
      <c r="N1471" s="109"/>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row>
    <row r="1472" spans="2:188" s="105" customFormat="1" x14ac:dyDescent="0.35">
      <c r="B1472" s="106"/>
      <c r="C1472" s="106"/>
      <c r="D1472" s="106"/>
      <c r="E1472" s="106"/>
      <c r="F1472" s="111"/>
      <c r="G1472" s="107"/>
      <c r="L1472" s="113"/>
      <c r="M1472" s="110"/>
      <c r="N1472" s="109"/>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row>
    <row r="1473" spans="2:188" s="105" customFormat="1" x14ac:dyDescent="0.35">
      <c r="B1473" s="106"/>
      <c r="C1473" s="106"/>
      <c r="D1473" s="106"/>
      <c r="E1473" s="106"/>
      <c r="F1473" s="111"/>
      <c r="G1473" s="107"/>
      <c r="L1473" s="113"/>
      <c r="M1473" s="110"/>
      <c r="N1473" s="109"/>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row>
    <row r="1474" spans="2:188" s="105" customFormat="1" x14ac:dyDescent="0.35">
      <c r="B1474" s="106"/>
      <c r="C1474" s="106"/>
      <c r="D1474" s="106"/>
      <c r="E1474" s="106"/>
      <c r="F1474" s="111"/>
      <c r="G1474" s="107"/>
      <c r="L1474" s="113"/>
      <c r="M1474" s="110"/>
      <c r="N1474" s="109"/>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c r="FZ1474" s="12"/>
      <c r="GA1474" s="12"/>
      <c r="GB1474" s="12"/>
      <c r="GC1474" s="12"/>
      <c r="GD1474" s="12"/>
      <c r="GE1474" s="12"/>
      <c r="GF1474" s="12"/>
    </row>
    <row r="1475" spans="2:188" s="105" customFormat="1" x14ac:dyDescent="0.35">
      <c r="B1475" s="106"/>
      <c r="C1475" s="106"/>
      <c r="D1475" s="106"/>
      <c r="E1475" s="106"/>
      <c r="F1475" s="111"/>
      <c r="G1475" s="107"/>
      <c r="L1475" s="113"/>
      <c r="M1475" s="110"/>
      <c r="N1475" s="109"/>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row>
    <row r="1476" spans="2:188" s="105" customFormat="1" x14ac:dyDescent="0.35">
      <c r="B1476" s="106"/>
      <c r="C1476" s="106"/>
      <c r="D1476" s="106"/>
      <c r="E1476" s="106"/>
      <c r="F1476" s="111"/>
      <c r="G1476" s="107"/>
      <c r="L1476" s="113"/>
      <c r="M1476" s="110"/>
      <c r="N1476" s="109"/>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row>
    <row r="1477" spans="2:188" s="105" customFormat="1" x14ac:dyDescent="0.35">
      <c r="B1477" s="106"/>
      <c r="C1477" s="106"/>
      <c r="D1477" s="106"/>
      <c r="E1477" s="106"/>
      <c r="F1477" s="111"/>
      <c r="G1477" s="107"/>
      <c r="L1477" s="113"/>
      <c r="M1477" s="110"/>
      <c r="N1477" s="109"/>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row>
    <row r="1478" spans="2:188" s="105" customFormat="1" x14ac:dyDescent="0.35">
      <c r="B1478" s="106"/>
      <c r="C1478" s="106"/>
      <c r="D1478" s="106"/>
      <c r="E1478" s="106"/>
      <c r="F1478" s="111"/>
      <c r="G1478" s="107"/>
      <c r="L1478" s="113"/>
      <c r="M1478" s="110"/>
      <c r="N1478" s="109"/>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row>
    <row r="1479" spans="2:188" s="105" customFormat="1" x14ac:dyDescent="0.35">
      <c r="B1479" s="106"/>
      <c r="C1479" s="106"/>
      <c r="D1479" s="106"/>
      <c r="E1479" s="106"/>
      <c r="F1479" s="111"/>
      <c r="G1479" s="107"/>
      <c r="L1479" s="113"/>
      <c r="M1479" s="110"/>
      <c r="N1479" s="109"/>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row>
    <row r="1480" spans="2:188" s="105" customFormat="1" x14ac:dyDescent="0.35">
      <c r="B1480" s="106"/>
      <c r="C1480" s="106"/>
      <c r="D1480" s="106"/>
      <c r="E1480" s="106"/>
      <c r="F1480" s="111"/>
      <c r="G1480" s="107"/>
      <c r="L1480" s="113"/>
      <c r="M1480" s="110"/>
      <c r="N1480" s="109"/>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row>
    <row r="1481" spans="2:188" s="105" customFormat="1" x14ac:dyDescent="0.35">
      <c r="B1481" s="106"/>
      <c r="C1481" s="106"/>
      <c r="D1481" s="106"/>
      <c r="E1481" s="106"/>
      <c r="F1481" s="111"/>
      <c r="G1481" s="107"/>
      <c r="L1481" s="113"/>
      <c r="M1481" s="110"/>
      <c r="N1481" s="109"/>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row>
    <row r="1482" spans="2:188" s="105" customFormat="1" x14ac:dyDescent="0.35">
      <c r="B1482" s="106"/>
      <c r="C1482" s="106"/>
      <c r="D1482" s="106"/>
      <c r="E1482" s="106"/>
      <c r="F1482" s="111"/>
      <c r="G1482" s="107"/>
      <c r="L1482" s="113"/>
      <c r="M1482" s="110"/>
      <c r="N1482" s="109"/>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row>
    <row r="1483" spans="2:188" s="105" customFormat="1" x14ac:dyDescent="0.35">
      <c r="B1483" s="106"/>
      <c r="C1483" s="106"/>
      <c r="D1483" s="106"/>
      <c r="E1483" s="106"/>
      <c r="F1483" s="111"/>
      <c r="G1483" s="107"/>
      <c r="L1483" s="113"/>
      <c r="M1483" s="110"/>
      <c r="N1483" s="109"/>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row>
    <row r="1484" spans="2:188" s="105" customFormat="1" x14ac:dyDescent="0.35">
      <c r="B1484" s="106"/>
      <c r="C1484" s="106"/>
      <c r="D1484" s="106"/>
      <c r="E1484" s="106"/>
      <c r="F1484" s="111"/>
      <c r="G1484" s="107"/>
      <c r="L1484" s="113"/>
      <c r="M1484" s="110"/>
      <c r="N1484" s="109"/>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row>
    <row r="1485" spans="2:188" s="105" customFormat="1" x14ac:dyDescent="0.35">
      <c r="B1485" s="106"/>
      <c r="C1485" s="106"/>
      <c r="D1485" s="106"/>
      <c r="E1485" s="106"/>
      <c r="F1485" s="111"/>
      <c r="G1485" s="107"/>
      <c r="L1485" s="113"/>
      <c r="M1485" s="110"/>
      <c r="N1485" s="109"/>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c r="FV1485" s="12"/>
      <c r="FW1485" s="12"/>
      <c r="FX1485" s="12"/>
      <c r="FY1485" s="12"/>
      <c r="FZ1485" s="12"/>
      <c r="GA1485" s="12"/>
      <c r="GB1485" s="12"/>
      <c r="GC1485" s="12"/>
      <c r="GD1485" s="12"/>
      <c r="GE1485" s="12"/>
      <c r="GF1485" s="12"/>
    </row>
    <row r="1486" spans="2:188" s="105" customFormat="1" x14ac:dyDescent="0.35">
      <c r="B1486" s="106"/>
      <c r="C1486" s="106"/>
      <c r="D1486" s="106"/>
      <c r="E1486" s="106"/>
      <c r="F1486" s="111"/>
      <c r="G1486" s="107"/>
      <c r="L1486" s="113"/>
      <c r="M1486" s="110"/>
      <c r="N1486" s="109"/>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row>
    <row r="1487" spans="2:188" s="105" customFormat="1" x14ac:dyDescent="0.35">
      <c r="B1487" s="106"/>
      <c r="C1487" s="106"/>
      <c r="D1487" s="106"/>
      <c r="E1487" s="106"/>
      <c r="F1487" s="111"/>
      <c r="G1487" s="107"/>
      <c r="L1487" s="113"/>
      <c r="M1487" s="110"/>
      <c r="N1487" s="109"/>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row>
    <row r="1488" spans="2:188" s="105" customFormat="1" x14ac:dyDescent="0.35">
      <c r="B1488" s="106"/>
      <c r="C1488" s="106"/>
      <c r="D1488" s="106"/>
      <c r="E1488" s="106"/>
      <c r="F1488" s="111"/>
      <c r="G1488" s="107"/>
      <c r="L1488" s="113"/>
      <c r="M1488" s="110"/>
      <c r="N1488" s="109"/>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row>
    <row r="1489" spans="2:188" s="105" customFormat="1" x14ac:dyDescent="0.35">
      <c r="B1489" s="106"/>
      <c r="C1489" s="106"/>
      <c r="D1489" s="106"/>
      <c r="E1489" s="106"/>
      <c r="F1489" s="111"/>
      <c r="G1489" s="107"/>
      <c r="L1489" s="113"/>
      <c r="M1489" s="110"/>
      <c r="N1489" s="109"/>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row>
    <row r="1490" spans="2:188" s="105" customFormat="1" x14ac:dyDescent="0.35">
      <c r="B1490" s="106"/>
      <c r="C1490" s="106"/>
      <c r="D1490" s="106"/>
      <c r="E1490" s="106"/>
      <c r="F1490" s="111"/>
      <c r="G1490" s="107"/>
      <c r="L1490" s="113"/>
      <c r="M1490" s="110"/>
      <c r="N1490" s="109"/>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row>
    <row r="1491" spans="2:188" s="105" customFormat="1" x14ac:dyDescent="0.35">
      <c r="B1491" s="106"/>
      <c r="C1491" s="106"/>
      <c r="D1491" s="106"/>
      <c r="E1491" s="106"/>
      <c r="F1491" s="111"/>
      <c r="G1491" s="107"/>
      <c r="L1491" s="113"/>
      <c r="M1491" s="110"/>
      <c r="N1491" s="109"/>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row>
    <row r="1492" spans="2:188" s="105" customFormat="1" x14ac:dyDescent="0.35">
      <c r="B1492" s="106"/>
      <c r="C1492" s="106"/>
      <c r="D1492" s="106"/>
      <c r="E1492" s="106"/>
      <c r="F1492" s="111"/>
      <c r="G1492" s="107"/>
      <c r="L1492" s="113"/>
      <c r="M1492" s="110"/>
      <c r="N1492" s="109"/>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row>
    <row r="1493" spans="2:188" s="105" customFormat="1" x14ac:dyDescent="0.35">
      <c r="B1493" s="106"/>
      <c r="C1493" s="106"/>
      <c r="D1493" s="106"/>
      <c r="E1493" s="106"/>
      <c r="F1493" s="111"/>
      <c r="G1493" s="107"/>
      <c r="L1493" s="113"/>
      <c r="M1493" s="110"/>
      <c r="N1493" s="109"/>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row>
    <row r="1494" spans="2:188" s="105" customFormat="1" x14ac:dyDescent="0.35">
      <c r="B1494" s="106"/>
      <c r="C1494" s="106"/>
      <c r="D1494" s="106"/>
      <c r="E1494" s="106"/>
      <c r="F1494" s="111"/>
      <c r="G1494" s="107"/>
      <c r="L1494" s="113"/>
      <c r="M1494" s="110"/>
      <c r="N1494" s="109"/>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row>
    <row r="1495" spans="2:188" s="105" customFormat="1" x14ac:dyDescent="0.35">
      <c r="B1495" s="106"/>
      <c r="C1495" s="106"/>
      <c r="D1495" s="106"/>
      <c r="E1495" s="106"/>
      <c r="F1495" s="111"/>
      <c r="G1495" s="107"/>
      <c r="L1495" s="113"/>
      <c r="M1495" s="110"/>
      <c r="N1495" s="109"/>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row>
    <row r="1496" spans="2:188" s="105" customFormat="1" x14ac:dyDescent="0.35">
      <c r="B1496" s="106"/>
      <c r="C1496" s="106"/>
      <c r="D1496" s="106"/>
      <c r="E1496" s="106"/>
      <c r="F1496" s="111"/>
      <c r="G1496" s="107"/>
      <c r="L1496" s="113"/>
      <c r="M1496" s="110"/>
      <c r="N1496" s="109"/>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row>
    <row r="1497" spans="2:188" s="105" customFormat="1" x14ac:dyDescent="0.35">
      <c r="B1497" s="106"/>
      <c r="C1497" s="106"/>
      <c r="D1497" s="106"/>
      <c r="E1497" s="106"/>
      <c r="F1497" s="111"/>
      <c r="G1497" s="107"/>
      <c r="L1497" s="113"/>
      <c r="M1497" s="110"/>
      <c r="N1497" s="109"/>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row>
    <row r="1498" spans="2:188" s="105" customFormat="1" x14ac:dyDescent="0.35">
      <c r="B1498" s="106"/>
      <c r="C1498" s="106"/>
      <c r="D1498" s="106"/>
      <c r="E1498" s="106"/>
      <c r="F1498" s="111"/>
      <c r="G1498" s="107"/>
      <c r="L1498" s="113"/>
      <c r="M1498" s="110"/>
      <c r="N1498" s="109"/>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row>
    <row r="1499" spans="2:188" s="105" customFormat="1" x14ac:dyDescent="0.35">
      <c r="B1499" s="106"/>
      <c r="C1499" s="106"/>
      <c r="D1499" s="106"/>
      <c r="E1499" s="106"/>
      <c r="F1499" s="111"/>
      <c r="G1499" s="107"/>
      <c r="L1499" s="113"/>
      <c r="M1499" s="110"/>
      <c r="N1499" s="109"/>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row>
    <row r="1500" spans="2:188" s="105" customFormat="1" x14ac:dyDescent="0.35">
      <c r="B1500" s="106"/>
      <c r="C1500" s="106"/>
      <c r="D1500" s="106"/>
      <c r="E1500" s="106"/>
      <c r="F1500" s="111"/>
      <c r="G1500" s="107"/>
      <c r="L1500" s="113"/>
      <c r="M1500" s="110"/>
      <c r="N1500" s="109"/>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row>
    <row r="1501" spans="2:188" s="105" customFormat="1" x14ac:dyDescent="0.35">
      <c r="B1501" s="106"/>
      <c r="C1501" s="106"/>
      <c r="D1501" s="106"/>
      <c r="E1501" s="106"/>
      <c r="F1501" s="111"/>
      <c r="G1501" s="107"/>
      <c r="L1501" s="113"/>
      <c r="M1501" s="110"/>
      <c r="N1501" s="109"/>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row>
    <row r="1502" spans="2:188" s="105" customFormat="1" x14ac:dyDescent="0.35">
      <c r="B1502" s="106"/>
      <c r="C1502" s="106"/>
      <c r="D1502" s="106"/>
      <c r="E1502" s="106"/>
      <c r="F1502" s="111"/>
      <c r="G1502" s="107"/>
      <c r="L1502" s="113"/>
      <c r="M1502" s="110"/>
      <c r="N1502" s="109"/>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row>
    <row r="1503" spans="2:188" s="105" customFormat="1" x14ac:dyDescent="0.35">
      <c r="B1503" s="106"/>
      <c r="C1503" s="106"/>
      <c r="D1503" s="106"/>
      <c r="E1503" s="106"/>
      <c r="F1503" s="111"/>
      <c r="G1503" s="107"/>
      <c r="L1503" s="113"/>
      <c r="M1503" s="110"/>
      <c r="N1503" s="109"/>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row>
    <row r="1504" spans="2:188" s="105" customFormat="1" x14ac:dyDescent="0.35">
      <c r="B1504" s="106"/>
      <c r="C1504" s="106"/>
      <c r="D1504" s="106"/>
      <c r="E1504" s="106"/>
      <c r="F1504" s="111"/>
      <c r="G1504" s="107"/>
      <c r="L1504" s="113"/>
      <c r="M1504" s="110"/>
      <c r="N1504" s="109"/>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row>
    <row r="1505" spans="2:188" s="105" customFormat="1" x14ac:dyDescent="0.35">
      <c r="B1505" s="106"/>
      <c r="C1505" s="106"/>
      <c r="D1505" s="106"/>
      <c r="E1505" s="106"/>
      <c r="F1505" s="111"/>
      <c r="G1505" s="107"/>
      <c r="L1505" s="113"/>
      <c r="M1505" s="110"/>
      <c r="N1505" s="109"/>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row>
    <row r="1506" spans="2:188" s="105" customFormat="1" x14ac:dyDescent="0.35">
      <c r="B1506" s="106"/>
      <c r="C1506" s="106"/>
      <c r="D1506" s="106"/>
      <c r="E1506" s="106"/>
      <c r="F1506" s="111"/>
      <c r="G1506" s="107"/>
      <c r="L1506" s="113"/>
      <c r="M1506" s="110"/>
      <c r="N1506" s="109"/>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row>
    <row r="1507" spans="2:188" s="105" customFormat="1" x14ac:dyDescent="0.35">
      <c r="B1507" s="106"/>
      <c r="C1507" s="106"/>
      <c r="D1507" s="106"/>
      <c r="E1507" s="106"/>
      <c r="F1507" s="111"/>
      <c r="G1507" s="107"/>
      <c r="L1507" s="113"/>
      <c r="M1507" s="110"/>
      <c r="N1507" s="109"/>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row>
    <row r="1508" spans="2:188" s="105" customFormat="1" x14ac:dyDescent="0.35">
      <c r="B1508" s="106"/>
      <c r="C1508" s="106"/>
      <c r="D1508" s="106"/>
      <c r="E1508" s="106"/>
      <c r="F1508" s="111"/>
      <c r="G1508" s="107"/>
      <c r="L1508" s="113"/>
      <c r="M1508" s="110"/>
      <c r="N1508" s="109"/>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c r="FV1508" s="12"/>
      <c r="FW1508" s="12"/>
      <c r="FX1508" s="12"/>
      <c r="FY1508" s="12"/>
      <c r="FZ1508" s="12"/>
      <c r="GA1508" s="12"/>
      <c r="GB1508" s="12"/>
      <c r="GC1508" s="12"/>
      <c r="GD1508" s="12"/>
      <c r="GE1508" s="12"/>
      <c r="GF1508" s="12"/>
    </row>
    <row r="1509" spans="2:188" s="105" customFormat="1" x14ac:dyDescent="0.35">
      <c r="B1509" s="106"/>
      <c r="C1509" s="106"/>
      <c r="D1509" s="106"/>
      <c r="E1509" s="106"/>
      <c r="F1509" s="111"/>
      <c r="G1509" s="107"/>
      <c r="L1509" s="113"/>
      <c r="M1509" s="110"/>
      <c r="N1509" s="109"/>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row>
    <row r="1510" spans="2:188" s="105" customFormat="1" x14ac:dyDescent="0.35">
      <c r="B1510" s="106"/>
      <c r="C1510" s="106"/>
      <c r="D1510" s="106"/>
      <c r="E1510" s="106"/>
      <c r="F1510" s="111"/>
      <c r="G1510" s="107"/>
      <c r="L1510" s="113"/>
      <c r="M1510" s="110"/>
      <c r="N1510" s="109"/>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row>
    <row r="1511" spans="2:188" s="105" customFormat="1" x14ac:dyDescent="0.35">
      <c r="B1511" s="106"/>
      <c r="C1511" s="106"/>
      <c r="D1511" s="106"/>
      <c r="E1511" s="106"/>
      <c r="F1511" s="111"/>
      <c r="G1511" s="107"/>
      <c r="L1511" s="113"/>
      <c r="M1511" s="110"/>
      <c r="N1511" s="109"/>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row>
    <row r="1512" spans="2:188" s="105" customFormat="1" x14ac:dyDescent="0.35">
      <c r="B1512" s="106"/>
      <c r="C1512" s="106"/>
      <c r="D1512" s="106"/>
      <c r="E1512" s="106"/>
      <c r="F1512" s="111"/>
      <c r="G1512" s="107"/>
      <c r="L1512" s="113"/>
      <c r="M1512" s="110"/>
      <c r="N1512" s="109"/>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row>
    <row r="1513" spans="2:188" s="105" customFormat="1" x14ac:dyDescent="0.35">
      <c r="B1513" s="106"/>
      <c r="C1513" s="106"/>
      <c r="D1513" s="106"/>
      <c r="E1513" s="106"/>
      <c r="F1513" s="111"/>
      <c r="G1513" s="107"/>
      <c r="L1513" s="113"/>
      <c r="M1513" s="110"/>
      <c r="N1513" s="109"/>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row>
    <row r="1514" spans="2:188" s="105" customFormat="1" x14ac:dyDescent="0.35">
      <c r="B1514" s="106"/>
      <c r="C1514" s="106"/>
      <c r="D1514" s="106"/>
      <c r="E1514" s="106"/>
      <c r="F1514" s="111"/>
      <c r="G1514" s="107"/>
      <c r="L1514" s="113"/>
      <c r="M1514" s="110"/>
      <c r="N1514" s="109"/>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row>
    <row r="1515" spans="2:188" s="105" customFormat="1" x14ac:dyDescent="0.35">
      <c r="B1515" s="106"/>
      <c r="C1515" s="106"/>
      <c r="D1515" s="106"/>
      <c r="E1515" s="106"/>
      <c r="F1515" s="111"/>
      <c r="G1515" s="107"/>
      <c r="L1515" s="113"/>
      <c r="M1515" s="110"/>
      <c r="N1515" s="109"/>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row>
    <row r="1516" spans="2:188" s="105" customFormat="1" x14ac:dyDescent="0.35">
      <c r="B1516" s="106"/>
      <c r="C1516" s="106"/>
      <c r="D1516" s="106"/>
      <c r="E1516" s="106"/>
      <c r="F1516" s="111"/>
      <c r="G1516" s="107"/>
      <c r="L1516" s="113"/>
      <c r="M1516" s="110"/>
      <c r="N1516" s="109"/>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row>
    <row r="1517" spans="2:188" s="105" customFormat="1" x14ac:dyDescent="0.35">
      <c r="B1517" s="106"/>
      <c r="C1517" s="106"/>
      <c r="D1517" s="106"/>
      <c r="E1517" s="106"/>
      <c r="F1517" s="111"/>
      <c r="G1517" s="107"/>
      <c r="L1517" s="113"/>
      <c r="M1517" s="110"/>
      <c r="N1517" s="109"/>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row>
    <row r="1518" spans="2:188" s="105" customFormat="1" x14ac:dyDescent="0.35">
      <c r="B1518" s="106"/>
      <c r="C1518" s="106"/>
      <c r="D1518" s="106"/>
      <c r="E1518" s="106"/>
      <c r="F1518" s="111"/>
      <c r="G1518" s="107"/>
      <c r="L1518" s="113"/>
      <c r="M1518" s="110"/>
      <c r="N1518" s="109"/>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row>
    <row r="1519" spans="2:188" s="105" customFormat="1" x14ac:dyDescent="0.35">
      <c r="B1519" s="106"/>
      <c r="C1519" s="106"/>
      <c r="D1519" s="106"/>
      <c r="E1519" s="106"/>
      <c r="F1519" s="111"/>
      <c r="G1519" s="107"/>
      <c r="L1519" s="113"/>
      <c r="M1519" s="110"/>
      <c r="N1519" s="109"/>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row>
    <row r="1520" spans="2:188" s="105" customFormat="1" x14ac:dyDescent="0.35">
      <c r="B1520" s="106"/>
      <c r="C1520" s="106"/>
      <c r="D1520" s="106"/>
      <c r="E1520" s="106"/>
      <c r="F1520" s="111"/>
      <c r="G1520" s="107"/>
      <c r="L1520" s="113"/>
      <c r="M1520" s="110"/>
      <c r="N1520" s="109"/>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row>
    <row r="1521" spans="2:188" s="105" customFormat="1" x14ac:dyDescent="0.35">
      <c r="B1521" s="106"/>
      <c r="C1521" s="106"/>
      <c r="D1521" s="106"/>
      <c r="E1521" s="106"/>
      <c r="F1521" s="111"/>
      <c r="G1521" s="107"/>
      <c r="L1521" s="113"/>
      <c r="M1521" s="110"/>
      <c r="N1521" s="109"/>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row>
    <row r="1522" spans="2:188" s="105" customFormat="1" x14ac:dyDescent="0.35">
      <c r="B1522" s="106"/>
      <c r="C1522" s="106"/>
      <c r="D1522" s="106"/>
      <c r="E1522" s="106"/>
      <c r="F1522" s="111"/>
      <c r="G1522" s="107"/>
      <c r="L1522" s="113"/>
      <c r="M1522" s="110"/>
      <c r="N1522" s="109"/>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row>
    <row r="1523" spans="2:188" s="105" customFormat="1" x14ac:dyDescent="0.35">
      <c r="B1523" s="106"/>
      <c r="C1523" s="106"/>
      <c r="D1523" s="106"/>
      <c r="E1523" s="106"/>
      <c r="F1523" s="111"/>
      <c r="G1523" s="107"/>
      <c r="L1523" s="113"/>
      <c r="M1523" s="110"/>
      <c r="N1523" s="109"/>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row>
    <row r="1524" spans="2:188" s="105" customFormat="1" x14ac:dyDescent="0.35">
      <c r="B1524" s="106"/>
      <c r="C1524" s="106"/>
      <c r="D1524" s="106"/>
      <c r="E1524" s="106"/>
      <c r="F1524" s="111"/>
      <c r="G1524" s="107"/>
      <c r="L1524" s="113"/>
      <c r="M1524" s="110"/>
      <c r="N1524" s="109"/>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row>
    <row r="1525" spans="2:188" s="105" customFormat="1" x14ac:dyDescent="0.35">
      <c r="B1525" s="106"/>
      <c r="C1525" s="106"/>
      <c r="D1525" s="106"/>
      <c r="E1525" s="106"/>
      <c r="F1525" s="111"/>
      <c r="G1525" s="107"/>
      <c r="L1525" s="113"/>
      <c r="M1525" s="110"/>
      <c r="N1525" s="109"/>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row>
    <row r="1526" spans="2:188" s="105" customFormat="1" x14ac:dyDescent="0.35">
      <c r="B1526" s="106"/>
      <c r="C1526" s="106"/>
      <c r="D1526" s="106"/>
      <c r="E1526" s="106"/>
      <c r="F1526" s="111"/>
      <c r="G1526" s="107"/>
      <c r="L1526" s="113"/>
      <c r="M1526" s="110"/>
      <c r="N1526" s="109"/>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row>
    <row r="1527" spans="2:188" s="105" customFormat="1" x14ac:dyDescent="0.35">
      <c r="B1527" s="106"/>
      <c r="C1527" s="106"/>
      <c r="D1527" s="106"/>
      <c r="E1527" s="106"/>
      <c r="F1527" s="111"/>
      <c r="G1527" s="107"/>
      <c r="L1527" s="113"/>
      <c r="M1527" s="110"/>
      <c r="N1527" s="109"/>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row>
    <row r="1528" spans="2:188" s="105" customFormat="1" x14ac:dyDescent="0.35">
      <c r="B1528" s="106"/>
      <c r="C1528" s="106"/>
      <c r="D1528" s="106"/>
      <c r="E1528" s="106"/>
      <c r="F1528" s="111"/>
      <c r="G1528" s="107"/>
      <c r="L1528" s="113"/>
      <c r="M1528" s="110"/>
      <c r="N1528" s="109"/>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row>
    <row r="1529" spans="2:188" s="105" customFormat="1" x14ac:dyDescent="0.35">
      <c r="B1529" s="106"/>
      <c r="C1529" s="106"/>
      <c r="D1529" s="106"/>
      <c r="E1529" s="106"/>
      <c r="F1529" s="111"/>
      <c r="G1529" s="107"/>
      <c r="L1529" s="113"/>
      <c r="M1529" s="110"/>
      <c r="N1529" s="109"/>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row>
    <row r="1530" spans="2:188" s="105" customFormat="1" x14ac:dyDescent="0.35">
      <c r="B1530" s="106"/>
      <c r="C1530" s="106"/>
      <c r="D1530" s="106"/>
      <c r="E1530" s="106"/>
      <c r="F1530" s="111"/>
      <c r="G1530" s="107"/>
      <c r="L1530" s="113"/>
      <c r="M1530" s="110"/>
      <c r="N1530" s="109"/>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row>
    <row r="1531" spans="2:188" s="105" customFormat="1" x14ac:dyDescent="0.35">
      <c r="B1531" s="106"/>
      <c r="C1531" s="106"/>
      <c r="D1531" s="106"/>
      <c r="E1531" s="106"/>
      <c r="F1531" s="111"/>
      <c r="G1531" s="107"/>
      <c r="L1531" s="113"/>
      <c r="M1531" s="110"/>
      <c r="N1531" s="109"/>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row>
    <row r="1532" spans="2:188" s="105" customFormat="1" x14ac:dyDescent="0.35">
      <c r="B1532" s="106"/>
      <c r="C1532" s="106"/>
      <c r="D1532" s="106"/>
      <c r="E1532" s="106"/>
      <c r="F1532" s="111"/>
      <c r="G1532" s="107"/>
      <c r="L1532" s="113"/>
      <c r="M1532" s="110"/>
      <c r="N1532" s="109"/>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row>
    <row r="1533" spans="2:188" s="105" customFormat="1" x14ac:dyDescent="0.35">
      <c r="B1533" s="106"/>
      <c r="C1533" s="106"/>
      <c r="D1533" s="106"/>
      <c r="E1533" s="106"/>
      <c r="F1533" s="111"/>
      <c r="G1533" s="107"/>
      <c r="L1533" s="113"/>
      <c r="M1533" s="110"/>
      <c r="N1533" s="109"/>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row>
    <row r="1534" spans="2:188" s="105" customFormat="1" x14ac:dyDescent="0.35">
      <c r="B1534" s="106"/>
      <c r="C1534" s="106"/>
      <c r="D1534" s="106"/>
      <c r="E1534" s="106"/>
      <c r="F1534" s="111"/>
      <c r="G1534" s="107"/>
      <c r="L1534" s="113"/>
      <c r="M1534" s="110"/>
      <c r="N1534" s="109"/>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row>
    <row r="1535" spans="2:188" s="105" customFormat="1" x14ac:dyDescent="0.35">
      <c r="B1535" s="106"/>
      <c r="C1535" s="106"/>
      <c r="D1535" s="106"/>
      <c r="E1535" s="106"/>
      <c r="F1535" s="111"/>
      <c r="G1535" s="107"/>
      <c r="L1535" s="113"/>
      <c r="M1535" s="110"/>
      <c r="N1535" s="109"/>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row>
    <row r="1536" spans="2:188" s="105" customFormat="1" x14ac:dyDescent="0.35">
      <c r="B1536" s="106"/>
      <c r="C1536" s="106"/>
      <c r="D1536" s="106"/>
      <c r="E1536" s="106"/>
      <c r="F1536" s="111"/>
      <c r="G1536" s="107"/>
      <c r="L1536" s="113"/>
      <c r="M1536" s="110"/>
      <c r="N1536" s="109"/>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row>
    <row r="1537" spans="2:188" s="105" customFormat="1" x14ac:dyDescent="0.35">
      <c r="B1537" s="106"/>
      <c r="C1537" s="106"/>
      <c r="D1537" s="106"/>
      <c r="E1537" s="106"/>
      <c r="F1537" s="111"/>
      <c r="G1537" s="107"/>
      <c r="L1537" s="113"/>
      <c r="M1537" s="110"/>
      <c r="N1537" s="109"/>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row>
    <row r="1538" spans="2:188" s="105" customFormat="1" x14ac:dyDescent="0.35">
      <c r="B1538" s="106"/>
      <c r="C1538" s="106"/>
      <c r="D1538" s="106"/>
      <c r="E1538" s="106"/>
      <c r="F1538" s="111"/>
      <c r="G1538" s="107"/>
      <c r="L1538" s="113"/>
      <c r="M1538" s="110"/>
      <c r="N1538" s="109"/>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row>
    <row r="1539" spans="2:188" s="105" customFormat="1" x14ac:dyDescent="0.35">
      <c r="B1539" s="106"/>
      <c r="C1539" s="106"/>
      <c r="D1539" s="106"/>
      <c r="E1539" s="106"/>
      <c r="F1539" s="111"/>
      <c r="G1539" s="107"/>
      <c r="L1539" s="113"/>
      <c r="M1539" s="110"/>
      <c r="N1539" s="109"/>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row>
    <row r="1540" spans="2:188" s="105" customFormat="1" x14ac:dyDescent="0.35">
      <c r="B1540" s="106"/>
      <c r="C1540" s="106"/>
      <c r="D1540" s="106"/>
      <c r="E1540" s="106"/>
      <c r="F1540" s="111"/>
      <c r="G1540" s="107"/>
      <c r="L1540" s="113"/>
      <c r="M1540" s="110"/>
      <c r="N1540" s="109"/>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row>
    <row r="1541" spans="2:188" s="105" customFormat="1" x14ac:dyDescent="0.35">
      <c r="B1541" s="106"/>
      <c r="C1541" s="106"/>
      <c r="D1541" s="106"/>
      <c r="E1541" s="106"/>
      <c r="F1541" s="111"/>
      <c r="G1541" s="107"/>
      <c r="L1541" s="113"/>
      <c r="M1541" s="110"/>
      <c r="N1541" s="109"/>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row>
    <row r="1542" spans="2:188" s="105" customFormat="1" x14ac:dyDescent="0.35">
      <c r="B1542" s="106"/>
      <c r="C1542" s="106"/>
      <c r="D1542" s="106"/>
      <c r="E1542" s="106"/>
      <c r="F1542" s="111"/>
      <c r="G1542" s="107"/>
      <c r="L1542" s="113"/>
      <c r="M1542" s="110"/>
      <c r="N1542" s="109"/>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row>
    <row r="1543" spans="2:188" s="105" customFormat="1" x14ac:dyDescent="0.35">
      <c r="B1543" s="106"/>
      <c r="C1543" s="106"/>
      <c r="D1543" s="106"/>
      <c r="E1543" s="106"/>
      <c r="F1543" s="111"/>
      <c r="G1543" s="107"/>
      <c r="L1543" s="113"/>
      <c r="M1543" s="110"/>
      <c r="N1543" s="109"/>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row>
    <row r="1544" spans="2:188" s="105" customFormat="1" x14ac:dyDescent="0.35">
      <c r="B1544" s="106"/>
      <c r="C1544" s="106"/>
      <c r="D1544" s="106"/>
      <c r="E1544" s="106"/>
      <c r="F1544" s="111"/>
      <c r="G1544" s="107"/>
      <c r="L1544" s="113"/>
      <c r="M1544" s="110"/>
      <c r="N1544" s="109"/>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row>
    <row r="1545" spans="2:188" s="105" customFormat="1" x14ac:dyDescent="0.35">
      <c r="B1545" s="106"/>
      <c r="C1545" s="106"/>
      <c r="D1545" s="106"/>
      <c r="E1545" s="106"/>
      <c r="F1545" s="111"/>
      <c r="G1545" s="107"/>
      <c r="L1545" s="113"/>
      <c r="M1545" s="110"/>
      <c r="N1545" s="109"/>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row>
    <row r="1546" spans="2:188" s="105" customFormat="1" x14ac:dyDescent="0.35">
      <c r="B1546" s="106"/>
      <c r="C1546" s="106"/>
      <c r="D1546" s="106"/>
      <c r="E1546" s="106"/>
      <c r="F1546" s="111"/>
      <c r="G1546" s="107"/>
      <c r="L1546" s="113"/>
      <c r="M1546" s="110"/>
      <c r="N1546" s="109"/>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row>
    <row r="1547" spans="2:188" s="105" customFormat="1" x14ac:dyDescent="0.35">
      <c r="B1547" s="106"/>
      <c r="C1547" s="106"/>
      <c r="D1547" s="106"/>
      <c r="E1547" s="106"/>
      <c r="F1547" s="111"/>
      <c r="G1547" s="107"/>
      <c r="L1547" s="113"/>
      <c r="M1547" s="110"/>
      <c r="N1547" s="109"/>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row>
    <row r="1548" spans="2:188" s="105" customFormat="1" x14ac:dyDescent="0.35">
      <c r="B1548" s="106"/>
      <c r="C1548" s="106"/>
      <c r="D1548" s="106"/>
      <c r="E1548" s="106"/>
      <c r="F1548" s="111"/>
      <c r="G1548" s="107"/>
      <c r="L1548" s="113"/>
      <c r="M1548" s="110"/>
      <c r="N1548" s="109"/>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row>
    <row r="1549" spans="2:188" s="105" customFormat="1" x14ac:dyDescent="0.35">
      <c r="B1549" s="106"/>
      <c r="C1549" s="106"/>
      <c r="D1549" s="106"/>
      <c r="E1549" s="106"/>
      <c r="F1549" s="111"/>
      <c r="G1549" s="107"/>
      <c r="L1549" s="113"/>
      <c r="M1549" s="110"/>
      <c r="N1549" s="109"/>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row>
    <row r="1550" spans="2:188" s="105" customFormat="1" x14ac:dyDescent="0.35">
      <c r="B1550" s="106"/>
      <c r="C1550" s="106"/>
      <c r="D1550" s="106"/>
      <c r="E1550" s="106"/>
      <c r="F1550" s="111"/>
      <c r="G1550" s="107"/>
      <c r="L1550" s="113"/>
      <c r="M1550" s="110"/>
      <c r="N1550" s="109"/>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c r="FU1550" s="12"/>
      <c r="FV1550" s="12"/>
      <c r="FW1550" s="12"/>
      <c r="FX1550" s="12"/>
      <c r="FY1550" s="12"/>
      <c r="FZ1550" s="12"/>
      <c r="GA1550" s="12"/>
      <c r="GB1550" s="12"/>
      <c r="GC1550" s="12"/>
      <c r="GD1550" s="12"/>
      <c r="GE1550" s="12"/>
      <c r="GF1550" s="12"/>
    </row>
    <row r="1551" spans="2:188" s="105" customFormat="1" x14ac:dyDescent="0.35">
      <c r="B1551" s="106"/>
      <c r="C1551" s="106"/>
      <c r="D1551" s="106"/>
      <c r="E1551" s="106"/>
      <c r="F1551" s="111"/>
      <c r="G1551" s="107"/>
      <c r="L1551" s="113"/>
      <c r="M1551" s="110"/>
      <c r="N1551" s="109"/>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row>
    <row r="1552" spans="2:188" s="105" customFormat="1" x14ac:dyDescent="0.35">
      <c r="B1552" s="106"/>
      <c r="C1552" s="106"/>
      <c r="D1552" s="106"/>
      <c r="E1552" s="106"/>
      <c r="F1552" s="111"/>
      <c r="G1552" s="107"/>
      <c r="L1552" s="113"/>
      <c r="M1552" s="110"/>
      <c r="N1552" s="109"/>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row>
    <row r="1553" spans="2:188" s="105" customFormat="1" x14ac:dyDescent="0.35">
      <c r="B1553" s="106"/>
      <c r="C1553" s="106"/>
      <c r="D1553" s="106"/>
      <c r="E1553" s="106"/>
      <c r="F1553" s="111"/>
      <c r="G1553" s="107"/>
      <c r="L1553" s="113"/>
      <c r="M1553" s="110"/>
      <c r="N1553" s="109"/>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row>
    <row r="1554" spans="2:188" s="105" customFormat="1" x14ac:dyDescent="0.35">
      <c r="B1554" s="106"/>
      <c r="C1554" s="106"/>
      <c r="D1554" s="106"/>
      <c r="E1554" s="106"/>
      <c r="F1554" s="111"/>
      <c r="G1554" s="107"/>
      <c r="L1554" s="113"/>
      <c r="M1554" s="110"/>
      <c r="N1554" s="109"/>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row>
    <row r="1555" spans="2:188" s="105" customFormat="1" x14ac:dyDescent="0.35">
      <c r="B1555" s="106"/>
      <c r="C1555" s="106"/>
      <c r="D1555" s="106"/>
      <c r="E1555" s="106"/>
      <c r="F1555" s="111"/>
      <c r="G1555" s="107"/>
      <c r="L1555" s="113"/>
      <c r="M1555" s="110"/>
      <c r="N1555" s="109"/>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row>
    <row r="1556" spans="2:188" s="105" customFormat="1" x14ac:dyDescent="0.35">
      <c r="B1556" s="106"/>
      <c r="C1556" s="106"/>
      <c r="D1556" s="106"/>
      <c r="E1556" s="106"/>
      <c r="F1556" s="111"/>
      <c r="G1556" s="107"/>
      <c r="L1556" s="113"/>
      <c r="M1556" s="110"/>
      <c r="N1556" s="109"/>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row>
    <row r="1557" spans="2:188" s="105" customFormat="1" x14ac:dyDescent="0.35">
      <c r="B1557" s="106"/>
      <c r="C1557" s="106"/>
      <c r="D1557" s="106"/>
      <c r="E1557" s="106"/>
      <c r="F1557" s="111"/>
      <c r="G1557" s="107"/>
      <c r="L1557" s="113"/>
      <c r="M1557" s="110"/>
      <c r="N1557" s="109"/>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c r="FU1557" s="12"/>
      <c r="FV1557" s="12"/>
      <c r="FW1557" s="12"/>
      <c r="FX1557" s="12"/>
      <c r="FY1557" s="12"/>
      <c r="FZ1557" s="12"/>
      <c r="GA1557" s="12"/>
      <c r="GB1557" s="12"/>
      <c r="GC1557" s="12"/>
      <c r="GD1557" s="12"/>
      <c r="GE1557" s="12"/>
      <c r="GF1557" s="12"/>
    </row>
    <row r="1558" spans="2:188" s="105" customFormat="1" x14ac:dyDescent="0.35">
      <c r="B1558" s="106"/>
      <c r="C1558" s="106"/>
      <c r="D1558" s="106"/>
      <c r="E1558" s="106"/>
      <c r="F1558" s="111"/>
      <c r="G1558" s="107"/>
      <c r="L1558" s="113"/>
      <c r="M1558" s="110"/>
      <c r="N1558" s="109"/>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row>
    <row r="1559" spans="2:188" s="105" customFormat="1" x14ac:dyDescent="0.35">
      <c r="B1559" s="106"/>
      <c r="C1559" s="106"/>
      <c r="D1559" s="106"/>
      <c r="E1559" s="106"/>
      <c r="F1559" s="111"/>
      <c r="G1559" s="107"/>
      <c r="L1559" s="113"/>
      <c r="M1559" s="110"/>
      <c r="N1559" s="109"/>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c r="FZ1559" s="12"/>
      <c r="GA1559" s="12"/>
      <c r="GB1559" s="12"/>
      <c r="GC1559" s="12"/>
      <c r="GD1559" s="12"/>
      <c r="GE1559" s="12"/>
      <c r="GF1559" s="12"/>
    </row>
    <row r="1560" spans="2:188" s="105" customFormat="1" x14ac:dyDescent="0.35">
      <c r="B1560" s="106"/>
      <c r="C1560" s="106"/>
      <c r="D1560" s="106"/>
      <c r="E1560" s="106"/>
      <c r="F1560" s="111"/>
      <c r="G1560" s="107"/>
      <c r="L1560" s="113"/>
      <c r="M1560" s="110"/>
      <c r="N1560" s="109"/>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c r="FU1560" s="12"/>
      <c r="FV1560" s="12"/>
      <c r="FW1560" s="12"/>
      <c r="FX1560" s="12"/>
      <c r="FY1560" s="12"/>
      <c r="FZ1560" s="12"/>
      <c r="GA1560" s="12"/>
      <c r="GB1560" s="12"/>
      <c r="GC1560" s="12"/>
      <c r="GD1560" s="12"/>
      <c r="GE1560" s="12"/>
      <c r="GF1560" s="12"/>
    </row>
    <row r="1561" spans="2:188" s="105" customFormat="1" x14ac:dyDescent="0.35">
      <c r="B1561" s="106"/>
      <c r="C1561" s="106"/>
      <c r="D1561" s="106"/>
      <c r="E1561" s="106"/>
      <c r="F1561" s="111"/>
      <c r="G1561" s="107"/>
      <c r="L1561" s="113"/>
      <c r="M1561" s="110"/>
      <c r="N1561" s="109"/>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row>
    <row r="1562" spans="2:188" s="105" customFormat="1" x14ac:dyDescent="0.35">
      <c r="B1562" s="106"/>
      <c r="C1562" s="106"/>
      <c r="D1562" s="106"/>
      <c r="E1562" s="106"/>
      <c r="F1562" s="111"/>
      <c r="G1562" s="107"/>
      <c r="L1562" s="113"/>
      <c r="M1562" s="110"/>
      <c r="N1562" s="109"/>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row>
    <row r="1563" spans="2:188" s="105" customFormat="1" x14ac:dyDescent="0.35">
      <c r="B1563" s="106"/>
      <c r="C1563" s="106"/>
      <c r="D1563" s="106"/>
      <c r="E1563" s="106"/>
      <c r="F1563" s="111"/>
      <c r="G1563" s="107"/>
      <c r="L1563" s="113"/>
      <c r="M1563" s="110"/>
      <c r="N1563" s="109"/>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c r="FH1563" s="12"/>
      <c r="FI1563" s="12"/>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row>
    <row r="1564" spans="2:188" s="105" customFormat="1" x14ac:dyDescent="0.35">
      <c r="B1564" s="106"/>
      <c r="C1564" s="106"/>
      <c r="D1564" s="106"/>
      <c r="E1564" s="106"/>
      <c r="F1564" s="111"/>
      <c r="G1564" s="107"/>
      <c r="L1564" s="113"/>
      <c r="M1564" s="110"/>
      <c r="N1564" s="109"/>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row>
    <row r="1565" spans="2:188" s="105" customFormat="1" x14ac:dyDescent="0.35">
      <c r="B1565" s="106"/>
      <c r="C1565" s="106"/>
      <c r="D1565" s="106"/>
      <c r="E1565" s="106"/>
      <c r="F1565" s="111"/>
      <c r="G1565" s="107"/>
      <c r="L1565" s="113"/>
      <c r="M1565" s="110"/>
      <c r="N1565" s="109"/>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row>
    <row r="1566" spans="2:188" s="105" customFormat="1" x14ac:dyDescent="0.35">
      <c r="B1566" s="106"/>
      <c r="C1566" s="106"/>
      <c r="D1566" s="106"/>
      <c r="E1566" s="106"/>
      <c r="F1566" s="111"/>
      <c r="G1566" s="107"/>
      <c r="L1566" s="113"/>
      <c r="M1566" s="110"/>
      <c r="N1566" s="109"/>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row>
    <row r="1567" spans="2:188" s="105" customFormat="1" x14ac:dyDescent="0.35">
      <c r="B1567" s="106"/>
      <c r="C1567" s="106"/>
      <c r="D1567" s="106"/>
      <c r="E1567" s="106"/>
      <c r="F1567" s="111"/>
      <c r="G1567" s="107"/>
      <c r="L1567" s="113"/>
      <c r="M1567" s="110"/>
      <c r="N1567" s="109"/>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row>
    <row r="1568" spans="2:188" s="105" customFormat="1" x14ac:dyDescent="0.35">
      <c r="B1568" s="106"/>
      <c r="C1568" s="106"/>
      <c r="D1568" s="106"/>
      <c r="E1568" s="106"/>
      <c r="F1568" s="111"/>
      <c r="G1568" s="107"/>
      <c r="L1568" s="113"/>
      <c r="M1568" s="110"/>
      <c r="N1568" s="109"/>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row>
    <row r="1569" spans="2:188" s="105" customFormat="1" x14ac:dyDescent="0.35">
      <c r="B1569" s="106"/>
      <c r="C1569" s="106"/>
      <c r="D1569" s="106"/>
      <c r="E1569" s="106"/>
      <c r="F1569" s="111"/>
      <c r="G1569" s="107"/>
      <c r="L1569" s="113"/>
      <c r="M1569" s="110"/>
      <c r="N1569" s="109"/>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row>
    <row r="1570" spans="2:188" s="105" customFormat="1" x14ac:dyDescent="0.35">
      <c r="B1570" s="106"/>
      <c r="C1570" s="106"/>
      <c r="D1570" s="106"/>
      <c r="E1570" s="106"/>
      <c r="F1570" s="111"/>
      <c r="G1570" s="107"/>
      <c r="L1570" s="113"/>
      <c r="M1570" s="110"/>
      <c r="N1570" s="109"/>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row>
    <row r="1571" spans="2:188" s="105" customFormat="1" x14ac:dyDescent="0.35">
      <c r="B1571" s="106"/>
      <c r="C1571" s="106"/>
      <c r="D1571" s="106"/>
      <c r="E1571" s="106"/>
      <c r="F1571" s="111"/>
      <c r="G1571" s="107"/>
      <c r="L1571" s="113"/>
      <c r="M1571" s="110"/>
      <c r="N1571" s="109"/>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row>
    <row r="1572" spans="2:188" s="105" customFormat="1" x14ac:dyDescent="0.35">
      <c r="B1572" s="106"/>
      <c r="C1572" s="106"/>
      <c r="D1572" s="106"/>
      <c r="E1572" s="106"/>
      <c r="F1572" s="111"/>
      <c r="G1572" s="107"/>
      <c r="L1572" s="113"/>
      <c r="M1572" s="110"/>
      <c r="N1572" s="109"/>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row>
    <row r="1573" spans="2:188" s="105" customFormat="1" x14ac:dyDescent="0.35">
      <c r="B1573" s="106"/>
      <c r="C1573" s="106"/>
      <c r="D1573" s="106"/>
      <c r="E1573" s="106"/>
      <c r="F1573" s="111"/>
      <c r="G1573" s="107"/>
      <c r="L1573" s="113"/>
      <c r="M1573" s="110"/>
      <c r="N1573" s="109"/>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row>
    <row r="1574" spans="2:188" s="105" customFormat="1" x14ac:dyDescent="0.35">
      <c r="B1574" s="106"/>
      <c r="C1574" s="106"/>
      <c r="D1574" s="106"/>
      <c r="E1574" s="106"/>
      <c r="F1574" s="111"/>
      <c r="G1574" s="107"/>
      <c r="L1574" s="113"/>
      <c r="M1574" s="110"/>
      <c r="N1574" s="109"/>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row>
    <row r="1575" spans="2:188" s="105" customFormat="1" x14ac:dyDescent="0.35">
      <c r="B1575" s="106"/>
      <c r="C1575" s="106"/>
      <c r="D1575" s="106"/>
      <c r="E1575" s="106"/>
      <c r="F1575" s="111"/>
      <c r="G1575" s="107"/>
      <c r="L1575" s="113"/>
      <c r="M1575" s="110"/>
      <c r="N1575" s="109"/>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row>
    <row r="1576" spans="2:188" s="105" customFormat="1" x14ac:dyDescent="0.35">
      <c r="B1576" s="106"/>
      <c r="C1576" s="106"/>
      <c r="D1576" s="106"/>
      <c r="E1576" s="106"/>
      <c r="F1576" s="111"/>
      <c r="G1576" s="107"/>
      <c r="L1576" s="113"/>
      <c r="M1576" s="110"/>
      <c r="N1576" s="109"/>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row>
    <row r="1577" spans="2:188" s="105" customFormat="1" x14ac:dyDescent="0.35">
      <c r="B1577" s="106"/>
      <c r="C1577" s="106"/>
      <c r="D1577" s="106"/>
      <c r="E1577" s="106"/>
      <c r="F1577" s="111"/>
      <c r="G1577" s="107"/>
      <c r="L1577" s="113"/>
      <c r="M1577" s="110"/>
      <c r="N1577" s="109"/>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row>
    <row r="1578" spans="2:188" s="105" customFormat="1" x14ac:dyDescent="0.35">
      <c r="B1578" s="106"/>
      <c r="C1578" s="106"/>
      <c r="D1578" s="106"/>
      <c r="E1578" s="106"/>
      <c r="F1578" s="111"/>
      <c r="G1578" s="107"/>
      <c r="L1578" s="113"/>
      <c r="M1578" s="110"/>
      <c r="N1578" s="109"/>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row>
    <row r="1579" spans="2:188" s="105" customFormat="1" x14ac:dyDescent="0.35">
      <c r="B1579" s="106"/>
      <c r="C1579" s="106"/>
      <c r="D1579" s="106"/>
      <c r="E1579" s="106"/>
      <c r="F1579" s="111"/>
      <c r="G1579" s="107"/>
      <c r="L1579" s="113"/>
      <c r="M1579" s="110"/>
      <c r="N1579" s="109"/>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row>
    <row r="1580" spans="2:188" s="105" customFormat="1" x14ac:dyDescent="0.35">
      <c r="B1580" s="106"/>
      <c r="C1580" s="106"/>
      <c r="D1580" s="106"/>
      <c r="E1580" s="106"/>
      <c r="F1580" s="111"/>
      <c r="G1580" s="107"/>
      <c r="L1580" s="113"/>
      <c r="M1580" s="110"/>
      <c r="N1580" s="109"/>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row>
    <row r="1581" spans="2:188" s="105" customFormat="1" x14ac:dyDescent="0.35">
      <c r="B1581" s="106"/>
      <c r="C1581" s="106"/>
      <c r="D1581" s="106"/>
      <c r="E1581" s="106"/>
      <c r="F1581" s="111"/>
      <c r="G1581" s="107"/>
      <c r="L1581" s="113"/>
      <c r="M1581" s="110"/>
      <c r="N1581" s="109"/>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row>
    <row r="1582" spans="2:188" s="105" customFormat="1" x14ac:dyDescent="0.35">
      <c r="B1582" s="106"/>
      <c r="C1582" s="106"/>
      <c r="D1582" s="106"/>
      <c r="E1582" s="106"/>
      <c r="F1582" s="111"/>
      <c r="G1582" s="107"/>
      <c r="L1582" s="113"/>
      <c r="M1582" s="110"/>
      <c r="N1582" s="109"/>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row>
    <row r="1583" spans="2:188" s="105" customFormat="1" x14ac:dyDescent="0.35">
      <c r="B1583" s="106"/>
      <c r="C1583" s="106"/>
      <c r="D1583" s="106"/>
      <c r="E1583" s="106"/>
      <c r="F1583" s="111"/>
      <c r="G1583" s="107"/>
      <c r="L1583" s="113"/>
      <c r="M1583" s="110"/>
      <c r="N1583" s="109"/>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row>
    <row r="1584" spans="2:188" s="105" customFormat="1" x14ac:dyDescent="0.35">
      <c r="B1584" s="106"/>
      <c r="C1584" s="106"/>
      <c r="D1584" s="106"/>
      <c r="E1584" s="106"/>
      <c r="F1584" s="111"/>
      <c r="G1584" s="107"/>
      <c r="L1584" s="113"/>
      <c r="M1584" s="110"/>
      <c r="N1584" s="109"/>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row>
    <row r="1585" spans="2:188" s="105" customFormat="1" x14ac:dyDescent="0.35">
      <c r="B1585" s="106"/>
      <c r="C1585" s="106"/>
      <c r="D1585" s="106"/>
      <c r="E1585" s="106"/>
      <c r="F1585" s="111"/>
      <c r="G1585" s="107"/>
      <c r="L1585" s="113"/>
      <c r="M1585" s="110"/>
      <c r="N1585" s="109"/>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row>
    <row r="1586" spans="2:188" s="105" customFormat="1" x14ac:dyDescent="0.35">
      <c r="B1586" s="106"/>
      <c r="C1586" s="106"/>
      <c r="D1586" s="106"/>
      <c r="E1586" s="106"/>
      <c r="F1586" s="111"/>
      <c r="G1586" s="107"/>
      <c r="L1586" s="113"/>
      <c r="M1586" s="110"/>
      <c r="N1586" s="109"/>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row>
    <row r="1587" spans="2:188" s="105" customFormat="1" x14ac:dyDescent="0.35">
      <c r="B1587" s="106"/>
      <c r="C1587" s="106"/>
      <c r="D1587" s="106"/>
      <c r="E1587" s="106"/>
      <c r="F1587" s="111"/>
      <c r="G1587" s="107"/>
      <c r="L1587" s="113"/>
      <c r="M1587" s="110"/>
      <c r="N1587" s="109"/>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row>
    <row r="1588" spans="2:188" s="105" customFormat="1" x14ac:dyDescent="0.35">
      <c r="B1588" s="106"/>
      <c r="C1588" s="106"/>
      <c r="D1588" s="106"/>
      <c r="E1588" s="106"/>
      <c r="F1588" s="111"/>
      <c r="G1588" s="107"/>
      <c r="L1588" s="113"/>
      <c r="M1588" s="110"/>
      <c r="N1588" s="109"/>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c r="FZ1588" s="12"/>
      <c r="GA1588" s="12"/>
      <c r="GB1588" s="12"/>
      <c r="GC1588" s="12"/>
      <c r="GD1588" s="12"/>
      <c r="GE1588" s="12"/>
      <c r="GF1588" s="12"/>
    </row>
    <row r="1589" spans="2:188" s="105" customFormat="1" x14ac:dyDescent="0.35">
      <c r="B1589" s="106"/>
      <c r="C1589" s="106"/>
      <c r="D1589" s="106"/>
      <c r="E1589" s="106"/>
      <c r="F1589" s="111"/>
      <c r="G1589" s="107"/>
      <c r="L1589" s="113"/>
      <c r="M1589" s="110"/>
      <c r="N1589" s="109"/>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row>
    <row r="1590" spans="2:188" s="105" customFormat="1" x14ac:dyDescent="0.35">
      <c r="B1590" s="106"/>
      <c r="C1590" s="106"/>
      <c r="D1590" s="106"/>
      <c r="E1590" s="106"/>
      <c r="F1590" s="111"/>
      <c r="G1590" s="107"/>
      <c r="L1590" s="113"/>
      <c r="M1590" s="110"/>
      <c r="N1590" s="109"/>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row>
    <row r="1591" spans="2:188" s="105" customFormat="1" x14ac:dyDescent="0.35">
      <c r="B1591" s="106"/>
      <c r="C1591" s="106"/>
      <c r="D1591" s="106"/>
      <c r="E1591" s="106"/>
      <c r="F1591" s="111"/>
      <c r="G1591" s="107"/>
      <c r="L1591" s="113"/>
      <c r="M1591" s="110"/>
      <c r="N1591" s="109"/>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c r="GF1591" s="12"/>
    </row>
    <row r="1592" spans="2:188" s="105" customFormat="1" x14ac:dyDescent="0.35">
      <c r="B1592" s="106"/>
      <c r="C1592" s="106"/>
      <c r="D1592" s="106"/>
      <c r="E1592" s="106"/>
      <c r="F1592" s="111"/>
      <c r="G1592" s="107"/>
      <c r="L1592" s="113"/>
      <c r="M1592" s="110"/>
      <c r="N1592" s="109"/>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c r="GC1592" s="12"/>
      <c r="GD1592" s="12"/>
      <c r="GE1592" s="12"/>
      <c r="GF1592" s="12"/>
    </row>
    <row r="1593" spans="2:188" s="105" customFormat="1" x14ac:dyDescent="0.35">
      <c r="B1593" s="106"/>
      <c r="C1593" s="106"/>
      <c r="D1593" s="106"/>
      <c r="E1593" s="106"/>
      <c r="F1593" s="111"/>
      <c r="G1593" s="107"/>
      <c r="L1593" s="113"/>
      <c r="M1593" s="110"/>
      <c r="N1593" s="109"/>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row>
    <row r="1594" spans="2:188" s="105" customFormat="1" x14ac:dyDescent="0.35">
      <c r="B1594" s="106"/>
      <c r="C1594" s="106"/>
      <c r="D1594" s="106"/>
      <c r="E1594" s="106"/>
      <c r="F1594" s="111"/>
      <c r="G1594" s="107"/>
      <c r="L1594" s="113"/>
      <c r="M1594" s="110"/>
      <c r="N1594" s="109"/>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c r="FZ1594" s="12"/>
      <c r="GA1594" s="12"/>
      <c r="GB1594" s="12"/>
      <c r="GC1594" s="12"/>
      <c r="GD1594" s="12"/>
      <c r="GE1594" s="12"/>
      <c r="GF1594" s="12"/>
    </row>
    <row r="1595" spans="2:188" s="105" customFormat="1" x14ac:dyDescent="0.35">
      <c r="B1595" s="106"/>
      <c r="C1595" s="106"/>
      <c r="D1595" s="106"/>
      <c r="E1595" s="106"/>
      <c r="F1595" s="111"/>
      <c r="G1595" s="107"/>
      <c r="L1595" s="113"/>
      <c r="M1595" s="110"/>
      <c r="N1595" s="109"/>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c r="FV1595" s="12"/>
      <c r="FW1595" s="12"/>
      <c r="FX1595" s="12"/>
      <c r="FY1595" s="12"/>
      <c r="FZ1595" s="12"/>
      <c r="GA1595" s="12"/>
      <c r="GB1595" s="12"/>
      <c r="GC1595" s="12"/>
      <c r="GD1595" s="12"/>
      <c r="GE1595" s="12"/>
      <c r="GF1595" s="12"/>
    </row>
    <row r="1596" spans="2:188" s="105" customFormat="1" x14ac:dyDescent="0.35">
      <c r="B1596" s="106"/>
      <c r="C1596" s="106"/>
      <c r="D1596" s="106"/>
      <c r="E1596" s="106"/>
      <c r="F1596" s="111"/>
      <c r="G1596" s="107"/>
      <c r="L1596" s="113"/>
      <c r="M1596" s="110"/>
      <c r="N1596" s="109"/>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row>
    <row r="1597" spans="2:188" s="105" customFormat="1" x14ac:dyDescent="0.35">
      <c r="B1597" s="106"/>
      <c r="C1597" s="106"/>
      <c r="D1597" s="106"/>
      <c r="E1597" s="106"/>
      <c r="F1597" s="111"/>
      <c r="G1597" s="107"/>
      <c r="L1597" s="113"/>
      <c r="M1597" s="110"/>
      <c r="N1597" s="109"/>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row>
    <row r="1598" spans="2:188" s="105" customFormat="1" x14ac:dyDescent="0.35">
      <c r="B1598" s="106"/>
      <c r="C1598" s="106"/>
      <c r="D1598" s="106"/>
      <c r="E1598" s="106"/>
      <c r="F1598" s="111"/>
      <c r="G1598" s="107"/>
      <c r="L1598" s="113"/>
      <c r="M1598" s="110"/>
      <c r="N1598" s="109"/>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row>
    <row r="1599" spans="2:188" s="105" customFormat="1" x14ac:dyDescent="0.35">
      <c r="B1599" s="106"/>
      <c r="C1599" s="106"/>
      <c r="D1599" s="106"/>
      <c r="E1599" s="106"/>
      <c r="F1599" s="111"/>
      <c r="G1599" s="107"/>
      <c r="L1599" s="113"/>
      <c r="M1599" s="110"/>
      <c r="N1599" s="109"/>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row>
    <row r="1600" spans="2:188" s="105" customFormat="1" x14ac:dyDescent="0.35">
      <c r="B1600" s="106"/>
      <c r="C1600" s="106"/>
      <c r="D1600" s="106"/>
      <c r="E1600" s="106"/>
      <c r="F1600" s="111"/>
      <c r="G1600" s="107"/>
      <c r="L1600" s="113"/>
      <c r="M1600" s="110"/>
      <c r="N1600" s="109"/>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row>
    <row r="1601" spans="2:188" s="105" customFormat="1" x14ac:dyDescent="0.35">
      <c r="B1601" s="106"/>
      <c r="C1601" s="106"/>
      <c r="D1601" s="106"/>
      <c r="E1601" s="106"/>
      <c r="F1601" s="111"/>
      <c r="G1601" s="107"/>
      <c r="L1601" s="113"/>
      <c r="M1601" s="110"/>
      <c r="N1601" s="109"/>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c r="FZ1601" s="12"/>
      <c r="GA1601" s="12"/>
      <c r="GB1601" s="12"/>
      <c r="GC1601" s="12"/>
      <c r="GD1601" s="12"/>
      <c r="GE1601" s="12"/>
      <c r="GF1601" s="12"/>
    </row>
    <row r="1602" spans="2:188" s="105" customFormat="1" x14ac:dyDescent="0.35">
      <c r="B1602" s="106"/>
      <c r="C1602" s="106"/>
      <c r="D1602" s="106"/>
      <c r="E1602" s="106"/>
      <c r="F1602" s="111"/>
      <c r="G1602" s="107"/>
      <c r="L1602" s="113"/>
      <c r="M1602" s="110"/>
      <c r="N1602" s="109"/>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c r="FZ1602" s="12"/>
      <c r="GA1602" s="12"/>
      <c r="GB1602" s="12"/>
      <c r="GC1602" s="12"/>
      <c r="GD1602" s="12"/>
      <c r="GE1602" s="12"/>
      <c r="GF1602" s="12"/>
    </row>
    <row r="1603" spans="2:188" s="105" customFormat="1" x14ac:dyDescent="0.35">
      <c r="B1603" s="106"/>
      <c r="C1603" s="106"/>
      <c r="D1603" s="106"/>
      <c r="E1603" s="106"/>
      <c r="F1603" s="111"/>
      <c r="G1603" s="107"/>
      <c r="L1603" s="113"/>
      <c r="M1603" s="110"/>
      <c r="N1603" s="109"/>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c r="FZ1603" s="12"/>
      <c r="GA1603" s="12"/>
      <c r="GB1603" s="12"/>
      <c r="GC1603" s="12"/>
      <c r="GD1603" s="12"/>
      <c r="GE1603" s="12"/>
      <c r="GF1603" s="12"/>
    </row>
    <row r="1604" spans="2:188" s="105" customFormat="1" x14ac:dyDescent="0.35">
      <c r="B1604" s="106"/>
      <c r="C1604" s="106"/>
      <c r="D1604" s="106"/>
      <c r="E1604" s="106"/>
      <c r="F1604" s="111"/>
      <c r="G1604" s="107"/>
      <c r="L1604" s="113"/>
      <c r="M1604" s="110"/>
      <c r="N1604" s="109"/>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row>
    <row r="1605" spans="2:188" s="105" customFormat="1" x14ac:dyDescent="0.35">
      <c r="B1605" s="106"/>
      <c r="C1605" s="106"/>
      <c r="D1605" s="106"/>
      <c r="E1605" s="106"/>
      <c r="F1605" s="111"/>
      <c r="G1605" s="107"/>
      <c r="L1605" s="113"/>
      <c r="M1605" s="110"/>
      <c r="N1605" s="109"/>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c r="FZ1605" s="12"/>
      <c r="GA1605" s="12"/>
      <c r="GB1605" s="12"/>
      <c r="GC1605" s="12"/>
      <c r="GD1605" s="12"/>
      <c r="GE1605" s="12"/>
      <c r="GF1605" s="12"/>
    </row>
    <row r="1606" spans="2:188" s="105" customFormat="1" x14ac:dyDescent="0.35">
      <c r="B1606" s="106"/>
      <c r="C1606" s="106"/>
      <c r="D1606" s="106"/>
      <c r="E1606" s="106"/>
      <c r="F1606" s="111"/>
      <c r="G1606" s="107"/>
      <c r="L1606" s="113"/>
      <c r="M1606" s="110"/>
      <c r="N1606" s="109"/>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row>
    <row r="1607" spans="2:188" s="105" customFormat="1" x14ac:dyDescent="0.35">
      <c r="B1607" s="106"/>
      <c r="C1607" s="106"/>
      <c r="D1607" s="106"/>
      <c r="E1607" s="106"/>
      <c r="F1607" s="111"/>
      <c r="G1607" s="107"/>
      <c r="L1607" s="113"/>
      <c r="M1607" s="110"/>
      <c r="N1607" s="109"/>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c r="FV1607" s="12"/>
      <c r="FW1607" s="12"/>
      <c r="FX1607" s="12"/>
      <c r="FY1607" s="12"/>
      <c r="FZ1607" s="12"/>
      <c r="GA1607" s="12"/>
      <c r="GB1607" s="12"/>
      <c r="GC1607" s="12"/>
      <c r="GD1607" s="12"/>
      <c r="GE1607" s="12"/>
      <c r="GF1607" s="12"/>
    </row>
    <row r="1608" spans="2:188" s="105" customFormat="1" x14ac:dyDescent="0.35">
      <c r="B1608" s="106"/>
      <c r="C1608" s="106"/>
      <c r="D1608" s="106"/>
      <c r="E1608" s="106"/>
      <c r="F1608" s="111"/>
      <c r="G1608" s="107"/>
      <c r="L1608" s="113"/>
      <c r="M1608" s="110"/>
      <c r="N1608" s="109"/>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row>
    <row r="1609" spans="2:188" s="105" customFormat="1" x14ac:dyDescent="0.35">
      <c r="B1609" s="106"/>
      <c r="C1609" s="106"/>
      <c r="D1609" s="106"/>
      <c r="E1609" s="106"/>
      <c r="F1609" s="111"/>
      <c r="G1609" s="107"/>
      <c r="L1609" s="113"/>
      <c r="M1609" s="110"/>
      <c r="N1609" s="109"/>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row>
    <row r="1610" spans="2:188" s="105" customFormat="1" x14ac:dyDescent="0.35">
      <c r="B1610" s="106"/>
      <c r="C1610" s="106"/>
      <c r="D1610" s="106"/>
      <c r="E1610" s="106"/>
      <c r="F1610" s="111"/>
      <c r="G1610" s="107"/>
      <c r="L1610" s="113"/>
      <c r="M1610" s="110"/>
      <c r="N1610" s="109"/>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row>
    <row r="1611" spans="2:188" s="105" customFormat="1" x14ac:dyDescent="0.35">
      <c r="B1611" s="106"/>
      <c r="C1611" s="106"/>
      <c r="D1611" s="106"/>
      <c r="E1611" s="106"/>
      <c r="F1611" s="111"/>
      <c r="G1611" s="107"/>
      <c r="L1611" s="113"/>
      <c r="M1611" s="110"/>
      <c r="N1611" s="109"/>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row>
    <row r="1612" spans="2:188" s="105" customFormat="1" x14ac:dyDescent="0.35">
      <c r="B1612" s="106"/>
      <c r="C1612" s="106"/>
      <c r="D1612" s="106"/>
      <c r="E1612" s="106"/>
      <c r="F1612" s="111"/>
      <c r="G1612" s="107"/>
      <c r="L1612" s="113"/>
      <c r="M1612" s="110"/>
      <c r="N1612" s="109"/>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row>
    <row r="1613" spans="2:188" s="105" customFormat="1" x14ac:dyDescent="0.35">
      <c r="B1613" s="106"/>
      <c r="C1613" s="106"/>
      <c r="D1613" s="106"/>
      <c r="E1613" s="106"/>
      <c r="F1613" s="111"/>
      <c r="G1613" s="107"/>
      <c r="L1613" s="113"/>
      <c r="M1613" s="110"/>
      <c r="N1613" s="109"/>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c r="FZ1613" s="12"/>
      <c r="GA1613" s="12"/>
      <c r="GB1613" s="12"/>
      <c r="GC1613" s="12"/>
      <c r="GD1613" s="12"/>
      <c r="GE1613" s="12"/>
      <c r="GF1613" s="12"/>
    </row>
    <row r="1614" spans="2:188" s="105" customFormat="1" x14ac:dyDescent="0.35">
      <c r="B1614" s="106"/>
      <c r="C1614" s="106"/>
      <c r="D1614" s="106"/>
      <c r="E1614" s="106"/>
      <c r="F1614" s="111"/>
      <c r="G1614" s="107"/>
      <c r="L1614" s="113"/>
      <c r="M1614" s="110"/>
      <c r="N1614" s="109"/>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row>
    <row r="1615" spans="2:188" s="105" customFormat="1" x14ac:dyDescent="0.35">
      <c r="B1615" s="106"/>
      <c r="C1615" s="106"/>
      <c r="D1615" s="106"/>
      <c r="E1615" s="106"/>
      <c r="F1615" s="111"/>
      <c r="G1615" s="107"/>
      <c r="L1615" s="113"/>
      <c r="M1615" s="110"/>
      <c r="N1615" s="109"/>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c r="FZ1615" s="12"/>
      <c r="GA1615" s="12"/>
      <c r="GB1615" s="12"/>
      <c r="GC1615" s="12"/>
      <c r="GD1615" s="12"/>
      <c r="GE1615" s="12"/>
      <c r="GF1615" s="12"/>
    </row>
    <row r="1616" spans="2:188" s="105" customFormat="1" x14ac:dyDescent="0.35">
      <c r="B1616" s="106"/>
      <c r="C1616" s="106"/>
      <c r="D1616" s="106"/>
      <c r="E1616" s="106"/>
      <c r="F1616" s="111"/>
      <c r="G1616" s="107"/>
      <c r="L1616" s="113"/>
      <c r="M1616" s="110"/>
      <c r="N1616" s="109"/>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row>
    <row r="1617" spans="2:188" s="105" customFormat="1" x14ac:dyDescent="0.35">
      <c r="B1617" s="106"/>
      <c r="C1617" s="106"/>
      <c r="D1617" s="106"/>
      <c r="E1617" s="106"/>
      <c r="F1617" s="111"/>
      <c r="G1617" s="107"/>
      <c r="L1617" s="113"/>
      <c r="M1617" s="110"/>
      <c r="N1617" s="109"/>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row>
    <row r="1618" spans="2:188" s="105" customFormat="1" x14ac:dyDescent="0.35">
      <c r="B1618" s="106"/>
      <c r="C1618" s="106"/>
      <c r="D1618" s="106"/>
      <c r="E1618" s="106"/>
      <c r="F1618" s="111"/>
      <c r="G1618" s="107"/>
      <c r="L1618" s="113"/>
      <c r="M1618" s="110"/>
      <c r="N1618" s="109"/>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row>
    <row r="1619" spans="2:188" s="105" customFormat="1" x14ac:dyDescent="0.35">
      <c r="B1619" s="106"/>
      <c r="C1619" s="106"/>
      <c r="D1619" s="106"/>
      <c r="E1619" s="106"/>
      <c r="F1619" s="111"/>
      <c r="G1619" s="107"/>
      <c r="L1619" s="113"/>
      <c r="M1619" s="110"/>
      <c r="N1619" s="109"/>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c r="DW1619" s="12"/>
      <c r="DX1619" s="12"/>
      <c r="DY1619" s="12"/>
      <c r="DZ1619" s="12"/>
      <c r="EA1619" s="12"/>
      <c r="EB1619" s="12"/>
      <c r="EC1619" s="12"/>
      <c r="ED1619" s="12"/>
      <c r="EE1619" s="12"/>
      <c r="EF1619" s="12"/>
      <c r="EG1619" s="12"/>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row>
    <row r="1620" spans="2:188" s="105" customFormat="1" x14ac:dyDescent="0.35">
      <c r="B1620" s="106"/>
      <c r="C1620" s="106"/>
      <c r="D1620" s="106"/>
      <c r="E1620" s="106"/>
      <c r="F1620" s="111"/>
      <c r="G1620" s="107"/>
      <c r="L1620" s="113"/>
      <c r="M1620" s="110"/>
      <c r="N1620" s="109"/>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row>
    <row r="1621" spans="2:188" s="105" customFormat="1" x14ac:dyDescent="0.35">
      <c r="B1621" s="106"/>
      <c r="C1621" s="106"/>
      <c r="D1621" s="106"/>
      <c r="E1621" s="106"/>
      <c r="F1621" s="111"/>
      <c r="G1621" s="107"/>
      <c r="L1621" s="113"/>
      <c r="M1621" s="110"/>
      <c r="N1621" s="109"/>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row>
    <row r="1622" spans="2:188" s="105" customFormat="1" x14ac:dyDescent="0.35">
      <c r="B1622" s="106"/>
      <c r="C1622" s="106"/>
      <c r="D1622" s="106"/>
      <c r="E1622" s="106"/>
      <c r="F1622" s="111"/>
      <c r="G1622" s="107"/>
      <c r="L1622" s="113"/>
      <c r="M1622" s="110"/>
      <c r="N1622" s="109"/>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c r="FZ1622" s="12"/>
      <c r="GA1622" s="12"/>
      <c r="GB1622" s="12"/>
      <c r="GC1622" s="12"/>
      <c r="GD1622" s="12"/>
      <c r="GE1622" s="12"/>
      <c r="GF1622" s="12"/>
    </row>
    <row r="1623" spans="2:188" s="105" customFormat="1" x14ac:dyDescent="0.35">
      <c r="B1623" s="106"/>
      <c r="C1623" s="106"/>
      <c r="D1623" s="106"/>
      <c r="E1623" s="106"/>
      <c r="F1623" s="111"/>
      <c r="G1623" s="107"/>
      <c r="L1623" s="113"/>
      <c r="M1623" s="110"/>
      <c r="N1623" s="109"/>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row>
    <row r="1624" spans="2:188" s="105" customFormat="1" x14ac:dyDescent="0.35">
      <c r="B1624" s="106"/>
      <c r="C1624" s="106"/>
      <c r="D1624" s="106"/>
      <c r="E1624" s="106"/>
      <c r="F1624" s="111"/>
      <c r="G1624" s="107"/>
      <c r="L1624" s="113"/>
      <c r="M1624" s="110"/>
      <c r="N1624" s="109"/>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row>
    <row r="1625" spans="2:188" s="105" customFormat="1" x14ac:dyDescent="0.35">
      <c r="B1625" s="106"/>
      <c r="C1625" s="106"/>
      <c r="D1625" s="106"/>
      <c r="E1625" s="106"/>
      <c r="F1625" s="111"/>
      <c r="G1625" s="107"/>
      <c r="L1625" s="113"/>
      <c r="M1625" s="110"/>
      <c r="N1625" s="109"/>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row>
    <row r="1626" spans="2:188" s="105" customFormat="1" x14ac:dyDescent="0.35">
      <c r="B1626" s="106"/>
      <c r="C1626" s="106"/>
      <c r="D1626" s="106"/>
      <c r="E1626" s="106"/>
      <c r="F1626" s="111"/>
      <c r="G1626" s="107"/>
      <c r="L1626" s="113"/>
      <c r="M1626" s="110"/>
      <c r="N1626" s="109"/>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row>
    <row r="1627" spans="2:188" s="105" customFormat="1" x14ac:dyDescent="0.35">
      <c r="B1627" s="106"/>
      <c r="C1627" s="106"/>
      <c r="D1627" s="106"/>
      <c r="E1627" s="106"/>
      <c r="F1627" s="111"/>
      <c r="G1627" s="107"/>
      <c r="L1627" s="113"/>
      <c r="M1627" s="110"/>
      <c r="N1627" s="109"/>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c r="ED1627" s="12"/>
      <c r="EE1627" s="12"/>
      <c r="EF1627" s="12"/>
      <c r="EG1627" s="12"/>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row>
    <row r="1628" spans="2:188" s="105" customFormat="1" x14ac:dyDescent="0.35">
      <c r="B1628" s="106"/>
      <c r="C1628" s="106"/>
      <c r="D1628" s="106"/>
      <c r="E1628" s="106"/>
      <c r="F1628" s="111"/>
      <c r="G1628" s="107"/>
      <c r="L1628" s="113"/>
      <c r="M1628" s="110"/>
      <c r="N1628" s="109"/>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c r="GF1628" s="12"/>
    </row>
    <row r="1629" spans="2:188" s="105" customFormat="1" x14ac:dyDescent="0.35">
      <c r="B1629" s="106"/>
      <c r="C1629" s="106"/>
      <c r="D1629" s="106"/>
      <c r="E1629" s="106"/>
      <c r="F1629" s="111"/>
      <c r="G1629" s="107"/>
      <c r="L1629" s="113"/>
      <c r="M1629" s="110"/>
      <c r="N1629" s="109"/>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c r="FY1629" s="12"/>
      <c r="FZ1629" s="12"/>
      <c r="GA1629" s="12"/>
      <c r="GB1629" s="12"/>
      <c r="GC1629" s="12"/>
      <c r="GD1629" s="12"/>
      <c r="GE1629" s="12"/>
      <c r="GF1629" s="12"/>
    </row>
    <row r="1630" spans="2:188" s="105" customFormat="1" x14ac:dyDescent="0.35">
      <c r="B1630" s="106"/>
      <c r="C1630" s="106"/>
      <c r="D1630" s="106"/>
      <c r="E1630" s="106"/>
      <c r="F1630" s="111"/>
      <c r="G1630" s="107"/>
      <c r="L1630" s="113"/>
      <c r="M1630" s="110"/>
      <c r="N1630" s="109"/>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c r="FY1630" s="12"/>
      <c r="FZ1630" s="12"/>
      <c r="GA1630" s="12"/>
      <c r="GB1630" s="12"/>
      <c r="GC1630" s="12"/>
      <c r="GD1630" s="12"/>
      <c r="GE1630" s="12"/>
      <c r="GF1630" s="12"/>
    </row>
    <row r="1631" spans="2:188" s="105" customFormat="1" x14ac:dyDescent="0.35">
      <c r="B1631" s="106"/>
      <c r="C1631" s="106"/>
      <c r="D1631" s="106"/>
      <c r="E1631" s="106"/>
      <c r="F1631" s="111"/>
      <c r="G1631" s="107"/>
      <c r="L1631" s="113"/>
      <c r="M1631" s="110"/>
      <c r="N1631" s="109"/>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c r="FZ1631" s="12"/>
      <c r="GA1631" s="12"/>
      <c r="GB1631" s="12"/>
      <c r="GC1631" s="12"/>
      <c r="GD1631" s="12"/>
      <c r="GE1631" s="12"/>
      <c r="GF1631" s="12"/>
    </row>
    <row r="1632" spans="2:188" s="105" customFormat="1" x14ac:dyDescent="0.35">
      <c r="B1632" s="106"/>
      <c r="C1632" s="106"/>
      <c r="D1632" s="106"/>
      <c r="E1632" s="106"/>
      <c r="F1632" s="111"/>
      <c r="G1632" s="107"/>
      <c r="L1632" s="113"/>
      <c r="M1632" s="110"/>
      <c r="N1632" s="109"/>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c r="FZ1632" s="12"/>
      <c r="GA1632" s="12"/>
      <c r="GB1632" s="12"/>
      <c r="GC1632" s="12"/>
      <c r="GD1632" s="12"/>
      <c r="GE1632" s="12"/>
      <c r="GF1632" s="12"/>
    </row>
    <row r="1633" spans="2:188" s="105" customFormat="1" x14ac:dyDescent="0.35">
      <c r="B1633" s="106"/>
      <c r="C1633" s="106"/>
      <c r="D1633" s="106"/>
      <c r="E1633" s="106"/>
      <c r="F1633" s="111"/>
      <c r="G1633" s="107"/>
      <c r="L1633" s="113"/>
      <c r="M1633" s="110"/>
      <c r="N1633" s="109"/>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row>
    <row r="1634" spans="2:188" s="105" customFormat="1" x14ac:dyDescent="0.35">
      <c r="B1634" s="106"/>
      <c r="C1634" s="106"/>
      <c r="D1634" s="106"/>
      <c r="E1634" s="106"/>
      <c r="F1634" s="111"/>
      <c r="G1634" s="107"/>
      <c r="L1634" s="113"/>
      <c r="M1634" s="110"/>
      <c r="N1634" s="109"/>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row>
    <row r="1635" spans="2:188" s="105" customFormat="1" x14ac:dyDescent="0.35">
      <c r="B1635" s="106"/>
      <c r="C1635" s="106"/>
      <c r="D1635" s="106"/>
      <c r="E1635" s="106"/>
      <c r="F1635" s="111"/>
      <c r="G1635" s="107"/>
      <c r="L1635" s="113"/>
      <c r="M1635" s="110"/>
      <c r="N1635" s="109"/>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row>
    <row r="1636" spans="2:188" s="105" customFormat="1" x14ac:dyDescent="0.35">
      <c r="B1636" s="106"/>
      <c r="C1636" s="106"/>
      <c r="D1636" s="106"/>
      <c r="E1636" s="106"/>
      <c r="F1636" s="111"/>
      <c r="G1636" s="107"/>
      <c r="L1636" s="113"/>
      <c r="M1636" s="110"/>
      <c r="N1636" s="109"/>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row>
    <row r="1637" spans="2:188" s="105" customFormat="1" x14ac:dyDescent="0.35">
      <c r="B1637" s="106"/>
      <c r="C1637" s="106"/>
      <c r="D1637" s="106"/>
      <c r="E1637" s="106"/>
      <c r="F1637" s="111"/>
      <c r="G1637" s="107"/>
      <c r="L1637" s="113"/>
      <c r="M1637" s="110"/>
      <c r="N1637" s="109"/>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row>
    <row r="1638" spans="2:188" s="105" customFormat="1" x14ac:dyDescent="0.35">
      <c r="B1638" s="106"/>
      <c r="C1638" s="106"/>
      <c r="D1638" s="106"/>
      <c r="E1638" s="106"/>
      <c r="F1638" s="111"/>
      <c r="G1638" s="107"/>
      <c r="L1638" s="113"/>
      <c r="M1638" s="110"/>
      <c r="N1638" s="109"/>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c r="FZ1638" s="12"/>
      <c r="GA1638" s="12"/>
      <c r="GB1638" s="12"/>
      <c r="GC1638" s="12"/>
      <c r="GD1638" s="12"/>
      <c r="GE1638" s="12"/>
      <c r="GF1638" s="12"/>
    </row>
    <row r="1639" spans="2:188" s="105" customFormat="1" x14ac:dyDescent="0.35">
      <c r="B1639" s="106"/>
      <c r="C1639" s="106"/>
      <c r="D1639" s="106"/>
      <c r="E1639" s="106"/>
      <c r="F1639" s="111"/>
      <c r="G1639" s="107"/>
      <c r="L1639" s="113"/>
      <c r="M1639" s="110"/>
      <c r="N1639" s="109"/>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c r="FZ1639" s="12"/>
      <c r="GA1639" s="12"/>
      <c r="GB1639" s="12"/>
      <c r="GC1639" s="12"/>
      <c r="GD1639" s="12"/>
      <c r="GE1639" s="12"/>
      <c r="GF1639" s="12"/>
    </row>
    <row r="1640" spans="2:188" s="105" customFormat="1" x14ac:dyDescent="0.35">
      <c r="B1640" s="106"/>
      <c r="C1640" s="106"/>
      <c r="D1640" s="106"/>
      <c r="E1640" s="106"/>
      <c r="F1640" s="111"/>
      <c r="G1640" s="107"/>
      <c r="L1640" s="113"/>
      <c r="M1640" s="110"/>
      <c r="N1640" s="109"/>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c r="FZ1640" s="12"/>
      <c r="GA1640" s="12"/>
      <c r="GB1640" s="12"/>
      <c r="GC1640" s="12"/>
      <c r="GD1640" s="12"/>
      <c r="GE1640" s="12"/>
      <c r="GF1640" s="12"/>
    </row>
    <row r="1641" spans="2:188" s="105" customFormat="1" x14ac:dyDescent="0.35">
      <c r="B1641" s="106"/>
      <c r="C1641" s="106"/>
      <c r="D1641" s="106"/>
      <c r="E1641" s="106"/>
      <c r="F1641" s="111"/>
      <c r="G1641" s="107"/>
      <c r="L1641" s="113"/>
      <c r="M1641" s="110"/>
      <c r="N1641" s="109"/>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c r="FZ1641" s="12"/>
      <c r="GA1641" s="12"/>
      <c r="GB1641" s="12"/>
      <c r="GC1641" s="12"/>
      <c r="GD1641" s="12"/>
      <c r="GE1641" s="12"/>
      <c r="GF1641" s="12"/>
    </row>
    <row r="1642" spans="2:188" s="105" customFormat="1" x14ac:dyDescent="0.35">
      <c r="B1642" s="106"/>
      <c r="C1642" s="106"/>
      <c r="D1642" s="106"/>
      <c r="E1642" s="106"/>
      <c r="F1642" s="111"/>
      <c r="G1642" s="107"/>
      <c r="L1642" s="113"/>
      <c r="M1642" s="110"/>
      <c r="N1642" s="109"/>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row>
    <row r="1643" spans="2:188" s="105" customFormat="1" x14ac:dyDescent="0.35">
      <c r="B1643" s="106"/>
      <c r="C1643" s="106"/>
      <c r="D1643" s="106"/>
      <c r="E1643" s="106"/>
      <c r="F1643" s="111"/>
      <c r="G1643" s="107"/>
      <c r="L1643" s="113"/>
      <c r="M1643" s="110"/>
      <c r="N1643" s="109"/>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c r="EY1643" s="12"/>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row>
    <row r="1644" spans="2:188" s="105" customFormat="1" x14ac:dyDescent="0.35">
      <c r="B1644" s="106"/>
      <c r="C1644" s="106"/>
      <c r="D1644" s="106"/>
      <c r="E1644" s="106"/>
      <c r="F1644" s="111"/>
      <c r="G1644" s="107"/>
      <c r="L1644" s="113"/>
      <c r="M1644" s="110"/>
      <c r="N1644" s="109"/>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row>
    <row r="1645" spans="2:188" s="105" customFormat="1" x14ac:dyDescent="0.35">
      <c r="B1645" s="106"/>
      <c r="C1645" s="106"/>
      <c r="D1645" s="106"/>
      <c r="E1645" s="106"/>
      <c r="F1645" s="111"/>
      <c r="G1645" s="107"/>
      <c r="L1645" s="113"/>
      <c r="M1645" s="110"/>
      <c r="N1645" s="109"/>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row>
    <row r="1646" spans="2:188" s="105" customFormat="1" x14ac:dyDescent="0.35">
      <c r="B1646" s="106"/>
      <c r="C1646" s="106"/>
      <c r="D1646" s="106"/>
      <c r="E1646" s="106"/>
      <c r="F1646" s="111"/>
      <c r="G1646" s="107"/>
      <c r="L1646" s="113"/>
      <c r="M1646" s="110"/>
      <c r="N1646" s="109"/>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row>
    <row r="1647" spans="2:188" s="105" customFormat="1" x14ac:dyDescent="0.35">
      <c r="B1647" s="106"/>
      <c r="C1647" s="106"/>
      <c r="D1647" s="106"/>
      <c r="E1647" s="106"/>
      <c r="F1647" s="111"/>
      <c r="G1647" s="107"/>
      <c r="L1647" s="113"/>
      <c r="M1647" s="110"/>
      <c r="N1647" s="109"/>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c r="FZ1647" s="12"/>
      <c r="GA1647" s="12"/>
      <c r="GB1647" s="12"/>
      <c r="GC1647" s="12"/>
      <c r="GD1647" s="12"/>
      <c r="GE1647" s="12"/>
      <c r="GF1647" s="12"/>
    </row>
    <row r="1648" spans="2:188" s="105" customFormat="1" x14ac:dyDescent="0.35">
      <c r="B1648" s="106"/>
      <c r="C1648" s="106"/>
      <c r="D1648" s="106"/>
      <c r="E1648" s="106"/>
      <c r="F1648" s="111"/>
      <c r="G1648" s="107"/>
      <c r="L1648" s="113"/>
      <c r="M1648" s="110"/>
      <c r="N1648" s="109"/>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row>
    <row r="1649" spans="2:188" s="105" customFormat="1" x14ac:dyDescent="0.35">
      <c r="B1649" s="106"/>
      <c r="C1649" s="106"/>
      <c r="D1649" s="106"/>
      <c r="E1649" s="106"/>
      <c r="F1649" s="111"/>
      <c r="G1649" s="107"/>
      <c r="L1649" s="113"/>
      <c r="M1649" s="110"/>
      <c r="N1649" s="109"/>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row>
    <row r="1650" spans="2:188" s="105" customFormat="1" x14ac:dyDescent="0.35">
      <c r="B1650" s="106"/>
      <c r="C1650" s="106"/>
      <c r="D1650" s="106"/>
      <c r="E1650" s="106"/>
      <c r="F1650" s="111"/>
      <c r="G1650" s="107"/>
      <c r="L1650" s="113"/>
      <c r="M1650" s="110"/>
      <c r="N1650" s="109"/>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row>
    <row r="1651" spans="2:188" s="105" customFormat="1" x14ac:dyDescent="0.35">
      <c r="B1651" s="106"/>
      <c r="C1651" s="106"/>
      <c r="D1651" s="106"/>
      <c r="E1651" s="106"/>
      <c r="F1651" s="111"/>
      <c r="G1651" s="107"/>
      <c r="L1651" s="113"/>
      <c r="M1651" s="110"/>
      <c r="N1651" s="109"/>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row>
    <row r="1652" spans="2:188" s="105" customFormat="1" x14ac:dyDescent="0.35">
      <c r="B1652" s="106"/>
      <c r="C1652" s="106"/>
      <c r="D1652" s="106"/>
      <c r="E1652" s="106"/>
      <c r="F1652" s="111"/>
      <c r="G1652" s="107"/>
      <c r="L1652" s="113"/>
      <c r="M1652" s="110"/>
      <c r="N1652" s="109"/>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row>
    <row r="1653" spans="2:188" s="105" customFormat="1" x14ac:dyDescent="0.35">
      <c r="B1653" s="106"/>
      <c r="C1653" s="106"/>
      <c r="D1653" s="106"/>
      <c r="E1653" s="106"/>
      <c r="F1653" s="111"/>
      <c r="G1653" s="107"/>
      <c r="L1653" s="113"/>
      <c r="M1653" s="110"/>
      <c r="N1653" s="109"/>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row>
    <row r="1654" spans="2:188" s="105" customFormat="1" x14ac:dyDescent="0.35">
      <c r="B1654" s="106"/>
      <c r="C1654" s="106"/>
      <c r="D1654" s="106"/>
      <c r="E1654" s="106"/>
      <c r="F1654" s="111"/>
      <c r="G1654" s="107"/>
      <c r="L1654" s="113"/>
      <c r="M1654" s="110"/>
      <c r="N1654" s="109"/>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row>
    <row r="1655" spans="2:188" s="105" customFormat="1" x14ac:dyDescent="0.35">
      <c r="B1655" s="106"/>
      <c r="C1655" s="106"/>
      <c r="D1655" s="106"/>
      <c r="E1655" s="106"/>
      <c r="F1655" s="111"/>
      <c r="G1655" s="107"/>
      <c r="L1655" s="113"/>
      <c r="M1655" s="110"/>
      <c r="N1655" s="109"/>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c r="DW1655" s="12"/>
      <c r="DX1655" s="12"/>
      <c r="DY1655" s="12"/>
      <c r="DZ1655" s="12"/>
      <c r="EA1655" s="12"/>
      <c r="EB1655" s="12"/>
      <c r="EC1655" s="12"/>
      <c r="ED1655" s="12"/>
      <c r="EE1655" s="12"/>
      <c r="EF1655" s="12"/>
      <c r="EG1655" s="12"/>
      <c r="EH1655" s="12"/>
      <c r="EI1655" s="12"/>
      <c r="EJ1655" s="12"/>
      <c r="EK1655" s="12"/>
      <c r="EL1655" s="12"/>
      <c r="EM1655" s="12"/>
      <c r="EN1655" s="12"/>
      <c r="EO1655" s="12"/>
      <c r="EP1655" s="12"/>
      <c r="EQ1655" s="12"/>
      <c r="ER1655" s="12"/>
      <c r="ES1655" s="12"/>
      <c r="ET1655" s="12"/>
      <c r="EU1655" s="12"/>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c r="FZ1655" s="12"/>
      <c r="GA1655" s="12"/>
      <c r="GB1655" s="12"/>
      <c r="GC1655" s="12"/>
      <c r="GD1655" s="12"/>
      <c r="GE1655" s="12"/>
      <c r="GF1655" s="12"/>
    </row>
    <row r="1656" spans="2:188" s="105" customFormat="1" x14ac:dyDescent="0.35">
      <c r="B1656" s="106"/>
      <c r="C1656" s="106"/>
      <c r="D1656" s="106"/>
      <c r="E1656" s="106"/>
      <c r="F1656" s="111"/>
      <c r="G1656" s="107"/>
      <c r="L1656" s="113"/>
      <c r="M1656" s="110"/>
      <c r="N1656" s="109"/>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row>
    <row r="1657" spans="2:188" s="105" customFormat="1" x14ac:dyDescent="0.35">
      <c r="B1657" s="106"/>
      <c r="C1657" s="106"/>
      <c r="D1657" s="106"/>
      <c r="E1657" s="106"/>
      <c r="F1657" s="111"/>
      <c r="G1657" s="107"/>
      <c r="L1657" s="113"/>
      <c r="M1657" s="110"/>
      <c r="N1657" s="109"/>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row>
    <row r="1658" spans="2:188" s="105" customFormat="1" x14ac:dyDescent="0.35">
      <c r="B1658" s="106"/>
      <c r="C1658" s="106"/>
      <c r="D1658" s="106"/>
      <c r="E1658" s="106"/>
      <c r="F1658" s="111"/>
      <c r="G1658" s="107"/>
      <c r="L1658" s="113"/>
      <c r="M1658" s="110"/>
      <c r="N1658" s="109"/>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row>
    <row r="1659" spans="2:188" s="105" customFormat="1" x14ac:dyDescent="0.35">
      <c r="B1659" s="106"/>
      <c r="C1659" s="106"/>
      <c r="D1659" s="106"/>
      <c r="E1659" s="106"/>
      <c r="F1659" s="111"/>
      <c r="G1659" s="107"/>
      <c r="L1659" s="113"/>
      <c r="M1659" s="110"/>
      <c r="N1659" s="109"/>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row>
    <row r="1660" spans="2:188" s="105" customFormat="1" x14ac:dyDescent="0.35">
      <c r="B1660" s="106"/>
      <c r="C1660" s="106"/>
      <c r="D1660" s="106"/>
      <c r="E1660" s="106"/>
      <c r="F1660" s="111"/>
      <c r="G1660" s="107"/>
      <c r="L1660" s="113"/>
      <c r="M1660" s="110"/>
      <c r="N1660" s="109"/>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row>
    <row r="1661" spans="2:188" s="105" customFormat="1" x14ac:dyDescent="0.35">
      <c r="B1661" s="106"/>
      <c r="C1661" s="106"/>
      <c r="D1661" s="106"/>
      <c r="E1661" s="106"/>
      <c r="F1661" s="111"/>
      <c r="G1661" s="107"/>
      <c r="L1661" s="113"/>
      <c r="M1661" s="110"/>
      <c r="N1661" s="109"/>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row>
    <row r="1662" spans="2:188" s="105" customFormat="1" x14ac:dyDescent="0.35">
      <c r="B1662" s="106"/>
      <c r="C1662" s="106"/>
      <c r="D1662" s="106"/>
      <c r="E1662" s="106"/>
      <c r="F1662" s="111"/>
      <c r="G1662" s="107"/>
      <c r="L1662" s="113"/>
      <c r="M1662" s="110"/>
      <c r="N1662" s="109"/>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row>
    <row r="1663" spans="2:188" s="105" customFormat="1" x14ac:dyDescent="0.35">
      <c r="B1663" s="106"/>
      <c r="C1663" s="106"/>
      <c r="D1663" s="106"/>
      <c r="E1663" s="106"/>
      <c r="F1663" s="111"/>
      <c r="G1663" s="107"/>
      <c r="L1663" s="113"/>
      <c r="M1663" s="110"/>
      <c r="N1663" s="109"/>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c r="DW1663" s="12"/>
      <c r="DX1663" s="12"/>
      <c r="DY1663" s="12"/>
      <c r="DZ1663" s="12"/>
      <c r="EA1663" s="12"/>
      <c r="EB1663" s="12"/>
      <c r="EC1663" s="12"/>
      <c r="ED1663" s="12"/>
      <c r="EE1663" s="12"/>
      <c r="EF1663" s="12"/>
      <c r="EG1663" s="12"/>
      <c r="EH1663" s="12"/>
      <c r="EI1663" s="12"/>
      <c r="EJ1663" s="12"/>
      <c r="EK1663" s="12"/>
      <c r="EL1663" s="12"/>
      <c r="EM1663" s="12"/>
      <c r="EN1663" s="12"/>
      <c r="EO1663" s="12"/>
      <c r="EP1663" s="12"/>
      <c r="EQ1663" s="12"/>
      <c r="ER1663" s="12"/>
      <c r="ES1663" s="12"/>
      <c r="ET1663" s="12"/>
      <c r="EU1663" s="12"/>
      <c r="EV1663" s="12"/>
      <c r="EW1663" s="12"/>
      <c r="EX1663" s="12"/>
      <c r="EY1663" s="12"/>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row>
    <row r="1664" spans="2:188" s="105" customFormat="1" x14ac:dyDescent="0.35">
      <c r="B1664" s="106"/>
      <c r="C1664" s="106"/>
      <c r="D1664" s="106"/>
      <c r="E1664" s="106"/>
      <c r="F1664" s="111"/>
      <c r="G1664" s="107"/>
      <c r="L1664" s="113"/>
      <c r="M1664" s="110"/>
      <c r="N1664" s="109"/>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c r="FV1664" s="12"/>
      <c r="FW1664" s="12"/>
      <c r="FX1664" s="12"/>
      <c r="FY1664" s="12"/>
      <c r="FZ1664" s="12"/>
      <c r="GA1664" s="12"/>
      <c r="GB1664" s="12"/>
      <c r="GC1664" s="12"/>
      <c r="GD1664" s="12"/>
      <c r="GE1664" s="12"/>
      <c r="GF1664" s="12"/>
    </row>
    <row r="1665" spans="2:188" s="105" customFormat="1" x14ac:dyDescent="0.35">
      <c r="B1665" s="106"/>
      <c r="C1665" s="106"/>
      <c r="D1665" s="106"/>
      <c r="E1665" s="106"/>
      <c r="F1665" s="111"/>
      <c r="G1665" s="107"/>
      <c r="L1665" s="113"/>
      <c r="M1665" s="110"/>
      <c r="N1665" s="109"/>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c r="FZ1665" s="12"/>
      <c r="GA1665" s="12"/>
      <c r="GB1665" s="12"/>
      <c r="GC1665" s="12"/>
      <c r="GD1665" s="12"/>
      <c r="GE1665" s="12"/>
      <c r="GF1665" s="12"/>
    </row>
    <row r="1666" spans="2:188" s="105" customFormat="1" x14ac:dyDescent="0.35">
      <c r="B1666" s="106"/>
      <c r="C1666" s="106"/>
      <c r="D1666" s="106"/>
      <c r="E1666" s="106"/>
      <c r="F1666" s="111"/>
      <c r="G1666" s="107"/>
      <c r="L1666" s="113"/>
      <c r="M1666" s="110"/>
      <c r="N1666" s="109"/>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row>
    <row r="1667" spans="2:188" s="105" customFormat="1" x14ac:dyDescent="0.35">
      <c r="B1667" s="106"/>
      <c r="C1667" s="106"/>
      <c r="D1667" s="106"/>
      <c r="E1667" s="106"/>
      <c r="F1667" s="111"/>
      <c r="G1667" s="107"/>
      <c r="L1667" s="113"/>
      <c r="M1667" s="110"/>
      <c r="N1667" s="109"/>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row>
    <row r="1668" spans="2:188" s="105" customFormat="1" x14ac:dyDescent="0.35">
      <c r="B1668" s="106"/>
      <c r="C1668" s="106"/>
      <c r="D1668" s="106"/>
      <c r="E1668" s="106"/>
      <c r="F1668" s="111"/>
      <c r="G1668" s="107"/>
      <c r="L1668" s="113"/>
      <c r="M1668" s="110"/>
      <c r="N1668" s="109"/>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c r="FZ1668" s="12"/>
      <c r="GA1668" s="12"/>
      <c r="GB1668" s="12"/>
      <c r="GC1668" s="12"/>
      <c r="GD1668" s="12"/>
      <c r="GE1668" s="12"/>
      <c r="GF1668" s="12"/>
    </row>
    <row r="1669" spans="2:188" s="105" customFormat="1" x14ac:dyDescent="0.35">
      <c r="B1669" s="106"/>
      <c r="C1669" s="106"/>
      <c r="D1669" s="106"/>
      <c r="E1669" s="106"/>
      <c r="F1669" s="111"/>
      <c r="G1669" s="107"/>
      <c r="L1669" s="113"/>
      <c r="M1669" s="110"/>
      <c r="N1669" s="109"/>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row>
    <row r="1670" spans="2:188" s="105" customFormat="1" x14ac:dyDescent="0.35">
      <c r="B1670" s="106"/>
      <c r="C1670" s="106"/>
      <c r="D1670" s="106"/>
      <c r="E1670" s="106"/>
      <c r="F1670" s="111"/>
      <c r="G1670" s="107"/>
      <c r="L1670" s="113"/>
      <c r="M1670" s="110"/>
      <c r="N1670" s="109"/>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row>
    <row r="1671" spans="2:188" s="105" customFormat="1" x14ac:dyDescent="0.35">
      <c r="B1671" s="106"/>
      <c r="C1671" s="106"/>
      <c r="D1671" s="106"/>
      <c r="E1671" s="106"/>
      <c r="F1671" s="111"/>
      <c r="G1671" s="107"/>
      <c r="L1671" s="113"/>
      <c r="M1671" s="110"/>
      <c r="N1671" s="109"/>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row>
    <row r="1672" spans="2:188" s="105" customFormat="1" x14ac:dyDescent="0.35">
      <c r="B1672" s="106"/>
      <c r="C1672" s="106"/>
      <c r="D1672" s="106"/>
      <c r="E1672" s="106"/>
      <c r="F1672" s="111"/>
      <c r="G1672" s="107"/>
      <c r="L1672" s="113"/>
      <c r="M1672" s="110"/>
      <c r="N1672" s="109"/>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c r="FZ1672" s="12"/>
      <c r="GA1672" s="12"/>
      <c r="GB1672" s="12"/>
      <c r="GC1672" s="12"/>
      <c r="GD1672" s="12"/>
      <c r="GE1672" s="12"/>
      <c r="GF1672" s="12"/>
    </row>
    <row r="1673" spans="2:188" s="105" customFormat="1" x14ac:dyDescent="0.35">
      <c r="B1673" s="106"/>
      <c r="C1673" s="106"/>
      <c r="D1673" s="106"/>
      <c r="E1673" s="106"/>
      <c r="F1673" s="111"/>
      <c r="G1673" s="107"/>
      <c r="L1673" s="113"/>
      <c r="M1673" s="110"/>
      <c r="N1673" s="109"/>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row>
    <row r="1674" spans="2:188" s="105" customFormat="1" x14ac:dyDescent="0.35">
      <c r="B1674" s="106"/>
      <c r="C1674" s="106"/>
      <c r="D1674" s="106"/>
      <c r="E1674" s="106"/>
      <c r="F1674" s="111"/>
      <c r="G1674" s="107"/>
      <c r="L1674" s="113"/>
      <c r="M1674" s="110"/>
      <c r="N1674" s="109"/>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row>
    <row r="1675" spans="2:188" s="105" customFormat="1" x14ac:dyDescent="0.35">
      <c r="B1675" s="106"/>
      <c r="C1675" s="106"/>
      <c r="D1675" s="106"/>
      <c r="E1675" s="106"/>
      <c r="F1675" s="111"/>
      <c r="G1675" s="107"/>
      <c r="L1675" s="113"/>
      <c r="M1675" s="110"/>
      <c r="N1675" s="109"/>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c r="FZ1675" s="12"/>
      <c r="GA1675" s="12"/>
      <c r="GB1675" s="12"/>
      <c r="GC1675" s="12"/>
      <c r="GD1675" s="12"/>
      <c r="GE1675" s="12"/>
      <c r="GF1675" s="12"/>
    </row>
    <row r="1676" spans="2:188" s="105" customFormat="1" x14ac:dyDescent="0.35">
      <c r="B1676" s="106"/>
      <c r="C1676" s="106"/>
      <c r="D1676" s="106"/>
      <c r="E1676" s="106"/>
      <c r="F1676" s="111"/>
      <c r="G1676" s="107"/>
      <c r="L1676" s="113"/>
      <c r="M1676" s="110"/>
      <c r="N1676" s="109"/>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row>
    <row r="1677" spans="2:188" s="105" customFormat="1" x14ac:dyDescent="0.35">
      <c r="B1677" s="106"/>
      <c r="C1677" s="106"/>
      <c r="D1677" s="106"/>
      <c r="E1677" s="106"/>
      <c r="F1677" s="111"/>
      <c r="G1677" s="107"/>
      <c r="L1677" s="113"/>
      <c r="M1677" s="110"/>
      <c r="N1677" s="109"/>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c r="FV1677" s="12"/>
      <c r="FW1677" s="12"/>
      <c r="FX1677" s="12"/>
      <c r="FY1677" s="12"/>
      <c r="FZ1677" s="12"/>
      <c r="GA1677" s="12"/>
      <c r="GB1677" s="12"/>
      <c r="GC1677" s="12"/>
      <c r="GD1677" s="12"/>
      <c r="GE1677" s="12"/>
      <c r="GF1677" s="12"/>
    </row>
    <row r="1678" spans="2:188" s="105" customFormat="1" x14ac:dyDescent="0.35">
      <c r="B1678" s="106"/>
      <c r="C1678" s="106"/>
      <c r="D1678" s="106"/>
      <c r="E1678" s="106"/>
      <c r="F1678" s="111"/>
      <c r="G1678" s="107"/>
      <c r="L1678" s="113"/>
      <c r="M1678" s="110"/>
      <c r="N1678" s="109"/>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row>
    <row r="1679" spans="2:188" s="105" customFormat="1" x14ac:dyDescent="0.35">
      <c r="B1679" s="106"/>
      <c r="C1679" s="106"/>
      <c r="D1679" s="106"/>
      <c r="E1679" s="106"/>
      <c r="F1679" s="111"/>
      <c r="G1679" s="107"/>
      <c r="L1679" s="113"/>
      <c r="M1679" s="110"/>
      <c r="N1679" s="109"/>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row>
    <row r="1680" spans="2:188" s="105" customFormat="1" x14ac:dyDescent="0.35">
      <c r="B1680" s="106"/>
      <c r="C1680" s="106"/>
      <c r="D1680" s="106"/>
      <c r="E1680" s="106"/>
      <c r="F1680" s="111"/>
      <c r="G1680" s="107"/>
      <c r="L1680" s="113"/>
      <c r="M1680" s="110"/>
      <c r="N1680" s="109"/>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c r="EU1680" s="12"/>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row>
    <row r="1681" spans="2:188" s="105" customFormat="1" x14ac:dyDescent="0.35">
      <c r="B1681" s="106"/>
      <c r="C1681" s="106"/>
      <c r="D1681" s="106"/>
      <c r="E1681" s="106"/>
      <c r="F1681" s="111"/>
      <c r="G1681" s="107"/>
      <c r="L1681" s="113"/>
      <c r="M1681" s="110"/>
      <c r="N1681" s="109"/>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c r="DW1681" s="12"/>
      <c r="DX1681" s="12"/>
      <c r="DY1681" s="12"/>
      <c r="DZ1681" s="12"/>
      <c r="EA1681" s="12"/>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row>
    <row r="1682" spans="2:188" s="105" customFormat="1" x14ac:dyDescent="0.35">
      <c r="B1682" s="106"/>
      <c r="C1682" s="106"/>
      <c r="D1682" s="106"/>
      <c r="E1682" s="106"/>
      <c r="F1682" s="111"/>
      <c r="G1682" s="107"/>
      <c r="L1682" s="113"/>
      <c r="M1682" s="110"/>
      <c r="N1682" s="109"/>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row>
    <row r="1683" spans="2:188" s="105" customFormat="1" x14ac:dyDescent="0.35">
      <c r="B1683" s="106"/>
      <c r="C1683" s="106"/>
      <c r="D1683" s="106"/>
      <c r="E1683" s="106"/>
      <c r="F1683" s="111"/>
      <c r="G1683" s="107"/>
      <c r="L1683" s="113"/>
      <c r="M1683" s="110"/>
      <c r="N1683" s="109"/>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row>
    <row r="1684" spans="2:188" s="105" customFormat="1" x14ac:dyDescent="0.35">
      <c r="B1684" s="106"/>
      <c r="C1684" s="106"/>
      <c r="D1684" s="106"/>
      <c r="E1684" s="106"/>
      <c r="F1684" s="111"/>
      <c r="G1684" s="107"/>
      <c r="L1684" s="113"/>
      <c r="M1684" s="110"/>
      <c r="N1684" s="109"/>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c r="DW1684" s="12"/>
      <c r="DX1684" s="12"/>
      <c r="DY1684" s="12"/>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row>
    <row r="1685" spans="2:188" s="105" customFormat="1" x14ac:dyDescent="0.35">
      <c r="B1685" s="106"/>
      <c r="C1685" s="106"/>
      <c r="D1685" s="106"/>
      <c r="E1685" s="106"/>
      <c r="F1685" s="111"/>
      <c r="G1685" s="107"/>
      <c r="L1685" s="113"/>
      <c r="M1685" s="110"/>
      <c r="N1685" s="109"/>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row>
    <row r="1686" spans="2:188" s="105" customFormat="1" x14ac:dyDescent="0.35">
      <c r="B1686" s="106"/>
      <c r="C1686" s="106"/>
      <c r="D1686" s="106"/>
      <c r="E1686" s="106"/>
      <c r="F1686" s="111"/>
      <c r="G1686" s="107"/>
      <c r="L1686" s="113"/>
      <c r="M1686" s="110"/>
      <c r="N1686" s="109"/>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row>
    <row r="1687" spans="2:188" s="105" customFormat="1" x14ac:dyDescent="0.35">
      <c r="B1687" s="106"/>
      <c r="C1687" s="106"/>
      <c r="D1687" s="106"/>
      <c r="E1687" s="106"/>
      <c r="F1687" s="111"/>
      <c r="G1687" s="107"/>
      <c r="L1687" s="113"/>
      <c r="M1687" s="110"/>
      <c r="N1687" s="109"/>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row>
    <row r="1688" spans="2:188" s="105" customFormat="1" x14ac:dyDescent="0.35">
      <c r="B1688" s="106"/>
      <c r="C1688" s="106"/>
      <c r="D1688" s="106"/>
      <c r="E1688" s="106"/>
      <c r="F1688" s="111"/>
      <c r="G1688" s="107"/>
      <c r="L1688" s="113"/>
      <c r="M1688" s="110"/>
      <c r="N1688" s="109"/>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c r="DW1688" s="12"/>
      <c r="DX1688" s="12"/>
      <c r="DY1688" s="12"/>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row>
    <row r="1689" spans="2:188" s="105" customFormat="1" x14ac:dyDescent="0.35">
      <c r="B1689" s="106"/>
      <c r="C1689" s="106"/>
      <c r="D1689" s="106"/>
      <c r="E1689" s="106"/>
      <c r="F1689" s="111"/>
      <c r="G1689" s="107"/>
      <c r="L1689" s="113"/>
      <c r="M1689" s="110"/>
      <c r="N1689" s="109"/>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row>
    <row r="1690" spans="2:188" s="105" customFormat="1" x14ac:dyDescent="0.35">
      <c r="B1690" s="106"/>
      <c r="C1690" s="106"/>
      <c r="D1690" s="106"/>
      <c r="E1690" s="106"/>
      <c r="F1690" s="111"/>
      <c r="G1690" s="107"/>
      <c r="L1690" s="113"/>
      <c r="M1690" s="110"/>
      <c r="N1690" s="109"/>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c r="FV1690" s="12"/>
      <c r="FW1690" s="12"/>
      <c r="FX1690" s="12"/>
      <c r="FY1690" s="12"/>
      <c r="FZ1690" s="12"/>
      <c r="GA1690" s="12"/>
      <c r="GB1690" s="12"/>
      <c r="GC1690" s="12"/>
      <c r="GD1690" s="12"/>
      <c r="GE1690" s="12"/>
      <c r="GF1690" s="12"/>
    </row>
    <row r="1691" spans="2:188" s="105" customFormat="1" x14ac:dyDescent="0.35">
      <c r="B1691" s="106"/>
      <c r="C1691" s="106"/>
      <c r="D1691" s="106"/>
      <c r="E1691" s="106"/>
      <c r="F1691" s="111"/>
      <c r="G1691" s="107"/>
      <c r="L1691" s="113"/>
      <c r="M1691" s="110"/>
      <c r="N1691" s="109"/>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row>
    <row r="1692" spans="2:188" s="105" customFormat="1" x14ac:dyDescent="0.35">
      <c r="B1692" s="106"/>
      <c r="C1692" s="106"/>
      <c r="D1692" s="106"/>
      <c r="E1692" s="106"/>
      <c r="F1692" s="111"/>
      <c r="G1692" s="107"/>
      <c r="L1692" s="113"/>
      <c r="M1692" s="110"/>
      <c r="N1692" s="109"/>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c r="DW1692" s="12"/>
      <c r="DX1692" s="12"/>
      <c r="DY1692" s="12"/>
      <c r="DZ1692" s="12"/>
      <c r="EA1692" s="12"/>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row>
    <row r="1693" spans="2:188" s="105" customFormat="1" x14ac:dyDescent="0.35">
      <c r="B1693" s="106"/>
      <c r="C1693" s="106"/>
      <c r="D1693" s="106"/>
      <c r="E1693" s="106"/>
      <c r="F1693" s="111"/>
      <c r="G1693" s="107"/>
      <c r="L1693" s="113"/>
      <c r="M1693" s="110"/>
      <c r="N1693" s="109"/>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c r="FV1693" s="12"/>
      <c r="FW1693" s="12"/>
      <c r="FX1693" s="12"/>
      <c r="FY1693" s="12"/>
      <c r="FZ1693" s="12"/>
      <c r="GA1693" s="12"/>
      <c r="GB1693" s="12"/>
      <c r="GC1693" s="12"/>
      <c r="GD1693" s="12"/>
      <c r="GE1693" s="12"/>
      <c r="GF1693" s="12"/>
    </row>
    <row r="1694" spans="2:188" s="105" customFormat="1" x14ac:dyDescent="0.35">
      <c r="B1694" s="106"/>
      <c r="C1694" s="106"/>
      <c r="D1694" s="106"/>
      <c r="E1694" s="106"/>
      <c r="F1694" s="111"/>
      <c r="G1694" s="107"/>
      <c r="L1694" s="113"/>
      <c r="M1694" s="110"/>
      <c r="N1694" s="109"/>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row>
    <row r="1695" spans="2:188" s="105" customFormat="1" x14ac:dyDescent="0.35">
      <c r="B1695" s="106"/>
      <c r="C1695" s="106"/>
      <c r="D1695" s="106"/>
      <c r="E1695" s="106"/>
      <c r="F1695" s="111"/>
      <c r="G1695" s="107"/>
      <c r="L1695" s="113"/>
      <c r="M1695" s="110"/>
      <c r="N1695" s="109"/>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row>
    <row r="1696" spans="2:188" s="105" customFormat="1" x14ac:dyDescent="0.35">
      <c r="B1696" s="106"/>
      <c r="C1696" s="106"/>
      <c r="D1696" s="106"/>
      <c r="E1696" s="106"/>
      <c r="F1696" s="111"/>
      <c r="G1696" s="107"/>
      <c r="L1696" s="113"/>
      <c r="M1696" s="110"/>
      <c r="N1696" s="109"/>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c r="ES1696" s="12"/>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row>
    <row r="1697" spans="2:188" s="105" customFormat="1" x14ac:dyDescent="0.35">
      <c r="B1697" s="106"/>
      <c r="C1697" s="106"/>
      <c r="D1697" s="106"/>
      <c r="E1697" s="106"/>
      <c r="F1697" s="111"/>
      <c r="G1697" s="107"/>
      <c r="L1697" s="113"/>
      <c r="M1697" s="110"/>
      <c r="N1697" s="109"/>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c r="EU1697" s="12"/>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row>
    <row r="1698" spans="2:188" s="105" customFormat="1" x14ac:dyDescent="0.35">
      <c r="B1698" s="106"/>
      <c r="C1698" s="106"/>
      <c r="D1698" s="106"/>
      <c r="E1698" s="106"/>
      <c r="F1698" s="111"/>
      <c r="G1698" s="107"/>
      <c r="L1698" s="113"/>
      <c r="M1698" s="110"/>
      <c r="N1698" s="109"/>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row>
    <row r="1699" spans="2:188" s="105" customFormat="1" x14ac:dyDescent="0.35">
      <c r="B1699" s="106"/>
      <c r="C1699" s="106"/>
      <c r="D1699" s="106"/>
      <c r="E1699" s="106"/>
      <c r="F1699" s="111"/>
      <c r="G1699" s="107"/>
      <c r="L1699" s="113"/>
      <c r="M1699" s="110"/>
      <c r="N1699" s="109"/>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c r="EY1699" s="12"/>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row>
    <row r="1700" spans="2:188" s="105" customFormat="1" x14ac:dyDescent="0.35">
      <c r="B1700" s="106"/>
      <c r="C1700" s="106"/>
      <c r="D1700" s="106"/>
      <c r="E1700" s="106"/>
      <c r="F1700" s="111"/>
      <c r="G1700" s="107"/>
      <c r="L1700" s="113"/>
      <c r="M1700" s="110"/>
      <c r="N1700" s="109"/>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row>
    <row r="1701" spans="2:188" s="105" customFormat="1" x14ac:dyDescent="0.35">
      <c r="B1701" s="106"/>
      <c r="C1701" s="106"/>
      <c r="D1701" s="106"/>
      <c r="E1701" s="106"/>
      <c r="F1701" s="111"/>
      <c r="G1701" s="107"/>
      <c r="L1701" s="113"/>
      <c r="M1701" s="110"/>
      <c r="N1701" s="109"/>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c r="DW1701" s="12"/>
      <c r="DX1701" s="12"/>
      <c r="DY1701" s="12"/>
      <c r="DZ1701" s="12"/>
      <c r="EA1701" s="12"/>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row>
    <row r="1702" spans="2:188" s="105" customFormat="1" x14ac:dyDescent="0.35">
      <c r="B1702" s="106"/>
      <c r="C1702" s="106"/>
      <c r="D1702" s="106"/>
      <c r="E1702" s="106"/>
      <c r="F1702" s="111"/>
      <c r="G1702" s="107"/>
      <c r="L1702" s="113"/>
      <c r="M1702" s="110"/>
      <c r="N1702" s="109"/>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row>
    <row r="1703" spans="2:188" s="105" customFormat="1" x14ac:dyDescent="0.35">
      <c r="B1703" s="106"/>
      <c r="C1703" s="106"/>
      <c r="D1703" s="106"/>
      <c r="E1703" s="106"/>
      <c r="F1703" s="111"/>
      <c r="G1703" s="107"/>
      <c r="L1703" s="113"/>
      <c r="M1703" s="110"/>
      <c r="N1703" s="109"/>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row>
    <row r="1704" spans="2:188" s="105" customFormat="1" x14ac:dyDescent="0.35">
      <c r="B1704" s="106"/>
      <c r="C1704" s="106"/>
      <c r="D1704" s="106"/>
      <c r="E1704" s="106"/>
      <c r="F1704" s="111"/>
      <c r="G1704" s="107"/>
      <c r="L1704" s="113"/>
      <c r="M1704" s="110"/>
      <c r="N1704" s="109"/>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row>
    <row r="1705" spans="2:188" s="105" customFormat="1" x14ac:dyDescent="0.35">
      <c r="B1705" s="106"/>
      <c r="C1705" s="106"/>
      <c r="D1705" s="106"/>
      <c r="E1705" s="106"/>
      <c r="F1705" s="111"/>
      <c r="G1705" s="107"/>
      <c r="L1705" s="113"/>
      <c r="M1705" s="110"/>
      <c r="N1705" s="109"/>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row>
    <row r="1706" spans="2:188" s="105" customFormat="1" x14ac:dyDescent="0.35">
      <c r="B1706" s="106"/>
      <c r="C1706" s="106"/>
      <c r="D1706" s="106"/>
      <c r="E1706" s="106"/>
      <c r="F1706" s="111"/>
      <c r="G1706" s="107"/>
      <c r="L1706" s="113"/>
      <c r="M1706" s="110"/>
      <c r="N1706" s="109"/>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row>
    <row r="1707" spans="2:188" s="105" customFormat="1" x14ac:dyDescent="0.35">
      <c r="B1707" s="106"/>
      <c r="C1707" s="106"/>
      <c r="D1707" s="106"/>
      <c r="E1707" s="106"/>
      <c r="F1707" s="111"/>
      <c r="G1707" s="107"/>
      <c r="L1707" s="113"/>
      <c r="M1707" s="110"/>
      <c r="N1707" s="109"/>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row>
    <row r="1708" spans="2:188" s="105" customFormat="1" x14ac:dyDescent="0.35">
      <c r="B1708" s="106"/>
      <c r="C1708" s="106"/>
      <c r="D1708" s="106"/>
      <c r="E1708" s="106"/>
      <c r="F1708" s="111"/>
      <c r="G1708" s="107"/>
      <c r="L1708" s="113"/>
      <c r="M1708" s="110"/>
      <c r="N1708" s="109"/>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row>
    <row r="1709" spans="2:188" s="105" customFormat="1" x14ac:dyDescent="0.35">
      <c r="B1709" s="106"/>
      <c r="C1709" s="106"/>
      <c r="D1709" s="106"/>
      <c r="E1709" s="106"/>
      <c r="F1709" s="111"/>
      <c r="G1709" s="107"/>
      <c r="L1709" s="113"/>
      <c r="M1709" s="110"/>
      <c r="N1709" s="109"/>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row>
    <row r="1710" spans="2:188" s="105" customFormat="1" x14ac:dyDescent="0.35">
      <c r="B1710" s="106"/>
      <c r="C1710" s="106"/>
      <c r="D1710" s="106"/>
      <c r="E1710" s="106"/>
      <c r="F1710" s="111"/>
      <c r="G1710" s="107"/>
      <c r="L1710" s="113"/>
      <c r="M1710" s="110"/>
      <c r="N1710" s="109"/>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row>
    <row r="1711" spans="2:188" s="105" customFormat="1" x14ac:dyDescent="0.35">
      <c r="B1711" s="106"/>
      <c r="C1711" s="106"/>
      <c r="D1711" s="106"/>
      <c r="E1711" s="106"/>
      <c r="F1711" s="111"/>
      <c r="G1711" s="107"/>
      <c r="L1711" s="113"/>
      <c r="M1711" s="110"/>
      <c r="N1711" s="109"/>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row>
    <row r="1712" spans="2:188" s="105" customFormat="1" x14ac:dyDescent="0.35">
      <c r="B1712" s="106"/>
      <c r="C1712" s="106"/>
      <c r="D1712" s="106"/>
      <c r="E1712" s="106"/>
      <c r="F1712" s="111"/>
      <c r="G1712" s="107"/>
      <c r="L1712" s="113"/>
      <c r="M1712" s="110"/>
      <c r="N1712" s="109"/>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c r="EU1712" s="12"/>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row>
    <row r="1713" spans="2:188" s="105" customFormat="1" x14ac:dyDescent="0.35">
      <c r="B1713" s="106"/>
      <c r="C1713" s="106"/>
      <c r="D1713" s="106"/>
      <c r="E1713" s="106"/>
      <c r="F1713" s="111"/>
      <c r="G1713" s="107"/>
      <c r="L1713" s="113"/>
      <c r="M1713" s="110"/>
      <c r="N1713" s="109"/>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row>
    <row r="1714" spans="2:188" s="105" customFormat="1" x14ac:dyDescent="0.35">
      <c r="B1714" s="106"/>
      <c r="C1714" s="106"/>
      <c r="D1714" s="106"/>
      <c r="E1714" s="106"/>
      <c r="F1714" s="111"/>
      <c r="G1714" s="107"/>
      <c r="L1714" s="113"/>
      <c r="M1714" s="110"/>
      <c r="N1714" s="109"/>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row>
    <row r="1715" spans="2:188" s="105" customFormat="1" x14ac:dyDescent="0.35">
      <c r="B1715" s="106"/>
      <c r="C1715" s="106"/>
      <c r="D1715" s="106"/>
      <c r="E1715" s="106"/>
      <c r="F1715" s="111"/>
      <c r="G1715" s="107"/>
      <c r="L1715" s="113"/>
      <c r="M1715" s="110"/>
      <c r="N1715" s="109"/>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row>
    <row r="1716" spans="2:188" s="105" customFormat="1" x14ac:dyDescent="0.35">
      <c r="B1716" s="106"/>
      <c r="C1716" s="106"/>
      <c r="D1716" s="106"/>
      <c r="E1716" s="106"/>
      <c r="F1716" s="111"/>
      <c r="G1716" s="107"/>
      <c r="L1716" s="113"/>
      <c r="M1716" s="110"/>
      <c r="N1716" s="109"/>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row>
    <row r="1717" spans="2:188" s="105" customFormat="1" x14ac:dyDescent="0.35">
      <c r="B1717" s="106"/>
      <c r="C1717" s="106"/>
      <c r="D1717" s="106"/>
      <c r="E1717" s="106"/>
      <c r="F1717" s="111"/>
      <c r="G1717" s="107"/>
      <c r="L1717" s="113"/>
      <c r="M1717" s="110"/>
      <c r="N1717" s="109"/>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row>
    <row r="1718" spans="2:188" s="105" customFormat="1" x14ac:dyDescent="0.35">
      <c r="B1718" s="106"/>
      <c r="C1718" s="106"/>
      <c r="D1718" s="106"/>
      <c r="E1718" s="106"/>
      <c r="F1718" s="111"/>
      <c r="G1718" s="107"/>
      <c r="L1718" s="113"/>
      <c r="M1718" s="110"/>
      <c r="N1718" s="109"/>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row>
    <row r="1719" spans="2:188" s="105" customFormat="1" x14ac:dyDescent="0.35">
      <c r="B1719" s="106"/>
      <c r="C1719" s="106"/>
      <c r="D1719" s="106"/>
      <c r="E1719" s="106"/>
      <c r="F1719" s="111"/>
      <c r="G1719" s="107"/>
      <c r="L1719" s="113"/>
      <c r="M1719" s="110"/>
      <c r="N1719" s="109"/>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c r="EU1719" s="12"/>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c r="GC1719" s="12"/>
      <c r="GD1719" s="12"/>
      <c r="GE1719" s="12"/>
      <c r="GF1719" s="12"/>
    </row>
    <row r="1720" spans="2:188" s="105" customFormat="1" x14ac:dyDescent="0.35">
      <c r="B1720" s="106"/>
      <c r="C1720" s="106"/>
      <c r="D1720" s="106"/>
      <c r="E1720" s="106"/>
      <c r="F1720" s="111"/>
      <c r="G1720" s="107"/>
      <c r="L1720" s="113"/>
      <c r="M1720" s="110"/>
      <c r="N1720" s="109"/>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c r="FZ1720" s="12"/>
      <c r="GA1720" s="12"/>
      <c r="GB1720" s="12"/>
      <c r="GC1720" s="12"/>
      <c r="GD1720" s="12"/>
      <c r="GE1720" s="12"/>
      <c r="GF1720" s="12"/>
    </row>
    <row r="1721" spans="2:188" s="105" customFormat="1" x14ac:dyDescent="0.35">
      <c r="B1721" s="106"/>
      <c r="C1721" s="106"/>
      <c r="D1721" s="106"/>
      <c r="E1721" s="106"/>
      <c r="F1721" s="111"/>
      <c r="G1721" s="107"/>
      <c r="L1721" s="113"/>
      <c r="M1721" s="110"/>
      <c r="N1721" s="109"/>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row>
    <row r="1722" spans="2:188" s="105" customFormat="1" x14ac:dyDescent="0.35">
      <c r="B1722" s="106"/>
      <c r="C1722" s="106"/>
      <c r="D1722" s="106"/>
      <c r="E1722" s="106"/>
      <c r="F1722" s="111"/>
      <c r="G1722" s="107"/>
      <c r="L1722" s="113"/>
      <c r="M1722" s="110"/>
      <c r="N1722" s="109"/>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row>
    <row r="1723" spans="2:188" s="105" customFormat="1" x14ac:dyDescent="0.35">
      <c r="B1723" s="106"/>
      <c r="C1723" s="106"/>
      <c r="D1723" s="106"/>
      <c r="E1723" s="106"/>
      <c r="F1723" s="111"/>
      <c r="G1723" s="107"/>
      <c r="L1723" s="113"/>
      <c r="M1723" s="110"/>
      <c r="N1723" s="109"/>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row>
    <row r="1724" spans="2:188" s="105" customFormat="1" x14ac:dyDescent="0.35">
      <c r="B1724" s="106"/>
      <c r="C1724" s="106"/>
      <c r="D1724" s="106"/>
      <c r="E1724" s="106"/>
      <c r="F1724" s="111"/>
      <c r="G1724" s="107"/>
      <c r="L1724" s="113"/>
      <c r="M1724" s="110"/>
      <c r="N1724" s="109"/>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row>
    <row r="1725" spans="2:188" s="105" customFormat="1" x14ac:dyDescent="0.35">
      <c r="B1725" s="106"/>
      <c r="C1725" s="106"/>
      <c r="D1725" s="106"/>
      <c r="E1725" s="106"/>
      <c r="F1725" s="111"/>
      <c r="G1725" s="107"/>
      <c r="L1725" s="113"/>
      <c r="M1725" s="110"/>
      <c r="N1725" s="109"/>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row>
    <row r="1726" spans="2:188" s="105" customFormat="1" x14ac:dyDescent="0.35">
      <c r="B1726" s="106"/>
      <c r="C1726" s="106"/>
      <c r="D1726" s="106"/>
      <c r="E1726" s="106"/>
      <c r="F1726" s="111"/>
      <c r="G1726" s="107"/>
      <c r="L1726" s="113"/>
      <c r="M1726" s="110"/>
      <c r="N1726" s="109"/>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row>
    <row r="1727" spans="2:188" s="105" customFormat="1" x14ac:dyDescent="0.35">
      <c r="B1727" s="106"/>
      <c r="C1727" s="106"/>
      <c r="D1727" s="106"/>
      <c r="E1727" s="106"/>
      <c r="F1727" s="111"/>
      <c r="G1727" s="107"/>
      <c r="L1727" s="113"/>
      <c r="M1727" s="110"/>
      <c r="N1727" s="109"/>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row>
    <row r="1728" spans="2:188" s="105" customFormat="1" x14ac:dyDescent="0.35">
      <c r="B1728" s="106"/>
      <c r="C1728" s="106"/>
      <c r="D1728" s="106"/>
      <c r="E1728" s="106"/>
      <c r="F1728" s="111"/>
      <c r="G1728" s="107"/>
      <c r="L1728" s="113"/>
      <c r="M1728" s="110"/>
      <c r="N1728" s="109"/>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row>
    <row r="1729" spans="2:188" s="105" customFormat="1" x14ac:dyDescent="0.35">
      <c r="B1729" s="106"/>
      <c r="C1729" s="106"/>
      <c r="D1729" s="106"/>
      <c r="E1729" s="106"/>
      <c r="F1729" s="111"/>
      <c r="G1729" s="107"/>
      <c r="L1729" s="113"/>
      <c r="M1729" s="110"/>
      <c r="N1729" s="109"/>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row>
    <row r="1730" spans="2:188" s="105" customFormat="1" x14ac:dyDescent="0.35">
      <c r="B1730" s="106"/>
      <c r="C1730" s="106"/>
      <c r="D1730" s="106"/>
      <c r="E1730" s="106"/>
      <c r="F1730" s="111"/>
      <c r="G1730" s="107"/>
      <c r="L1730" s="113"/>
      <c r="M1730" s="110"/>
      <c r="N1730" s="109"/>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c r="FV1730" s="12"/>
      <c r="FW1730" s="12"/>
      <c r="FX1730" s="12"/>
      <c r="FY1730" s="12"/>
      <c r="FZ1730" s="12"/>
      <c r="GA1730" s="12"/>
      <c r="GB1730" s="12"/>
      <c r="GC1730" s="12"/>
      <c r="GD1730" s="12"/>
      <c r="GE1730" s="12"/>
      <c r="GF1730" s="12"/>
    </row>
    <row r="1731" spans="2:188" s="105" customFormat="1" x14ac:dyDescent="0.35">
      <c r="B1731" s="106"/>
      <c r="C1731" s="106"/>
      <c r="D1731" s="106"/>
      <c r="E1731" s="106"/>
      <c r="F1731" s="111"/>
      <c r="G1731" s="107"/>
      <c r="L1731" s="113"/>
      <c r="M1731" s="110"/>
      <c r="N1731" s="109"/>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c r="EU1731" s="12"/>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row>
    <row r="1732" spans="2:188" s="105" customFormat="1" x14ac:dyDescent="0.35">
      <c r="B1732" s="106"/>
      <c r="C1732" s="106"/>
      <c r="D1732" s="106"/>
      <c r="E1732" s="106"/>
      <c r="F1732" s="111"/>
      <c r="G1732" s="107"/>
      <c r="L1732" s="113"/>
      <c r="M1732" s="110"/>
      <c r="N1732" s="109"/>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row>
    <row r="1733" spans="2:188" s="105" customFormat="1" x14ac:dyDescent="0.35">
      <c r="B1733" s="106"/>
      <c r="C1733" s="106"/>
      <c r="D1733" s="106"/>
      <c r="E1733" s="106"/>
      <c r="F1733" s="111"/>
      <c r="G1733" s="107"/>
      <c r="L1733" s="113"/>
      <c r="M1733" s="110"/>
      <c r="N1733" s="109"/>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row>
    <row r="1734" spans="2:188" s="105" customFormat="1" x14ac:dyDescent="0.35">
      <c r="B1734" s="106"/>
      <c r="C1734" s="106"/>
      <c r="D1734" s="106"/>
      <c r="E1734" s="106"/>
      <c r="F1734" s="111"/>
      <c r="G1734" s="107"/>
      <c r="L1734" s="113"/>
      <c r="M1734" s="110"/>
      <c r="N1734" s="109"/>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row>
    <row r="1735" spans="2:188" s="105" customFormat="1" x14ac:dyDescent="0.35">
      <c r="B1735" s="106"/>
      <c r="C1735" s="106"/>
      <c r="D1735" s="106"/>
      <c r="E1735" s="106"/>
      <c r="F1735" s="111"/>
      <c r="G1735" s="107"/>
      <c r="L1735" s="113"/>
      <c r="M1735" s="110"/>
      <c r="N1735" s="109"/>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row>
    <row r="1736" spans="2:188" s="105" customFormat="1" x14ac:dyDescent="0.35">
      <c r="B1736" s="106"/>
      <c r="C1736" s="106"/>
      <c r="D1736" s="106"/>
      <c r="E1736" s="106"/>
      <c r="F1736" s="111"/>
      <c r="G1736" s="107"/>
      <c r="L1736" s="113"/>
      <c r="M1736" s="110"/>
      <c r="N1736" s="109"/>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row>
    <row r="1737" spans="2:188" s="105" customFormat="1" x14ac:dyDescent="0.35">
      <c r="B1737" s="106"/>
      <c r="C1737" s="106"/>
      <c r="D1737" s="106"/>
      <c r="E1737" s="106"/>
      <c r="F1737" s="111"/>
      <c r="G1737" s="107"/>
      <c r="L1737" s="113"/>
      <c r="M1737" s="110"/>
      <c r="N1737" s="109"/>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row>
    <row r="1738" spans="2:188" s="105" customFormat="1" x14ac:dyDescent="0.35">
      <c r="B1738" s="106"/>
      <c r="C1738" s="106"/>
      <c r="D1738" s="106"/>
      <c r="E1738" s="106"/>
      <c r="F1738" s="111"/>
      <c r="G1738" s="107"/>
      <c r="L1738" s="113"/>
      <c r="M1738" s="110"/>
      <c r="N1738" s="109"/>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row>
    <row r="1739" spans="2:188" s="105" customFormat="1" x14ac:dyDescent="0.35">
      <c r="B1739" s="106"/>
      <c r="C1739" s="106"/>
      <c r="D1739" s="106"/>
      <c r="E1739" s="106"/>
      <c r="F1739" s="111"/>
      <c r="G1739" s="107"/>
      <c r="L1739" s="113"/>
      <c r="M1739" s="110"/>
      <c r="N1739" s="109"/>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row>
    <row r="1740" spans="2:188" s="105" customFormat="1" x14ac:dyDescent="0.35">
      <c r="B1740" s="106"/>
      <c r="C1740" s="106"/>
      <c r="D1740" s="106"/>
      <c r="E1740" s="106"/>
      <c r="F1740" s="111"/>
      <c r="G1740" s="107"/>
      <c r="L1740" s="113"/>
      <c r="M1740" s="110"/>
      <c r="N1740" s="109"/>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row>
    <row r="1741" spans="2:188" s="105" customFormat="1" x14ac:dyDescent="0.35">
      <c r="B1741" s="106"/>
      <c r="C1741" s="106"/>
      <c r="D1741" s="106"/>
      <c r="E1741" s="106"/>
      <c r="F1741" s="111"/>
      <c r="G1741" s="107"/>
      <c r="L1741" s="113"/>
      <c r="M1741" s="110"/>
      <c r="N1741" s="109"/>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row>
    <row r="1742" spans="2:188" s="105" customFormat="1" x14ac:dyDescent="0.35">
      <c r="B1742" s="106"/>
      <c r="C1742" s="106"/>
      <c r="D1742" s="106"/>
      <c r="E1742" s="106"/>
      <c r="F1742" s="111"/>
      <c r="G1742" s="107"/>
      <c r="L1742" s="113"/>
      <c r="M1742" s="110"/>
      <c r="N1742" s="109"/>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row>
    <row r="1743" spans="2:188" s="105" customFormat="1" x14ac:dyDescent="0.35">
      <c r="B1743" s="106"/>
      <c r="C1743" s="106"/>
      <c r="D1743" s="106"/>
      <c r="E1743" s="106"/>
      <c r="F1743" s="111"/>
      <c r="G1743" s="107"/>
      <c r="L1743" s="113"/>
      <c r="M1743" s="110"/>
      <c r="N1743" s="109"/>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row>
    <row r="1744" spans="2:188" s="105" customFormat="1" x14ac:dyDescent="0.35">
      <c r="B1744" s="106"/>
      <c r="C1744" s="106"/>
      <c r="D1744" s="106"/>
      <c r="E1744" s="106"/>
      <c r="F1744" s="111"/>
      <c r="G1744" s="107"/>
      <c r="L1744" s="113"/>
      <c r="M1744" s="110"/>
      <c r="N1744" s="109"/>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row>
    <row r="1745" spans="2:188" s="105" customFormat="1" x14ac:dyDescent="0.35">
      <c r="B1745" s="106"/>
      <c r="C1745" s="106"/>
      <c r="D1745" s="106"/>
      <c r="E1745" s="106"/>
      <c r="F1745" s="111"/>
      <c r="G1745" s="107"/>
      <c r="L1745" s="113"/>
      <c r="M1745" s="110"/>
      <c r="N1745" s="109"/>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row>
    <row r="1746" spans="2:188" s="105" customFormat="1" x14ac:dyDescent="0.35">
      <c r="B1746" s="106"/>
      <c r="C1746" s="106"/>
      <c r="D1746" s="106"/>
      <c r="E1746" s="106"/>
      <c r="F1746" s="111"/>
      <c r="G1746" s="107"/>
      <c r="L1746" s="113"/>
      <c r="M1746" s="110"/>
      <c r="N1746" s="109"/>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row>
    <row r="1747" spans="2:188" s="105" customFormat="1" x14ac:dyDescent="0.35">
      <c r="B1747" s="106"/>
      <c r="C1747" s="106"/>
      <c r="D1747" s="106"/>
      <c r="E1747" s="106"/>
      <c r="F1747" s="111"/>
      <c r="G1747" s="107"/>
      <c r="L1747" s="113"/>
      <c r="M1747" s="110"/>
      <c r="N1747" s="109"/>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row>
    <row r="1748" spans="2:188" s="105" customFormat="1" x14ac:dyDescent="0.35">
      <c r="B1748" s="106"/>
      <c r="C1748" s="106"/>
      <c r="D1748" s="106"/>
      <c r="E1748" s="106"/>
      <c r="F1748" s="111"/>
      <c r="G1748" s="107"/>
      <c r="L1748" s="113"/>
      <c r="M1748" s="110"/>
      <c r="N1748" s="109"/>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row>
    <row r="1749" spans="2:188" s="105" customFormat="1" x14ac:dyDescent="0.35">
      <c r="B1749" s="106"/>
      <c r="C1749" s="106"/>
      <c r="D1749" s="106"/>
      <c r="E1749" s="106"/>
      <c r="F1749" s="111"/>
      <c r="G1749" s="107"/>
      <c r="L1749" s="113"/>
      <c r="M1749" s="110"/>
      <c r="N1749" s="109"/>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row>
    <row r="1750" spans="2:188" s="105" customFormat="1" x14ac:dyDescent="0.35">
      <c r="B1750" s="106"/>
      <c r="C1750" s="106"/>
      <c r="D1750" s="106"/>
      <c r="E1750" s="106"/>
      <c r="F1750" s="111"/>
      <c r="G1750" s="107"/>
      <c r="L1750" s="113"/>
      <c r="M1750" s="110"/>
      <c r="N1750" s="109"/>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row>
    <row r="1751" spans="2:188" s="105" customFormat="1" x14ac:dyDescent="0.35">
      <c r="B1751" s="106"/>
      <c r="C1751" s="106"/>
      <c r="D1751" s="106"/>
      <c r="E1751" s="106"/>
      <c r="F1751" s="111"/>
      <c r="G1751" s="107"/>
      <c r="L1751" s="113"/>
      <c r="M1751" s="110"/>
      <c r="N1751" s="109"/>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row>
    <row r="1752" spans="2:188" s="105" customFormat="1" x14ac:dyDescent="0.35">
      <c r="B1752" s="106"/>
      <c r="C1752" s="106"/>
      <c r="D1752" s="106"/>
      <c r="E1752" s="106"/>
      <c r="F1752" s="111"/>
      <c r="G1752" s="107"/>
      <c r="L1752" s="113"/>
      <c r="M1752" s="110"/>
      <c r="N1752" s="109"/>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row>
    <row r="1753" spans="2:188" s="105" customFormat="1" x14ac:dyDescent="0.35">
      <c r="B1753" s="106"/>
      <c r="C1753" s="106"/>
      <c r="D1753" s="106"/>
      <c r="E1753" s="106"/>
      <c r="F1753" s="111"/>
      <c r="G1753" s="107"/>
      <c r="L1753" s="113"/>
      <c r="M1753" s="110"/>
      <c r="N1753" s="109"/>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row>
    <row r="1754" spans="2:188" s="105" customFormat="1" x14ac:dyDescent="0.35">
      <c r="B1754" s="106"/>
      <c r="C1754" s="106"/>
      <c r="D1754" s="106"/>
      <c r="E1754" s="106"/>
      <c r="F1754" s="111"/>
      <c r="G1754" s="107"/>
      <c r="L1754" s="113"/>
      <c r="M1754" s="110"/>
      <c r="N1754" s="109"/>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row>
    <row r="1755" spans="2:188" s="105" customFormat="1" x14ac:dyDescent="0.35">
      <c r="B1755" s="106"/>
      <c r="C1755" s="106"/>
      <c r="D1755" s="106"/>
      <c r="E1755" s="106"/>
      <c r="F1755" s="111"/>
      <c r="G1755" s="107"/>
      <c r="L1755" s="113"/>
      <c r="M1755" s="110"/>
      <c r="N1755" s="109"/>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row>
    <row r="1756" spans="2:188" s="105" customFormat="1" x14ac:dyDescent="0.35">
      <c r="B1756" s="106"/>
      <c r="C1756" s="106"/>
      <c r="D1756" s="106"/>
      <c r="E1756" s="106"/>
      <c r="F1756" s="111"/>
      <c r="G1756" s="107"/>
      <c r="L1756" s="113"/>
      <c r="M1756" s="110"/>
      <c r="N1756" s="109"/>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row>
    <row r="1757" spans="2:188" s="105" customFormat="1" x14ac:dyDescent="0.35">
      <c r="B1757" s="106"/>
      <c r="C1757" s="106"/>
      <c r="D1757" s="106"/>
      <c r="E1757" s="106"/>
      <c r="F1757" s="111"/>
      <c r="G1757" s="107"/>
      <c r="L1757" s="113"/>
      <c r="M1757" s="110"/>
      <c r="N1757" s="109"/>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row>
    <row r="1758" spans="2:188" s="105" customFormat="1" x14ac:dyDescent="0.35">
      <c r="B1758" s="106"/>
      <c r="C1758" s="106"/>
      <c r="D1758" s="106"/>
      <c r="E1758" s="106"/>
      <c r="F1758" s="111"/>
      <c r="G1758" s="107"/>
      <c r="L1758" s="113"/>
      <c r="M1758" s="110"/>
      <c r="N1758" s="109"/>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row>
    <row r="1759" spans="2:188" s="105" customFormat="1" x14ac:dyDescent="0.35">
      <c r="B1759" s="106"/>
      <c r="C1759" s="106"/>
      <c r="D1759" s="106"/>
      <c r="E1759" s="106"/>
      <c r="F1759" s="111"/>
      <c r="G1759" s="107"/>
      <c r="L1759" s="113"/>
      <c r="M1759" s="110"/>
      <c r="N1759" s="109"/>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row>
    <row r="1760" spans="2:188" s="105" customFormat="1" x14ac:dyDescent="0.35">
      <c r="B1760" s="106"/>
      <c r="C1760" s="106"/>
      <c r="D1760" s="106"/>
      <c r="E1760" s="106"/>
      <c r="F1760" s="111"/>
      <c r="G1760" s="107"/>
      <c r="L1760" s="113"/>
      <c r="M1760" s="110"/>
      <c r="N1760" s="109"/>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row>
    <row r="1761" spans="2:188" s="105" customFormat="1" x14ac:dyDescent="0.35">
      <c r="B1761" s="106"/>
      <c r="C1761" s="106"/>
      <c r="D1761" s="106"/>
      <c r="E1761" s="106"/>
      <c r="F1761" s="111"/>
      <c r="G1761" s="107"/>
      <c r="L1761" s="113"/>
      <c r="M1761" s="110"/>
      <c r="N1761" s="109"/>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row>
    <row r="1762" spans="2:188" s="105" customFormat="1" x14ac:dyDescent="0.35">
      <c r="B1762" s="106"/>
      <c r="C1762" s="106"/>
      <c r="D1762" s="106"/>
      <c r="E1762" s="106"/>
      <c r="F1762" s="111"/>
      <c r="G1762" s="107"/>
      <c r="L1762" s="113"/>
      <c r="M1762" s="110"/>
      <c r="N1762" s="109"/>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row>
    <row r="1763" spans="2:188" s="105" customFormat="1" x14ac:dyDescent="0.35">
      <c r="B1763" s="106"/>
      <c r="C1763" s="106"/>
      <c r="D1763" s="106"/>
      <c r="E1763" s="106"/>
      <c r="F1763" s="111"/>
      <c r="G1763" s="107"/>
      <c r="L1763" s="113"/>
      <c r="M1763" s="110"/>
      <c r="N1763" s="109"/>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row>
    <row r="1764" spans="2:188" s="105" customFormat="1" x14ac:dyDescent="0.35">
      <c r="B1764" s="106"/>
      <c r="C1764" s="106"/>
      <c r="D1764" s="106"/>
      <c r="E1764" s="106"/>
      <c r="F1764" s="111"/>
      <c r="G1764" s="107"/>
      <c r="L1764" s="113"/>
      <c r="M1764" s="110"/>
      <c r="N1764" s="109"/>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row>
    <row r="1765" spans="2:188" s="105" customFormat="1" x14ac:dyDescent="0.35">
      <c r="B1765" s="106"/>
      <c r="C1765" s="106"/>
      <c r="D1765" s="106"/>
      <c r="E1765" s="106"/>
      <c r="F1765" s="111"/>
      <c r="G1765" s="107"/>
      <c r="L1765" s="113"/>
      <c r="M1765" s="110"/>
      <c r="N1765" s="109"/>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row>
    <row r="1766" spans="2:188" s="105" customFormat="1" x14ac:dyDescent="0.35">
      <c r="B1766" s="106"/>
      <c r="C1766" s="106"/>
      <c r="D1766" s="106"/>
      <c r="E1766" s="106"/>
      <c r="F1766" s="111"/>
      <c r="G1766" s="107"/>
      <c r="L1766" s="113"/>
      <c r="M1766" s="110"/>
      <c r="N1766" s="109"/>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row>
    <row r="1767" spans="2:188" s="105" customFormat="1" x14ac:dyDescent="0.35">
      <c r="B1767" s="106"/>
      <c r="C1767" s="106"/>
      <c r="D1767" s="106"/>
      <c r="E1767" s="106"/>
      <c r="F1767" s="111"/>
      <c r="G1767" s="107"/>
      <c r="L1767" s="113"/>
      <c r="M1767" s="110"/>
      <c r="N1767" s="109"/>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row>
    <row r="1768" spans="2:188" s="105" customFormat="1" x14ac:dyDescent="0.35">
      <c r="B1768" s="106"/>
      <c r="C1768" s="106"/>
      <c r="D1768" s="106"/>
      <c r="E1768" s="106"/>
      <c r="F1768" s="111"/>
      <c r="G1768" s="107"/>
      <c r="L1768" s="113"/>
      <c r="M1768" s="110"/>
      <c r="N1768" s="109"/>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row>
    <row r="1769" spans="2:188" s="105" customFormat="1" x14ac:dyDescent="0.35">
      <c r="B1769" s="106"/>
      <c r="C1769" s="106"/>
      <c r="D1769" s="106"/>
      <c r="E1769" s="106"/>
      <c r="F1769" s="111"/>
      <c r="G1769" s="107"/>
      <c r="L1769" s="113"/>
      <c r="M1769" s="110"/>
      <c r="N1769" s="109"/>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row>
    <row r="1770" spans="2:188" s="105" customFormat="1" x14ac:dyDescent="0.35">
      <c r="B1770" s="106"/>
      <c r="C1770" s="106"/>
      <c r="D1770" s="106"/>
      <c r="E1770" s="106"/>
      <c r="F1770" s="111"/>
      <c r="G1770" s="107"/>
      <c r="L1770" s="113"/>
      <c r="M1770" s="110"/>
      <c r="N1770" s="109"/>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row>
    <row r="1771" spans="2:188" s="105" customFormat="1" x14ac:dyDescent="0.35">
      <c r="B1771" s="106"/>
      <c r="C1771" s="106"/>
      <c r="D1771" s="106"/>
      <c r="E1771" s="106"/>
      <c r="F1771" s="111"/>
      <c r="G1771" s="107"/>
      <c r="L1771" s="113"/>
      <c r="M1771" s="110"/>
      <c r="N1771" s="109"/>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row>
    <row r="1772" spans="2:188" s="105" customFormat="1" x14ac:dyDescent="0.35">
      <c r="B1772" s="106"/>
      <c r="C1772" s="106"/>
      <c r="D1772" s="106"/>
      <c r="E1772" s="106"/>
      <c r="F1772" s="111"/>
      <c r="G1772" s="107"/>
      <c r="L1772" s="113"/>
      <c r="M1772" s="110"/>
      <c r="N1772" s="109"/>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row>
    <row r="1773" spans="2:188" s="105" customFormat="1" x14ac:dyDescent="0.35">
      <c r="B1773" s="106"/>
      <c r="C1773" s="106"/>
      <c r="D1773" s="106"/>
      <c r="E1773" s="106"/>
      <c r="F1773" s="111"/>
      <c r="G1773" s="107"/>
      <c r="L1773" s="113"/>
      <c r="M1773" s="110"/>
      <c r="N1773" s="109"/>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row>
    <row r="1774" spans="2:188" s="105" customFormat="1" x14ac:dyDescent="0.35">
      <c r="B1774" s="106"/>
      <c r="C1774" s="106"/>
      <c r="D1774" s="106"/>
      <c r="E1774" s="106"/>
      <c r="F1774" s="111"/>
      <c r="G1774" s="107"/>
      <c r="L1774" s="113"/>
      <c r="M1774" s="110"/>
      <c r="N1774" s="109"/>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row>
    <row r="1775" spans="2:188" s="105" customFormat="1" x14ac:dyDescent="0.35">
      <c r="B1775" s="106"/>
      <c r="C1775" s="106"/>
      <c r="D1775" s="106"/>
      <c r="E1775" s="106"/>
      <c r="F1775" s="111"/>
      <c r="G1775" s="107"/>
      <c r="L1775" s="113"/>
      <c r="M1775" s="110"/>
      <c r="N1775" s="109"/>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row>
    <row r="1776" spans="2:188" s="105" customFormat="1" x14ac:dyDescent="0.35">
      <c r="B1776" s="106"/>
      <c r="C1776" s="106"/>
      <c r="D1776" s="106"/>
      <c r="E1776" s="106"/>
      <c r="F1776" s="111"/>
      <c r="G1776" s="107"/>
      <c r="L1776" s="113"/>
      <c r="M1776" s="110"/>
      <c r="N1776" s="109"/>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row>
    <row r="1777" spans="2:188" s="105" customFormat="1" x14ac:dyDescent="0.35">
      <c r="B1777" s="106"/>
      <c r="C1777" s="106"/>
      <c r="D1777" s="106"/>
      <c r="E1777" s="106"/>
      <c r="F1777" s="111"/>
      <c r="G1777" s="107"/>
      <c r="L1777" s="113"/>
      <c r="M1777" s="110"/>
      <c r="N1777" s="109"/>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row>
    <row r="1778" spans="2:188" s="105" customFormat="1" x14ac:dyDescent="0.35">
      <c r="B1778" s="106"/>
      <c r="C1778" s="106"/>
      <c r="D1778" s="106"/>
      <c r="E1778" s="106"/>
      <c r="F1778" s="111"/>
      <c r="G1778" s="107"/>
      <c r="L1778" s="113"/>
      <c r="M1778" s="110"/>
      <c r="N1778" s="109"/>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row>
    <row r="1779" spans="2:188" s="105" customFormat="1" x14ac:dyDescent="0.35">
      <c r="B1779" s="106"/>
      <c r="C1779" s="106"/>
      <c r="D1779" s="106"/>
      <c r="E1779" s="106"/>
      <c r="F1779" s="111"/>
      <c r="G1779" s="107"/>
      <c r="L1779" s="113"/>
      <c r="M1779" s="110"/>
      <c r="N1779" s="109"/>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row>
    <row r="1780" spans="2:188" s="105" customFormat="1" x14ac:dyDescent="0.35">
      <c r="B1780" s="106"/>
      <c r="C1780" s="106"/>
      <c r="D1780" s="106"/>
      <c r="E1780" s="106"/>
      <c r="F1780" s="111"/>
      <c r="G1780" s="107"/>
      <c r="L1780" s="113"/>
      <c r="M1780" s="110"/>
      <c r="N1780" s="109"/>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row>
    <row r="1781" spans="2:188" s="105" customFormat="1" x14ac:dyDescent="0.35">
      <c r="B1781" s="106"/>
      <c r="C1781" s="106"/>
      <c r="D1781" s="106"/>
      <c r="E1781" s="106"/>
      <c r="F1781" s="111"/>
      <c r="G1781" s="107"/>
      <c r="L1781" s="113"/>
      <c r="M1781" s="110"/>
      <c r="N1781" s="109"/>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row>
    <row r="1782" spans="2:188" s="105" customFormat="1" x14ac:dyDescent="0.35">
      <c r="B1782" s="106"/>
      <c r="C1782" s="106"/>
      <c r="D1782" s="106"/>
      <c r="E1782" s="106"/>
      <c r="F1782" s="111"/>
      <c r="G1782" s="107"/>
      <c r="L1782" s="113"/>
      <c r="M1782" s="110"/>
      <c r="N1782" s="109"/>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row>
    <row r="1783" spans="2:188" s="105" customFormat="1" x14ac:dyDescent="0.35">
      <c r="B1783" s="106"/>
      <c r="C1783" s="106"/>
      <c r="D1783" s="106"/>
      <c r="E1783" s="106"/>
      <c r="F1783" s="111"/>
      <c r="G1783" s="107"/>
      <c r="L1783" s="113"/>
      <c r="M1783" s="110"/>
      <c r="N1783" s="109"/>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row>
    <row r="1784" spans="2:188" s="105" customFormat="1" x14ac:dyDescent="0.35">
      <c r="B1784" s="106"/>
      <c r="C1784" s="106"/>
      <c r="D1784" s="106"/>
      <c r="E1784" s="106"/>
      <c r="F1784" s="111"/>
      <c r="G1784" s="107"/>
      <c r="L1784" s="113"/>
      <c r="M1784" s="110"/>
      <c r="N1784" s="109"/>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row>
    <row r="1785" spans="2:188" s="105" customFormat="1" x14ac:dyDescent="0.35">
      <c r="B1785" s="106"/>
      <c r="C1785" s="106"/>
      <c r="D1785" s="106"/>
      <c r="E1785" s="106"/>
      <c r="F1785" s="111"/>
      <c r="G1785" s="107"/>
      <c r="L1785" s="113"/>
      <c r="M1785" s="110"/>
      <c r="N1785" s="109"/>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row>
    <row r="1786" spans="2:188" s="105" customFormat="1" x14ac:dyDescent="0.35">
      <c r="B1786" s="106"/>
      <c r="C1786" s="106"/>
      <c r="D1786" s="106"/>
      <c r="E1786" s="106"/>
      <c r="F1786" s="111"/>
      <c r="G1786" s="107"/>
      <c r="L1786" s="113"/>
      <c r="M1786" s="110"/>
      <c r="N1786" s="109"/>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row>
    <row r="1787" spans="2:188" s="105" customFormat="1" x14ac:dyDescent="0.35">
      <c r="B1787" s="106"/>
      <c r="C1787" s="106"/>
      <c r="D1787" s="106"/>
      <c r="E1787" s="106"/>
      <c r="F1787" s="111"/>
      <c r="G1787" s="107"/>
      <c r="L1787" s="113"/>
      <c r="M1787" s="110"/>
      <c r="N1787" s="109"/>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row>
    <row r="1788" spans="2:188" s="105" customFormat="1" x14ac:dyDescent="0.35">
      <c r="B1788" s="106"/>
      <c r="C1788" s="106"/>
      <c r="D1788" s="106"/>
      <c r="E1788" s="106"/>
      <c r="F1788" s="111"/>
      <c r="G1788" s="107"/>
      <c r="L1788" s="113"/>
      <c r="M1788" s="110"/>
      <c r="N1788" s="109"/>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c r="EY1788" s="12"/>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row>
    <row r="1789" spans="2:188" s="105" customFormat="1" x14ac:dyDescent="0.35">
      <c r="B1789" s="106"/>
      <c r="C1789" s="106"/>
      <c r="D1789" s="106"/>
      <c r="E1789" s="106"/>
      <c r="F1789" s="111"/>
      <c r="G1789" s="107"/>
      <c r="L1789" s="113"/>
      <c r="M1789" s="110"/>
      <c r="N1789" s="109"/>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row>
    <row r="1790" spans="2:188" s="105" customFormat="1" x14ac:dyDescent="0.35">
      <c r="B1790" s="106"/>
      <c r="C1790" s="106"/>
      <c r="D1790" s="106"/>
      <c r="E1790" s="106"/>
      <c r="F1790" s="111"/>
      <c r="G1790" s="107"/>
      <c r="L1790" s="113"/>
      <c r="M1790" s="110"/>
      <c r="N1790" s="109"/>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row>
    <row r="1791" spans="2:188" s="105" customFormat="1" x14ac:dyDescent="0.35">
      <c r="B1791" s="106"/>
      <c r="C1791" s="106"/>
      <c r="D1791" s="106"/>
      <c r="E1791" s="106"/>
      <c r="F1791" s="111"/>
      <c r="G1791" s="107"/>
      <c r="L1791" s="113"/>
      <c r="M1791" s="110"/>
      <c r="N1791" s="109"/>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row>
    <row r="1792" spans="2:188" s="105" customFormat="1" x14ac:dyDescent="0.35">
      <c r="B1792" s="106"/>
      <c r="C1792" s="106"/>
      <c r="D1792" s="106"/>
      <c r="E1792" s="106"/>
      <c r="F1792" s="111"/>
      <c r="G1792" s="107"/>
      <c r="L1792" s="113"/>
      <c r="M1792" s="110"/>
      <c r="N1792" s="109"/>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row>
    <row r="1793" spans="2:188" s="105" customFormat="1" x14ac:dyDescent="0.35">
      <c r="B1793" s="106"/>
      <c r="C1793" s="106"/>
      <c r="D1793" s="106"/>
      <c r="E1793" s="106"/>
      <c r="F1793" s="111"/>
      <c r="G1793" s="107"/>
      <c r="L1793" s="113"/>
      <c r="M1793" s="110"/>
      <c r="N1793" s="109"/>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row>
    <row r="1794" spans="2:188" s="105" customFormat="1" x14ac:dyDescent="0.35">
      <c r="B1794" s="106"/>
      <c r="C1794" s="106"/>
      <c r="D1794" s="106"/>
      <c r="E1794" s="106"/>
      <c r="F1794" s="111"/>
      <c r="G1794" s="107"/>
      <c r="L1794" s="113"/>
      <c r="M1794" s="110"/>
      <c r="N1794" s="109"/>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row>
    <row r="1795" spans="2:188" s="105" customFormat="1" x14ac:dyDescent="0.35">
      <c r="B1795" s="106"/>
      <c r="C1795" s="106"/>
      <c r="D1795" s="106"/>
      <c r="E1795" s="106"/>
      <c r="F1795" s="111"/>
      <c r="G1795" s="107"/>
      <c r="L1795" s="113"/>
      <c r="M1795" s="110"/>
      <c r="N1795" s="109"/>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row>
    <row r="1796" spans="2:188" s="105" customFormat="1" x14ac:dyDescent="0.35">
      <c r="B1796" s="106"/>
      <c r="C1796" s="106"/>
      <c r="D1796" s="106"/>
      <c r="E1796" s="106"/>
      <c r="F1796" s="111"/>
      <c r="G1796" s="107"/>
      <c r="L1796" s="113"/>
      <c r="M1796" s="110"/>
      <c r="N1796" s="109"/>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row>
    <row r="1797" spans="2:188" s="105" customFormat="1" x14ac:dyDescent="0.35">
      <c r="B1797" s="106"/>
      <c r="C1797" s="106"/>
      <c r="D1797" s="106"/>
      <c r="E1797" s="106"/>
      <c r="F1797" s="111"/>
      <c r="G1797" s="107"/>
      <c r="L1797" s="113"/>
      <c r="M1797" s="110"/>
      <c r="N1797" s="109"/>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row>
    <row r="1798" spans="2:188" s="105" customFormat="1" x14ac:dyDescent="0.35">
      <c r="B1798" s="106"/>
      <c r="C1798" s="106"/>
      <c r="D1798" s="106"/>
      <c r="E1798" s="106"/>
      <c r="F1798" s="111"/>
      <c r="G1798" s="107"/>
      <c r="L1798" s="113"/>
      <c r="M1798" s="110"/>
      <c r="N1798" s="109"/>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row>
    <row r="1799" spans="2:188" s="105" customFormat="1" x14ac:dyDescent="0.35">
      <c r="B1799" s="106"/>
      <c r="C1799" s="106"/>
      <c r="D1799" s="106"/>
      <c r="E1799" s="106"/>
      <c r="F1799" s="111"/>
      <c r="G1799" s="107"/>
      <c r="L1799" s="113"/>
      <c r="M1799" s="110"/>
      <c r="N1799" s="109"/>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row>
    <row r="1800" spans="2:188" s="105" customFormat="1" x14ac:dyDescent="0.35">
      <c r="B1800" s="106"/>
      <c r="C1800" s="106"/>
      <c r="D1800" s="106"/>
      <c r="E1800" s="106"/>
      <c r="F1800" s="111"/>
      <c r="G1800" s="107"/>
      <c r="L1800" s="113"/>
      <c r="M1800" s="110"/>
      <c r="N1800" s="109"/>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row>
    <row r="1801" spans="2:188" s="105" customFormat="1" x14ac:dyDescent="0.35">
      <c r="B1801" s="106"/>
      <c r="C1801" s="106"/>
      <c r="D1801" s="106"/>
      <c r="E1801" s="106"/>
      <c r="F1801" s="111"/>
      <c r="G1801" s="107"/>
      <c r="L1801" s="113"/>
      <c r="M1801" s="110"/>
      <c r="N1801" s="109"/>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row>
    <row r="1802" spans="2:188" s="105" customFormat="1" x14ac:dyDescent="0.35">
      <c r="B1802" s="106"/>
      <c r="C1802" s="106"/>
      <c r="D1802" s="106"/>
      <c r="E1802" s="106"/>
      <c r="F1802" s="111"/>
      <c r="G1802" s="107"/>
      <c r="L1802" s="113"/>
      <c r="M1802" s="110"/>
      <c r="N1802" s="109"/>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row>
    <row r="1803" spans="2:188" s="105" customFormat="1" x14ac:dyDescent="0.35">
      <c r="B1803" s="106"/>
      <c r="C1803" s="106"/>
      <c r="D1803" s="106"/>
      <c r="E1803" s="106"/>
      <c r="F1803" s="111"/>
      <c r="G1803" s="107"/>
      <c r="L1803" s="113"/>
      <c r="M1803" s="110"/>
      <c r="N1803" s="109"/>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row>
    <row r="1804" spans="2:188" s="105" customFormat="1" x14ac:dyDescent="0.35">
      <c r="B1804" s="106"/>
      <c r="C1804" s="106"/>
      <c r="D1804" s="106"/>
      <c r="E1804" s="106"/>
      <c r="F1804" s="111"/>
      <c r="G1804" s="107"/>
      <c r="L1804" s="113"/>
      <c r="M1804" s="110"/>
      <c r="N1804" s="109"/>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row>
    <row r="1805" spans="2:188" s="105" customFormat="1" x14ac:dyDescent="0.35">
      <c r="B1805" s="106"/>
      <c r="C1805" s="106"/>
      <c r="D1805" s="106"/>
      <c r="E1805" s="106"/>
      <c r="F1805" s="111"/>
      <c r="G1805" s="107"/>
      <c r="L1805" s="113"/>
      <c r="M1805" s="110"/>
      <c r="N1805" s="109"/>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row>
    <row r="1806" spans="2:188" s="105" customFormat="1" x14ac:dyDescent="0.35">
      <c r="B1806" s="106"/>
      <c r="C1806" s="106"/>
      <c r="D1806" s="106"/>
      <c r="E1806" s="106"/>
      <c r="F1806" s="111"/>
      <c r="G1806" s="107"/>
      <c r="L1806" s="113"/>
      <c r="M1806" s="110"/>
      <c r="N1806" s="109"/>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row>
    <row r="1807" spans="2:188" s="105" customFormat="1" x14ac:dyDescent="0.35">
      <c r="B1807" s="106"/>
      <c r="C1807" s="106"/>
      <c r="D1807" s="106"/>
      <c r="E1807" s="106"/>
      <c r="F1807" s="111"/>
      <c r="G1807" s="107"/>
      <c r="L1807" s="113"/>
      <c r="M1807" s="110"/>
      <c r="N1807" s="109"/>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row>
    <row r="1808" spans="2:188" s="105" customFormat="1" x14ac:dyDescent="0.35">
      <c r="B1808" s="106"/>
      <c r="C1808" s="106"/>
      <c r="D1808" s="106"/>
      <c r="E1808" s="106"/>
      <c r="F1808" s="111"/>
      <c r="G1808" s="107"/>
      <c r="L1808" s="113"/>
      <c r="M1808" s="110"/>
      <c r="N1808" s="109"/>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row>
    <row r="1809" spans="2:188" s="105" customFormat="1" x14ac:dyDescent="0.35">
      <c r="B1809" s="106"/>
      <c r="C1809" s="106"/>
      <c r="D1809" s="106"/>
      <c r="E1809" s="106"/>
      <c r="F1809" s="111"/>
      <c r="G1809" s="107"/>
      <c r="L1809" s="113"/>
      <c r="M1809" s="110"/>
      <c r="N1809" s="109"/>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row>
    <row r="1810" spans="2:188" s="105" customFormat="1" x14ac:dyDescent="0.35">
      <c r="B1810" s="106"/>
      <c r="C1810" s="106"/>
      <c r="D1810" s="106"/>
      <c r="E1810" s="106"/>
      <c r="F1810" s="111"/>
      <c r="G1810" s="107"/>
      <c r="L1810" s="113"/>
      <c r="M1810" s="110"/>
      <c r="N1810" s="109"/>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row>
    <row r="1811" spans="2:188" s="105" customFormat="1" x14ac:dyDescent="0.35">
      <c r="B1811" s="106"/>
      <c r="C1811" s="106"/>
      <c r="D1811" s="106"/>
      <c r="E1811" s="106"/>
      <c r="F1811" s="111"/>
      <c r="G1811" s="107"/>
      <c r="L1811" s="113"/>
      <c r="M1811" s="110"/>
      <c r="N1811" s="109"/>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row>
    <row r="1812" spans="2:188" s="105" customFormat="1" x14ac:dyDescent="0.35">
      <c r="B1812" s="106"/>
      <c r="C1812" s="106"/>
      <c r="D1812" s="106"/>
      <c r="E1812" s="106"/>
      <c r="F1812" s="111"/>
      <c r="G1812" s="107"/>
      <c r="L1812" s="113"/>
      <c r="M1812" s="110"/>
      <c r="N1812" s="109"/>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row>
    <row r="1813" spans="2:188" s="105" customFormat="1" x14ac:dyDescent="0.35">
      <c r="B1813" s="106"/>
      <c r="C1813" s="106"/>
      <c r="D1813" s="106"/>
      <c r="E1813" s="106"/>
      <c r="F1813" s="111"/>
      <c r="G1813" s="107"/>
      <c r="L1813" s="113"/>
      <c r="M1813" s="110"/>
      <c r="N1813" s="109"/>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row>
    <row r="1814" spans="2:188" s="105" customFormat="1" x14ac:dyDescent="0.35">
      <c r="B1814" s="106"/>
      <c r="C1814" s="106"/>
      <c r="D1814" s="106"/>
      <c r="E1814" s="106"/>
      <c r="F1814" s="111"/>
      <c r="G1814" s="107"/>
      <c r="L1814" s="113"/>
      <c r="M1814" s="110"/>
      <c r="N1814" s="109"/>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row>
    <row r="1815" spans="2:188" s="105" customFormat="1" x14ac:dyDescent="0.35">
      <c r="B1815" s="106"/>
      <c r="C1815" s="106"/>
      <c r="D1815" s="106"/>
      <c r="E1815" s="106"/>
      <c r="F1815" s="111"/>
      <c r="G1815" s="107"/>
      <c r="L1815" s="113"/>
      <c r="M1815" s="110"/>
      <c r="N1815" s="109"/>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row>
    <row r="1816" spans="2:188" s="105" customFormat="1" x14ac:dyDescent="0.35">
      <c r="B1816" s="106"/>
      <c r="C1816" s="106"/>
      <c r="D1816" s="106"/>
      <c r="E1816" s="106"/>
      <c r="F1816" s="111"/>
      <c r="G1816" s="107"/>
      <c r="L1816" s="113"/>
      <c r="M1816" s="110"/>
      <c r="N1816" s="109"/>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row>
    <row r="1817" spans="2:188" s="105" customFormat="1" x14ac:dyDescent="0.35">
      <c r="B1817" s="106"/>
      <c r="C1817" s="106"/>
      <c r="D1817" s="106"/>
      <c r="E1817" s="106"/>
      <c r="F1817" s="111"/>
      <c r="G1817" s="107"/>
      <c r="L1817" s="113"/>
      <c r="M1817" s="110"/>
      <c r="N1817" s="109"/>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c r="DW1817" s="12"/>
      <c r="DX1817" s="12"/>
      <c r="DY1817" s="12"/>
      <c r="DZ1817" s="12"/>
      <c r="EA1817" s="12"/>
      <c r="EB1817" s="12"/>
      <c r="EC1817" s="12"/>
      <c r="ED1817" s="12"/>
      <c r="EE1817" s="12"/>
      <c r="EF1817" s="12"/>
      <c r="EG1817" s="12"/>
      <c r="EH1817" s="12"/>
      <c r="EI1817" s="12"/>
      <c r="EJ1817" s="12"/>
      <c r="EK1817" s="12"/>
      <c r="EL1817" s="12"/>
      <c r="EM1817" s="12"/>
      <c r="EN1817" s="12"/>
      <c r="EO1817" s="12"/>
      <c r="EP1817" s="12"/>
      <c r="EQ1817" s="12"/>
      <c r="ER1817" s="12"/>
      <c r="ES1817" s="12"/>
      <c r="ET1817" s="12"/>
      <c r="EU1817" s="12"/>
      <c r="EV1817" s="12"/>
      <c r="EW1817" s="12"/>
      <c r="EX1817" s="12"/>
      <c r="EY1817" s="12"/>
      <c r="EZ1817" s="12"/>
      <c r="FA1817" s="12"/>
      <c r="FB1817" s="12"/>
      <c r="FC1817" s="12"/>
      <c r="FD1817" s="12"/>
      <c r="FE1817" s="12"/>
      <c r="FF1817" s="12"/>
      <c r="FG1817" s="12"/>
      <c r="FH1817" s="12"/>
      <c r="FI1817" s="12"/>
      <c r="FJ1817" s="12"/>
      <c r="FK1817" s="12"/>
      <c r="FL1817" s="12"/>
      <c r="FM1817" s="12"/>
      <c r="FN1817" s="12"/>
      <c r="FO1817" s="12"/>
      <c r="FP1817" s="12"/>
      <c r="FQ1817" s="12"/>
      <c r="FR1817" s="12"/>
      <c r="FS1817" s="12"/>
      <c r="FT1817" s="12"/>
      <c r="FU1817" s="12"/>
      <c r="FV1817" s="12"/>
      <c r="FW1817" s="12"/>
      <c r="FX1817" s="12"/>
      <c r="FY1817" s="12"/>
      <c r="FZ1817" s="12"/>
      <c r="GA1817" s="12"/>
      <c r="GB1817" s="12"/>
      <c r="GC1817" s="12"/>
      <c r="GD1817" s="12"/>
      <c r="GE1817" s="12"/>
      <c r="GF1817" s="12"/>
    </row>
    <row r="1818" spans="2:188" s="105" customFormat="1" x14ac:dyDescent="0.35">
      <c r="B1818" s="106"/>
      <c r="C1818" s="106"/>
      <c r="D1818" s="106"/>
      <c r="E1818" s="106"/>
      <c r="F1818" s="111"/>
      <c r="G1818" s="107"/>
      <c r="L1818" s="113"/>
      <c r="M1818" s="110"/>
      <c r="N1818" s="109"/>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c r="DW1818" s="12"/>
      <c r="DX1818" s="12"/>
      <c r="DY1818" s="12"/>
      <c r="DZ1818" s="12"/>
      <c r="EA1818" s="12"/>
      <c r="EB1818" s="12"/>
      <c r="EC1818" s="12"/>
      <c r="ED1818" s="12"/>
      <c r="EE1818" s="12"/>
      <c r="EF1818" s="12"/>
      <c r="EG1818" s="12"/>
      <c r="EH1818" s="12"/>
      <c r="EI1818" s="12"/>
      <c r="EJ1818" s="12"/>
      <c r="EK1818" s="12"/>
      <c r="EL1818" s="12"/>
      <c r="EM1818" s="12"/>
      <c r="EN1818" s="12"/>
      <c r="EO1818" s="12"/>
      <c r="EP1818" s="12"/>
      <c r="EQ1818" s="12"/>
      <c r="ER1818" s="12"/>
      <c r="ES1818" s="12"/>
      <c r="ET1818" s="12"/>
      <c r="EU1818" s="12"/>
      <c r="EV1818" s="12"/>
      <c r="EW1818" s="12"/>
      <c r="EX1818" s="12"/>
      <c r="EY1818" s="12"/>
      <c r="EZ1818" s="12"/>
      <c r="FA1818" s="12"/>
      <c r="FB1818" s="12"/>
      <c r="FC1818" s="12"/>
      <c r="FD1818" s="12"/>
      <c r="FE1818" s="12"/>
      <c r="FF1818" s="12"/>
      <c r="FG1818" s="12"/>
      <c r="FH1818" s="12"/>
      <c r="FI1818" s="12"/>
      <c r="FJ1818" s="12"/>
      <c r="FK1818" s="12"/>
      <c r="FL1818" s="12"/>
      <c r="FM1818" s="12"/>
      <c r="FN1818" s="12"/>
      <c r="FO1818" s="12"/>
      <c r="FP1818" s="12"/>
      <c r="FQ1818" s="12"/>
      <c r="FR1818" s="12"/>
      <c r="FS1818" s="12"/>
      <c r="FT1818" s="12"/>
      <c r="FU1818" s="12"/>
      <c r="FV1818" s="12"/>
      <c r="FW1818" s="12"/>
      <c r="FX1818" s="12"/>
      <c r="FY1818" s="12"/>
      <c r="FZ1818" s="12"/>
      <c r="GA1818" s="12"/>
      <c r="GB1818" s="12"/>
      <c r="GC1818" s="12"/>
      <c r="GD1818" s="12"/>
      <c r="GE1818" s="12"/>
      <c r="GF1818" s="12"/>
    </row>
    <row r="1819" spans="2:188" s="105" customFormat="1" x14ac:dyDescent="0.35">
      <c r="B1819" s="106"/>
      <c r="C1819" s="106"/>
      <c r="D1819" s="106"/>
      <c r="E1819" s="106"/>
      <c r="F1819" s="111"/>
      <c r="G1819" s="107"/>
      <c r="L1819" s="113"/>
      <c r="M1819" s="110"/>
      <c r="N1819" s="109"/>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row>
    <row r="1820" spans="2:188" s="105" customFormat="1" x14ac:dyDescent="0.35">
      <c r="B1820" s="106"/>
      <c r="C1820" s="106"/>
      <c r="D1820" s="106"/>
      <c r="E1820" s="106"/>
      <c r="F1820" s="111"/>
      <c r="G1820" s="107"/>
      <c r="L1820" s="113"/>
      <c r="M1820" s="110"/>
      <c r="N1820" s="109"/>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c r="DW1820" s="12"/>
      <c r="DX1820" s="12"/>
      <c r="DY1820" s="12"/>
      <c r="DZ1820" s="12"/>
      <c r="EA1820" s="12"/>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c r="FZ1820" s="12"/>
      <c r="GA1820" s="12"/>
      <c r="GB1820" s="12"/>
      <c r="GC1820" s="12"/>
      <c r="GD1820" s="12"/>
      <c r="GE1820" s="12"/>
      <c r="GF1820" s="12"/>
    </row>
    <row r="1821" spans="2:188" s="105" customFormat="1" x14ac:dyDescent="0.35">
      <c r="B1821" s="106"/>
      <c r="C1821" s="106"/>
      <c r="D1821" s="106"/>
      <c r="E1821" s="106"/>
      <c r="F1821" s="111"/>
      <c r="G1821" s="107"/>
      <c r="L1821" s="113"/>
      <c r="M1821" s="110"/>
      <c r="N1821" s="109"/>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c r="DW1821" s="12"/>
      <c r="DX1821" s="12"/>
      <c r="DY1821" s="12"/>
      <c r="DZ1821" s="12"/>
      <c r="EA1821" s="12"/>
      <c r="EB1821" s="12"/>
      <c r="EC1821" s="12"/>
      <c r="ED1821" s="12"/>
      <c r="EE1821" s="12"/>
      <c r="EF1821" s="12"/>
      <c r="EG1821" s="12"/>
      <c r="EH1821" s="12"/>
      <c r="EI1821" s="12"/>
      <c r="EJ1821" s="12"/>
      <c r="EK1821" s="12"/>
      <c r="EL1821" s="12"/>
      <c r="EM1821" s="12"/>
      <c r="EN1821" s="12"/>
      <c r="EO1821" s="12"/>
      <c r="EP1821" s="12"/>
      <c r="EQ1821" s="12"/>
      <c r="ER1821" s="12"/>
      <c r="ES1821" s="12"/>
      <c r="ET1821" s="12"/>
      <c r="EU1821" s="12"/>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row>
    <row r="1822" spans="2:188" s="105" customFormat="1" x14ac:dyDescent="0.35">
      <c r="B1822" s="106"/>
      <c r="C1822" s="106"/>
      <c r="D1822" s="106"/>
      <c r="E1822" s="106"/>
      <c r="F1822" s="111"/>
      <c r="G1822" s="107"/>
      <c r="L1822" s="113"/>
      <c r="M1822" s="110"/>
      <c r="N1822" s="109"/>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12"/>
      <c r="FH1822" s="12"/>
      <c r="FI1822" s="12"/>
      <c r="FJ1822" s="12"/>
      <c r="FK1822" s="12"/>
      <c r="FL1822" s="12"/>
      <c r="FM1822" s="12"/>
      <c r="FN1822" s="12"/>
      <c r="FO1822" s="12"/>
      <c r="FP1822" s="12"/>
      <c r="FQ1822" s="12"/>
      <c r="FR1822" s="12"/>
      <c r="FS1822" s="12"/>
      <c r="FT1822" s="12"/>
      <c r="FU1822" s="12"/>
      <c r="FV1822" s="12"/>
      <c r="FW1822" s="12"/>
      <c r="FX1822" s="12"/>
      <c r="FY1822" s="12"/>
      <c r="FZ1822" s="12"/>
      <c r="GA1822" s="12"/>
      <c r="GB1822" s="12"/>
      <c r="GC1822" s="12"/>
      <c r="GD1822" s="12"/>
      <c r="GE1822" s="12"/>
      <c r="GF1822" s="12"/>
    </row>
    <row r="1823" spans="2:188" s="105" customFormat="1" x14ac:dyDescent="0.35">
      <c r="B1823" s="106"/>
      <c r="C1823" s="106"/>
      <c r="D1823" s="106"/>
      <c r="E1823" s="106"/>
      <c r="F1823" s="111"/>
      <c r="G1823" s="107"/>
      <c r="L1823" s="113"/>
      <c r="M1823" s="110"/>
      <c r="N1823" s="109"/>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row>
    <row r="1824" spans="2:188" s="105" customFormat="1" x14ac:dyDescent="0.35">
      <c r="B1824" s="106"/>
      <c r="C1824" s="106"/>
      <c r="D1824" s="106"/>
      <c r="E1824" s="106"/>
      <c r="F1824" s="111"/>
      <c r="G1824" s="107"/>
      <c r="L1824" s="113"/>
      <c r="M1824" s="110"/>
      <c r="N1824" s="109"/>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row>
    <row r="1825" spans="2:188" s="105" customFormat="1" x14ac:dyDescent="0.35">
      <c r="B1825" s="106"/>
      <c r="C1825" s="106"/>
      <c r="D1825" s="106"/>
      <c r="E1825" s="106"/>
      <c r="F1825" s="111"/>
      <c r="G1825" s="107"/>
      <c r="L1825" s="113"/>
      <c r="M1825" s="110"/>
      <c r="N1825" s="109"/>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row>
    <row r="1826" spans="2:188" s="105" customFormat="1" x14ac:dyDescent="0.35">
      <c r="B1826" s="106"/>
      <c r="C1826" s="106"/>
      <c r="D1826" s="106"/>
      <c r="E1826" s="106"/>
      <c r="F1826" s="111"/>
      <c r="G1826" s="107"/>
      <c r="L1826" s="113"/>
      <c r="M1826" s="110"/>
      <c r="N1826" s="109"/>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row>
    <row r="1827" spans="2:188" s="105" customFormat="1" x14ac:dyDescent="0.35">
      <c r="B1827" s="106"/>
      <c r="C1827" s="106"/>
      <c r="D1827" s="106"/>
      <c r="E1827" s="106"/>
      <c r="F1827" s="111"/>
      <c r="G1827" s="107"/>
      <c r="L1827" s="113"/>
      <c r="M1827" s="110"/>
      <c r="N1827" s="109"/>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row>
    <row r="1828" spans="2:188" s="105" customFormat="1" x14ac:dyDescent="0.35">
      <c r="B1828" s="106"/>
      <c r="C1828" s="106"/>
      <c r="D1828" s="106"/>
      <c r="E1828" s="106"/>
      <c r="F1828" s="111"/>
      <c r="G1828" s="107"/>
      <c r="L1828" s="113"/>
      <c r="M1828" s="110"/>
      <c r="N1828" s="109"/>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row>
    <row r="1829" spans="2:188" s="105" customFormat="1" x14ac:dyDescent="0.35">
      <c r="B1829" s="106"/>
      <c r="C1829" s="106"/>
      <c r="D1829" s="106"/>
      <c r="E1829" s="106"/>
      <c r="F1829" s="111"/>
      <c r="G1829" s="107"/>
      <c r="L1829" s="113"/>
      <c r="M1829" s="110"/>
      <c r="N1829" s="109"/>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row>
    <row r="1830" spans="2:188" s="105" customFormat="1" x14ac:dyDescent="0.35">
      <c r="B1830" s="106"/>
      <c r="C1830" s="106"/>
      <c r="D1830" s="106"/>
      <c r="E1830" s="106"/>
      <c r="F1830" s="111"/>
      <c r="G1830" s="107"/>
      <c r="L1830" s="113"/>
      <c r="M1830" s="110"/>
      <c r="N1830" s="109"/>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row>
    <row r="1831" spans="2:188" s="105" customFormat="1" x14ac:dyDescent="0.35">
      <c r="B1831" s="106"/>
      <c r="C1831" s="106"/>
      <c r="D1831" s="106"/>
      <c r="E1831" s="106"/>
      <c r="F1831" s="111"/>
      <c r="G1831" s="107"/>
      <c r="L1831" s="113"/>
      <c r="M1831" s="110"/>
      <c r="N1831" s="109"/>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row>
    <row r="1832" spans="2:188" s="105" customFormat="1" x14ac:dyDescent="0.35">
      <c r="B1832" s="106"/>
      <c r="C1832" s="106"/>
      <c r="D1832" s="106"/>
      <c r="E1832" s="106"/>
      <c r="F1832" s="111"/>
      <c r="G1832" s="107"/>
      <c r="L1832" s="113"/>
      <c r="M1832" s="110"/>
      <c r="N1832" s="109"/>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row>
    <row r="1833" spans="2:188" s="105" customFormat="1" x14ac:dyDescent="0.35">
      <c r="B1833" s="106"/>
      <c r="C1833" s="106"/>
      <c r="D1833" s="106"/>
      <c r="E1833" s="106"/>
      <c r="F1833" s="111"/>
      <c r="G1833" s="107"/>
      <c r="L1833" s="113"/>
      <c r="M1833" s="110"/>
      <c r="N1833" s="109"/>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row>
    <row r="1834" spans="2:188" s="105" customFormat="1" x14ac:dyDescent="0.35">
      <c r="B1834" s="106"/>
      <c r="C1834" s="106"/>
      <c r="D1834" s="106"/>
      <c r="E1834" s="106"/>
      <c r="F1834" s="111"/>
      <c r="G1834" s="107"/>
      <c r="L1834" s="113"/>
      <c r="M1834" s="110"/>
      <c r="N1834" s="109"/>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row>
    <row r="1835" spans="2:188" s="105" customFormat="1" x14ac:dyDescent="0.35">
      <c r="B1835" s="106"/>
      <c r="C1835" s="106"/>
      <c r="D1835" s="106"/>
      <c r="E1835" s="106"/>
      <c r="F1835" s="111"/>
      <c r="G1835" s="107"/>
      <c r="L1835" s="113"/>
      <c r="M1835" s="110"/>
      <c r="N1835" s="109"/>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row>
    <row r="1836" spans="2:188" s="105" customFormat="1" x14ac:dyDescent="0.35">
      <c r="B1836" s="106"/>
      <c r="C1836" s="106"/>
      <c r="D1836" s="106"/>
      <c r="E1836" s="106"/>
      <c r="F1836" s="111"/>
      <c r="G1836" s="107"/>
      <c r="L1836" s="113"/>
      <c r="M1836" s="110"/>
      <c r="N1836" s="109"/>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row>
    <row r="1837" spans="2:188" s="105" customFormat="1" x14ac:dyDescent="0.35">
      <c r="B1837" s="106"/>
      <c r="C1837" s="106"/>
      <c r="D1837" s="106"/>
      <c r="E1837" s="106"/>
      <c r="F1837" s="111"/>
      <c r="G1837" s="107"/>
      <c r="L1837" s="113"/>
      <c r="M1837" s="110"/>
      <c r="N1837" s="109"/>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N1837" s="12"/>
      <c r="EO1837" s="12"/>
      <c r="EP1837" s="12"/>
      <c r="EQ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row>
    <row r="1838" spans="2:188" s="105" customFormat="1" x14ac:dyDescent="0.35">
      <c r="B1838" s="106"/>
      <c r="C1838" s="106"/>
      <c r="D1838" s="106"/>
      <c r="E1838" s="106"/>
      <c r="F1838" s="111"/>
      <c r="G1838" s="107"/>
      <c r="L1838" s="113"/>
      <c r="M1838" s="110"/>
      <c r="N1838" s="109"/>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row>
    <row r="1839" spans="2:188" s="105" customFormat="1" x14ac:dyDescent="0.35">
      <c r="B1839" s="106"/>
      <c r="C1839" s="106"/>
      <c r="D1839" s="106"/>
      <c r="E1839" s="106"/>
      <c r="F1839" s="111"/>
      <c r="G1839" s="107"/>
      <c r="L1839" s="113"/>
      <c r="M1839" s="110"/>
      <c r="N1839" s="109"/>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N1839" s="12"/>
      <c r="EO1839" s="12"/>
      <c r="EP1839" s="12"/>
      <c r="EQ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S1839" s="12"/>
      <c r="FT1839" s="12"/>
      <c r="FU1839" s="12"/>
      <c r="FV1839" s="12"/>
      <c r="FW1839" s="12"/>
      <c r="FX1839" s="12"/>
      <c r="FY1839" s="12"/>
      <c r="FZ1839" s="12"/>
      <c r="GA1839" s="12"/>
      <c r="GB1839" s="12"/>
      <c r="GC1839" s="12"/>
      <c r="GD1839" s="12"/>
      <c r="GE1839" s="12"/>
      <c r="GF1839" s="12"/>
    </row>
    <row r="1840" spans="2:188" s="105" customFormat="1" x14ac:dyDescent="0.35">
      <c r="B1840" s="106"/>
      <c r="C1840" s="106"/>
      <c r="D1840" s="106"/>
      <c r="E1840" s="106"/>
      <c r="F1840" s="111"/>
      <c r="G1840" s="107"/>
      <c r="L1840" s="113"/>
      <c r="M1840" s="110"/>
      <c r="N1840" s="109"/>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row>
    <row r="1841" spans="2:188" s="105" customFormat="1" x14ac:dyDescent="0.35">
      <c r="B1841" s="106"/>
      <c r="C1841" s="106"/>
      <c r="D1841" s="106"/>
      <c r="E1841" s="106"/>
      <c r="F1841" s="111"/>
      <c r="G1841" s="107"/>
      <c r="L1841" s="113"/>
      <c r="M1841" s="110"/>
      <c r="N1841" s="109"/>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row>
    <row r="1842" spans="2:188" s="105" customFormat="1" x14ac:dyDescent="0.35">
      <c r="B1842" s="106"/>
      <c r="C1842" s="106"/>
      <c r="D1842" s="106"/>
      <c r="E1842" s="106"/>
      <c r="F1842" s="111"/>
      <c r="G1842" s="107"/>
      <c r="L1842" s="113"/>
      <c r="M1842" s="110"/>
      <c r="N1842" s="109"/>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row>
    <row r="1843" spans="2:188" s="105" customFormat="1" x14ac:dyDescent="0.35">
      <c r="B1843" s="106"/>
      <c r="C1843" s="106"/>
      <c r="D1843" s="106"/>
      <c r="E1843" s="106"/>
      <c r="F1843" s="111"/>
      <c r="G1843" s="107"/>
      <c r="L1843" s="113"/>
      <c r="M1843" s="110"/>
      <c r="N1843" s="109"/>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row>
    <row r="1844" spans="2:188" s="105" customFormat="1" x14ac:dyDescent="0.35">
      <c r="B1844" s="106"/>
      <c r="C1844" s="106"/>
      <c r="D1844" s="106"/>
      <c r="E1844" s="106"/>
      <c r="F1844" s="111"/>
      <c r="G1844" s="107"/>
      <c r="L1844" s="113"/>
      <c r="M1844" s="110"/>
      <c r="N1844" s="109"/>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row>
    <row r="1845" spans="2:188" s="105" customFormat="1" x14ac:dyDescent="0.35">
      <c r="B1845" s="106"/>
      <c r="C1845" s="106"/>
      <c r="D1845" s="106"/>
      <c r="E1845" s="106"/>
      <c r="F1845" s="111"/>
      <c r="G1845" s="107"/>
      <c r="L1845" s="113"/>
      <c r="M1845" s="110"/>
      <c r="N1845" s="109"/>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c r="DW1845" s="12"/>
      <c r="DX1845" s="12"/>
      <c r="DY1845" s="12"/>
      <c r="DZ1845" s="12"/>
      <c r="EA1845" s="12"/>
      <c r="EB1845" s="12"/>
      <c r="EC1845" s="12"/>
      <c r="ED1845" s="12"/>
      <c r="EE1845" s="12"/>
      <c r="EF1845" s="12"/>
      <c r="EG1845" s="12"/>
      <c r="EH1845" s="12"/>
      <c r="EI1845" s="12"/>
      <c r="EJ1845" s="12"/>
      <c r="EK1845" s="12"/>
      <c r="EL1845" s="12"/>
      <c r="EM1845" s="12"/>
      <c r="EN1845" s="12"/>
      <c r="EO1845" s="12"/>
      <c r="EP1845" s="12"/>
      <c r="EQ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A1845" s="12"/>
      <c r="GB1845" s="12"/>
      <c r="GC1845" s="12"/>
      <c r="GD1845" s="12"/>
      <c r="GE1845" s="12"/>
      <c r="GF1845" s="12"/>
    </row>
    <row r="1846" spans="2:188" s="105" customFormat="1" x14ac:dyDescent="0.35">
      <c r="B1846" s="106"/>
      <c r="C1846" s="106"/>
      <c r="D1846" s="106"/>
      <c r="E1846" s="106"/>
      <c r="F1846" s="111"/>
      <c r="G1846" s="107"/>
      <c r="L1846" s="113"/>
      <c r="M1846" s="110"/>
      <c r="N1846" s="109"/>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row>
    <row r="1847" spans="2:188" s="105" customFormat="1" x14ac:dyDescent="0.35">
      <c r="B1847" s="106"/>
      <c r="C1847" s="106"/>
      <c r="D1847" s="106"/>
      <c r="E1847" s="106"/>
      <c r="F1847" s="111"/>
      <c r="G1847" s="107"/>
      <c r="L1847" s="113"/>
      <c r="M1847" s="110"/>
      <c r="N1847" s="109"/>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row>
    <row r="1848" spans="2:188" s="105" customFormat="1" x14ac:dyDescent="0.35">
      <c r="B1848" s="106"/>
      <c r="C1848" s="106"/>
      <c r="D1848" s="106"/>
      <c r="E1848" s="106"/>
      <c r="F1848" s="111"/>
      <c r="G1848" s="107"/>
      <c r="L1848" s="113"/>
      <c r="M1848" s="110"/>
      <c r="N1848" s="109"/>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S1848" s="12"/>
      <c r="FT1848" s="12"/>
      <c r="FU1848" s="12"/>
      <c r="FV1848" s="12"/>
      <c r="FW1848" s="12"/>
      <c r="FX1848" s="12"/>
      <c r="FY1848" s="12"/>
      <c r="FZ1848" s="12"/>
      <c r="GA1848" s="12"/>
      <c r="GB1848" s="12"/>
      <c r="GC1848" s="12"/>
      <c r="GD1848" s="12"/>
      <c r="GE1848" s="12"/>
      <c r="GF1848" s="12"/>
    </row>
    <row r="1849" spans="2:188" s="105" customFormat="1" x14ac:dyDescent="0.35">
      <c r="B1849" s="106"/>
      <c r="C1849" s="106"/>
      <c r="D1849" s="106"/>
      <c r="E1849" s="106"/>
      <c r="F1849" s="111"/>
      <c r="G1849" s="107"/>
      <c r="L1849" s="113"/>
      <c r="M1849" s="110"/>
      <c r="N1849" s="109"/>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N1849" s="12"/>
      <c r="EO1849" s="12"/>
      <c r="EP1849" s="12"/>
      <c r="EQ1849" s="12"/>
      <c r="ER1849" s="12"/>
      <c r="ES1849" s="12"/>
      <c r="ET1849" s="12"/>
      <c r="EU1849" s="12"/>
      <c r="EV1849" s="12"/>
      <c r="EW1849" s="12"/>
      <c r="EX1849" s="12"/>
      <c r="EY1849" s="12"/>
      <c r="EZ1849" s="12"/>
      <c r="FA1849" s="12"/>
      <c r="FB1849" s="12"/>
      <c r="FC1849" s="12"/>
      <c r="FD1849" s="12"/>
      <c r="FE1849" s="12"/>
      <c r="FF1849" s="12"/>
      <c r="FG1849" s="12"/>
      <c r="FH1849" s="12"/>
      <c r="FI1849" s="12"/>
      <c r="FJ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row>
    <row r="1850" spans="2:188" s="105" customFormat="1" x14ac:dyDescent="0.35">
      <c r="B1850" s="106"/>
      <c r="C1850" s="106"/>
      <c r="D1850" s="106"/>
      <c r="E1850" s="106"/>
      <c r="F1850" s="111"/>
      <c r="G1850" s="107"/>
      <c r="L1850" s="113"/>
      <c r="M1850" s="110"/>
      <c r="N1850" s="109"/>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row>
    <row r="1851" spans="2:188" s="105" customFormat="1" x14ac:dyDescent="0.35">
      <c r="B1851" s="106"/>
      <c r="C1851" s="106"/>
      <c r="D1851" s="106"/>
      <c r="E1851" s="106"/>
      <c r="F1851" s="111"/>
      <c r="G1851" s="107"/>
      <c r="L1851" s="113"/>
      <c r="M1851" s="110"/>
      <c r="N1851" s="109"/>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row>
    <row r="1852" spans="2:188" s="105" customFormat="1" x14ac:dyDescent="0.35">
      <c r="B1852" s="106"/>
      <c r="C1852" s="106"/>
      <c r="D1852" s="106"/>
      <c r="E1852" s="106"/>
      <c r="F1852" s="111"/>
      <c r="G1852" s="107"/>
      <c r="L1852" s="113"/>
      <c r="M1852" s="110"/>
      <c r="N1852" s="109"/>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row>
    <row r="1853" spans="2:188" s="105" customFormat="1" x14ac:dyDescent="0.35">
      <c r="B1853" s="106"/>
      <c r="C1853" s="106"/>
      <c r="D1853" s="106"/>
      <c r="E1853" s="106"/>
      <c r="F1853" s="111"/>
      <c r="G1853" s="107"/>
      <c r="L1853" s="113"/>
      <c r="M1853" s="110"/>
      <c r="N1853" s="109"/>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row>
    <row r="1854" spans="2:188" s="105" customFormat="1" x14ac:dyDescent="0.35">
      <c r="B1854" s="106"/>
      <c r="C1854" s="106"/>
      <c r="D1854" s="106"/>
      <c r="E1854" s="106"/>
      <c r="F1854" s="111"/>
      <c r="G1854" s="107"/>
      <c r="L1854" s="113"/>
      <c r="M1854" s="110"/>
      <c r="N1854" s="109"/>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row>
    <row r="1855" spans="2:188" s="105" customFormat="1" x14ac:dyDescent="0.35">
      <c r="B1855" s="106"/>
      <c r="C1855" s="106"/>
      <c r="D1855" s="106"/>
      <c r="E1855" s="106"/>
      <c r="F1855" s="111"/>
      <c r="G1855" s="107"/>
      <c r="L1855" s="113"/>
      <c r="M1855" s="110"/>
      <c r="N1855" s="109"/>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row>
    <row r="1856" spans="2:188" s="105" customFormat="1" x14ac:dyDescent="0.35">
      <c r="B1856" s="106"/>
      <c r="C1856" s="106"/>
      <c r="D1856" s="106"/>
      <c r="E1856" s="106"/>
      <c r="F1856" s="111"/>
      <c r="G1856" s="107"/>
      <c r="L1856" s="113"/>
      <c r="M1856" s="110"/>
      <c r="N1856" s="109"/>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row>
    <row r="1857" spans="2:188" s="105" customFormat="1" x14ac:dyDescent="0.35">
      <c r="B1857" s="106"/>
      <c r="C1857" s="106"/>
      <c r="D1857" s="106"/>
      <c r="E1857" s="106"/>
      <c r="F1857" s="111"/>
      <c r="G1857" s="107"/>
      <c r="L1857" s="113"/>
      <c r="M1857" s="110"/>
      <c r="N1857" s="109"/>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row>
    <row r="1858" spans="2:188" s="105" customFormat="1" x14ac:dyDescent="0.35">
      <c r="B1858" s="106"/>
      <c r="C1858" s="106"/>
      <c r="D1858" s="106"/>
      <c r="E1858" s="106"/>
      <c r="F1858" s="111"/>
      <c r="G1858" s="107"/>
      <c r="L1858" s="113"/>
      <c r="M1858" s="110"/>
      <c r="N1858" s="109"/>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row>
    <row r="1859" spans="2:188" s="105" customFormat="1" x14ac:dyDescent="0.35">
      <c r="B1859" s="106"/>
      <c r="C1859" s="106"/>
      <c r="D1859" s="106"/>
      <c r="E1859" s="106"/>
      <c r="F1859" s="111"/>
      <c r="G1859" s="107"/>
      <c r="L1859" s="113"/>
      <c r="M1859" s="110"/>
      <c r="N1859" s="109"/>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row>
    <row r="1860" spans="2:188" s="105" customFormat="1" x14ac:dyDescent="0.35">
      <c r="B1860" s="106"/>
      <c r="C1860" s="106"/>
      <c r="D1860" s="106"/>
      <c r="E1860" s="106"/>
      <c r="F1860" s="111"/>
      <c r="G1860" s="107"/>
      <c r="L1860" s="113"/>
      <c r="M1860" s="110"/>
      <c r="N1860" s="109"/>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row>
    <row r="1861" spans="2:188" s="105" customFormat="1" x14ac:dyDescent="0.35">
      <c r="B1861" s="106"/>
      <c r="C1861" s="106"/>
      <c r="D1861" s="106"/>
      <c r="E1861" s="106"/>
      <c r="F1861" s="111"/>
      <c r="G1861" s="107"/>
      <c r="L1861" s="113"/>
      <c r="M1861" s="110"/>
      <c r="N1861" s="109"/>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row>
    <row r="1862" spans="2:188" s="105" customFormat="1" x14ac:dyDescent="0.35">
      <c r="B1862" s="106"/>
      <c r="C1862" s="106"/>
      <c r="D1862" s="106"/>
      <c r="E1862" s="106"/>
      <c r="F1862" s="111"/>
      <c r="G1862" s="107"/>
      <c r="L1862" s="113"/>
      <c r="M1862" s="110"/>
      <c r="N1862" s="109"/>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row>
    <row r="1863" spans="2:188" s="105" customFormat="1" x14ac:dyDescent="0.35">
      <c r="B1863" s="106"/>
      <c r="C1863" s="106"/>
      <c r="D1863" s="106"/>
      <c r="E1863" s="106"/>
      <c r="F1863" s="111"/>
      <c r="G1863" s="107"/>
      <c r="L1863" s="113"/>
      <c r="M1863" s="110"/>
      <c r="N1863" s="109"/>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row>
    <row r="1864" spans="2:188" s="105" customFormat="1" x14ac:dyDescent="0.35">
      <c r="B1864" s="106"/>
      <c r="C1864" s="106"/>
      <c r="D1864" s="106"/>
      <c r="E1864" s="106"/>
      <c r="F1864" s="111"/>
      <c r="G1864" s="107"/>
      <c r="L1864" s="113"/>
      <c r="M1864" s="110"/>
      <c r="N1864" s="109"/>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row>
    <row r="1865" spans="2:188" s="105" customFormat="1" x14ac:dyDescent="0.35">
      <c r="B1865" s="106"/>
      <c r="C1865" s="106"/>
      <c r="D1865" s="106"/>
      <c r="E1865" s="106"/>
      <c r="F1865" s="111"/>
      <c r="G1865" s="107"/>
      <c r="L1865" s="113"/>
      <c r="M1865" s="110"/>
      <c r="N1865" s="109"/>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row>
    <row r="1866" spans="2:188" s="105" customFormat="1" x14ac:dyDescent="0.35">
      <c r="B1866" s="106"/>
      <c r="C1866" s="106"/>
      <c r="D1866" s="106"/>
      <c r="E1866" s="106"/>
      <c r="F1866" s="111"/>
      <c r="G1866" s="107"/>
      <c r="L1866" s="113"/>
      <c r="M1866" s="110"/>
      <c r="N1866" s="109"/>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S1866" s="12"/>
      <c r="FT1866" s="12"/>
      <c r="FU1866" s="12"/>
      <c r="FV1866" s="12"/>
      <c r="FW1866" s="12"/>
      <c r="FX1866" s="12"/>
      <c r="FY1866" s="12"/>
      <c r="FZ1866" s="12"/>
      <c r="GA1866" s="12"/>
      <c r="GB1866" s="12"/>
      <c r="GC1866" s="12"/>
      <c r="GD1866" s="12"/>
      <c r="GE1866" s="12"/>
      <c r="GF1866" s="12"/>
    </row>
    <row r="1867" spans="2:188" s="105" customFormat="1" x14ac:dyDescent="0.35">
      <c r="B1867" s="106"/>
      <c r="C1867" s="106"/>
      <c r="D1867" s="106"/>
      <c r="E1867" s="106"/>
      <c r="F1867" s="111"/>
      <c r="G1867" s="107"/>
      <c r="L1867" s="113"/>
      <c r="M1867" s="110"/>
      <c r="N1867" s="109"/>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A1867" s="12"/>
      <c r="GB1867" s="12"/>
      <c r="GC1867" s="12"/>
      <c r="GD1867" s="12"/>
      <c r="GE1867" s="12"/>
      <c r="GF1867" s="12"/>
    </row>
    <row r="1868" spans="2:188" s="105" customFormat="1" x14ac:dyDescent="0.35">
      <c r="B1868" s="106"/>
      <c r="C1868" s="106"/>
      <c r="D1868" s="106"/>
      <c r="E1868" s="106"/>
      <c r="F1868" s="111"/>
      <c r="G1868" s="107"/>
      <c r="L1868" s="113"/>
      <c r="M1868" s="110"/>
      <c r="N1868" s="109"/>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row>
    <row r="1869" spans="2:188" s="105" customFormat="1" x14ac:dyDescent="0.35">
      <c r="B1869" s="106"/>
      <c r="C1869" s="106"/>
      <c r="D1869" s="106"/>
      <c r="E1869" s="106"/>
      <c r="F1869" s="111"/>
      <c r="G1869" s="107"/>
      <c r="L1869" s="113"/>
      <c r="M1869" s="110"/>
      <c r="N1869" s="109"/>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row>
    <row r="1870" spans="2:188" s="105" customFormat="1" x14ac:dyDescent="0.35">
      <c r="B1870" s="106"/>
      <c r="C1870" s="106"/>
      <c r="D1870" s="106"/>
      <c r="E1870" s="106"/>
      <c r="F1870" s="111"/>
      <c r="G1870" s="107"/>
      <c r="L1870" s="113"/>
      <c r="M1870" s="110"/>
      <c r="N1870" s="109"/>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row>
    <row r="1871" spans="2:188" s="105" customFormat="1" x14ac:dyDescent="0.35">
      <c r="B1871" s="106"/>
      <c r="C1871" s="106"/>
      <c r="D1871" s="106"/>
      <c r="E1871" s="106"/>
      <c r="F1871" s="111"/>
      <c r="G1871" s="107"/>
      <c r="L1871" s="113"/>
      <c r="M1871" s="110"/>
      <c r="N1871" s="109"/>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row>
    <row r="1872" spans="2:188" s="105" customFormat="1" x14ac:dyDescent="0.35">
      <c r="B1872" s="106"/>
      <c r="C1872" s="106"/>
      <c r="D1872" s="106"/>
      <c r="E1872" s="106"/>
      <c r="F1872" s="111"/>
      <c r="G1872" s="107"/>
      <c r="L1872" s="113"/>
      <c r="M1872" s="110"/>
      <c r="N1872" s="109"/>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row>
    <row r="1873" spans="2:188" s="105" customFormat="1" x14ac:dyDescent="0.35">
      <c r="B1873" s="106"/>
      <c r="C1873" s="106"/>
      <c r="D1873" s="106"/>
      <c r="E1873" s="106"/>
      <c r="F1873" s="111"/>
      <c r="G1873" s="107"/>
      <c r="L1873" s="113"/>
      <c r="M1873" s="110"/>
      <c r="N1873" s="109"/>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row>
    <row r="1874" spans="2:188" s="105" customFormat="1" x14ac:dyDescent="0.35">
      <c r="B1874" s="106"/>
      <c r="C1874" s="106"/>
      <c r="D1874" s="106"/>
      <c r="E1874" s="106"/>
      <c r="F1874" s="111"/>
      <c r="G1874" s="107"/>
      <c r="L1874" s="113"/>
      <c r="M1874" s="110"/>
      <c r="N1874" s="109"/>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row>
    <row r="1875" spans="2:188" s="105" customFormat="1" x14ac:dyDescent="0.35">
      <c r="B1875" s="106"/>
      <c r="C1875" s="106"/>
      <c r="D1875" s="106"/>
      <c r="E1875" s="106"/>
      <c r="F1875" s="111"/>
      <c r="G1875" s="107"/>
      <c r="L1875" s="113"/>
      <c r="M1875" s="110"/>
      <c r="N1875" s="109"/>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row>
    <row r="1876" spans="2:188" s="105" customFormat="1" x14ac:dyDescent="0.35">
      <c r="B1876" s="106"/>
      <c r="C1876" s="106"/>
      <c r="D1876" s="106"/>
      <c r="E1876" s="106"/>
      <c r="F1876" s="111"/>
      <c r="G1876" s="107"/>
      <c r="L1876" s="113"/>
      <c r="M1876" s="110"/>
      <c r="N1876" s="109"/>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row>
    <row r="1877" spans="2:188" s="105" customFormat="1" x14ac:dyDescent="0.35">
      <c r="B1877" s="106"/>
      <c r="C1877" s="106"/>
      <c r="D1877" s="106"/>
      <c r="E1877" s="106"/>
      <c r="F1877" s="111"/>
      <c r="G1877" s="107"/>
      <c r="L1877" s="113"/>
      <c r="M1877" s="110"/>
      <c r="N1877" s="109"/>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c r="FU1877" s="12"/>
      <c r="FV1877" s="12"/>
      <c r="FW1877" s="12"/>
      <c r="FX1877" s="12"/>
      <c r="FY1877" s="12"/>
      <c r="FZ1877" s="12"/>
      <c r="GA1877" s="12"/>
      <c r="GB1877" s="12"/>
      <c r="GC1877" s="12"/>
      <c r="GD1877" s="12"/>
      <c r="GE1877" s="12"/>
      <c r="GF1877" s="12"/>
    </row>
    <row r="1878" spans="2:188" s="105" customFormat="1" x14ac:dyDescent="0.35">
      <c r="B1878" s="106"/>
      <c r="C1878" s="106"/>
      <c r="D1878" s="106"/>
      <c r="E1878" s="106"/>
      <c r="F1878" s="111"/>
      <c r="G1878" s="107"/>
      <c r="L1878" s="113"/>
      <c r="M1878" s="110"/>
      <c r="N1878" s="109"/>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row>
    <row r="1879" spans="2:188" s="105" customFormat="1" x14ac:dyDescent="0.35">
      <c r="B1879" s="106"/>
      <c r="C1879" s="106"/>
      <c r="D1879" s="106"/>
      <c r="E1879" s="106"/>
      <c r="F1879" s="111"/>
      <c r="G1879" s="107"/>
      <c r="L1879" s="113"/>
      <c r="M1879" s="110"/>
      <c r="N1879" s="109"/>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row>
    <row r="1880" spans="2:188" s="105" customFormat="1" x14ac:dyDescent="0.35">
      <c r="B1880" s="106"/>
      <c r="C1880" s="106"/>
      <c r="D1880" s="106"/>
      <c r="E1880" s="106"/>
      <c r="F1880" s="111"/>
      <c r="G1880" s="107"/>
      <c r="L1880" s="113"/>
      <c r="M1880" s="110"/>
      <c r="N1880" s="109"/>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row>
    <row r="1881" spans="2:188" s="105" customFormat="1" x14ac:dyDescent="0.35">
      <c r="B1881" s="106"/>
      <c r="C1881" s="106"/>
      <c r="D1881" s="106"/>
      <c r="E1881" s="106"/>
      <c r="F1881" s="111"/>
      <c r="G1881" s="107"/>
      <c r="L1881" s="113"/>
      <c r="M1881" s="110"/>
      <c r="N1881" s="109"/>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row>
    <row r="1882" spans="2:188" s="105" customFormat="1" x14ac:dyDescent="0.35">
      <c r="B1882" s="106"/>
      <c r="C1882" s="106"/>
      <c r="D1882" s="106"/>
      <c r="E1882" s="106"/>
      <c r="F1882" s="111"/>
      <c r="G1882" s="107"/>
      <c r="L1882" s="113"/>
      <c r="M1882" s="110"/>
      <c r="N1882" s="109"/>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row>
    <row r="1883" spans="2:188" s="105" customFormat="1" x14ac:dyDescent="0.35">
      <c r="B1883" s="106"/>
      <c r="C1883" s="106"/>
      <c r="D1883" s="106"/>
      <c r="E1883" s="106"/>
      <c r="F1883" s="111"/>
      <c r="G1883" s="107"/>
      <c r="L1883" s="113"/>
      <c r="M1883" s="110"/>
      <c r="N1883" s="109"/>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row>
    <row r="1884" spans="2:188" s="105" customFormat="1" x14ac:dyDescent="0.35">
      <c r="B1884" s="106"/>
      <c r="C1884" s="106"/>
      <c r="D1884" s="106"/>
      <c r="E1884" s="106"/>
      <c r="F1884" s="111"/>
      <c r="G1884" s="107"/>
      <c r="L1884" s="113"/>
      <c r="M1884" s="110"/>
      <c r="N1884" s="109"/>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row>
    <row r="1885" spans="2:188" s="105" customFormat="1" x14ac:dyDescent="0.35">
      <c r="B1885" s="106"/>
      <c r="C1885" s="106"/>
      <c r="D1885" s="106"/>
      <c r="E1885" s="106"/>
      <c r="F1885" s="111"/>
      <c r="G1885" s="107"/>
      <c r="L1885" s="113"/>
      <c r="M1885" s="110"/>
      <c r="N1885" s="109"/>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row>
    <row r="1886" spans="2:188" s="105" customFormat="1" x14ac:dyDescent="0.35">
      <c r="B1886" s="106"/>
      <c r="C1886" s="106"/>
      <c r="D1886" s="106"/>
      <c r="E1886" s="106"/>
      <c r="F1886" s="111"/>
      <c r="G1886" s="107"/>
      <c r="L1886" s="113"/>
      <c r="M1886" s="110"/>
      <c r="N1886" s="109"/>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row>
    <row r="1887" spans="2:188" s="105" customFormat="1" x14ac:dyDescent="0.35">
      <c r="B1887" s="106"/>
      <c r="C1887" s="106"/>
      <c r="D1887" s="106"/>
      <c r="E1887" s="106"/>
      <c r="F1887" s="111"/>
      <c r="G1887" s="107"/>
      <c r="L1887" s="113"/>
      <c r="M1887" s="110"/>
      <c r="N1887" s="109"/>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row>
    <row r="1888" spans="2:188" s="105" customFormat="1" x14ac:dyDescent="0.35">
      <c r="B1888" s="106"/>
      <c r="C1888" s="106"/>
      <c r="D1888" s="106"/>
      <c r="E1888" s="106"/>
      <c r="F1888" s="111"/>
      <c r="G1888" s="107"/>
      <c r="L1888" s="113"/>
      <c r="M1888" s="110"/>
      <c r="N1888" s="109"/>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row>
    <row r="1889" spans="2:188" s="105" customFormat="1" x14ac:dyDescent="0.35">
      <c r="B1889" s="106"/>
      <c r="C1889" s="106"/>
      <c r="D1889" s="106"/>
      <c r="E1889" s="106"/>
      <c r="F1889" s="111"/>
      <c r="G1889" s="107"/>
      <c r="L1889" s="113"/>
      <c r="M1889" s="110"/>
      <c r="N1889" s="109"/>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row>
    <row r="1890" spans="2:188" s="105" customFormat="1" x14ac:dyDescent="0.35">
      <c r="B1890" s="106"/>
      <c r="C1890" s="106"/>
      <c r="D1890" s="106"/>
      <c r="E1890" s="106"/>
      <c r="F1890" s="111"/>
      <c r="G1890" s="107"/>
      <c r="L1890" s="113"/>
      <c r="M1890" s="110"/>
      <c r="N1890" s="109"/>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row>
    <row r="1891" spans="2:188" s="105" customFormat="1" x14ac:dyDescent="0.35">
      <c r="B1891" s="106"/>
      <c r="C1891" s="106"/>
      <c r="D1891" s="106"/>
      <c r="E1891" s="106"/>
      <c r="F1891" s="111"/>
      <c r="G1891" s="107"/>
      <c r="L1891" s="113"/>
      <c r="M1891" s="110"/>
      <c r="N1891" s="109"/>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row>
    <row r="1892" spans="2:188" s="105" customFormat="1" x14ac:dyDescent="0.35">
      <c r="B1892" s="106"/>
      <c r="C1892" s="106"/>
      <c r="D1892" s="106"/>
      <c r="E1892" s="106"/>
      <c r="F1892" s="111"/>
      <c r="G1892" s="107"/>
      <c r="L1892" s="113"/>
      <c r="M1892" s="110"/>
      <c r="N1892" s="109"/>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c r="GC1892" s="12"/>
      <c r="GD1892" s="12"/>
      <c r="GE1892" s="12"/>
      <c r="GF1892" s="12"/>
    </row>
    <row r="1893" spans="2:188" s="105" customFormat="1" x14ac:dyDescent="0.35">
      <c r="B1893" s="106"/>
      <c r="C1893" s="106"/>
      <c r="D1893" s="106"/>
      <c r="E1893" s="106"/>
      <c r="F1893" s="111"/>
      <c r="G1893" s="107"/>
      <c r="L1893" s="113"/>
      <c r="M1893" s="110"/>
      <c r="N1893" s="109"/>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S1893" s="12"/>
      <c r="FT1893" s="12"/>
      <c r="FU1893" s="12"/>
      <c r="FV1893" s="12"/>
      <c r="FW1893" s="12"/>
      <c r="FX1893" s="12"/>
      <c r="FY1893" s="12"/>
      <c r="FZ1893" s="12"/>
      <c r="GA1893" s="12"/>
      <c r="GB1893" s="12"/>
      <c r="GC1893" s="12"/>
      <c r="GD1893" s="12"/>
      <c r="GE1893" s="12"/>
      <c r="GF1893" s="12"/>
    </row>
    <row r="1894" spans="2:188" s="105" customFormat="1" x14ac:dyDescent="0.35">
      <c r="B1894" s="106"/>
      <c r="C1894" s="106"/>
      <c r="D1894" s="106"/>
      <c r="E1894" s="106"/>
      <c r="F1894" s="111"/>
      <c r="G1894" s="107"/>
      <c r="L1894" s="113"/>
      <c r="M1894" s="110"/>
      <c r="N1894" s="109"/>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row>
    <row r="1895" spans="2:188" s="105" customFormat="1" x14ac:dyDescent="0.35">
      <c r="B1895" s="106"/>
      <c r="C1895" s="106"/>
      <c r="D1895" s="106"/>
      <c r="E1895" s="106"/>
      <c r="F1895" s="111"/>
      <c r="G1895" s="107"/>
      <c r="L1895" s="113"/>
      <c r="M1895" s="110"/>
      <c r="N1895" s="109"/>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c r="FY1895" s="12"/>
      <c r="FZ1895" s="12"/>
      <c r="GA1895" s="12"/>
      <c r="GB1895" s="12"/>
      <c r="GC1895" s="12"/>
      <c r="GD1895" s="12"/>
      <c r="GE1895" s="12"/>
      <c r="GF1895" s="12"/>
    </row>
    <row r="1896" spans="2:188" s="105" customFormat="1" x14ac:dyDescent="0.35">
      <c r="B1896" s="106"/>
      <c r="C1896" s="106"/>
      <c r="D1896" s="106"/>
      <c r="E1896" s="106"/>
      <c r="F1896" s="111"/>
      <c r="G1896" s="107"/>
      <c r="L1896" s="113"/>
      <c r="M1896" s="110"/>
      <c r="N1896" s="109"/>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row>
    <row r="1897" spans="2:188" s="105" customFormat="1" x14ac:dyDescent="0.35">
      <c r="B1897" s="106"/>
      <c r="C1897" s="106"/>
      <c r="D1897" s="106"/>
      <c r="E1897" s="106"/>
      <c r="F1897" s="111"/>
      <c r="G1897" s="107"/>
      <c r="L1897" s="113"/>
      <c r="M1897" s="110"/>
      <c r="N1897" s="109"/>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row>
    <row r="1898" spans="2:188" s="105" customFormat="1" x14ac:dyDescent="0.35">
      <c r="B1898" s="106"/>
      <c r="C1898" s="106"/>
      <c r="D1898" s="106"/>
      <c r="E1898" s="106"/>
      <c r="F1898" s="111"/>
      <c r="G1898" s="107"/>
      <c r="L1898" s="113"/>
      <c r="M1898" s="110"/>
      <c r="N1898" s="109"/>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row>
    <row r="1899" spans="2:188" s="105" customFormat="1" x14ac:dyDescent="0.35">
      <c r="B1899" s="106"/>
      <c r="C1899" s="106"/>
      <c r="D1899" s="106"/>
      <c r="E1899" s="106"/>
      <c r="F1899" s="111"/>
      <c r="G1899" s="107"/>
      <c r="L1899" s="113"/>
      <c r="M1899" s="110"/>
      <c r="N1899" s="109"/>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row>
    <row r="1900" spans="2:188" s="105" customFormat="1" x14ac:dyDescent="0.35">
      <c r="B1900" s="106"/>
      <c r="C1900" s="106"/>
      <c r="D1900" s="106"/>
      <c r="E1900" s="106"/>
      <c r="F1900" s="111"/>
      <c r="G1900" s="107"/>
      <c r="L1900" s="113"/>
      <c r="M1900" s="110"/>
      <c r="N1900" s="109"/>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row>
    <row r="1901" spans="2:188" s="105" customFormat="1" x14ac:dyDescent="0.35">
      <c r="B1901" s="106"/>
      <c r="C1901" s="106"/>
      <c r="D1901" s="106"/>
      <c r="E1901" s="106"/>
      <c r="F1901" s="111"/>
      <c r="G1901" s="107"/>
      <c r="L1901" s="113"/>
      <c r="M1901" s="110"/>
      <c r="N1901" s="109"/>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row>
    <row r="1902" spans="2:188" s="105" customFormat="1" x14ac:dyDescent="0.35">
      <c r="B1902" s="106"/>
      <c r="C1902" s="106"/>
      <c r="D1902" s="106"/>
      <c r="E1902" s="106"/>
      <c r="F1902" s="111"/>
      <c r="G1902" s="107"/>
      <c r="L1902" s="113"/>
      <c r="M1902" s="110"/>
      <c r="N1902" s="109"/>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row>
    <row r="1903" spans="2:188" s="105" customFormat="1" x14ac:dyDescent="0.35">
      <c r="B1903" s="106"/>
      <c r="C1903" s="106"/>
      <c r="D1903" s="106"/>
      <c r="E1903" s="106"/>
      <c r="F1903" s="111"/>
      <c r="G1903" s="107"/>
      <c r="L1903" s="113"/>
      <c r="M1903" s="110"/>
      <c r="N1903" s="109"/>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row>
    <row r="1904" spans="2:188" s="105" customFormat="1" x14ac:dyDescent="0.35">
      <c r="B1904" s="106"/>
      <c r="C1904" s="106"/>
      <c r="D1904" s="106"/>
      <c r="E1904" s="106"/>
      <c r="F1904" s="111"/>
      <c r="G1904" s="107"/>
      <c r="L1904" s="113"/>
      <c r="M1904" s="110"/>
      <c r="N1904" s="109"/>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row>
    <row r="1905" spans="2:188" s="105" customFormat="1" x14ac:dyDescent="0.35">
      <c r="B1905" s="106"/>
      <c r="C1905" s="106"/>
      <c r="D1905" s="106"/>
      <c r="E1905" s="106"/>
      <c r="F1905" s="111"/>
      <c r="G1905" s="107"/>
      <c r="L1905" s="113"/>
      <c r="M1905" s="110"/>
      <c r="N1905" s="109"/>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row>
    <row r="1906" spans="2:188" s="105" customFormat="1" x14ac:dyDescent="0.35">
      <c r="B1906" s="106"/>
      <c r="C1906" s="106"/>
      <c r="D1906" s="106"/>
      <c r="E1906" s="106"/>
      <c r="F1906" s="111"/>
      <c r="G1906" s="107"/>
      <c r="L1906" s="113"/>
      <c r="M1906" s="110"/>
      <c r="N1906" s="109"/>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row>
    <row r="1907" spans="2:188" s="105" customFormat="1" x14ac:dyDescent="0.35">
      <c r="B1907" s="106"/>
      <c r="C1907" s="106"/>
      <c r="D1907" s="106"/>
      <c r="E1907" s="106"/>
      <c r="F1907" s="111"/>
      <c r="G1907" s="107"/>
      <c r="L1907" s="113"/>
      <c r="M1907" s="110"/>
      <c r="N1907" s="109"/>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S1907" s="12"/>
      <c r="FT1907" s="12"/>
      <c r="FU1907" s="12"/>
      <c r="FV1907" s="12"/>
      <c r="FW1907" s="12"/>
      <c r="FX1907" s="12"/>
      <c r="FY1907" s="12"/>
      <c r="FZ1907" s="12"/>
      <c r="GA1907" s="12"/>
      <c r="GB1907" s="12"/>
      <c r="GC1907" s="12"/>
      <c r="GD1907" s="12"/>
      <c r="GE1907" s="12"/>
      <c r="GF1907" s="12"/>
    </row>
    <row r="1908" spans="2:188" s="105" customFormat="1" x14ac:dyDescent="0.35">
      <c r="B1908" s="106"/>
      <c r="C1908" s="106"/>
      <c r="D1908" s="106"/>
      <c r="E1908" s="106"/>
      <c r="F1908" s="111"/>
      <c r="G1908" s="107"/>
      <c r="L1908" s="113"/>
      <c r="M1908" s="110"/>
      <c r="N1908" s="109"/>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row>
    <row r="1909" spans="2:188" s="105" customFormat="1" x14ac:dyDescent="0.35">
      <c r="B1909" s="106"/>
      <c r="C1909" s="106"/>
      <c r="D1909" s="106"/>
      <c r="E1909" s="106"/>
      <c r="F1909" s="111"/>
      <c r="G1909" s="107"/>
      <c r="L1909" s="113"/>
      <c r="M1909" s="110"/>
      <c r="N1909" s="109"/>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row>
    <row r="1910" spans="2:188" s="105" customFormat="1" x14ac:dyDescent="0.35">
      <c r="B1910" s="106"/>
      <c r="C1910" s="106"/>
      <c r="D1910" s="106"/>
      <c r="E1910" s="106"/>
      <c r="F1910" s="111"/>
      <c r="G1910" s="107"/>
      <c r="L1910" s="113"/>
      <c r="M1910" s="110"/>
      <c r="N1910" s="109"/>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row>
    <row r="1911" spans="2:188" s="105" customFormat="1" x14ac:dyDescent="0.35">
      <c r="B1911" s="106"/>
      <c r="C1911" s="106"/>
      <c r="D1911" s="106"/>
      <c r="E1911" s="106"/>
      <c r="F1911" s="111"/>
      <c r="G1911" s="107"/>
      <c r="L1911" s="113"/>
      <c r="M1911" s="110"/>
      <c r="N1911" s="109"/>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row>
    <row r="1912" spans="2:188" s="105" customFormat="1" x14ac:dyDescent="0.35">
      <c r="B1912" s="106"/>
      <c r="C1912" s="106"/>
      <c r="D1912" s="106"/>
      <c r="E1912" s="106"/>
      <c r="F1912" s="111"/>
      <c r="G1912" s="107"/>
      <c r="L1912" s="113"/>
      <c r="M1912" s="110"/>
      <c r="N1912" s="109"/>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row>
    <row r="1913" spans="2:188" s="105" customFormat="1" x14ac:dyDescent="0.35">
      <c r="B1913" s="106"/>
      <c r="C1913" s="106"/>
      <c r="D1913" s="106"/>
      <c r="E1913" s="106"/>
      <c r="F1913" s="111"/>
      <c r="G1913" s="107"/>
      <c r="L1913" s="113"/>
      <c r="M1913" s="110"/>
      <c r="N1913" s="109"/>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row>
    <row r="1914" spans="2:188" s="105" customFormat="1" x14ac:dyDescent="0.35">
      <c r="B1914" s="106"/>
      <c r="C1914" s="106"/>
      <c r="D1914" s="106"/>
      <c r="E1914" s="106"/>
      <c r="F1914" s="111"/>
      <c r="G1914" s="107"/>
      <c r="L1914" s="113"/>
      <c r="M1914" s="110"/>
      <c r="N1914" s="109"/>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row>
    <row r="1915" spans="2:188" s="105" customFormat="1" x14ac:dyDescent="0.35">
      <c r="B1915" s="106"/>
      <c r="C1915" s="106"/>
      <c r="D1915" s="106"/>
      <c r="E1915" s="106"/>
      <c r="F1915" s="111"/>
      <c r="G1915" s="107"/>
      <c r="L1915" s="113"/>
      <c r="M1915" s="110"/>
      <c r="N1915" s="109"/>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row>
    <row r="1916" spans="2:188" s="105" customFormat="1" x14ac:dyDescent="0.35">
      <c r="B1916" s="106"/>
      <c r="C1916" s="106"/>
      <c r="D1916" s="106"/>
      <c r="E1916" s="106"/>
      <c r="F1916" s="111"/>
      <c r="G1916" s="107"/>
      <c r="L1916" s="113"/>
      <c r="M1916" s="110"/>
      <c r="N1916" s="109"/>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row>
    <row r="1917" spans="2:188" s="105" customFormat="1" x14ac:dyDescent="0.35">
      <c r="B1917" s="106"/>
      <c r="C1917" s="106"/>
      <c r="D1917" s="106"/>
      <c r="E1917" s="106"/>
      <c r="F1917" s="111"/>
      <c r="G1917" s="107"/>
      <c r="L1917" s="113"/>
      <c r="M1917" s="110"/>
      <c r="N1917" s="109"/>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row>
    <row r="1918" spans="2:188" s="105" customFormat="1" x14ac:dyDescent="0.35">
      <c r="B1918" s="106"/>
      <c r="C1918" s="106"/>
      <c r="D1918" s="106"/>
      <c r="E1918" s="106"/>
      <c r="F1918" s="111"/>
      <c r="G1918" s="107"/>
      <c r="L1918" s="113"/>
      <c r="M1918" s="110"/>
      <c r="N1918" s="109"/>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row>
    <row r="1919" spans="2:188" s="105" customFormat="1" x14ac:dyDescent="0.35">
      <c r="B1919" s="106"/>
      <c r="C1919" s="106"/>
      <c r="D1919" s="106"/>
      <c r="E1919" s="106"/>
      <c r="F1919" s="111"/>
      <c r="G1919" s="107"/>
      <c r="L1919" s="113"/>
      <c r="M1919" s="110"/>
      <c r="N1919" s="109"/>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row>
    <row r="1920" spans="2:188" s="105" customFormat="1" x14ac:dyDescent="0.35">
      <c r="B1920" s="106"/>
      <c r="C1920" s="106"/>
      <c r="D1920" s="106"/>
      <c r="E1920" s="106"/>
      <c r="F1920" s="111"/>
      <c r="G1920" s="107"/>
      <c r="L1920" s="113"/>
      <c r="M1920" s="110"/>
      <c r="N1920" s="109"/>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row>
    <row r="1921" spans="2:188" s="105" customFormat="1" x14ac:dyDescent="0.35">
      <c r="B1921" s="106"/>
      <c r="C1921" s="106"/>
      <c r="D1921" s="106"/>
      <c r="E1921" s="106"/>
      <c r="F1921" s="111"/>
      <c r="G1921" s="107"/>
      <c r="L1921" s="113"/>
      <c r="M1921" s="110"/>
      <c r="N1921" s="109"/>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row>
    <row r="1922" spans="2:188" s="105" customFormat="1" x14ac:dyDescent="0.35">
      <c r="B1922" s="106"/>
      <c r="C1922" s="106"/>
      <c r="D1922" s="106"/>
      <c r="E1922" s="106"/>
      <c r="F1922" s="111"/>
      <c r="G1922" s="107"/>
      <c r="L1922" s="113"/>
      <c r="M1922" s="110"/>
      <c r="N1922" s="109"/>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row>
    <row r="1923" spans="2:188" s="105" customFormat="1" x14ac:dyDescent="0.35">
      <c r="B1923" s="106"/>
      <c r="C1923" s="106"/>
      <c r="D1923" s="106"/>
      <c r="E1923" s="106"/>
      <c r="F1923" s="111"/>
      <c r="G1923" s="107"/>
      <c r="L1923" s="113"/>
      <c r="M1923" s="110"/>
      <c r="N1923" s="109"/>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c r="DW1923" s="12"/>
      <c r="DX1923" s="12"/>
      <c r="DY1923" s="12"/>
      <c r="DZ1923" s="12"/>
      <c r="EA1923" s="12"/>
      <c r="EB1923" s="12"/>
      <c r="EC1923" s="12"/>
      <c r="ED1923" s="12"/>
      <c r="EE1923" s="12"/>
      <c r="EF1923" s="12"/>
      <c r="EG1923" s="12"/>
      <c r="EH1923" s="12"/>
      <c r="EI1923" s="12"/>
      <c r="EJ1923" s="12"/>
      <c r="EK1923" s="12"/>
      <c r="EL1923" s="12"/>
      <c r="EM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row>
    <row r="1924" spans="2:188" s="105" customFormat="1" x14ac:dyDescent="0.35">
      <c r="B1924" s="106"/>
      <c r="C1924" s="106"/>
      <c r="D1924" s="106"/>
      <c r="E1924" s="106"/>
      <c r="F1924" s="111"/>
      <c r="G1924" s="107"/>
      <c r="L1924" s="113"/>
      <c r="M1924" s="110"/>
      <c r="N1924" s="109"/>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row>
    <row r="1925" spans="2:188" s="105" customFormat="1" x14ac:dyDescent="0.35">
      <c r="B1925" s="106"/>
      <c r="C1925" s="106"/>
      <c r="D1925" s="106"/>
      <c r="E1925" s="106"/>
      <c r="F1925" s="111"/>
      <c r="G1925" s="107"/>
      <c r="L1925" s="113"/>
      <c r="M1925" s="110"/>
      <c r="N1925" s="109"/>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row>
    <row r="1926" spans="2:188" s="105" customFormat="1" x14ac:dyDescent="0.35">
      <c r="B1926" s="106"/>
      <c r="C1926" s="106"/>
      <c r="D1926" s="106"/>
      <c r="E1926" s="106"/>
      <c r="F1926" s="111"/>
      <c r="G1926" s="107"/>
      <c r="L1926" s="113"/>
      <c r="M1926" s="110"/>
      <c r="N1926" s="109"/>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row>
    <row r="1927" spans="2:188" s="105" customFormat="1" x14ac:dyDescent="0.35">
      <c r="B1927" s="106"/>
      <c r="C1927" s="106"/>
      <c r="D1927" s="106"/>
      <c r="E1927" s="106"/>
      <c r="F1927" s="111"/>
      <c r="G1927" s="107"/>
      <c r="L1927" s="113"/>
      <c r="M1927" s="110"/>
      <c r="N1927" s="109"/>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row>
    <row r="1928" spans="2:188" s="105" customFormat="1" x14ac:dyDescent="0.35">
      <c r="B1928" s="106"/>
      <c r="C1928" s="106"/>
      <c r="D1928" s="106"/>
      <c r="E1928" s="106"/>
      <c r="F1928" s="111"/>
      <c r="G1928" s="107"/>
      <c r="L1928" s="113"/>
      <c r="M1928" s="110"/>
      <c r="N1928" s="109"/>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row>
    <row r="1929" spans="2:188" s="105" customFormat="1" x14ac:dyDescent="0.35">
      <c r="B1929" s="106"/>
      <c r="C1929" s="106"/>
      <c r="D1929" s="106"/>
      <c r="E1929" s="106"/>
      <c r="F1929" s="111"/>
      <c r="G1929" s="107"/>
      <c r="L1929" s="113"/>
      <c r="M1929" s="110"/>
      <c r="N1929" s="109"/>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row>
    <row r="1930" spans="2:188" s="105" customFormat="1" x14ac:dyDescent="0.35">
      <c r="B1930" s="106"/>
      <c r="C1930" s="106"/>
      <c r="D1930" s="106"/>
      <c r="E1930" s="106"/>
      <c r="F1930" s="111"/>
      <c r="G1930" s="107"/>
      <c r="L1930" s="113"/>
      <c r="M1930" s="110"/>
      <c r="N1930" s="109"/>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row>
    <row r="1931" spans="2:188" s="105" customFormat="1" x14ac:dyDescent="0.35">
      <c r="B1931" s="106"/>
      <c r="C1931" s="106"/>
      <c r="D1931" s="106"/>
      <c r="E1931" s="106"/>
      <c r="F1931" s="111"/>
      <c r="G1931" s="107"/>
      <c r="L1931" s="113"/>
      <c r="M1931" s="110"/>
      <c r="N1931" s="109"/>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row>
    <row r="1932" spans="2:188" s="105" customFormat="1" x14ac:dyDescent="0.35">
      <c r="B1932" s="106"/>
      <c r="C1932" s="106"/>
      <c r="D1932" s="106"/>
      <c r="E1932" s="106"/>
      <c r="F1932" s="111"/>
      <c r="G1932" s="107"/>
      <c r="L1932" s="113"/>
      <c r="M1932" s="110"/>
      <c r="N1932" s="109"/>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row>
    <row r="1933" spans="2:188" s="105" customFormat="1" x14ac:dyDescent="0.35">
      <c r="B1933" s="106"/>
      <c r="C1933" s="106"/>
      <c r="D1933" s="106"/>
      <c r="E1933" s="106"/>
      <c r="F1933" s="111"/>
      <c r="G1933" s="107"/>
      <c r="L1933" s="113"/>
      <c r="M1933" s="110"/>
      <c r="N1933" s="109"/>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row>
    <row r="1934" spans="2:188" s="105" customFormat="1" x14ac:dyDescent="0.35">
      <c r="B1934" s="106"/>
      <c r="C1934" s="106"/>
      <c r="D1934" s="106"/>
      <c r="E1934" s="106"/>
      <c r="F1934" s="111"/>
      <c r="G1934" s="107"/>
      <c r="L1934" s="113"/>
      <c r="M1934" s="110"/>
      <c r="N1934" s="109"/>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row>
    <row r="1935" spans="2:188" s="105" customFormat="1" x14ac:dyDescent="0.35">
      <c r="B1935" s="106"/>
      <c r="C1935" s="106"/>
      <c r="D1935" s="106"/>
      <c r="E1935" s="106"/>
      <c r="F1935" s="111"/>
      <c r="G1935" s="107"/>
      <c r="L1935" s="113"/>
      <c r="M1935" s="110"/>
      <c r="N1935" s="109"/>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row>
    <row r="1936" spans="2:188" s="105" customFormat="1" x14ac:dyDescent="0.35">
      <c r="B1936" s="106"/>
      <c r="C1936" s="106"/>
      <c r="D1936" s="106"/>
      <c r="E1936" s="106"/>
      <c r="F1936" s="111"/>
      <c r="G1936" s="107"/>
      <c r="L1936" s="113"/>
      <c r="M1936" s="110"/>
      <c r="N1936" s="109"/>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row>
    <row r="1937" spans="2:188" s="105" customFormat="1" x14ac:dyDescent="0.35">
      <c r="B1937" s="106"/>
      <c r="C1937" s="106"/>
      <c r="D1937" s="106"/>
      <c r="E1937" s="106"/>
      <c r="F1937" s="111"/>
      <c r="G1937" s="107"/>
      <c r="L1937" s="113"/>
      <c r="M1937" s="110"/>
      <c r="N1937" s="109"/>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row>
    <row r="1938" spans="2:188" s="105" customFormat="1" x14ac:dyDescent="0.35">
      <c r="B1938" s="106"/>
      <c r="C1938" s="106"/>
      <c r="D1938" s="106"/>
      <c r="E1938" s="106"/>
      <c r="F1938" s="111"/>
      <c r="G1938" s="107"/>
      <c r="L1938" s="113"/>
      <c r="M1938" s="110"/>
      <c r="N1938" s="109"/>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row>
    <row r="1939" spans="2:188" s="105" customFormat="1" x14ac:dyDescent="0.35">
      <c r="B1939" s="106"/>
      <c r="C1939" s="106"/>
      <c r="D1939" s="106"/>
      <c r="E1939" s="106"/>
      <c r="F1939" s="111"/>
      <c r="G1939" s="107"/>
      <c r="L1939" s="113"/>
      <c r="M1939" s="110"/>
      <c r="N1939" s="109"/>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row>
    <row r="1940" spans="2:188" s="105" customFormat="1" x14ac:dyDescent="0.35">
      <c r="B1940" s="106"/>
      <c r="C1940" s="106"/>
      <c r="D1940" s="106"/>
      <c r="E1940" s="106"/>
      <c r="F1940" s="111"/>
      <c r="G1940" s="107"/>
      <c r="L1940" s="113"/>
      <c r="M1940" s="110"/>
      <c r="N1940" s="109"/>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row>
    <row r="1941" spans="2:188" s="105" customFormat="1" x14ac:dyDescent="0.35">
      <c r="B1941" s="106"/>
      <c r="C1941" s="106"/>
      <c r="D1941" s="106"/>
      <c r="E1941" s="106"/>
      <c r="F1941" s="111"/>
      <c r="G1941" s="107"/>
      <c r="L1941" s="113"/>
      <c r="M1941" s="110"/>
      <c r="N1941" s="109"/>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row>
    <row r="1942" spans="2:188" s="105" customFormat="1" x14ac:dyDescent="0.35">
      <c r="B1942" s="106"/>
      <c r="C1942" s="106"/>
      <c r="D1942" s="106"/>
      <c r="E1942" s="106"/>
      <c r="F1942" s="111"/>
      <c r="G1942" s="107"/>
      <c r="L1942" s="113"/>
      <c r="M1942" s="110"/>
      <c r="N1942" s="109"/>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row>
    <row r="1943" spans="2:188" s="105" customFormat="1" x14ac:dyDescent="0.35">
      <c r="B1943" s="106"/>
      <c r="C1943" s="106"/>
      <c r="D1943" s="106"/>
      <c r="E1943" s="106"/>
      <c r="F1943" s="111"/>
      <c r="G1943" s="107"/>
      <c r="L1943" s="113"/>
      <c r="M1943" s="110"/>
      <c r="N1943" s="109"/>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row>
    <row r="1944" spans="2:188" s="105" customFormat="1" x14ac:dyDescent="0.35">
      <c r="B1944" s="106"/>
      <c r="C1944" s="106"/>
      <c r="D1944" s="106"/>
      <c r="E1944" s="106"/>
      <c r="F1944" s="111"/>
      <c r="G1944" s="107"/>
      <c r="L1944" s="113"/>
      <c r="M1944" s="110"/>
      <c r="N1944" s="109"/>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row>
    <row r="1945" spans="2:188" s="105" customFormat="1" x14ac:dyDescent="0.35">
      <c r="B1945" s="106"/>
      <c r="C1945" s="106"/>
      <c r="D1945" s="106"/>
      <c r="E1945" s="106"/>
      <c r="F1945" s="111"/>
      <c r="G1945" s="107"/>
      <c r="L1945" s="113"/>
      <c r="M1945" s="110"/>
      <c r="N1945" s="109"/>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row>
    <row r="1946" spans="2:188" s="105" customFormat="1" x14ac:dyDescent="0.35">
      <c r="B1946" s="106"/>
      <c r="C1946" s="106"/>
      <c r="D1946" s="106"/>
      <c r="E1946" s="106"/>
      <c r="F1946" s="111"/>
      <c r="G1946" s="107"/>
      <c r="L1946" s="113"/>
      <c r="M1946" s="110"/>
      <c r="N1946" s="109"/>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row>
    <row r="1947" spans="2:188" s="105" customFormat="1" x14ac:dyDescent="0.35">
      <c r="B1947" s="106"/>
      <c r="C1947" s="106"/>
      <c r="D1947" s="106"/>
      <c r="E1947" s="106"/>
      <c r="F1947" s="111"/>
      <c r="G1947" s="107"/>
      <c r="L1947" s="113"/>
      <c r="M1947" s="110"/>
      <c r="N1947" s="109"/>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row>
    <row r="1948" spans="2:188" s="105" customFormat="1" x14ac:dyDescent="0.35">
      <c r="B1948" s="106"/>
      <c r="C1948" s="106"/>
      <c r="D1948" s="106"/>
      <c r="E1948" s="106"/>
      <c r="F1948" s="111"/>
      <c r="G1948" s="107"/>
      <c r="L1948" s="113"/>
      <c r="M1948" s="110"/>
      <c r="N1948" s="109"/>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row>
    <row r="1949" spans="2:188" s="105" customFormat="1" x14ac:dyDescent="0.35">
      <c r="B1949" s="106"/>
      <c r="C1949" s="106"/>
      <c r="D1949" s="106"/>
      <c r="E1949" s="106"/>
      <c r="F1949" s="111"/>
      <c r="G1949" s="107"/>
      <c r="L1949" s="113"/>
      <c r="M1949" s="110"/>
      <c r="N1949" s="109"/>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row>
    <row r="1950" spans="2:188" s="105" customFormat="1" x14ac:dyDescent="0.35">
      <c r="B1950" s="106"/>
      <c r="C1950" s="106"/>
      <c r="D1950" s="106"/>
      <c r="E1950" s="106"/>
      <c r="F1950" s="111"/>
      <c r="G1950" s="107"/>
      <c r="L1950" s="113"/>
      <c r="M1950" s="110"/>
      <c r="N1950" s="109"/>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row>
    <row r="1951" spans="2:188" s="105" customFormat="1" x14ac:dyDescent="0.35">
      <c r="B1951" s="106"/>
      <c r="C1951" s="106"/>
      <c r="D1951" s="106"/>
      <c r="E1951" s="106"/>
      <c r="F1951" s="111"/>
      <c r="G1951" s="107"/>
      <c r="L1951" s="113"/>
      <c r="M1951" s="110"/>
      <c r="N1951" s="109"/>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row>
    <row r="1952" spans="2:188" s="105" customFormat="1" x14ac:dyDescent="0.35">
      <c r="B1952" s="106"/>
      <c r="C1952" s="106"/>
      <c r="D1952" s="106"/>
      <c r="E1952" s="106"/>
      <c r="F1952" s="111"/>
      <c r="G1952" s="107"/>
      <c r="L1952" s="113"/>
      <c r="M1952" s="110"/>
      <c r="N1952" s="109"/>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row>
    <row r="1953" spans="2:188" s="105" customFormat="1" x14ac:dyDescent="0.35">
      <c r="B1953" s="106"/>
      <c r="C1953" s="106"/>
      <c r="D1953" s="106"/>
      <c r="E1953" s="106"/>
      <c r="F1953" s="111"/>
      <c r="G1953" s="107"/>
      <c r="L1953" s="113"/>
      <c r="M1953" s="110"/>
      <c r="N1953" s="109"/>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row>
    <row r="1954" spans="2:188" s="105" customFormat="1" x14ac:dyDescent="0.35">
      <c r="B1954" s="106"/>
      <c r="C1954" s="106"/>
      <c r="D1954" s="106"/>
      <c r="E1954" s="106"/>
      <c r="F1954" s="111"/>
      <c r="G1954" s="107"/>
      <c r="L1954" s="113"/>
      <c r="M1954" s="110"/>
      <c r="N1954" s="109"/>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row>
    <row r="1955" spans="2:188" s="105" customFormat="1" x14ac:dyDescent="0.35">
      <c r="B1955" s="106"/>
      <c r="C1955" s="106"/>
      <c r="D1955" s="106"/>
      <c r="E1955" s="106"/>
      <c r="F1955" s="111"/>
      <c r="G1955" s="107"/>
      <c r="L1955" s="113"/>
      <c r="M1955" s="110"/>
      <c r="N1955" s="109"/>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row>
    <row r="1956" spans="2:188" s="105" customFormat="1" x14ac:dyDescent="0.35">
      <c r="B1956" s="106"/>
      <c r="C1956" s="106"/>
      <c r="D1956" s="106"/>
      <c r="E1956" s="106"/>
      <c r="F1956" s="111"/>
      <c r="G1956" s="107"/>
      <c r="L1956" s="113"/>
      <c r="M1956" s="110"/>
      <c r="N1956" s="109"/>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row>
    <row r="1957" spans="2:188" s="105" customFormat="1" x14ac:dyDescent="0.35">
      <c r="B1957" s="106"/>
      <c r="C1957" s="106"/>
      <c r="D1957" s="106"/>
      <c r="E1957" s="106"/>
      <c r="F1957" s="111"/>
      <c r="G1957" s="107"/>
      <c r="L1957" s="113"/>
      <c r="M1957" s="110"/>
      <c r="N1957" s="109"/>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row>
    <row r="1958" spans="2:188" s="105" customFormat="1" x14ac:dyDescent="0.35">
      <c r="B1958" s="106"/>
      <c r="C1958" s="106"/>
      <c r="D1958" s="106"/>
      <c r="E1958" s="106"/>
      <c r="F1958" s="111"/>
      <c r="G1958" s="107"/>
      <c r="L1958" s="113"/>
      <c r="M1958" s="110"/>
      <c r="N1958" s="109"/>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row>
    <row r="1959" spans="2:188" s="105" customFormat="1" x14ac:dyDescent="0.35">
      <c r="B1959" s="106"/>
      <c r="C1959" s="106"/>
      <c r="D1959" s="106"/>
      <c r="E1959" s="106"/>
      <c r="F1959" s="111"/>
      <c r="G1959" s="107"/>
      <c r="L1959" s="113"/>
      <c r="M1959" s="110"/>
      <c r="N1959" s="109"/>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row>
    <row r="1960" spans="2:188" s="105" customFormat="1" x14ac:dyDescent="0.35">
      <c r="B1960" s="106"/>
      <c r="C1960" s="106"/>
      <c r="D1960" s="106"/>
      <c r="E1960" s="106"/>
      <c r="F1960" s="111"/>
      <c r="G1960" s="107"/>
      <c r="L1960" s="113"/>
      <c r="M1960" s="110"/>
      <c r="N1960" s="109"/>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row>
    <row r="1961" spans="2:188" s="105" customFormat="1" x14ac:dyDescent="0.35">
      <c r="B1961" s="106"/>
      <c r="C1961" s="106"/>
      <c r="D1961" s="106"/>
      <c r="E1961" s="106"/>
      <c r="F1961" s="111"/>
      <c r="G1961" s="107"/>
      <c r="L1961" s="113"/>
      <c r="M1961" s="110"/>
      <c r="N1961" s="109"/>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row>
    <row r="1962" spans="2:188" s="105" customFormat="1" x14ac:dyDescent="0.35">
      <c r="B1962" s="106"/>
      <c r="C1962" s="106"/>
      <c r="D1962" s="106"/>
      <c r="E1962" s="106"/>
      <c r="F1962" s="111"/>
      <c r="G1962" s="107"/>
      <c r="L1962" s="113"/>
      <c r="M1962" s="110"/>
      <c r="N1962" s="109"/>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row>
    <row r="1963" spans="2:188" s="105" customFormat="1" x14ac:dyDescent="0.35">
      <c r="B1963" s="106"/>
      <c r="C1963" s="106"/>
      <c r="D1963" s="106"/>
      <c r="E1963" s="106"/>
      <c r="F1963" s="111"/>
      <c r="G1963" s="107"/>
      <c r="L1963" s="113"/>
      <c r="M1963" s="110"/>
      <c r="N1963" s="109"/>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row>
    <row r="1964" spans="2:188" s="105" customFormat="1" x14ac:dyDescent="0.35">
      <c r="B1964" s="106"/>
      <c r="C1964" s="106"/>
      <c r="D1964" s="106"/>
      <c r="E1964" s="106"/>
      <c r="F1964" s="111"/>
      <c r="G1964" s="107"/>
      <c r="L1964" s="113"/>
      <c r="M1964" s="110"/>
      <c r="N1964" s="109"/>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row>
    <row r="1965" spans="2:188" s="105" customFormat="1" x14ac:dyDescent="0.35">
      <c r="B1965" s="106"/>
      <c r="C1965" s="106"/>
      <c r="D1965" s="106"/>
      <c r="E1965" s="106"/>
      <c r="F1965" s="111"/>
      <c r="G1965" s="107"/>
      <c r="L1965" s="113"/>
      <c r="M1965" s="110"/>
      <c r="N1965" s="109"/>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row>
    <row r="1966" spans="2:188" s="105" customFormat="1" x14ac:dyDescent="0.35">
      <c r="B1966" s="106"/>
      <c r="C1966" s="106"/>
      <c r="D1966" s="106"/>
      <c r="E1966" s="106"/>
      <c r="F1966" s="111"/>
      <c r="G1966" s="107"/>
      <c r="L1966" s="113"/>
      <c r="M1966" s="110"/>
      <c r="N1966" s="109"/>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row>
    <row r="1967" spans="2:188" s="105" customFormat="1" x14ac:dyDescent="0.35">
      <c r="B1967" s="106"/>
      <c r="C1967" s="106"/>
      <c r="D1967" s="106"/>
      <c r="E1967" s="106"/>
      <c r="F1967" s="111"/>
      <c r="G1967" s="107"/>
      <c r="L1967" s="113"/>
      <c r="M1967" s="110"/>
      <c r="N1967" s="109"/>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row>
    <row r="1968" spans="2:188" s="105" customFormat="1" x14ac:dyDescent="0.35">
      <c r="B1968" s="106"/>
      <c r="C1968" s="106"/>
      <c r="D1968" s="106"/>
      <c r="E1968" s="106"/>
      <c r="F1968" s="111"/>
      <c r="G1968" s="107"/>
      <c r="L1968" s="113"/>
      <c r="M1968" s="110"/>
      <c r="N1968" s="109"/>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row>
    <row r="1969" spans="2:188" s="105" customFormat="1" x14ac:dyDescent="0.35">
      <c r="B1969" s="106"/>
      <c r="C1969" s="106"/>
      <c r="D1969" s="106"/>
      <c r="E1969" s="106"/>
      <c r="F1969" s="111"/>
      <c r="G1969" s="107"/>
      <c r="L1969" s="113"/>
      <c r="M1969" s="110"/>
      <c r="N1969" s="109"/>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row>
    <row r="1970" spans="2:188" s="105" customFormat="1" x14ac:dyDescent="0.35">
      <c r="B1970" s="106"/>
      <c r="C1970" s="106"/>
      <c r="D1970" s="106"/>
      <c r="E1970" s="106"/>
      <c r="F1970" s="111"/>
      <c r="G1970" s="107"/>
      <c r="L1970" s="113"/>
      <c r="M1970" s="110"/>
      <c r="N1970" s="109"/>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row>
    <row r="1971" spans="2:188" s="105" customFormat="1" x14ac:dyDescent="0.35">
      <c r="B1971" s="106"/>
      <c r="C1971" s="106"/>
      <c r="D1971" s="106"/>
      <c r="E1971" s="106"/>
      <c r="F1971" s="111"/>
      <c r="G1971" s="107"/>
      <c r="L1971" s="113"/>
      <c r="M1971" s="110"/>
      <c r="N1971" s="109"/>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row>
    <row r="1972" spans="2:188" s="105" customFormat="1" x14ac:dyDescent="0.35">
      <c r="B1972" s="106"/>
      <c r="C1972" s="106"/>
      <c r="D1972" s="106"/>
      <c r="E1972" s="106"/>
      <c r="F1972" s="111"/>
      <c r="G1972" s="107"/>
      <c r="L1972" s="113"/>
      <c r="M1972" s="110"/>
      <c r="N1972" s="109"/>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row>
    <row r="1973" spans="2:188" s="105" customFormat="1" x14ac:dyDescent="0.35">
      <c r="B1973" s="106"/>
      <c r="C1973" s="106"/>
      <c r="D1973" s="106"/>
      <c r="E1973" s="106"/>
      <c r="F1973" s="111"/>
      <c r="G1973" s="107"/>
      <c r="L1973" s="113"/>
      <c r="M1973" s="110"/>
      <c r="N1973" s="109"/>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row>
    <row r="1974" spans="2:188" s="105" customFormat="1" x14ac:dyDescent="0.35">
      <c r="B1974" s="106"/>
      <c r="C1974" s="106"/>
      <c r="D1974" s="106"/>
      <c r="E1974" s="106"/>
      <c r="F1974" s="111"/>
      <c r="G1974" s="107"/>
      <c r="L1974" s="113"/>
      <c r="M1974" s="110"/>
      <c r="N1974" s="109"/>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row>
    <row r="1975" spans="2:188" s="105" customFormat="1" x14ac:dyDescent="0.35">
      <c r="B1975" s="106"/>
      <c r="C1975" s="106"/>
      <c r="D1975" s="106"/>
      <c r="E1975" s="106"/>
      <c r="F1975" s="111"/>
      <c r="G1975" s="107"/>
      <c r="L1975" s="113"/>
      <c r="M1975" s="110"/>
      <c r="N1975" s="109"/>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row>
    <row r="1976" spans="2:188" s="105" customFormat="1" x14ac:dyDescent="0.35">
      <c r="B1976" s="106"/>
      <c r="C1976" s="106"/>
      <c r="D1976" s="106"/>
      <c r="E1976" s="106"/>
      <c r="F1976" s="111"/>
      <c r="G1976" s="107"/>
      <c r="L1976" s="113"/>
      <c r="M1976" s="110"/>
      <c r="N1976" s="109"/>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row>
    <row r="1977" spans="2:188" s="105" customFormat="1" x14ac:dyDescent="0.35">
      <c r="B1977" s="106"/>
      <c r="C1977" s="106"/>
      <c r="D1977" s="106"/>
      <c r="E1977" s="106"/>
      <c r="F1977" s="111"/>
      <c r="G1977" s="107"/>
      <c r="L1977" s="113"/>
      <c r="M1977" s="110"/>
      <c r="N1977" s="109"/>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row>
    <row r="1978" spans="2:188" s="105" customFormat="1" x14ac:dyDescent="0.35">
      <c r="B1978" s="106"/>
      <c r="C1978" s="106"/>
      <c r="D1978" s="106"/>
      <c r="E1978" s="106"/>
      <c r="F1978" s="111"/>
      <c r="G1978" s="107"/>
      <c r="L1978" s="113"/>
      <c r="M1978" s="110"/>
      <c r="N1978" s="109"/>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row>
    <row r="1979" spans="2:188" s="105" customFormat="1" x14ac:dyDescent="0.35">
      <c r="B1979" s="106"/>
      <c r="C1979" s="106"/>
      <c r="D1979" s="106"/>
      <c r="E1979" s="106"/>
      <c r="F1979" s="111"/>
      <c r="G1979" s="107"/>
      <c r="L1979" s="113"/>
      <c r="M1979" s="110"/>
      <c r="N1979" s="109"/>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row>
    <row r="1980" spans="2:188" s="105" customFormat="1" x14ac:dyDescent="0.35">
      <c r="B1980" s="106"/>
      <c r="C1980" s="106"/>
      <c r="D1980" s="106"/>
      <c r="E1980" s="106"/>
      <c r="F1980" s="111"/>
      <c r="G1980" s="107"/>
      <c r="L1980" s="113"/>
      <c r="M1980" s="110"/>
      <c r="N1980" s="109"/>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row>
    <row r="1981" spans="2:188" s="105" customFormat="1" x14ac:dyDescent="0.35">
      <c r="B1981" s="106"/>
      <c r="C1981" s="106"/>
      <c r="D1981" s="106"/>
      <c r="E1981" s="106"/>
      <c r="F1981" s="111"/>
      <c r="G1981" s="107"/>
      <c r="L1981" s="113"/>
      <c r="M1981" s="110"/>
      <c r="N1981" s="109"/>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row>
    <row r="1982" spans="2:188" s="105" customFormat="1" x14ac:dyDescent="0.35">
      <c r="B1982" s="106"/>
      <c r="C1982" s="106"/>
      <c r="D1982" s="106"/>
      <c r="E1982" s="106"/>
      <c r="F1982" s="111"/>
      <c r="G1982" s="107"/>
      <c r="L1982" s="113"/>
      <c r="M1982" s="110"/>
      <c r="N1982" s="109"/>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row>
    <row r="1983" spans="2:188" s="105" customFormat="1" x14ac:dyDescent="0.35">
      <c r="B1983" s="106"/>
      <c r="C1983" s="106"/>
      <c r="D1983" s="106"/>
      <c r="E1983" s="106"/>
      <c r="F1983" s="111"/>
      <c r="G1983" s="107"/>
      <c r="L1983" s="113"/>
      <c r="M1983" s="110"/>
      <c r="N1983" s="109"/>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row>
    <row r="1984" spans="2:188" s="105" customFormat="1" x14ac:dyDescent="0.35">
      <c r="B1984" s="106"/>
      <c r="C1984" s="106"/>
      <c r="D1984" s="106"/>
      <c r="E1984" s="106"/>
      <c r="F1984" s="111"/>
      <c r="G1984" s="107"/>
      <c r="L1984" s="113"/>
      <c r="M1984" s="110"/>
      <c r="N1984" s="109"/>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row>
    <row r="1985" spans="2:188" s="105" customFormat="1" x14ac:dyDescent="0.35">
      <c r="B1985" s="106"/>
      <c r="C1985" s="106"/>
      <c r="D1985" s="106"/>
      <c r="E1985" s="106"/>
      <c r="F1985" s="111"/>
      <c r="G1985" s="107"/>
      <c r="L1985" s="113"/>
      <c r="M1985" s="110"/>
      <c r="N1985" s="109"/>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row>
    <row r="1986" spans="2:188" s="105" customFormat="1" x14ac:dyDescent="0.35">
      <c r="B1986" s="106"/>
      <c r="C1986" s="106"/>
      <c r="D1986" s="106"/>
      <c r="E1986" s="106"/>
      <c r="F1986" s="111"/>
      <c r="G1986" s="107"/>
      <c r="L1986" s="113"/>
      <c r="M1986" s="110"/>
      <c r="N1986" s="109"/>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row>
    <row r="1987" spans="2:188" s="105" customFormat="1" x14ac:dyDescent="0.35">
      <c r="B1987" s="106"/>
      <c r="C1987" s="106"/>
      <c r="D1987" s="106"/>
      <c r="E1987" s="106"/>
      <c r="F1987" s="111"/>
      <c r="G1987" s="107"/>
      <c r="L1987" s="113"/>
      <c r="M1987" s="110"/>
      <c r="N1987" s="109"/>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row>
    <row r="1988" spans="2:188" s="105" customFormat="1" x14ac:dyDescent="0.35">
      <c r="B1988" s="106"/>
      <c r="C1988" s="106"/>
      <c r="D1988" s="106"/>
      <c r="E1988" s="106"/>
      <c r="F1988" s="111"/>
      <c r="G1988" s="107"/>
      <c r="L1988" s="113"/>
      <c r="M1988" s="110"/>
      <c r="N1988" s="109"/>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row>
    <row r="1989" spans="2:188" s="105" customFormat="1" x14ac:dyDescent="0.35">
      <c r="B1989" s="106"/>
      <c r="C1989" s="106"/>
      <c r="D1989" s="106"/>
      <c r="E1989" s="106"/>
      <c r="F1989" s="111"/>
      <c r="G1989" s="107"/>
      <c r="L1989" s="113"/>
      <c r="M1989" s="110"/>
      <c r="N1989" s="109"/>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row>
    <row r="1990" spans="2:188" s="105" customFormat="1" x14ac:dyDescent="0.35">
      <c r="B1990" s="106"/>
      <c r="C1990" s="106"/>
      <c r="D1990" s="106"/>
      <c r="E1990" s="106"/>
      <c r="F1990" s="111"/>
      <c r="G1990" s="107"/>
      <c r="L1990" s="113"/>
      <c r="M1990" s="110"/>
      <c r="N1990" s="109"/>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row>
    <row r="1991" spans="2:188" s="105" customFormat="1" x14ac:dyDescent="0.35">
      <c r="B1991" s="106"/>
      <c r="C1991" s="106"/>
      <c r="D1991" s="106"/>
      <c r="E1991" s="106"/>
      <c r="F1991" s="111"/>
      <c r="G1991" s="107"/>
      <c r="L1991" s="113"/>
      <c r="M1991" s="110"/>
      <c r="N1991" s="109"/>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row>
    <row r="1992" spans="2:188" s="105" customFormat="1" x14ac:dyDescent="0.35">
      <c r="B1992" s="106"/>
      <c r="C1992" s="106"/>
      <c r="D1992" s="106"/>
      <c r="E1992" s="106"/>
      <c r="F1992" s="111"/>
      <c r="G1992" s="107"/>
      <c r="L1992" s="113"/>
      <c r="M1992" s="110"/>
      <c r="N1992" s="109"/>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row>
    <row r="1993" spans="2:188" s="105" customFormat="1" x14ac:dyDescent="0.35">
      <c r="B1993" s="106"/>
      <c r="C1993" s="106"/>
      <c r="D1993" s="106"/>
      <c r="E1993" s="106"/>
      <c r="F1993" s="111"/>
      <c r="G1993" s="107"/>
      <c r="L1993" s="113"/>
      <c r="M1993" s="110"/>
      <c r="N1993" s="109"/>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row>
    <row r="1994" spans="2:188" s="105" customFormat="1" x14ac:dyDescent="0.35">
      <c r="B1994" s="106"/>
      <c r="C1994" s="106"/>
      <c r="D1994" s="106"/>
      <c r="E1994" s="106"/>
      <c r="F1994" s="111"/>
      <c r="G1994" s="107"/>
      <c r="L1994" s="113"/>
      <c r="M1994" s="110"/>
      <c r="N1994" s="109"/>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row>
    <row r="1995" spans="2:188" s="105" customFormat="1" x14ac:dyDescent="0.35">
      <c r="B1995" s="106"/>
      <c r="C1995" s="106"/>
      <c r="D1995" s="106"/>
      <c r="E1995" s="106"/>
      <c r="F1995" s="111"/>
      <c r="G1995" s="107"/>
      <c r="L1995" s="113"/>
      <c r="M1995" s="110"/>
      <c r="N1995" s="109"/>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row>
    <row r="1996" spans="2:188" s="105" customFormat="1" x14ac:dyDescent="0.35">
      <c r="B1996" s="106"/>
      <c r="C1996" s="106"/>
      <c r="D1996" s="106"/>
      <c r="E1996" s="106"/>
      <c r="F1996" s="111"/>
      <c r="G1996" s="107"/>
      <c r="L1996" s="113"/>
      <c r="M1996" s="110"/>
      <c r="N1996" s="109"/>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row>
    <row r="1997" spans="2:188" s="105" customFormat="1" x14ac:dyDescent="0.35">
      <c r="B1997" s="106"/>
      <c r="C1997" s="106"/>
      <c r="D1997" s="106"/>
      <c r="E1997" s="106"/>
      <c r="F1997" s="111"/>
      <c r="G1997" s="107"/>
      <c r="L1997" s="113"/>
      <c r="M1997" s="110"/>
      <c r="N1997" s="109"/>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c r="FU1997" s="12"/>
      <c r="FV1997" s="12"/>
      <c r="FW1997" s="12"/>
      <c r="FX1997" s="12"/>
      <c r="FY1997" s="12"/>
      <c r="FZ1997" s="12"/>
      <c r="GA1997" s="12"/>
      <c r="GB1997" s="12"/>
      <c r="GC1997" s="12"/>
      <c r="GD1997" s="12"/>
      <c r="GE1997" s="12"/>
      <c r="GF1997" s="12"/>
    </row>
    <row r="1998" spans="2:188" s="105" customFormat="1" x14ac:dyDescent="0.35">
      <c r="B1998" s="106"/>
      <c r="C1998" s="106"/>
      <c r="D1998" s="106"/>
      <c r="E1998" s="106"/>
      <c r="F1998" s="111"/>
      <c r="G1998" s="107"/>
      <c r="L1998" s="113"/>
      <c r="M1998" s="110"/>
      <c r="N1998" s="109"/>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row>
    <row r="1999" spans="2:188" s="105" customFormat="1" x14ac:dyDescent="0.35">
      <c r="B1999" s="106"/>
      <c r="C1999" s="106"/>
      <c r="D1999" s="106"/>
      <c r="E1999" s="106"/>
      <c r="F1999" s="111"/>
      <c r="G1999" s="107"/>
      <c r="L1999" s="113"/>
      <c r="M1999" s="110"/>
      <c r="N1999" s="109"/>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row>
    <row r="2000" spans="2:188" s="105" customFormat="1" x14ac:dyDescent="0.35">
      <c r="B2000" s="106"/>
      <c r="C2000" s="106"/>
      <c r="D2000" s="106"/>
      <c r="E2000" s="106"/>
      <c r="F2000" s="111"/>
      <c r="G2000" s="107"/>
      <c r="L2000" s="113"/>
      <c r="M2000" s="110"/>
      <c r="N2000" s="109"/>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row>
    <row r="2001" spans="2:188" s="105" customFormat="1" x14ac:dyDescent="0.35">
      <c r="B2001" s="106"/>
      <c r="C2001" s="106"/>
      <c r="D2001" s="106"/>
      <c r="E2001" s="106"/>
      <c r="F2001" s="111"/>
      <c r="G2001" s="107"/>
      <c r="L2001" s="113"/>
      <c r="M2001" s="110"/>
      <c r="N2001" s="109"/>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row>
    <row r="2002" spans="2:188" s="105" customFormat="1" x14ac:dyDescent="0.35">
      <c r="B2002" s="106"/>
      <c r="C2002" s="106"/>
      <c r="D2002" s="106"/>
      <c r="E2002" s="106"/>
      <c r="F2002" s="111"/>
      <c r="G2002" s="107"/>
      <c r="L2002" s="113"/>
      <c r="M2002" s="110"/>
      <c r="N2002" s="109"/>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row>
    <row r="2003" spans="2:188" s="105" customFormat="1" x14ac:dyDescent="0.35">
      <c r="B2003" s="106"/>
      <c r="C2003" s="106"/>
      <c r="D2003" s="106"/>
      <c r="E2003" s="106"/>
      <c r="F2003" s="111"/>
      <c r="G2003" s="107"/>
      <c r="L2003" s="113"/>
      <c r="M2003" s="110"/>
      <c r="N2003" s="109"/>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row>
    <row r="2004" spans="2:188" s="105" customFormat="1" x14ac:dyDescent="0.35">
      <c r="B2004" s="106"/>
      <c r="C2004" s="106"/>
      <c r="D2004" s="106"/>
      <c r="E2004" s="106"/>
      <c r="F2004" s="111"/>
      <c r="G2004" s="107"/>
      <c r="L2004" s="113"/>
      <c r="M2004" s="110"/>
      <c r="N2004" s="109"/>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row>
    <row r="2005" spans="2:188" s="105" customFormat="1" x14ac:dyDescent="0.35">
      <c r="B2005" s="106"/>
      <c r="C2005" s="106"/>
      <c r="D2005" s="106"/>
      <c r="E2005" s="106"/>
      <c r="F2005" s="111"/>
      <c r="G2005" s="107"/>
      <c r="L2005" s="113"/>
      <c r="M2005" s="110"/>
      <c r="N2005" s="109"/>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row>
    <row r="2006" spans="2:188" s="105" customFormat="1" x14ac:dyDescent="0.35">
      <c r="B2006" s="106"/>
      <c r="C2006" s="106"/>
      <c r="D2006" s="106"/>
      <c r="E2006" s="106"/>
      <c r="F2006" s="111"/>
      <c r="G2006" s="107"/>
      <c r="L2006" s="113"/>
      <c r="M2006" s="110"/>
      <c r="N2006" s="109"/>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row>
    <row r="2007" spans="2:188" s="105" customFormat="1" x14ac:dyDescent="0.35">
      <c r="B2007" s="106"/>
      <c r="C2007" s="106"/>
      <c r="D2007" s="106"/>
      <c r="E2007" s="106"/>
      <c r="F2007" s="111"/>
      <c r="G2007" s="107"/>
      <c r="L2007" s="113"/>
      <c r="M2007" s="110"/>
      <c r="N2007" s="109"/>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row>
    <row r="2008" spans="2:188" s="105" customFormat="1" x14ac:dyDescent="0.35">
      <c r="B2008" s="106"/>
      <c r="C2008" s="106"/>
      <c r="D2008" s="106"/>
      <c r="E2008" s="106"/>
      <c r="F2008" s="111"/>
      <c r="G2008" s="107"/>
      <c r="L2008" s="113"/>
      <c r="M2008" s="110"/>
      <c r="N2008" s="109"/>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row>
    <row r="2009" spans="2:188" s="105" customFormat="1" x14ac:dyDescent="0.35">
      <c r="B2009" s="106"/>
      <c r="C2009" s="106"/>
      <c r="D2009" s="106"/>
      <c r="E2009" s="106"/>
      <c r="F2009" s="111"/>
      <c r="G2009" s="107"/>
      <c r="L2009" s="113"/>
      <c r="M2009" s="110"/>
      <c r="N2009" s="109"/>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row>
    <row r="2010" spans="2:188" s="105" customFormat="1" x14ac:dyDescent="0.35">
      <c r="B2010" s="106"/>
      <c r="C2010" s="106"/>
      <c r="D2010" s="106"/>
      <c r="E2010" s="106"/>
      <c r="F2010" s="111"/>
      <c r="G2010" s="107"/>
      <c r="L2010" s="113"/>
      <c r="M2010" s="110"/>
      <c r="N2010" s="109"/>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row>
    <row r="2011" spans="2:188" s="105" customFormat="1" x14ac:dyDescent="0.35">
      <c r="B2011" s="106"/>
      <c r="C2011" s="106"/>
      <c r="D2011" s="106"/>
      <c r="E2011" s="106"/>
      <c r="F2011" s="111"/>
      <c r="G2011" s="107"/>
      <c r="L2011" s="113"/>
      <c r="M2011" s="110"/>
      <c r="N2011" s="109"/>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row>
    <row r="2012" spans="2:188" s="105" customFormat="1" x14ac:dyDescent="0.35">
      <c r="B2012" s="106"/>
      <c r="C2012" s="106"/>
      <c r="D2012" s="106"/>
      <c r="E2012" s="106"/>
      <c r="F2012" s="111"/>
      <c r="G2012" s="107"/>
      <c r="L2012" s="113"/>
      <c r="M2012" s="110"/>
      <c r="N2012" s="109"/>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row>
    <row r="2013" spans="2:188" s="105" customFormat="1" x14ac:dyDescent="0.35">
      <c r="B2013" s="106"/>
      <c r="C2013" s="106"/>
      <c r="D2013" s="106"/>
      <c r="E2013" s="106"/>
      <c r="F2013" s="111"/>
      <c r="G2013" s="107"/>
      <c r="L2013" s="113"/>
      <c r="M2013" s="110"/>
      <c r="N2013" s="109"/>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row>
    <row r="2014" spans="2:188" s="105" customFormat="1" x14ac:dyDescent="0.35">
      <c r="B2014" s="106"/>
      <c r="C2014" s="106"/>
      <c r="D2014" s="106"/>
      <c r="E2014" s="106"/>
      <c r="F2014" s="111"/>
      <c r="G2014" s="107"/>
      <c r="L2014" s="113"/>
      <c r="M2014" s="110"/>
      <c r="N2014" s="109"/>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row>
    <row r="2015" spans="2:188" s="105" customFormat="1" x14ac:dyDescent="0.35">
      <c r="B2015" s="106"/>
      <c r="C2015" s="106"/>
      <c r="D2015" s="106"/>
      <c r="E2015" s="106"/>
      <c r="F2015" s="111"/>
      <c r="G2015" s="107"/>
      <c r="L2015" s="113"/>
      <c r="M2015" s="110"/>
      <c r="N2015" s="109"/>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row>
    <row r="2016" spans="2:188" s="105" customFormat="1" x14ac:dyDescent="0.35">
      <c r="B2016" s="106"/>
      <c r="C2016" s="106"/>
      <c r="D2016" s="106"/>
      <c r="E2016" s="106"/>
      <c r="F2016" s="111"/>
      <c r="G2016" s="107"/>
      <c r="L2016" s="113"/>
      <c r="M2016" s="110"/>
      <c r="N2016" s="109"/>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c r="EU2016" s="12"/>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row>
    <row r="2017" spans="2:188" s="105" customFormat="1" x14ac:dyDescent="0.35">
      <c r="B2017" s="106"/>
      <c r="C2017" s="106"/>
      <c r="D2017" s="106"/>
      <c r="E2017" s="106"/>
      <c r="F2017" s="111"/>
      <c r="G2017" s="107"/>
      <c r="L2017" s="113"/>
      <c r="M2017" s="110"/>
      <c r="N2017" s="109"/>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row>
    <row r="2018" spans="2:188" s="105" customFormat="1" x14ac:dyDescent="0.35">
      <c r="B2018" s="106"/>
      <c r="C2018" s="106"/>
      <c r="D2018" s="106"/>
      <c r="E2018" s="106"/>
      <c r="F2018" s="111"/>
      <c r="G2018" s="107"/>
      <c r="L2018" s="113"/>
      <c r="M2018" s="110"/>
      <c r="N2018" s="109"/>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c r="FY2018" s="12"/>
      <c r="FZ2018" s="12"/>
      <c r="GA2018" s="12"/>
      <c r="GB2018" s="12"/>
      <c r="GC2018" s="12"/>
      <c r="GD2018" s="12"/>
      <c r="GE2018" s="12"/>
      <c r="GF2018" s="12"/>
    </row>
    <row r="2019" spans="2:188" s="105" customFormat="1" x14ac:dyDescent="0.35">
      <c r="B2019" s="106"/>
      <c r="C2019" s="106"/>
      <c r="D2019" s="106"/>
      <c r="E2019" s="106"/>
      <c r="F2019" s="111"/>
      <c r="G2019" s="107"/>
      <c r="L2019" s="113"/>
      <c r="M2019" s="110"/>
      <c r="N2019" s="109"/>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row>
    <row r="2020" spans="2:188" s="105" customFormat="1" x14ac:dyDescent="0.35">
      <c r="B2020" s="106"/>
      <c r="C2020" s="106"/>
      <c r="D2020" s="106"/>
      <c r="E2020" s="106"/>
      <c r="F2020" s="111"/>
      <c r="G2020" s="107"/>
      <c r="L2020" s="113"/>
      <c r="M2020" s="110"/>
      <c r="N2020" s="109"/>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row>
    <row r="2021" spans="2:188" s="105" customFormat="1" x14ac:dyDescent="0.35">
      <c r="B2021" s="106"/>
      <c r="C2021" s="106"/>
      <c r="D2021" s="106"/>
      <c r="E2021" s="106"/>
      <c r="F2021" s="111"/>
      <c r="G2021" s="107"/>
      <c r="L2021" s="113"/>
      <c r="M2021" s="110"/>
      <c r="N2021" s="109"/>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row>
    <row r="2022" spans="2:188" s="105" customFormat="1" x14ac:dyDescent="0.35">
      <c r="B2022" s="106"/>
      <c r="C2022" s="106"/>
      <c r="D2022" s="106"/>
      <c r="E2022" s="106"/>
      <c r="F2022" s="111"/>
      <c r="G2022" s="107"/>
      <c r="L2022" s="113"/>
      <c r="M2022" s="110"/>
      <c r="N2022" s="109"/>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row>
    <row r="2023" spans="2:188" s="105" customFormat="1" x14ac:dyDescent="0.35">
      <c r="B2023" s="106"/>
      <c r="C2023" s="106"/>
      <c r="D2023" s="106"/>
      <c r="E2023" s="106"/>
      <c r="F2023" s="111"/>
      <c r="G2023" s="107"/>
      <c r="L2023" s="113"/>
      <c r="M2023" s="110"/>
      <c r="N2023" s="109"/>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row>
    <row r="2024" spans="2:188" s="105" customFormat="1" x14ac:dyDescent="0.35">
      <c r="B2024" s="106"/>
      <c r="C2024" s="106"/>
      <c r="D2024" s="106"/>
      <c r="E2024" s="106"/>
      <c r="F2024" s="111"/>
      <c r="G2024" s="107"/>
      <c r="L2024" s="113"/>
      <c r="M2024" s="110"/>
      <c r="N2024" s="109"/>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c r="FM2024" s="12"/>
      <c r="FN2024" s="12"/>
      <c r="FO2024" s="12"/>
      <c r="FP2024" s="12"/>
      <c r="FQ2024" s="12"/>
      <c r="FR2024" s="12"/>
      <c r="FS2024" s="12"/>
      <c r="FT2024" s="12"/>
      <c r="FU2024" s="12"/>
      <c r="FV2024" s="12"/>
      <c r="FW2024" s="12"/>
      <c r="FX2024" s="12"/>
      <c r="FY2024" s="12"/>
      <c r="FZ2024" s="12"/>
      <c r="GA2024" s="12"/>
      <c r="GB2024" s="12"/>
      <c r="GC2024" s="12"/>
      <c r="GD2024" s="12"/>
      <c r="GE2024" s="12"/>
      <c r="GF2024" s="12"/>
    </row>
    <row r="2025" spans="2:188" s="105" customFormat="1" x14ac:dyDescent="0.35">
      <c r="B2025" s="106"/>
      <c r="C2025" s="106"/>
      <c r="D2025" s="106"/>
      <c r="E2025" s="106"/>
      <c r="F2025" s="111"/>
      <c r="G2025" s="107"/>
      <c r="L2025" s="113"/>
      <c r="M2025" s="110"/>
      <c r="N2025" s="109"/>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c r="EU2025" s="12"/>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row>
    <row r="2026" spans="2:188" s="105" customFormat="1" x14ac:dyDescent="0.35">
      <c r="B2026" s="106"/>
      <c r="C2026" s="106"/>
      <c r="D2026" s="106"/>
      <c r="E2026" s="106"/>
      <c r="F2026" s="111"/>
      <c r="G2026" s="107"/>
      <c r="L2026" s="113"/>
      <c r="M2026" s="110"/>
      <c r="N2026" s="109"/>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row>
    <row r="2027" spans="2:188" s="105" customFormat="1" x14ac:dyDescent="0.35">
      <c r="B2027" s="106"/>
      <c r="C2027" s="106"/>
      <c r="D2027" s="106"/>
      <c r="E2027" s="106"/>
      <c r="F2027" s="111"/>
      <c r="G2027" s="107"/>
      <c r="L2027" s="113"/>
      <c r="M2027" s="110"/>
      <c r="N2027" s="109"/>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row>
    <row r="2028" spans="2:188" s="105" customFormat="1" x14ac:dyDescent="0.35">
      <c r="B2028" s="106"/>
      <c r="C2028" s="106"/>
      <c r="D2028" s="106"/>
      <c r="E2028" s="106"/>
      <c r="F2028" s="111"/>
      <c r="G2028" s="107"/>
      <c r="L2028" s="113"/>
      <c r="M2028" s="110"/>
      <c r="N2028" s="109"/>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row>
    <row r="2029" spans="2:188" s="105" customFormat="1" x14ac:dyDescent="0.35">
      <c r="B2029" s="106"/>
      <c r="C2029" s="106"/>
      <c r="D2029" s="106"/>
      <c r="E2029" s="106"/>
      <c r="F2029" s="111"/>
      <c r="G2029" s="107"/>
      <c r="L2029" s="113"/>
      <c r="M2029" s="110"/>
      <c r="N2029" s="109"/>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row>
    <row r="2030" spans="2:188" s="105" customFormat="1" x14ac:dyDescent="0.35">
      <c r="B2030" s="106"/>
      <c r="C2030" s="106"/>
      <c r="D2030" s="106"/>
      <c r="E2030" s="106"/>
      <c r="F2030" s="111"/>
      <c r="G2030" s="107"/>
      <c r="L2030" s="113"/>
      <c r="M2030" s="110"/>
      <c r="N2030" s="109"/>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row>
    <row r="2031" spans="2:188" s="105" customFormat="1" x14ac:dyDescent="0.35">
      <c r="B2031" s="106"/>
      <c r="C2031" s="106"/>
      <c r="D2031" s="106"/>
      <c r="E2031" s="106"/>
      <c r="F2031" s="111"/>
      <c r="G2031" s="107"/>
      <c r="L2031" s="113"/>
      <c r="M2031" s="110"/>
      <c r="N2031" s="109"/>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row>
    <row r="2032" spans="2:188" s="105" customFormat="1" x14ac:dyDescent="0.35">
      <c r="B2032" s="106"/>
      <c r="C2032" s="106"/>
      <c r="D2032" s="106"/>
      <c r="E2032" s="106"/>
      <c r="F2032" s="111"/>
      <c r="G2032" s="107"/>
      <c r="L2032" s="113"/>
      <c r="M2032" s="110"/>
      <c r="N2032" s="109"/>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row>
    <row r="2033" spans="2:188" s="105" customFormat="1" x14ac:dyDescent="0.35">
      <c r="B2033" s="106"/>
      <c r="C2033" s="106"/>
      <c r="D2033" s="106"/>
      <c r="E2033" s="106"/>
      <c r="F2033" s="111"/>
      <c r="G2033" s="107"/>
      <c r="L2033" s="113"/>
      <c r="M2033" s="110"/>
      <c r="N2033" s="109"/>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row>
    <row r="2034" spans="2:188" s="105" customFormat="1" x14ac:dyDescent="0.35">
      <c r="B2034" s="106"/>
      <c r="C2034" s="106"/>
      <c r="D2034" s="106"/>
      <c r="E2034" s="106"/>
      <c r="F2034" s="111"/>
      <c r="G2034" s="107"/>
      <c r="L2034" s="113"/>
      <c r="M2034" s="110"/>
      <c r="N2034" s="109"/>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row>
    <row r="2035" spans="2:188" s="105" customFormat="1" x14ac:dyDescent="0.35">
      <c r="B2035" s="106"/>
      <c r="C2035" s="106"/>
      <c r="D2035" s="106"/>
      <c r="E2035" s="106"/>
      <c r="F2035" s="111"/>
      <c r="G2035" s="107"/>
      <c r="L2035" s="113"/>
      <c r="M2035" s="110"/>
      <c r="N2035" s="109"/>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row>
    <row r="2036" spans="2:188" s="105" customFormat="1" x14ac:dyDescent="0.35">
      <c r="B2036" s="106"/>
      <c r="C2036" s="106"/>
      <c r="D2036" s="106"/>
      <c r="E2036" s="106"/>
      <c r="F2036" s="111"/>
      <c r="G2036" s="107"/>
      <c r="L2036" s="113"/>
      <c r="M2036" s="110"/>
      <c r="N2036" s="109"/>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row>
    <row r="2037" spans="2:188" s="105" customFormat="1" x14ac:dyDescent="0.35">
      <c r="B2037" s="106"/>
      <c r="C2037" s="106"/>
      <c r="D2037" s="106"/>
      <c r="E2037" s="106"/>
      <c r="F2037" s="111"/>
      <c r="G2037" s="107"/>
      <c r="L2037" s="113"/>
      <c r="M2037" s="110"/>
      <c r="N2037" s="109"/>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row>
    <row r="2038" spans="2:188" s="105" customFormat="1" x14ac:dyDescent="0.35">
      <c r="B2038" s="106"/>
      <c r="C2038" s="106"/>
      <c r="D2038" s="106"/>
      <c r="E2038" s="106"/>
      <c r="F2038" s="111"/>
      <c r="G2038" s="107"/>
      <c r="L2038" s="113"/>
      <c r="M2038" s="110"/>
      <c r="N2038" s="109"/>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row>
    <row r="2039" spans="2:188" s="105" customFormat="1" x14ac:dyDescent="0.35">
      <c r="B2039" s="106"/>
      <c r="C2039" s="106"/>
      <c r="D2039" s="106"/>
      <c r="E2039" s="106"/>
      <c r="F2039" s="111"/>
      <c r="G2039" s="107"/>
      <c r="L2039" s="113"/>
      <c r="M2039" s="110"/>
      <c r="N2039" s="109"/>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row>
    <row r="2040" spans="2:188" s="105" customFormat="1" x14ac:dyDescent="0.35">
      <c r="B2040" s="106"/>
      <c r="C2040" s="106"/>
      <c r="D2040" s="106"/>
      <c r="E2040" s="106"/>
      <c r="F2040" s="111"/>
      <c r="G2040" s="107"/>
      <c r="L2040" s="113"/>
      <c r="M2040" s="110"/>
      <c r="N2040" s="109"/>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c r="EU2040" s="12"/>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row>
    <row r="2041" spans="2:188" s="105" customFormat="1" x14ac:dyDescent="0.35">
      <c r="B2041" s="106"/>
      <c r="C2041" s="106"/>
      <c r="D2041" s="106"/>
      <c r="E2041" s="106"/>
      <c r="F2041" s="111"/>
      <c r="G2041" s="107"/>
      <c r="L2041" s="113"/>
      <c r="M2041" s="110"/>
      <c r="N2041" s="109"/>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row>
    <row r="2042" spans="2:188" s="105" customFormat="1" x14ac:dyDescent="0.35">
      <c r="B2042" s="106"/>
      <c r="C2042" s="106"/>
      <c r="D2042" s="106"/>
      <c r="E2042" s="106"/>
      <c r="F2042" s="111"/>
      <c r="G2042" s="107"/>
      <c r="L2042" s="113"/>
      <c r="M2042" s="110"/>
      <c r="N2042" s="109"/>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row>
    <row r="2043" spans="2:188" s="105" customFormat="1" x14ac:dyDescent="0.35">
      <c r="B2043" s="106"/>
      <c r="C2043" s="106"/>
      <c r="D2043" s="106"/>
      <c r="E2043" s="106"/>
      <c r="F2043" s="111"/>
      <c r="G2043" s="107"/>
      <c r="L2043" s="113"/>
      <c r="M2043" s="110"/>
      <c r="N2043" s="109"/>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c r="FV2043" s="12"/>
      <c r="FW2043" s="12"/>
      <c r="FX2043" s="12"/>
      <c r="FY2043" s="12"/>
      <c r="FZ2043" s="12"/>
      <c r="GA2043" s="12"/>
      <c r="GB2043" s="12"/>
      <c r="GC2043" s="12"/>
      <c r="GD2043" s="12"/>
      <c r="GE2043" s="12"/>
      <c r="GF2043" s="12"/>
    </row>
    <row r="2044" spans="2:188" s="105" customFormat="1" x14ac:dyDescent="0.35">
      <c r="B2044" s="106"/>
      <c r="C2044" s="106"/>
      <c r="D2044" s="106"/>
      <c r="E2044" s="106"/>
      <c r="F2044" s="111"/>
      <c r="G2044" s="107"/>
      <c r="L2044" s="113"/>
      <c r="M2044" s="110"/>
      <c r="N2044" s="109"/>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row>
    <row r="2045" spans="2:188" s="105" customFormat="1" x14ac:dyDescent="0.35">
      <c r="B2045" s="106"/>
      <c r="C2045" s="106"/>
      <c r="D2045" s="106"/>
      <c r="E2045" s="106"/>
      <c r="F2045" s="111"/>
      <c r="G2045" s="107"/>
      <c r="L2045" s="113"/>
      <c r="M2045" s="110"/>
      <c r="N2045" s="109"/>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row>
    <row r="2046" spans="2:188" s="105" customFormat="1" x14ac:dyDescent="0.35">
      <c r="B2046" s="106"/>
      <c r="C2046" s="106"/>
      <c r="D2046" s="106"/>
      <c r="E2046" s="106"/>
      <c r="F2046" s="111"/>
      <c r="G2046" s="107"/>
      <c r="L2046" s="113"/>
      <c r="M2046" s="110"/>
      <c r="N2046" s="109"/>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row>
    <row r="2047" spans="2:188" s="105" customFormat="1" x14ac:dyDescent="0.35">
      <c r="B2047" s="106"/>
      <c r="C2047" s="106"/>
      <c r="D2047" s="106"/>
      <c r="E2047" s="106"/>
      <c r="F2047" s="111"/>
      <c r="G2047" s="107"/>
      <c r="L2047" s="113"/>
      <c r="M2047" s="110"/>
      <c r="N2047" s="109"/>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row>
    <row r="2048" spans="2:188" s="105" customFormat="1" x14ac:dyDescent="0.35">
      <c r="B2048" s="106"/>
      <c r="C2048" s="106"/>
      <c r="D2048" s="106"/>
      <c r="E2048" s="106"/>
      <c r="F2048" s="111"/>
      <c r="G2048" s="107"/>
      <c r="L2048" s="113"/>
      <c r="M2048" s="110"/>
      <c r="N2048" s="109"/>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row>
    <row r="2049" spans="2:188" s="105" customFormat="1" x14ac:dyDescent="0.35">
      <c r="B2049" s="106"/>
      <c r="C2049" s="106"/>
      <c r="D2049" s="106"/>
      <c r="E2049" s="106"/>
      <c r="F2049" s="111"/>
      <c r="G2049" s="107"/>
      <c r="L2049" s="113"/>
      <c r="M2049" s="110"/>
      <c r="N2049" s="109"/>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row>
    <row r="2050" spans="2:188" s="105" customFormat="1" x14ac:dyDescent="0.35">
      <c r="B2050" s="106"/>
      <c r="C2050" s="106"/>
      <c r="D2050" s="106"/>
      <c r="E2050" s="106"/>
      <c r="F2050" s="111"/>
      <c r="G2050" s="107"/>
      <c r="L2050" s="113"/>
      <c r="M2050" s="110"/>
      <c r="N2050" s="109"/>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row>
    <row r="2051" spans="2:188" s="105" customFormat="1" x14ac:dyDescent="0.35">
      <c r="B2051" s="106"/>
      <c r="C2051" s="106"/>
      <c r="D2051" s="106"/>
      <c r="E2051" s="106"/>
      <c r="F2051" s="111"/>
      <c r="G2051" s="107"/>
      <c r="L2051" s="113"/>
      <c r="M2051" s="110"/>
      <c r="N2051" s="109"/>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c r="FR2051" s="12"/>
      <c r="FS2051" s="12"/>
      <c r="FT2051" s="12"/>
      <c r="FU2051" s="12"/>
      <c r="FV2051" s="12"/>
      <c r="FW2051" s="12"/>
      <c r="FX2051" s="12"/>
      <c r="FY2051" s="12"/>
      <c r="FZ2051" s="12"/>
      <c r="GA2051" s="12"/>
      <c r="GB2051" s="12"/>
      <c r="GC2051" s="12"/>
      <c r="GD2051" s="12"/>
      <c r="GE2051" s="12"/>
      <c r="GF2051" s="12"/>
    </row>
    <row r="2052" spans="2:188" s="105" customFormat="1" x14ac:dyDescent="0.35">
      <c r="B2052" s="106"/>
      <c r="C2052" s="106"/>
      <c r="D2052" s="106"/>
      <c r="E2052" s="106"/>
      <c r="F2052" s="111"/>
      <c r="G2052" s="107"/>
      <c r="L2052" s="113"/>
      <c r="M2052" s="110"/>
      <c r="N2052" s="109"/>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row>
    <row r="2053" spans="2:188" s="105" customFormat="1" x14ac:dyDescent="0.35">
      <c r="B2053" s="106"/>
      <c r="C2053" s="106"/>
      <c r="D2053" s="106"/>
      <c r="E2053" s="106"/>
      <c r="F2053" s="111"/>
      <c r="G2053" s="107"/>
      <c r="L2053" s="113"/>
      <c r="M2053" s="110"/>
      <c r="N2053" s="109"/>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row>
    <row r="2054" spans="2:188" s="105" customFormat="1" x14ac:dyDescent="0.35">
      <c r="B2054" s="106"/>
      <c r="C2054" s="106"/>
      <c r="D2054" s="106"/>
      <c r="E2054" s="106"/>
      <c r="F2054" s="111"/>
      <c r="G2054" s="107"/>
      <c r="L2054" s="113"/>
      <c r="M2054" s="110"/>
      <c r="N2054" s="109"/>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row>
    <row r="2055" spans="2:188" s="105" customFormat="1" x14ac:dyDescent="0.35">
      <c r="B2055" s="106"/>
      <c r="C2055" s="106"/>
      <c r="D2055" s="106"/>
      <c r="E2055" s="106"/>
      <c r="F2055" s="111"/>
      <c r="G2055" s="107"/>
      <c r="L2055" s="113"/>
      <c r="M2055" s="110"/>
      <c r="N2055" s="109"/>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row>
    <row r="2056" spans="2:188" s="105" customFormat="1" x14ac:dyDescent="0.35">
      <c r="B2056" s="106"/>
      <c r="C2056" s="106"/>
      <c r="D2056" s="106"/>
      <c r="E2056" s="106"/>
      <c r="F2056" s="111"/>
      <c r="G2056" s="107"/>
      <c r="L2056" s="113"/>
      <c r="M2056" s="110"/>
      <c r="N2056" s="109"/>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row>
    <row r="2057" spans="2:188" s="105" customFormat="1" x14ac:dyDescent="0.35">
      <c r="B2057" s="106"/>
      <c r="C2057" s="106"/>
      <c r="D2057" s="106"/>
      <c r="E2057" s="106"/>
      <c r="F2057" s="111"/>
      <c r="G2057" s="107"/>
      <c r="L2057" s="113"/>
      <c r="M2057" s="110"/>
      <c r="N2057" s="109"/>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c r="FU2057" s="12"/>
      <c r="FV2057" s="12"/>
      <c r="FW2057" s="12"/>
      <c r="FX2057" s="12"/>
      <c r="FY2057" s="12"/>
      <c r="FZ2057" s="12"/>
      <c r="GA2057" s="12"/>
      <c r="GB2057" s="12"/>
      <c r="GC2057" s="12"/>
      <c r="GD2057" s="12"/>
      <c r="GE2057" s="12"/>
      <c r="GF2057" s="12"/>
    </row>
    <row r="2058" spans="2:188" s="105" customFormat="1" x14ac:dyDescent="0.35">
      <c r="B2058" s="106"/>
      <c r="C2058" s="106"/>
      <c r="D2058" s="106"/>
      <c r="E2058" s="106"/>
      <c r="F2058" s="111"/>
      <c r="G2058" s="107"/>
      <c r="L2058" s="113"/>
      <c r="M2058" s="110"/>
      <c r="N2058" s="109"/>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row>
    <row r="2059" spans="2:188" s="105" customFormat="1" x14ac:dyDescent="0.35">
      <c r="B2059" s="106"/>
      <c r="C2059" s="106"/>
      <c r="D2059" s="106"/>
      <c r="E2059" s="106"/>
      <c r="F2059" s="111"/>
      <c r="G2059" s="107"/>
      <c r="L2059" s="113"/>
      <c r="M2059" s="110"/>
      <c r="N2059" s="109"/>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c r="EU2059" s="12"/>
      <c r="EV2059" s="12"/>
      <c r="EW2059" s="12"/>
      <c r="EX2059" s="12"/>
      <c r="EY2059" s="12"/>
      <c r="EZ2059" s="12"/>
      <c r="FA2059" s="12"/>
      <c r="FB2059" s="12"/>
      <c r="FC2059" s="12"/>
      <c r="FD2059" s="12"/>
      <c r="FE2059" s="12"/>
      <c r="FF2059" s="12"/>
      <c r="FG2059" s="12"/>
      <c r="FH2059" s="12"/>
      <c r="FI2059" s="12"/>
      <c r="FJ2059" s="12"/>
      <c r="FK2059" s="12"/>
      <c r="FL2059" s="12"/>
      <c r="FM2059" s="12"/>
      <c r="FN2059" s="12"/>
      <c r="FO2059" s="12"/>
      <c r="FP2059" s="12"/>
      <c r="FQ2059" s="12"/>
      <c r="FR2059" s="12"/>
      <c r="FS2059" s="12"/>
      <c r="FT2059" s="12"/>
      <c r="FU2059" s="12"/>
      <c r="FV2059" s="12"/>
      <c r="FW2059" s="12"/>
      <c r="FX2059" s="12"/>
      <c r="FY2059" s="12"/>
      <c r="FZ2059" s="12"/>
      <c r="GA2059" s="12"/>
      <c r="GB2059" s="12"/>
      <c r="GC2059" s="12"/>
      <c r="GD2059" s="12"/>
      <c r="GE2059" s="12"/>
      <c r="GF2059" s="12"/>
    </row>
    <row r="2060" spans="2:188" s="105" customFormat="1" x14ac:dyDescent="0.35">
      <c r="B2060" s="106"/>
      <c r="C2060" s="106"/>
      <c r="D2060" s="106"/>
      <c r="E2060" s="106"/>
      <c r="F2060" s="111"/>
      <c r="G2060" s="107"/>
      <c r="L2060" s="113"/>
      <c r="M2060" s="110"/>
      <c r="N2060" s="109"/>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row>
    <row r="2061" spans="2:188" s="105" customFormat="1" x14ac:dyDescent="0.35">
      <c r="B2061" s="106"/>
      <c r="C2061" s="106"/>
      <c r="D2061" s="106"/>
      <c r="E2061" s="106"/>
      <c r="F2061" s="111"/>
      <c r="G2061" s="107"/>
      <c r="L2061" s="113"/>
      <c r="M2061" s="110"/>
      <c r="N2061" s="109"/>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row>
    <row r="2062" spans="2:188" s="105" customFormat="1" x14ac:dyDescent="0.35">
      <c r="B2062" s="106"/>
      <c r="C2062" s="106"/>
      <c r="D2062" s="106"/>
      <c r="E2062" s="106"/>
      <c r="F2062" s="111"/>
      <c r="G2062" s="107"/>
      <c r="L2062" s="113"/>
      <c r="M2062" s="110"/>
      <c r="N2062" s="109"/>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row>
    <row r="2063" spans="2:188" s="105" customFormat="1" x14ac:dyDescent="0.35">
      <c r="B2063" s="106"/>
      <c r="C2063" s="106"/>
      <c r="D2063" s="106"/>
      <c r="E2063" s="106"/>
      <c r="F2063" s="111"/>
      <c r="G2063" s="107"/>
      <c r="L2063" s="113"/>
      <c r="M2063" s="110"/>
      <c r="N2063" s="109"/>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row>
    <row r="2064" spans="2:188" s="105" customFormat="1" x14ac:dyDescent="0.35">
      <c r="B2064" s="106"/>
      <c r="C2064" s="106"/>
      <c r="D2064" s="106"/>
      <c r="E2064" s="106"/>
      <c r="F2064" s="111"/>
      <c r="G2064" s="107"/>
      <c r="L2064" s="113"/>
      <c r="M2064" s="110"/>
      <c r="N2064" s="109"/>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row>
    <row r="2065" spans="2:188" s="105" customFormat="1" x14ac:dyDescent="0.35">
      <c r="B2065" s="106"/>
      <c r="C2065" s="106"/>
      <c r="D2065" s="106"/>
      <c r="E2065" s="106"/>
      <c r="F2065" s="111"/>
      <c r="G2065" s="107"/>
      <c r="L2065" s="113"/>
      <c r="M2065" s="110"/>
      <c r="N2065" s="109"/>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row>
    <row r="2066" spans="2:188" s="105" customFormat="1" x14ac:dyDescent="0.35">
      <c r="B2066" s="106"/>
      <c r="C2066" s="106"/>
      <c r="D2066" s="106"/>
      <c r="E2066" s="106"/>
      <c r="F2066" s="111"/>
      <c r="G2066" s="107"/>
      <c r="L2066" s="113"/>
      <c r="M2066" s="110"/>
      <c r="N2066" s="109"/>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row>
    <row r="2067" spans="2:188" s="105" customFormat="1" x14ac:dyDescent="0.35">
      <c r="B2067" s="106"/>
      <c r="C2067" s="106"/>
      <c r="D2067" s="106"/>
      <c r="E2067" s="106"/>
      <c r="F2067" s="111"/>
      <c r="G2067" s="107"/>
      <c r="L2067" s="113"/>
      <c r="M2067" s="110"/>
      <c r="N2067" s="109"/>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c r="DW2067" s="12"/>
      <c r="DX2067" s="12"/>
      <c r="DY2067" s="12"/>
      <c r="DZ2067" s="12"/>
      <c r="EA2067" s="12"/>
      <c r="EB2067" s="12"/>
      <c r="EC2067" s="12"/>
      <c r="ED2067" s="12"/>
      <c r="EE2067" s="12"/>
      <c r="EF2067" s="12"/>
      <c r="EG2067" s="12"/>
      <c r="EH2067" s="12"/>
      <c r="EI2067" s="12"/>
      <c r="EJ2067" s="12"/>
      <c r="EK2067" s="12"/>
      <c r="EL2067" s="12"/>
      <c r="EM2067" s="12"/>
      <c r="EN2067" s="12"/>
      <c r="EO2067" s="12"/>
      <c r="EP2067" s="12"/>
      <c r="EQ2067" s="12"/>
      <c r="ER2067" s="12"/>
      <c r="ES2067" s="12"/>
      <c r="ET2067" s="12"/>
      <c r="EU2067" s="12"/>
      <c r="EV2067" s="12"/>
      <c r="EW2067" s="12"/>
      <c r="EX2067" s="12"/>
      <c r="EY2067" s="12"/>
      <c r="EZ2067" s="12"/>
      <c r="FA2067" s="12"/>
      <c r="FB2067" s="12"/>
      <c r="FC2067" s="12"/>
      <c r="FD2067" s="12"/>
      <c r="FE2067" s="12"/>
      <c r="FF2067" s="12"/>
      <c r="FG2067" s="12"/>
      <c r="FH2067" s="12"/>
      <c r="FI2067" s="12"/>
      <c r="FJ2067" s="12"/>
      <c r="FK2067" s="12"/>
      <c r="FL2067" s="12"/>
      <c r="FM2067" s="12"/>
      <c r="FN2067" s="12"/>
      <c r="FO2067" s="12"/>
      <c r="FP2067" s="12"/>
      <c r="FQ2067" s="12"/>
      <c r="FR2067" s="12"/>
      <c r="FS2067" s="12"/>
      <c r="FT2067" s="12"/>
      <c r="FU2067" s="12"/>
      <c r="FV2067" s="12"/>
      <c r="FW2067" s="12"/>
      <c r="FX2067" s="12"/>
      <c r="FY2067" s="12"/>
      <c r="FZ2067" s="12"/>
      <c r="GA2067" s="12"/>
      <c r="GB2067" s="12"/>
      <c r="GC2067" s="12"/>
      <c r="GD2067" s="12"/>
      <c r="GE2067" s="12"/>
      <c r="GF2067" s="12"/>
    </row>
    <row r="2068" spans="2:188" s="105" customFormat="1" x14ac:dyDescent="0.35">
      <c r="B2068" s="106"/>
      <c r="C2068" s="106"/>
      <c r="D2068" s="106"/>
      <c r="E2068" s="106"/>
      <c r="F2068" s="111"/>
      <c r="G2068" s="107"/>
      <c r="L2068" s="113"/>
      <c r="M2068" s="110"/>
      <c r="N2068" s="109"/>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c r="DW2068" s="12"/>
      <c r="DX2068" s="12"/>
      <c r="DY2068" s="12"/>
      <c r="DZ2068" s="12"/>
      <c r="EA2068" s="12"/>
      <c r="EB2068" s="12"/>
      <c r="EC2068" s="12"/>
      <c r="ED2068" s="12"/>
      <c r="EE2068" s="12"/>
      <c r="EF2068" s="12"/>
      <c r="EG2068" s="12"/>
      <c r="EH2068" s="12"/>
      <c r="EI2068" s="12"/>
      <c r="EJ2068" s="12"/>
      <c r="EK2068" s="12"/>
      <c r="EL2068" s="12"/>
      <c r="EM2068" s="12"/>
      <c r="EN2068" s="12"/>
      <c r="EO2068" s="12"/>
      <c r="EP2068" s="12"/>
      <c r="EQ2068" s="12"/>
      <c r="ER2068" s="12"/>
      <c r="ES2068" s="12"/>
      <c r="ET2068" s="12"/>
      <c r="EU2068" s="12"/>
      <c r="EV2068" s="12"/>
      <c r="EW2068" s="12"/>
      <c r="EX2068" s="12"/>
      <c r="EY2068" s="12"/>
      <c r="EZ2068" s="12"/>
      <c r="FA2068" s="12"/>
      <c r="FB2068" s="12"/>
      <c r="FC2068" s="12"/>
      <c r="FD2068" s="12"/>
      <c r="FE2068" s="12"/>
      <c r="FF2068" s="12"/>
      <c r="FG2068" s="12"/>
      <c r="FH2068" s="12"/>
      <c r="FI2068" s="12"/>
      <c r="FJ2068" s="12"/>
      <c r="FK2068" s="12"/>
      <c r="FL2068" s="12"/>
      <c r="FM2068" s="12"/>
      <c r="FN2068" s="12"/>
      <c r="FO2068" s="12"/>
      <c r="FP2068" s="12"/>
      <c r="FQ2068" s="12"/>
      <c r="FR2068" s="12"/>
      <c r="FS2068" s="12"/>
      <c r="FT2068" s="12"/>
      <c r="FU2068" s="12"/>
      <c r="FV2068" s="12"/>
      <c r="FW2068" s="12"/>
      <c r="FX2068" s="12"/>
      <c r="FY2068" s="12"/>
      <c r="FZ2068" s="12"/>
      <c r="GA2068" s="12"/>
      <c r="GB2068" s="12"/>
      <c r="GC2068" s="12"/>
      <c r="GD2068" s="12"/>
      <c r="GE2068" s="12"/>
      <c r="GF2068" s="12"/>
    </row>
    <row r="2069" spans="2:188" s="105" customFormat="1" x14ac:dyDescent="0.35">
      <c r="B2069" s="106"/>
      <c r="C2069" s="106"/>
      <c r="D2069" s="106"/>
      <c r="E2069" s="106"/>
      <c r="F2069" s="111"/>
      <c r="G2069" s="107"/>
      <c r="L2069" s="113"/>
      <c r="M2069" s="110"/>
      <c r="N2069" s="109"/>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c r="DW2069" s="12"/>
      <c r="DX2069" s="12"/>
      <c r="DY2069" s="12"/>
      <c r="DZ2069" s="12"/>
      <c r="EA2069" s="12"/>
      <c r="EB2069" s="12"/>
      <c r="EC2069" s="12"/>
      <c r="ED2069" s="12"/>
      <c r="EE2069" s="12"/>
      <c r="EF2069" s="12"/>
      <c r="EG2069" s="12"/>
      <c r="EH2069" s="12"/>
      <c r="EI2069" s="12"/>
      <c r="EJ2069" s="12"/>
      <c r="EK2069" s="12"/>
      <c r="EL2069" s="12"/>
      <c r="EM2069" s="12"/>
      <c r="EN2069" s="12"/>
      <c r="EO2069" s="12"/>
      <c r="EP2069" s="12"/>
      <c r="EQ2069" s="12"/>
      <c r="ER2069" s="12"/>
      <c r="ES2069" s="12"/>
      <c r="ET2069" s="12"/>
      <c r="EU2069" s="12"/>
      <c r="EV2069" s="12"/>
      <c r="EW2069" s="12"/>
      <c r="EX2069" s="12"/>
      <c r="EY2069" s="12"/>
      <c r="EZ2069" s="12"/>
      <c r="FA2069" s="12"/>
      <c r="FB2069" s="12"/>
      <c r="FC2069" s="12"/>
      <c r="FD2069" s="12"/>
      <c r="FE2069" s="12"/>
      <c r="FF2069" s="12"/>
      <c r="FG2069" s="12"/>
      <c r="FH2069" s="12"/>
      <c r="FI2069" s="12"/>
      <c r="FJ2069" s="12"/>
      <c r="FK2069" s="12"/>
      <c r="FL2069" s="12"/>
      <c r="FM2069" s="12"/>
      <c r="FN2069" s="12"/>
      <c r="FO2069" s="12"/>
      <c r="FP2069" s="12"/>
      <c r="FQ2069" s="12"/>
      <c r="FR2069" s="12"/>
      <c r="FS2069" s="12"/>
      <c r="FT2069" s="12"/>
      <c r="FU2069" s="12"/>
      <c r="FV2069" s="12"/>
      <c r="FW2069" s="12"/>
      <c r="FX2069" s="12"/>
      <c r="FY2069" s="12"/>
      <c r="FZ2069" s="12"/>
      <c r="GA2069" s="12"/>
      <c r="GB2069" s="12"/>
      <c r="GC2069" s="12"/>
      <c r="GD2069" s="12"/>
      <c r="GE2069" s="12"/>
      <c r="GF2069" s="12"/>
    </row>
    <row r="2070" spans="2:188" s="105" customFormat="1" x14ac:dyDescent="0.35">
      <c r="B2070" s="106"/>
      <c r="C2070" s="106"/>
      <c r="D2070" s="106"/>
      <c r="E2070" s="106"/>
      <c r="F2070" s="111"/>
      <c r="G2070" s="107"/>
      <c r="L2070" s="113"/>
      <c r="M2070" s="110"/>
      <c r="N2070" s="109"/>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12"/>
      <c r="FH2070" s="12"/>
      <c r="FI2070" s="12"/>
      <c r="FJ2070" s="12"/>
      <c r="FK2070" s="12"/>
      <c r="FL2070" s="12"/>
      <c r="FM2070" s="12"/>
      <c r="FN2070" s="12"/>
      <c r="FO2070" s="12"/>
      <c r="FP2070" s="12"/>
      <c r="FQ2070" s="12"/>
      <c r="FR2070" s="12"/>
      <c r="FS2070" s="12"/>
      <c r="FT2070" s="12"/>
      <c r="FU2070" s="12"/>
      <c r="FV2070" s="12"/>
      <c r="FW2070" s="12"/>
      <c r="FX2070" s="12"/>
      <c r="FY2070" s="12"/>
      <c r="FZ2070" s="12"/>
      <c r="GA2070" s="12"/>
      <c r="GB2070" s="12"/>
      <c r="GC2070" s="12"/>
      <c r="GD2070" s="12"/>
      <c r="GE2070" s="12"/>
      <c r="GF2070" s="12"/>
    </row>
    <row r="2071" spans="2:188" s="105" customFormat="1" x14ac:dyDescent="0.35">
      <c r="B2071" s="106"/>
      <c r="C2071" s="106"/>
      <c r="D2071" s="106"/>
      <c r="E2071" s="106"/>
      <c r="F2071" s="111"/>
      <c r="G2071" s="107"/>
      <c r="L2071" s="113"/>
      <c r="M2071" s="110"/>
      <c r="N2071" s="109"/>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c r="DW2071" s="12"/>
      <c r="DX2071" s="12"/>
      <c r="DY2071" s="12"/>
      <c r="DZ2071" s="12"/>
      <c r="EA2071" s="12"/>
      <c r="EB2071" s="12"/>
      <c r="EC2071" s="12"/>
      <c r="ED2071" s="12"/>
      <c r="EE2071" s="12"/>
      <c r="EF2071" s="12"/>
      <c r="EG2071" s="12"/>
      <c r="EH2071" s="12"/>
      <c r="EI2071" s="12"/>
      <c r="EJ2071" s="12"/>
      <c r="EK2071" s="12"/>
      <c r="EL2071" s="12"/>
      <c r="EM2071" s="12"/>
      <c r="EN2071" s="12"/>
      <c r="EO2071" s="12"/>
      <c r="EP2071" s="12"/>
      <c r="EQ2071" s="12"/>
      <c r="ER2071" s="12"/>
      <c r="ES2071" s="12"/>
      <c r="ET2071" s="12"/>
      <c r="EU2071" s="12"/>
      <c r="EV2071" s="12"/>
      <c r="EW2071" s="12"/>
      <c r="EX2071" s="12"/>
      <c r="EY2071" s="12"/>
      <c r="EZ2071" s="12"/>
      <c r="FA2071" s="12"/>
      <c r="FB2071" s="12"/>
      <c r="FC2071" s="12"/>
      <c r="FD2071" s="12"/>
      <c r="FE2071" s="12"/>
      <c r="FF2071" s="12"/>
      <c r="FG2071" s="12"/>
      <c r="FH2071" s="12"/>
      <c r="FI2071" s="12"/>
      <c r="FJ2071" s="12"/>
      <c r="FK2071" s="12"/>
      <c r="FL2071" s="12"/>
      <c r="FM2071" s="12"/>
      <c r="FN2071" s="12"/>
      <c r="FO2071" s="12"/>
      <c r="FP2071" s="12"/>
      <c r="FQ2071" s="12"/>
      <c r="FR2071" s="12"/>
      <c r="FS2071" s="12"/>
      <c r="FT2071" s="12"/>
      <c r="FU2071" s="12"/>
      <c r="FV2071" s="12"/>
      <c r="FW2071" s="12"/>
      <c r="FX2071" s="12"/>
      <c r="FY2071" s="12"/>
      <c r="FZ2071" s="12"/>
      <c r="GA2071" s="12"/>
      <c r="GB2071" s="12"/>
      <c r="GC2071" s="12"/>
      <c r="GD2071" s="12"/>
      <c r="GE2071" s="12"/>
      <c r="GF2071" s="12"/>
    </row>
    <row r="2072" spans="2:188" s="105" customFormat="1" x14ac:dyDescent="0.35">
      <c r="B2072" s="106"/>
      <c r="C2072" s="106"/>
      <c r="D2072" s="106"/>
      <c r="E2072" s="106"/>
      <c r="F2072" s="111"/>
      <c r="G2072" s="107"/>
      <c r="L2072" s="113"/>
      <c r="M2072" s="110"/>
      <c r="N2072" s="109"/>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c r="DW2072" s="12"/>
      <c r="DX2072" s="12"/>
      <c r="DY2072" s="12"/>
      <c r="DZ2072" s="12"/>
      <c r="EA2072" s="12"/>
      <c r="EB2072" s="12"/>
      <c r="EC2072" s="12"/>
      <c r="ED2072" s="12"/>
      <c r="EE2072" s="12"/>
      <c r="EF2072" s="12"/>
      <c r="EG2072" s="12"/>
      <c r="EH2072" s="12"/>
      <c r="EI2072" s="12"/>
      <c r="EJ2072" s="12"/>
      <c r="EK2072" s="12"/>
      <c r="EL2072" s="12"/>
      <c r="EM2072" s="12"/>
      <c r="EN2072" s="12"/>
      <c r="EO2072" s="12"/>
      <c r="EP2072" s="12"/>
      <c r="EQ2072" s="12"/>
      <c r="ER2072" s="12"/>
      <c r="ES2072" s="12"/>
      <c r="ET2072" s="12"/>
      <c r="EU2072" s="12"/>
      <c r="EV2072" s="12"/>
      <c r="EW2072" s="12"/>
      <c r="EX2072" s="12"/>
      <c r="EY2072" s="12"/>
      <c r="EZ2072" s="12"/>
      <c r="FA2072" s="12"/>
      <c r="FB2072" s="12"/>
      <c r="FC2072" s="12"/>
      <c r="FD2072" s="12"/>
      <c r="FE2072" s="12"/>
      <c r="FF2072" s="12"/>
      <c r="FG2072" s="12"/>
      <c r="FH2072" s="12"/>
      <c r="FI2072" s="12"/>
      <c r="FJ2072" s="12"/>
      <c r="FK2072" s="12"/>
      <c r="FL2072" s="12"/>
      <c r="FM2072" s="12"/>
      <c r="FN2072" s="12"/>
      <c r="FO2072" s="12"/>
      <c r="FP2072" s="12"/>
      <c r="FQ2072" s="12"/>
      <c r="FR2072" s="12"/>
      <c r="FS2072" s="12"/>
      <c r="FT2072" s="12"/>
      <c r="FU2072" s="12"/>
      <c r="FV2072" s="12"/>
      <c r="FW2072" s="12"/>
      <c r="FX2072" s="12"/>
      <c r="FY2072" s="12"/>
      <c r="FZ2072" s="12"/>
      <c r="GA2072" s="12"/>
      <c r="GB2072" s="12"/>
      <c r="GC2072" s="12"/>
      <c r="GD2072" s="12"/>
      <c r="GE2072" s="12"/>
      <c r="GF2072" s="12"/>
    </row>
    <row r="2073" spans="2:188" s="105" customFormat="1" x14ac:dyDescent="0.35">
      <c r="B2073" s="106"/>
      <c r="C2073" s="106"/>
      <c r="D2073" s="106"/>
      <c r="E2073" s="106"/>
      <c r="F2073" s="111"/>
      <c r="G2073" s="107"/>
      <c r="L2073" s="113"/>
      <c r="M2073" s="110"/>
      <c r="N2073" s="109"/>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c r="DW2073" s="12"/>
      <c r="DX2073" s="12"/>
      <c r="DY2073" s="12"/>
      <c r="DZ2073" s="12"/>
      <c r="EA2073" s="12"/>
      <c r="EB2073" s="12"/>
      <c r="EC2073" s="12"/>
      <c r="ED2073" s="12"/>
      <c r="EE2073" s="12"/>
      <c r="EF2073" s="12"/>
      <c r="EG2073" s="12"/>
      <c r="EH2073" s="12"/>
      <c r="EI2073" s="12"/>
      <c r="EJ2073" s="12"/>
      <c r="EK2073" s="12"/>
      <c r="EL2073" s="12"/>
      <c r="EM2073" s="12"/>
      <c r="EN2073" s="12"/>
      <c r="EO2073" s="12"/>
      <c r="EP2073" s="12"/>
      <c r="EQ2073" s="12"/>
      <c r="ER2073" s="12"/>
      <c r="ES2073" s="12"/>
      <c r="ET2073" s="12"/>
      <c r="EU2073" s="12"/>
      <c r="EV2073" s="12"/>
      <c r="EW2073" s="12"/>
      <c r="EX2073" s="12"/>
      <c r="EY2073" s="12"/>
      <c r="EZ2073" s="12"/>
      <c r="FA2073" s="12"/>
      <c r="FB2073" s="12"/>
      <c r="FC2073" s="12"/>
      <c r="FD2073" s="12"/>
      <c r="FE2073" s="12"/>
      <c r="FF2073" s="12"/>
      <c r="FG2073" s="12"/>
      <c r="FH2073" s="12"/>
      <c r="FI2073" s="12"/>
      <c r="FJ2073" s="12"/>
      <c r="FK2073" s="12"/>
      <c r="FL2073" s="12"/>
      <c r="FM2073" s="12"/>
      <c r="FN2073" s="12"/>
      <c r="FO2073" s="12"/>
      <c r="FP2073" s="12"/>
      <c r="FQ2073" s="12"/>
      <c r="FR2073" s="12"/>
      <c r="FS2073" s="12"/>
      <c r="FT2073" s="12"/>
      <c r="FU2073" s="12"/>
      <c r="FV2073" s="12"/>
      <c r="FW2073" s="12"/>
      <c r="FX2073" s="12"/>
      <c r="FY2073" s="12"/>
      <c r="FZ2073" s="12"/>
      <c r="GA2073" s="12"/>
      <c r="GB2073" s="12"/>
      <c r="GC2073" s="12"/>
      <c r="GD2073" s="12"/>
      <c r="GE2073" s="12"/>
      <c r="GF2073" s="12"/>
    </row>
    <row r="2074" spans="2:188" s="105" customFormat="1" x14ac:dyDescent="0.35">
      <c r="B2074" s="106"/>
      <c r="C2074" s="106"/>
      <c r="D2074" s="106"/>
      <c r="E2074" s="106"/>
      <c r="F2074" s="111"/>
      <c r="G2074" s="107"/>
      <c r="L2074" s="113"/>
      <c r="M2074" s="110"/>
      <c r="N2074" s="109"/>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c r="DW2074" s="12"/>
      <c r="DX2074" s="12"/>
      <c r="DY2074" s="12"/>
      <c r="DZ2074" s="12"/>
      <c r="EA2074" s="12"/>
      <c r="EB2074" s="12"/>
      <c r="EC2074" s="12"/>
      <c r="ED2074" s="12"/>
      <c r="EE2074" s="12"/>
      <c r="EF2074" s="12"/>
      <c r="EG2074" s="12"/>
      <c r="EH2074" s="12"/>
      <c r="EI2074" s="12"/>
      <c r="EJ2074" s="12"/>
      <c r="EK2074" s="12"/>
      <c r="EL2074" s="12"/>
      <c r="EM2074" s="12"/>
      <c r="EN2074" s="12"/>
      <c r="EO2074" s="12"/>
      <c r="EP2074" s="12"/>
      <c r="EQ2074" s="12"/>
      <c r="ER2074" s="12"/>
      <c r="ES2074" s="12"/>
      <c r="ET2074" s="12"/>
      <c r="EU2074" s="12"/>
      <c r="EV2074" s="12"/>
      <c r="EW2074" s="12"/>
      <c r="EX2074" s="12"/>
      <c r="EY2074" s="12"/>
      <c r="EZ2074" s="12"/>
      <c r="FA2074" s="12"/>
      <c r="FB2074" s="12"/>
      <c r="FC2074" s="12"/>
      <c r="FD2074" s="12"/>
      <c r="FE2074" s="12"/>
      <c r="FF2074" s="12"/>
      <c r="FG2074" s="12"/>
      <c r="FH2074" s="12"/>
      <c r="FI2074" s="12"/>
      <c r="FJ2074" s="12"/>
      <c r="FK2074" s="12"/>
      <c r="FL2074" s="12"/>
      <c r="FM2074" s="12"/>
      <c r="FN2074" s="12"/>
      <c r="FO2074" s="12"/>
      <c r="FP2074" s="12"/>
      <c r="FQ2074" s="12"/>
      <c r="FR2074" s="12"/>
      <c r="FS2074" s="12"/>
      <c r="FT2074" s="12"/>
      <c r="FU2074" s="12"/>
      <c r="FV2074" s="12"/>
      <c r="FW2074" s="12"/>
      <c r="FX2074" s="12"/>
      <c r="FY2074" s="12"/>
      <c r="FZ2074" s="12"/>
      <c r="GA2074" s="12"/>
      <c r="GB2074" s="12"/>
      <c r="GC2074" s="12"/>
      <c r="GD2074" s="12"/>
      <c r="GE2074" s="12"/>
      <c r="GF2074" s="12"/>
    </row>
    <row r="2075" spans="2:188" s="105" customFormat="1" x14ac:dyDescent="0.35">
      <c r="B2075" s="106"/>
      <c r="C2075" s="106"/>
      <c r="D2075" s="106"/>
      <c r="E2075" s="106"/>
      <c r="F2075" s="111"/>
      <c r="G2075" s="107"/>
      <c r="L2075" s="113"/>
      <c r="M2075" s="110"/>
      <c r="N2075" s="109"/>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c r="DW2075" s="12"/>
      <c r="DX2075" s="12"/>
      <c r="DY2075" s="12"/>
      <c r="DZ2075" s="12"/>
      <c r="EA2075" s="12"/>
      <c r="EB2075" s="12"/>
      <c r="EC2075" s="12"/>
      <c r="ED2075" s="12"/>
      <c r="EE2075" s="12"/>
      <c r="EF2075" s="12"/>
      <c r="EG2075" s="12"/>
      <c r="EH2075" s="12"/>
      <c r="EI2075" s="12"/>
      <c r="EJ2075" s="12"/>
      <c r="EK2075" s="12"/>
      <c r="EL2075" s="12"/>
      <c r="EM2075" s="12"/>
      <c r="EN2075" s="12"/>
      <c r="EO2075" s="12"/>
      <c r="EP2075" s="12"/>
      <c r="EQ2075" s="12"/>
      <c r="ER2075" s="12"/>
      <c r="ES2075" s="12"/>
      <c r="ET2075" s="12"/>
      <c r="EU2075" s="12"/>
      <c r="EV2075" s="12"/>
      <c r="EW2075" s="12"/>
      <c r="EX2075" s="12"/>
      <c r="EY2075" s="12"/>
      <c r="EZ2075" s="12"/>
      <c r="FA2075" s="12"/>
      <c r="FB2075" s="12"/>
      <c r="FC2075" s="12"/>
      <c r="FD2075" s="12"/>
      <c r="FE2075" s="12"/>
      <c r="FF2075" s="12"/>
      <c r="FG2075" s="12"/>
      <c r="FH2075" s="12"/>
      <c r="FI2075" s="12"/>
      <c r="FJ2075" s="12"/>
      <c r="FK2075" s="12"/>
      <c r="FL2075" s="12"/>
      <c r="FM2075" s="12"/>
      <c r="FN2075" s="12"/>
      <c r="FO2075" s="12"/>
      <c r="FP2075" s="12"/>
      <c r="FQ2075" s="12"/>
      <c r="FR2075" s="12"/>
      <c r="FS2075" s="12"/>
      <c r="FT2075" s="12"/>
      <c r="FU2075" s="12"/>
      <c r="FV2075" s="12"/>
      <c r="FW2075" s="12"/>
      <c r="FX2075" s="12"/>
      <c r="FY2075" s="12"/>
      <c r="FZ2075" s="12"/>
      <c r="GA2075" s="12"/>
      <c r="GB2075" s="12"/>
      <c r="GC2075" s="12"/>
      <c r="GD2075" s="12"/>
      <c r="GE2075" s="12"/>
      <c r="GF2075" s="12"/>
    </row>
    <row r="2076" spans="2:188" s="105" customFormat="1" x14ac:dyDescent="0.35">
      <c r="B2076" s="106"/>
      <c r="C2076" s="106"/>
      <c r="D2076" s="106"/>
      <c r="E2076" s="106"/>
      <c r="F2076" s="111"/>
      <c r="G2076" s="107"/>
      <c r="L2076" s="113"/>
      <c r="M2076" s="110"/>
      <c r="N2076" s="109"/>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c r="DW2076" s="12"/>
      <c r="DX2076" s="12"/>
      <c r="DY2076" s="12"/>
      <c r="DZ2076" s="12"/>
      <c r="EA2076" s="12"/>
      <c r="EB2076" s="12"/>
      <c r="EC2076" s="12"/>
      <c r="ED2076" s="12"/>
      <c r="EE2076" s="12"/>
      <c r="EF2076" s="12"/>
      <c r="EG2076" s="12"/>
      <c r="EH2076" s="12"/>
      <c r="EI2076" s="12"/>
      <c r="EJ2076" s="12"/>
      <c r="EK2076" s="12"/>
      <c r="EL2076" s="12"/>
      <c r="EM2076" s="12"/>
      <c r="EN2076" s="12"/>
      <c r="EO2076" s="12"/>
      <c r="EP2076" s="12"/>
      <c r="EQ2076" s="12"/>
      <c r="ER2076" s="12"/>
      <c r="ES2076" s="12"/>
      <c r="ET2076" s="12"/>
      <c r="EU2076" s="12"/>
      <c r="EV2076" s="12"/>
      <c r="EW2076" s="12"/>
      <c r="EX2076" s="12"/>
      <c r="EY2076" s="12"/>
      <c r="EZ2076" s="12"/>
      <c r="FA2076" s="12"/>
      <c r="FB2076" s="12"/>
      <c r="FC2076" s="12"/>
      <c r="FD2076" s="12"/>
      <c r="FE2076" s="12"/>
      <c r="FF2076" s="12"/>
      <c r="FG2076" s="12"/>
      <c r="FH2076" s="12"/>
      <c r="FI2076" s="12"/>
      <c r="FJ2076" s="12"/>
      <c r="FK2076" s="12"/>
      <c r="FL2076" s="12"/>
      <c r="FM2076" s="12"/>
      <c r="FN2076" s="12"/>
      <c r="FO2076" s="12"/>
      <c r="FP2076" s="12"/>
      <c r="FQ2076" s="12"/>
      <c r="FR2076" s="12"/>
      <c r="FS2076" s="12"/>
      <c r="FT2076" s="12"/>
      <c r="FU2076" s="12"/>
      <c r="FV2076" s="12"/>
      <c r="FW2076" s="12"/>
      <c r="FX2076" s="12"/>
      <c r="FY2076" s="12"/>
      <c r="FZ2076" s="12"/>
      <c r="GA2076" s="12"/>
      <c r="GB2076" s="12"/>
      <c r="GC2076" s="12"/>
      <c r="GD2076" s="12"/>
      <c r="GE2076" s="12"/>
      <c r="GF2076" s="12"/>
    </row>
    <row r="2077" spans="2:188" s="105" customFormat="1" x14ac:dyDescent="0.35">
      <c r="B2077" s="106"/>
      <c r="C2077" s="106"/>
      <c r="D2077" s="106"/>
      <c r="E2077" s="106"/>
      <c r="F2077" s="111"/>
      <c r="G2077" s="107"/>
      <c r="L2077" s="113"/>
      <c r="M2077" s="110"/>
      <c r="N2077" s="109"/>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c r="DW2077" s="12"/>
      <c r="DX2077" s="12"/>
      <c r="DY2077" s="12"/>
      <c r="DZ2077" s="12"/>
      <c r="EA2077" s="12"/>
      <c r="EB2077" s="12"/>
      <c r="EC2077" s="12"/>
      <c r="ED2077" s="12"/>
      <c r="EE2077" s="12"/>
      <c r="EF2077" s="12"/>
      <c r="EG2077" s="12"/>
      <c r="EH2077" s="12"/>
      <c r="EI2077" s="12"/>
      <c r="EJ2077" s="12"/>
      <c r="EK2077" s="12"/>
      <c r="EL2077" s="12"/>
      <c r="EM2077" s="12"/>
      <c r="EN2077" s="12"/>
      <c r="EO2077" s="12"/>
      <c r="EP2077" s="12"/>
      <c r="EQ2077" s="12"/>
      <c r="ER2077" s="12"/>
      <c r="ES2077" s="12"/>
      <c r="ET2077" s="12"/>
      <c r="EU2077" s="12"/>
      <c r="EV2077" s="12"/>
      <c r="EW2077" s="12"/>
      <c r="EX2077" s="12"/>
      <c r="EY2077" s="12"/>
      <c r="EZ2077" s="12"/>
      <c r="FA2077" s="12"/>
      <c r="FB2077" s="12"/>
      <c r="FC2077" s="12"/>
      <c r="FD2077" s="12"/>
      <c r="FE2077" s="12"/>
      <c r="FF2077" s="12"/>
      <c r="FG2077" s="12"/>
      <c r="FH2077" s="12"/>
      <c r="FI2077" s="12"/>
      <c r="FJ2077" s="12"/>
      <c r="FK2077" s="12"/>
      <c r="FL2077" s="12"/>
      <c r="FM2077" s="12"/>
      <c r="FN2077" s="12"/>
      <c r="FO2077" s="12"/>
      <c r="FP2077" s="12"/>
      <c r="FQ2077" s="12"/>
      <c r="FR2077" s="12"/>
      <c r="FS2077" s="12"/>
      <c r="FT2077" s="12"/>
      <c r="FU2077" s="12"/>
      <c r="FV2077" s="12"/>
      <c r="FW2077" s="12"/>
      <c r="FX2077" s="12"/>
      <c r="FY2077" s="12"/>
      <c r="FZ2077" s="12"/>
      <c r="GA2077" s="12"/>
      <c r="GB2077" s="12"/>
      <c r="GC2077" s="12"/>
      <c r="GD2077" s="12"/>
      <c r="GE2077" s="12"/>
      <c r="GF2077" s="12"/>
    </row>
    <row r="2078" spans="2:188" s="105" customFormat="1" x14ac:dyDescent="0.35">
      <c r="B2078" s="106"/>
      <c r="C2078" s="106"/>
      <c r="D2078" s="106"/>
      <c r="E2078" s="106"/>
      <c r="F2078" s="111"/>
      <c r="G2078" s="107"/>
      <c r="L2078" s="113"/>
      <c r="M2078" s="110"/>
      <c r="N2078" s="109"/>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12"/>
      <c r="FH2078" s="12"/>
      <c r="FI2078" s="12"/>
      <c r="FJ2078" s="12"/>
      <c r="FK2078" s="12"/>
      <c r="FL2078" s="12"/>
      <c r="FM2078" s="12"/>
      <c r="FN2078" s="12"/>
      <c r="FO2078" s="12"/>
      <c r="FP2078" s="12"/>
      <c r="FQ2078" s="12"/>
      <c r="FR2078" s="12"/>
      <c r="FS2078" s="12"/>
      <c r="FT2078" s="12"/>
      <c r="FU2078" s="12"/>
      <c r="FV2078" s="12"/>
      <c r="FW2078" s="12"/>
      <c r="FX2078" s="12"/>
      <c r="FY2078" s="12"/>
      <c r="FZ2078" s="12"/>
      <c r="GA2078" s="12"/>
      <c r="GB2078" s="12"/>
      <c r="GC2078" s="12"/>
      <c r="GD2078" s="12"/>
      <c r="GE2078" s="12"/>
      <c r="GF2078" s="12"/>
    </row>
    <row r="2079" spans="2:188" s="105" customFormat="1" x14ac:dyDescent="0.35">
      <c r="B2079" s="106"/>
      <c r="C2079" s="106"/>
      <c r="D2079" s="106"/>
      <c r="E2079" s="106"/>
      <c r="F2079" s="111"/>
      <c r="G2079" s="107"/>
      <c r="L2079" s="113"/>
      <c r="M2079" s="110"/>
      <c r="N2079" s="109"/>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c r="DW2079" s="12"/>
      <c r="DX2079" s="12"/>
      <c r="DY2079" s="12"/>
      <c r="DZ2079" s="12"/>
      <c r="EA2079" s="12"/>
      <c r="EB2079" s="12"/>
      <c r="EC2079" s="12"/>
      <c r="ED2079" s="12"/>
      <c r="EE2079" s="12"/>
      <c r="EF2079" s="12"/>
      <c r="EG2079" s="12"/>
      <c r="EH2079" s="12"/>
      <c r="EI2079" s="12"/>
      <c r="EJ2079" s="12"/>
      <c r="EK2079" s="12"/>
      <c r="EL2079" s="12"/>
      <c r="EM2079" s="12"/>
      <c r="EN2079" s="12"/>
      <c r="EO2079" s="12"/>
      <c r="EP2079" s="12"/>
      <c r="EQ2079" s="12"/>
      <c r="ER2079" s="12"/>
      <c r="ES2079" s="12"/>
      <c r="ET2079" s="12"/>
      <c r="EU2079" s="12"/>
      <c r="EV2079" s="12"/>
      <c r="EW2079" s="12"/>
      <c r="EX2079" s="12"/>
      <c r="EY2079" s="12"/>
      <c r="EZ2079" s="12"/>
      <c r="FA2079" s="12"/>
      <c r="FB2079" s="12"/>
      <c r="FC2079" s="12"/>
      <c r="FD2079" s="12"/>
      <c r="FE2079" s="12"/>
      <c r="FF2079" s="12"/>
      <c r="FG2079" s="12"/>
      <c r="FH2079" s="12"/>
      <c r="FI2079" s="12"/>
      <c r="FJ2079" s="12"/>
      <c r="FK2079" s="12"/>
      <c r="FL2079" s="12"/>
      <c r="FM2079" s="12"/>
      <c r="FN2079" s="12"/>
      <c r="FO2079" s="12"/>
      <c r="FP2079" s="12"/>
      <c r="FQ2079" s="12"/>
      <c r="FR2079" s="12"/>
      <c r="FS2079" s="12"/>
      <c r="FT2079" s="12"/>
      <c r="FU2079" s="12"/>
      <c r="FV2079" s="12"/>
      <c r="FW2079" s="12"/>
      <c r="FX2079" s="12"/>
      <c r="FY2079" s="12"/>
      <c r="FZ2079" s="12"/>
      <c r="GA2079" s="12"/>
      <c r="GB2079" s="12"/>
      <c r="GC2079" s="12"/>
      <c r="GD2079" s="12"/>
      <c r="GE2079" s="12"/>
      <c r="GF2079" s="12"/>
    </row>
    <row r="2080" spans="2:188" s="105" customFormat="1" x14ac:dyDescent="0.35">
      <c r="B2080" s="106"/>
      <c r="C2080" s="106"/>
      <c r="D2080" s="106"/>
      <c r="E2080" s="106"/>
      <c r="F2080" s="111"/>
      <c r="G2080" s="107"/>
      <c r="L2080" s="113"/>
      <c r="M2080" s="110"/>
      <c r="N2080" s="109"/>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c r="DW2080" s="12"/>
      <c r="DX2080" s="12"/>
      <c r="DY2080" s="12"/>
      <c r="DZ2080" s="12"/>
      <c r="EA2080" s="12"/>
      <c r="EB2080" s="12"/>
      <c r="EC2080" s="12"/>
      <c r="ED2080" s="12"/>
      <c r="EE2080" s="12"/>
      <c r="EF2080" s="12"/>
      <c r="EG2080" s="12"/>
      <c r="EH2080" s="12"/>
      <c r="EI2080" s="12"/>
      <c r="EJ2080" s="12"/>
      <c r="EK2080" s="12"/>
      <c r="EL2080" s="12"/>
      <c r="EM2080" s="12"/>
      <c r="EN2080" s="12"/>
      <c r="EO2080" s="12"/>
      <c r="EP2080" s="12"/>
      <c r="EQ2080" s="12"/>
      <c r="ER2080" s="12"/>
      <c r="ES2080" s="12"/>
      <c r="ET2080" s="12"/>
      <c r="EU2080" s="12"/>
      <c r="EV2080" s="12"/>
      <c r="EW2080" s="12"/>
      <c r="EX2080" s="12"/>
      <c r="EY2080" s="12"/>
      <c r="EZ2080" s="12"/>
      <c r="FA2080" s="12"/>
      <c r="FB2080" s="12"/>
      <c r="FC2080" s="12"/>
      <c r="FD2080" s="12"/>
      <c r="FE2080" s="12"/>
      <c r="FF2080" s="12"/>
      <c r="FG2080" s="12"/>
      <c r="FH2080" s="12"/>
      <c r="FI2080" s="12"/>
      <c r="FJ2080" s="12"/>
      <c r="FK2080" s="12"/>
      <c r="FL2080" s="12"/>
      <c r="FM2080" s="12"/>
      <c r="FN2080" s="12"/>
      <c r="FO2080" s="12"/>
      <c r="FP2080" s="12"/>
      <c r="FQ2080" s="12"/>
      <c r="FR2080" s="12"/>
      <c r="FS2080" s="12"/>
      <c r="FT2080" s="12"/>
      <c r="FU2080" s="12"/>
      <c r="FV2080" s="12"/>
      <c r="FW2080" s="12"/>
      <c r="FX2080" s="12"/>
      <c r="FY2080" s="12"/>
      <c r="FZ2080" s="12"/>
      <c r="GA2080" s="12"/>
      <c r="GB2080" s="12"/>
      <c r="GC2080" s="12"/>
      <c r="GD2080" s="12"/>
      <c r="GE2080" s="12"/>
      <c r="GF2080" s="12"/>
    </row>
    <row r="2081" spans="2:188" s="105" customFormat="1" x14ac:dyDescent="0.35">
      <c r="B2081" s="106"/>
      <c r="C2081" s="106"/>
      <c r="D2081" s="106"/>
      <c r="E2081" s="106"/>
      <c r="F2081" s="111"/>
      <c r="G2081" s="107"/>
      <c r="L2081" s="113"/>
      <c r="M2081" s="110"/>
      <c r="N2081" s="109"/>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c r="DW2081" s="12"/>
      <c r="DX2081" s="12"/>
      <c r="DY2081" s="12"/>
      <c r="DZ2081" s="12"/>
      <c r="EA2081" s="12"/>
      <c r="EB2081" s="12"/>
      <c r="EC2081" s="12"/>
      <c r="ED2081" s="12"/>
      <c r="EE2081" s="12"/>
      <c r="EF2081" s="12"/>
      <c r="EG2081" s="12"/>
      <c r="EH2081" s="12"/>
      <c r="EI2081" s="12"/>
      <c r="EJ2081" s="12"/>
      <c r="EK2081" s="12"/>
      <c r="EL2081" s="12"/>
      <c r="EM2081" s="12"/>
      <c r="EN2081" s="12"/>
      <c r="EO2081" s="12"/>
      <c r="EP2081" s="12"/>
      <c r="EQ2081" s="12"/>
      <c r="ER2081" s="12"/>
      <c r="ES2081" s="12"/>
      <c r="ET2081" s="12"/>
      <c r="EU2081" s="12"/>
      <c r="EV2081" s="12"/>
      <c r="EW2081" s="12"/>
      <c r="EX2081" s="12"/>
      <c r="EY2081" s="12"/>
      <c r="EZ2081" s="12"/>
      <c r="FA2081" s="12"/>
      <c r="FB2081" s="12"/>
      <c r="FC2081" s="12"/>
      <c r="FD2081" s="12"/>
      <c r="FE2081" s="12"/>
      <c r="FF2081" s="12"/>
      <c r="FG2081" s="12"/>
      <c r="FH2081" s="12"/>
      <c r="FI2081" s="12"/>
      <c r="FJ2081" s="12"/>
      <c r="FK2081" s="12"/>
      <c r="FL2081" s="12"/>
      <c r="FM2081" s="12"/>
      <c r="FN2081" s="12"/>
      <c r="FO2081" s="12"/>
      <c r="FP2081" s="12"/>
      <c r="FQ2081" s="12"/>
      <c r="FR2081" s="12"/>
      <c r="FS2081" s="12"/>
      <c r="FT2081" s="12"/>
      <c r="FU2081" s="12"/>
      <c r="FV2081" s="12"/>
      <c r="FW2081" s="12"/>
      <c r="FX2081" s="12"/>
      <c r="FY2081" s="12"/>
      <c r="FZ2081" s="12"/>
      <c r="GA2081" s="12"/>
      <c r="GB2081" s="12"/>
      <c r="GC2081" s="12"/>
      <c r="GD2081" s="12"/>
      <c r="GE2081" s="12"/>
      <c r="GF2081" s="12"/>
    </row>
    <row r="2082" spans="2:188" s="105" customFormat="1" x14ac:dyDescent="0.35">
      <c r="B2082" s="106"/>
      <c r="C2082" s="106"/>
      <c r="D2082" s="106"/>
      <c r="E2082" s="106"/>
      <c r="F2082" s="111"/>
      <c r="G2082" s="107"/>
      <c r="L2082" s="113"/>
      <c r="M2082" s="110"/>
      <c r="N2082" s="109"/>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c r="DW2082" s="12"/>
      <c r="DX2082" s="12"/>
      <c r="DY2082" s="12"/>
      <c r="DZ2082" s="12"/>
      <c r="EA2082" s="12"/>
      <c r="EB2082" s="12"/>
      <c r="EC2082" s="12"/>
      <c r="ED2082" s="12"/>
      <c r="EE2082" s="12"/>
      <c r="EF2082" s="12"/>
      <c r="EG2082" s="12"/>
      <c r="EH2082" s="12"/>
      <c r="EI2082" s="12"/>
      <c r="EJ2082" s="12"/>
      <c r="EK2082" s="12"/>
      <c r="EL2082" s="12"/>
      <c r="EM2082" s="12"/>
      <c r="EN2082" s="12"/>
      <c r="EO2082" s="12"/>
      <c r="EP2082" s="12"/>
      <c r="EQ2082" s="12"/>
      <c r="ER2082" s="12"/>
      <c r="ES2082" s="12"/>
      <c r="ET2082" s="12"/>
      <c r="EU2082" s="12"/>
      <c r="EV2082" s="12"/>
      <c r="EW2082" s="12"/>
      <c r="EX2082" s="12"/>
      <c r="EY2082" s="12"/>
      <c r="EZ2082" s="12"/>
      <c r="FA2082" s="12"/>
      <c r="FB2082" s="12"/>
      <c r="FC2082" s="12"/>
      <c r="FD2082" s="12"/>
      <c r="FE2082" s="12"/>
      <c r="FF2082" s="12"/>
      <c r="FG2082" s="12"/>
      <c r="FH2082" s="12"/>
      <c r="FI2082" s="12"/>
      <c r="FJ2082" s="12"/>
      <c r="FK2082" s="12"/>
      <c r="FL2082" s="12"/>
      <c r="FM2082" s="12"/>
      <c r="FN2082" s="12"/>
      <c r="FO2082" s="12"/>
      <c r="FP2082" s="12"/>
      <c r="FQ2082" s="12"/>
      <c r="FR2082" s="12"/>
      <c r="FS2082" s="12"/>
      <c r="FT2082" s="12"/>
      <c r="FU2082" s="12"/>
      <c r="FV2082" s="12"/>
      <c r="FW2082" s="12"/>
      <c r="FX2082" s="12"/>
      <c r="FY2082" s="12"/>
      <c r="FZ2082" s="12"/>
      <c r="GA2082" s="12"/>
      <c r="GB2082" s="12"/>
      <c r="GC2082" s="12"/>
      <c r="GD2082" s="12"/>
      <c r="GE2082" s="12"/>
      <c r="GF2082" s="12"/>
    </row>
    <row r="2083" spans="2:188" s="105" customFormat="1" x14ac:dyDescent="0.35">
      <c r="B2083" s="106"/>
      <c r="C2083" s="106"/>
      <c r="D2083" s="106"/>
      <c r="E2083" s="106"/>
      <c r="F2083" s="111"/>
      <c r="G2083" s="107"/>
      <c r="L2083" s="113"/>
      <c r="M2083" s="110"/>
      <c r="N2083" s="109"/>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c r="DW2083" s="12"/>
      <c r="DX2083" s="12"/>
      <c r="DY2083" s="12"/>
      <c r="DZ2083" s="12"/>
      <c r="EA2083" s="12"/>
      <c r="EB2083" s="12"/>
      <c r="EC2083" s="12"/>
      <c r="ED2083" s="12"/>
      <c r="EE2083" s="12"/>
      <c r="EF2083" s="12"/>
      <c r="EG2083" s="12"/>
      <c r="EH2083" s="12"/>
      <c r="EI2083" s="12"/>
      <c r="EJ2083" s="12"/>
      <c r="EK2083" s="12"/>
      <c r="EL2083" s="12"/>
      <c r="EM2083" s="12"/>
      <c r="EN2083" s="12"/>
      <c r="EO2083" s="12"/>
      <c r="EP2083" s="12"/>
      <c r="EQ2083" s="12"/>
      <c r="ER2083" s="12"/>
      <c r="ES2083" s="12"/>
      <c r="ET2083" s="12"/>
      <c r="EU2083" s="12"/>
      <c r="EV2083" s="12"/>
      <c r="EW2083" s="12"/>
      <c r="EX2083" s="12"/>
      <c r="EY2083" s="12"/>
      <c r="EZ2083" s="12"/>
      <c r="FA2083" s="12"/>
      <c r="FB2083" s="12"/>
      <c r="FC2083" s="12"/>
      <c r="FD2083" s="12"/>
      <c r="FE2083" s="12"/>
      <c r="FF2083" s="12"/>
      <c r="FG2083" s="12"/>
      <c r="FH2083" s="12"/>
      <c r="FI2083" s="12"/>
      <c r="FJ2083" s="12"/>
      <c r="FK2083" s="12"/>
      <c r="FL2083" s="12"/>
      <c r="FM2083" s="12"/>
      <c r="FN2083" s="12"/>
      <c r="FO2083" s="12"/>
      <c r="FP2083" s="12"/>
      <c r="FQ2083" s="12"/>
      <c r="FR2083" s="12"/>
      <c r="FS2083" s="12"/>
      <c r="FT2083" s="12"/>
      <c r="FU2083" s="12"/>
      <c r="FV2083" s="12"/>
      <c r="FW2083" s="12"/>
      <c r="FX2083" s="12"/>
      <c r="FY2083" s="12"/>
      <c r="FZ2083" s="12"/>
      <c r="GA2083" s="12"/>
      <c r="GB2083" s="12"/>
      <c r="GC2083" s="12"/>
      <c r="GD2083" s="12"/>
      <c r="GE2083" s="12"/>
      <c r="GF2083" s="12"/>
    </row>
    <row r="2084" spans="2:188" s="105" customFormat="1" x14ac:dyDescent="0.35">
      <c r="B2084" s="106"/>
      <c r="C2084" s="106"/>
      <c r="D2084" s="106"/>
      <c r="E2084" s="106"/>
      <c r="F2084" s="111"/>
      <c r="G2084" s="107"/>
      <c r="L2084" s="113"/>
      <c r="M2084" s="110"/>
      <c r="N2084" s="109"/>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c r="DW2084" s="12"/>
      <c r="DX2084" s="12"/>
      <c r="DY2084" s="12"/>
      <c r="DZ2084" s="12"/>
      <c r="EA2084" s="12"/>
      <c r="EB2084" s="12"/>
      <c r="EC2084" s="12"/>
      <c r="ED2084" s="12"/>
      <c r="EE2084" s="12"/>
      <c r="EF2084" s="12"/>
      <c r="EG2084" s="12"/>
      <c r="EH2084" s="12"/>
      <c r="EI2084" s="12"/>
      <c r="EJ2084" s="12"/>
      <c r="EK2084" s="12"/>
      <c r="EL2084" s="12"/>
      <c r="EM2084" s="12"/>
      <c r="EN2084" s="12"/>
      <c r="EO2084" s="12"/>
      <c r="EP2084" s="12"/>
      <c r="EQ2084" s="12"/>
      <c r="ER2084" s="12"/>
      <c r="ES2084" s="12"/>
      <c r="ET2084" s="12"/>
      <c r="EU2084" s="12"/>
      <c r="EV2084" s="12"/>
      <c r="EW2084" s="12"/>
      <c r="EX2084" s="12"/>
      <c r="EY2084" s="12"/>
      <c r="EZ2084" s="12"/>
      <c r="FA2084" s="12"/>
      <c r="FB2084" s="12"/>
      <c r="FC2084" s="12"/>
      <c r="FD2084" s="12"/>
      <c r="FE2084" s="12"/>
      <c r="FF2084" s="12"/>
      <c r="FG2084" s="12"/>
      <c r="FH2084" s="12"/>
      <c r="FI2084" s="12"/>
      <c r="FJ2084" s="12"/>
      <c r="FK2084" s="12"/>
      <c r="FL2084" s="12"/>
      <c r="FM2084" s="12"/>
      <c r="FN2084" s="12"/>
      <c r="FO2084" s="12"/>
      <c r="FP2084" s="12"/>
      <c r="FQ2084" s="12"/>
      <c r="FR2084" s="12"/>
      <c r="FS2084" s="12"/>
      <c r="FT2084" s="12"/>
      <c r="FU2084" s="12"/>
      <c r="FV2084" s="12"/>
      <c r="FW2084" s="12"/>
      <c r="FX2084" s="12"/>
      <c r="FY2084" s="12"/>
      <c r="FZ2084" s="12"/>
      <c r="GA2084" s="12"/>
      <c r="GB2084" s="12"/>
      <c r="GC2084" s="12"/>
      <c r="GD2084" s="12"/>
      <c r="GE2084" s="12"/>
      <c r="GF2084" s="12"/>
    </row>
    <row r="2085" spans="2:188" s="105" customFormat="1" x14ac:dyDescent="0.35">
      <c r="B2085" s="106"/>
      <c r="C2085" s="106"/>
      <c r="D2085" s="106"/>
      <c r="E2085" s="106"/>
      <c r="F2085" s="111"/>
      <c r="G2085" s="107"/>
      <c r="L2085" s="113"/>
      <c r="M2085" s="110"/>
      <c r="N2085" s="109"/>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c r="DW2085" s="12"/>
      <c r="DX2085" s="12"/>
      <c r="DY2085" s="12"/>
      <c r="DZ2085" s="12"/>
      <c r="EA2085" s="12"/>
      <c r="EB2085" s="12"/>
      <c r="EC2085" s="12"/>
      <c r="ED2085" s="12"/>
      <c r="EE2085" s="12"/>
      <c r="EF2085" s="12"/>
      <c r="EG2085" s="12"/>
      <c r="EH2085" s="12"/>
      <c r="EI2085" s="12"/>
      <c r="EJ2085" s="12"/>
      <c r="EK2085" s="12"/>
      <c r="EL2085" s="12"/>
      <c r="EM2085" s="12"/>
      <c r="EN2085" s="12"/>
      <c r="EO2085" s="12"/>
      <c r="EP2085" s="12"/>
      <c r="EQ2085" s="12"/>
      <c r="ER2085" s="12"/>
      <c r="ES2085" s="12"/>
      <c r="ET2085" s="12"/>
      <c r="EU2085" s="12"/>
      <c r="EV2085" s="12"/>
      <c r="EW2085" s="12"/>
      <c r="EX2085" s="12"/>
      <c r="EY2085" s="12"/>
      <c r="EZ2085" s="12"/>
      <c r="FA2085" s="12"/>
      <c r="FB2085" s="12"/>
      <c r="FC2085" s="12"/>
      <c r="FD2085" s="12"/>
      <c r="FE2085" s="12"/>
      <c r="FF2085" s="12"/>
      <c r="FG2085" s="12"/>
      <c r="FH2085" s="12"/>
      <c r="FI2085" s="12"/>
      <c r="FJ2085" s="12"/>
      <c r="FK2085" s="12"/>
      <c r="FL2085" s="12"/>
      <c r="FM2085" s="12"/>
      <c r="FN2085" s="12"/>
      <c r="FO2085" s="12"/>
      <c r="FP2085" s="12"/>
      <c r="FQ2085" s="12"/>
      <c r="FR2085" s="12"/>
      <c r="FS2085" s="12"/>
      <c r="FT2085" s="12"/>
      <c r="FU2085" s="12"/>
      <c r="FV2085" s="12"/>
      <c r="FW2085" s="12"/>
      <c r="FX2085" s="12"/>
      <c r="FY2085" s="12"/>
      <c r="FZ2085" s="12"/>
      <c r="GA2085" s="12"/>
      <c r="GB2085" s="12"/>
      <c r="GC2085" s="12"/>
      <c r="GD2085" s="12"/>
      <c r="GE2085" s="12"/>
      <c r="GF2085" s="12"/>
    </row>
    <row r="2086" spans="2:188" s="105" customFormat="1" x14ac:dyDescent="0.35">
      <c r="B2086" s="106"/>
      <c r="C2086" s="106"/>
      <c r="D2086" s="106"/>
      <c r="E2086" s="106"/>
      <c r="F2086" s="111"/>
      <c r="G2086" s="107"/>
      <c r="L2086" s="113"/>
      <c r="M2086" s="110"/>
      <c r="N2086" s="109"/>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12"/>
      <c r="FH2086" s="12"/>
      <c r="FI2086" s="12"/>
      <c r="FJ2086" s="12"/>
      <c r="FK2086" s="12"/>
      <c r="FL2086" s="12"/>
      <c r="FM2086" s="12"/>
      <c r="FN2086" s="12"/>
      <c r="FO2086" s="12"/>
      <c r="FP2086" s="12"/>
      <c r="FQ2086" s="12"/>
      <c r="FR2086" s="12"/>
      <c r="FS2086" s="12"/>
      <c r="FT2086" s="12"/>
      <c r="FU2086" s="12"/>
      <c r="FV2086" s="12"/>
      <c r="FW2086" s="12"/>
      <c r="FX2086" s="12"/>
      <c r="FY2086" s="12"/>
      <c r="FZ2086" s="12"/>
      <c r="GA2086" s="12"/>
      <c r="GB2086" s="12"/>
      <c r="GC2086" s="12"/>
      <c r="GD2086" s="12"/>
      <c r="GE2086" s="12"/>
      <c r="GF2086" s="12"/>
    </row>
    <row r="2087" spans="2:188" s="105" customFormat="1" x14ac:dyDescent="0.35">
      <c r="B2087" s="106"/>
      <c r="C2087" s="106"/>
      <c r="D2087" s="106"/>
      <c r="E2087" s="106"/>
      <c r="F2087" s="111"/>
      <c r="G2087" s="107"/>
      <c r="L2087" s="113"/>
      <c r="M2087" s="110"/>
      <c r="N2087" s="109"/>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c r="DW2087" s="12"/>
      <c r="DX2087" s="12"/>
      <c r="DY2087" s="12"/>
      <c r="DZ2087" s="12"/>
      <c r="EA2087" s="12"/>
      <c r="EB2087" s="12"/>
      <c r="EC2087" s="12"/>
      <c r="ED2087" s="12"/>
      <c r="EE2087" s="12"/>
      <c r="EF2087" s="12"/>
      <c r="EG2087" s="12"/>
      <c r="EH2087" s="12"/>
      <c r="EI2087" s="12"/>
      <c r="EJ2087" s="12"/>
      <c r="EK2087" s="12"/>
      <c r="EL2087" s="12"/>
      <c r="EM2087" s="12"/>
      <c r="EN2087" s="12"/>
      <c r="EO2087" s="12"/>
      <c r="EP2087" s="12"/>
      <c r="EQ2087" s="12"/>
      <c r="ER2087" s="12"/>
      <c r="ES2087" s="12"/>
      <c r="ET2087" s="12"/>
      <c r="EU2087" s="12"/>
      <c r="EV2087" s="12"/>
      <c r="EW2087" s="12"/>
      <c r="EX2087" s="12"/>
      <c r="EY2087" s="12"/>
      <c r="EZ2087" s="12"/>
      <c r="FA2087" s="12"/>
      <c r="FB2087" s="12"/>
      <c r="FC2087" s="12"/>
      <c r="FD2087" s="12"/>
      <c r="FE2087" s="12"/>
      <c r="FF2087" s="12"/>
      <c r="FG2087" s="12"/>
      <c r="FH2087" s="12"/>
      <c r="FI2087" s="12"/>
      <c r="FJ2087" s="12"/>
      <c r="FK2087" s="12"/>
      <c r="FL2087" s="12"/>
      <c r="FM2087" s="12"/>
      <c r="FN2087" s="12"/>
      <c r="FO2087" s="12"/>
      <c r="FP2087" s="12"/>
      <c r="FQ2087" s="12"/>
      <c r="FR2087" s="12"/>
      <c r="FS2087" s="12"/>
      <c r="FT2087" s="12"/>
      <c r="FU2087" s="12"/>
      <c r="FV2087" s="12"/>
      <c r="FW2087" s="12"/>
      <c r="FX2087" s="12"/>
      <c r="FY2087" s="12"/>
      <c r="FZ2087" s="12"/>
      <c r="GA2087" s="12"/>
      <c r="GB2087" s="12"/>
      <c r="GC2087" s="12"/>
      <c r="GD2087" s="12"/>
      <c r="GE2087" s="12"/>
      <c r="GF2087" s="12"/>
    </row>
    <row r="2088" spans="2:188" s="105" customFormat="1" x14ac:dyDescent="0.35">
      <c r="B2088" s="106"/>
      <c r="C2088" s="106"/>
      <c r="D2088" s="106"/>
      <c r="E2088" s="106"/>
      <c r="F2088" s="111"/>
      <c r="G2088" s="107"/>
      <c r="L2088" s="113"/>
      <c r="M2088" s="110"/>
      <c r="N2088" s="109"/>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c r="DW2088" s="12"/>
      <c r="DX2088" s="12"/>
      <c r="DY2088" s="12"/>
      <c r="DZ2088" s="12"/>
      <c r="EA2088" s="12"/>
      <c r="EB2088" s="12"/>
      <c r="EC2088" s="12"/>
      <c r="ED2088" s="12"/>
      <c r="EE2088" s="12"/>
      <c r="EF2088" s="12"/>
      <c r="EG2088" s="12"/>
      <c r="EH2088" s="12"/>
      <c r="EI2088" s="12"/>
      <c r="EJ2088" s="12"/>
      <c r="EK2088" s="12"/>
      <c r="EL2088" s="12"/>
      <c r="EM2088" s="12"/>
      <c r="EN2088" s="12"/>
      <c r="EO2088" s="12"/>
      <c r="EP2088" s="12"/>
      <c r="EQ2088" s="12"/>
      <c r="ER2088" s="12"/>
      <c r="ES2088" s="12"/>
      <c r="ET2088" s="12"/>
      <c r="EU2088" s="12"/>
      <c r="EV2088" s="12"/>
      <c r="EW2088" s="12"/>
      <c r="EX2088" s="12"/>
      <c r="EY2088" s="12"/>
      <c r="EZ2088" s="12"/>
      <c r="FA2088" s="12"/>
      <c r="FB2088" s="12"/>
      <c r="FC2088" s="12"/>
      <c r="FD2088" s="12"/>
      <c r="FE2088" s="12"/>
      <c r="FF2088" s="12"/>
      <c r="FG2088" s="12"/>
      <c r="FH2088" s="12"/>
      <c r="FI2088" s="12"/>
      <c r="FJ2088" s="12"/>
      <c r="FK2088" s="12"/>
      <c r="FL2088" s="12"/>
      <c r="FM2088" s="12"/>
      <c r="FN2088" s="12"/>
      <c r="FO2088" s="12"/>
      <c r="FP2088" s="12"/>
      <c r="FQ2088" s="12"/>
      <c r="FR2088" s="12"/>
      <c r="FS2088" s="12"/>
      <c r="FT2088" s="12"/>
      <c r="FU2088" s="12"/>
      <c r="FV2088" s="12"/>
      <c r="FW2088" s="12"/>
      <c r="FX2088" s="12"/>
      <c r="FY2088" s="12"/>
      <c r="FZ2088" s="12"/>
      <c r="GA2088" s="12"/>
      <c r="GB2088" s="12"/>
      <c r="GC2088" s="12"/>
      <c r="GD2088" s="12"/>
      <c r="GE2088" s="12"/>
      <c r="GF2088" s="12"/>
    </row>
    <row r="2089" spans="2:188" s="105" customFormat="1" x14ac:dyDescent="0.35">
      <c r="B2089" s="106"/>
      <c r="C2089" s="106"/>
      <c r="D2089" s="106"/>
      <c r="E2089" s="106"/>
      <c r="F2089" s="111"/>
      <c r="G2089" s="107"/>
      <c r="L2089" s="113"/>
      <c r="M2089" s="110"/>
      <c r="N2089" s="109"/>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row>
    <row r="2090" spans="2:188" s="105" customFormat="1" x14ac:dyDescent="0.35">
      <c r="B2090" s="106"/>
      <c r="C2090" s="106"/>
      <c r="D2090" s="106"/>
      <c r="E2090" s="106"/>
      <c r="F2090" s="111"/>
      <c r="G2090" s="107"/>
      <c r="L2090" s="113"/>
      <c r="M2090" s="110"/>
      <c r="N2090" s="109"/>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c r="FU2090" s="12"/>
      <c r="FV2090" s="12"/>
      <c r="FW2090" s="12"/>
      <c r="FX2090" s="12"/>
      <c r="FY2090" s="12"/>
      <c r="FZ2090" s="12"/>
      <c r="GA2090" s="12"/>
      <c r="GB2090" s="12"/>
      <c r="GC2090" s="12"/>
      <c r="GD2090" s="12"/>
      <c r="GE2090" s="12"/>
      <c r="GF2090" s="12"/>
    </row>
    <row r="2091" spans="2:188" s="105" customFormat="1" x14ac:dyDescent="0.35">
      <c r="B2091" s="106"/>
      <c r="C2091" s="106"/>
      <c r="D2091" s="106"/>
      <c r="E2091" s="106"/>
      <c r="F2091" s="111"/>
      <c r="G2091" s="107"/>
      <c r="L2091" s="113"/>
      <c r="M2091" s="110"/>
      <c r="N2091" s="109"/>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c r="FU2091" s="12"/>
      <c r="FV2091" s="12"/>
      <c r="FW2091" s="12"/>
      <c r="FX2091" s="12"/>
      <c r="FY2091" s="12"/>
      <c r="FZ2091" s="12"/>
      <c r="GA2091" s="12"/>
      <c r="GB2091" s="12"/>
      <c r="GC2091" s="12"/>
      <c r="GD2091" s="12"/>
      <c r="GE2091" s="12"/>
      <c r="GF2091" s="12"/>
    </row>
    <row r="2092" spans="2:188" s="105" customFormat="1" x14ac:dyDescent="0.35">
      <c r="B2092" s="106"/>
      <c r="C2092" s="106"/>
      <c r="D2092" s="106"/>
      <c r="E2092" s="106"/>
      <c r="F2092" s="111"/>
      <c r="G2092" s="107"/>
      <c r="L2092" s="113"/>
      <c r="M2092" s="110"/>
      <c r="N2092" s="109"/>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row>
    <row r="2093" spans="2:188" s="105" customFormat="1" x14ac:dyDescent="0.35">
      <c r="B2093" s="106"/>
      <c r="C2093" s="106"/>
      <c r="D2093" s="106"/>
      <c r="E2093" s="106"/>
      <c r="F2093" s="111"/>
      <c r="G2093" s="107"/>
      <c r="L2093" s="113"/>
      <c r="M2093" s="110"/>
      <c r="N2093" s="109"/>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c r="DW2093" s="12"/>
      <c r="DX2093" s="12"/>
      <c r="DY2093" s="12"/>
      <c r="DZ2093" s="12"/>
      <c r="EA2093" s="12"/>
      <c r="EB2093" s="12"/>
      <c r="EC2093" s="12"/>
      <c r="ED2093" s="12"/>
      <c r="EE2093" s="12"/>
      <c r="EF2093" s="12"/>
      <c r="EG2093" s="12"/>
      <c r="EH2093" s="12"/>
      <c r="EI2093" s="12"/>
      <c r="EJ2093" s="12"/>
      <c r="EK2093" s="12"/>
      <c r="EL2093" s="12"/>
      <c r="EM2093" s="12"/>
      <c r="EN2093" s="12"/>
      <c r="EO2093" s="12"/>
      <c r="EP2093" s="12"/>
      <c r="EQ2093" s="12"/>
      <c r="ER2093" s="12"/>
      <c r="ES2093" s="12"/>
      <c r="ET2093" s="12"/>
      <c r="EU2093" s="12"/>
      <c r="EV2093" s="12"/>
      <c r="EW2093" s="12"/>
      <c r="EX2093" s="12"/>
      <c r="EY2093" s="12"/>
      <c r="EZ2093" s="12"/>
      <c r="FA2093" s="12"/>
      <c r="FB2093" s="12"/>
      <c r="FC2093" s="12"/>
      <c r="FD2093" s="12"/>
      <c r="FE2093" s="12"/>
      <c r="FF2093" s="12"/>
      <c r="FG2093" s="12"/>
      <c r="FH2093" s="12"/>
      <c r="FI2093" s="12"/>
      <c r="FJ2093" s="12"/>
      <c r="FK2093" s="12"/>
      <c r="FL2093" s="12"/>
      <c r="FM2093" s="12"/>
      <c r="FN2093" s="12"/>
      <c r="FO2093" s="12"/>
      <c r="FP2093" s="12"/>
      <c r="FQ2093" s="12"/>
      <c r="FR2093" s="12"/>
      <c r="FS2093" s="12"/>
      <c r="FT2093" s="12"/>
      <c r="FU2093" s="12"/>
      <c r="FV2093" s="12"/>
      <c r="FW2093" s="12"/>
      <c r="FX2093" s="12"/>
      <c r="FY2093" s="12"/>
      <c r="FZ2093" s="12"/>
      <c r="GA2093" s="12"/>
      <c r="GB2093" s="12"/>
      <c r="GC2093" s="12"/>
      <c r="GD2093" s="12"/>
      <c r="GE2093" s="12"/>
      <c r="GF2093" s="12"/>
    </row>
    <row r="2094" spans="2:188" s="105" customFormat="1" x14ac:dyDescent="0.35">
      <c r="B2094" s="106"/>
      <c r="C2094" s="106"/>
      <c r="D2094" s="106"/>
      <c r="E2094" s="106"/>
      <c r="F2094" s="111"/>
      <c r="G2094" s="107"/>
      <c r="L2094" s="113"/>
      <c r="M2094" s="110"/>
      <c r="N2094" s="109"/>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12"/>
      <c r="FH2094" s="12"/>
      <c r="FI2094" s="12"/>
      <c r="FJ2094" s="12"/>
      <c r="FK2094" s="12"/>
      <c r="FL2094" s="12"/>
      <c r="FM2094" s="12"/>
      <c r="FN2094" s="12"/>
      <c r="FO2094" s="12"/>
      <c r="FP2094" s="12"/>
      <c r="FQ2094" s="12"/>
      <c r="FR2094" s="12"/>
      <c r="FS2094" s="12"/>
      <c r="FT2094" s="12"/>
      <c r="FU2094" s="12"/>
      <c r="FV2094" s="12"/>
      <c r="FW2094" s="12"/>
      <c r="FX2094" s="12"/>
      <c r="FY2094" s="12"/>
      <c r="FZ2094" s="12"/>
      <c r="GA2094" s="12"/>
      <c r="GB2094" s="12"/>
      <c r="GC2094" s="12"/>
      <c r="GD2094" s="12"/>
      <c r="GE2094" s="12"/>
      <c r="GF2094" s="12"/>
    </row>
    <row r="2095" spans="2:188" s="105" customFormat="1" x14ac:dyDescent="0.35">
      <c r="B2095" s="106"/>
      <c r="C2095" s="106"/>
      <c r="D2095" s="106"/>
      <c r="E2095" s="106"/>
      <c r="F2095" s="111"/>
      <c r="G2095" s="107"/>
      <c r="L2095" s="113"/>
      <c r="M2095" s="110"/>
      <c r="N2095" s="109"/>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c r="EE2095" s="12"/>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row>
    <row r="2096" spans="2:188" s="105" customFormat="1" x14ac:dyDescent="0.35">
      <c r="B2096" s="106"/>
      <c r="C2096" s="106"/>
      <c r="D2096" s="106"/>
      <c r="E2096" s="106"/>
      <c r="F2096" s="111"/>
      <c r="G2096" s="107"/>
      <c r="L2096" s="113"/>
      <c r="M2096" s="110"/>
      <c r="N2096" s="109"/>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c r="FZ2096" s="12"/>
      <c r="GA2096" s="12"/>
      <c r="GB2096" s="12"/>
      <c r="GC2096" s="12"/>
      <c r="GD2096" s="12"/>
      <c r="GE2096" s="12"/>
      <c r="GF2096" s="12"/>
    </row>
    <row r="2097" spans="2:188" s="105" customFormat="1" x14ac:dyDescent="0.35">
      <c r="B2097" s="106"/>
      <c r="C2097" s="106"/>
      <c r="D2097" s="106"/>
      <c r="E2097" s="106"/>
      <c r="F2097" s="111"/>
      <c r="G2097" s="107"/>
      <c r="L2097" s="113"/>
      <c r="M2097" s="110"/>
      <c r="N2097" s="109"/>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c r="DW2097" s="12"/>
      <c r="DX2097" s="12"/>
      <c r="DY2097" s="12"/>
      <c r="DZ2097" s="12"/>
      <c r="EA2097" s="12"/>
      <c r="EB2097" s="12"/>
      <c r="EC2097" s="12"/>
      <c r="ED2097" s="12"/>
      <c r="EE2097" s="12"/>
      <c r="EF2097" s="12"/>
      <c r="EG2097" s="12"/>
      <c r="EH2097" s="12"/>
      <c r="EI2097" s="12"/>
      <c r="EJ2097" s="12"/>
      <c r="EK2097" s="12"/>
      <c r="EL2097" s="12"/>
      <c r="EM2097" s="12"/>
      <c r="EN2097" s="12"/>
      <c r="EO2097" s="12"/>
      <c r="EP2097" s="12"/>
      <c r="EQ2097" s="12"/>
      <c r="ER2097" s="12"/>
      <c r="ES2097" s="12"/>
      <c r="ET2097" s="12"/>
      <c r="EU2097" s="12"/>
      <c r="EV2097" s="12"/>
      <c r="EW2097" s="12"/>
      <c r="EX2097" s="12"/>
      <c r="EY2097" s="12"/>
      <c r="EZ2097" s="12"/>
      <c r="FA2097" s="12"/>
      <c r="FB2097" s="12"/>
      <c r="FC2097" s="12"/>
      <c r="FD2097" s="12"/>
      <c r="FE2097" s="12"/>
      <c r="FF2097" s="12"/>
      <c r="FG2097" s="12"/>
      <c r="FH2097" s="12"/>
      <c r="FI2097" s="12"/>
      <c r="FJ2097" s="12"/>
      <c r="FK2097" s="12"/>
      <c r="FL2097" s="12"/>
      <c r="FM2097" s="12"/>
      <c r="FN2097" s="12"/>
      <c r="FO2097" s="12"/>
      <c r="FP2097" s="12"/>
      <c r="FQ2097" s="12"/>
      <c r="FR2097" s="12"/>
      <c r="FS2097" s="12"/>
      <c r="FT2097" s="12"/>
      <c r="FU2097" s="12"/>
      <c r="FV2097" s="12"/>
      <c r="FW2097" s="12"/>
      <c r="FX2097" s="12"/>
      <c r="FY2097" s="12"/>
      <c r="FZ2097" s="12"/>
      <c r="GA2097" s="12"/>
      <c r="GB2097" s="12"/>
      <c r="GC2097" s="12"/>
      <c r="GD2097" s="12"/>
      <c r="GE2097" s="12"/>
      <c r="GF2097" s="12"/>
    </row>
    <row r="2098" spans="2:188" s="105" customFormat="1" x14ac:dyDescent="0.35">
      <c r="B2098" s="106"/>
      <c r="C2098" s="106"/>
      <c r="D2098" s="106"/>
      <c r="E2098" s="106"/>
      <c r="F2098" s="111"/>
      <c r="G2098" s="107"/>
      <c r="L2098" s="113"/>
      <c r="M2098" s="110"/>
      <c r="N2098" s="109"/>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c r="DW2098" s="12"/>
      <c r="DX2098" s="12"/>
      <c r="DY2098" s="12"/>
      <c r="DZ2098" s="12"/>
      <c r="EA2098" s="12"/>
      <c r="EB2098" s="12"/>
      <c r="EC2098" s="12"/>
      <c r="ED2098" s="12"/>
      <c r="EE2098" s="12"/>
      <c r="EF2098" s="12"/>
      <c r="EG2098" s="12"/>
      <c r="EH2098" s="12"/>
      <c r="EI2098" s="12"/>
      <c r="EJ2098" s="12"/>
      <c r="EK2098" s="12"/>
      <c r="EL2098" s="12"/>
      <c r="EM2098" s="12"/>
      <c r="EN2098" s="12"/>
      <c r="EO2098" s="12"/>
      <c r="EP2098" s="12"/>
      <c r="EQ2098" s="12"/>
      <c r="ER2098" s="12"/>
      <c r="ES2098" s="12"/>
      <c r="ET2098" s="12"/>
      <c r="EU2098" s="12"/>
      <c r="EV2098" s="12"/>
      <c r="EW2098" s="12"/>
      <c r="EX2098" s="12"/>
      <c r="EY2098" s="12"/>
      <c r="EZ2098" s="12"/>
      <c r="FA2098" s="12"/>
      <c r="FB2098" s="12"/>
      <c r="FC2098" s="12"/>
      <c r="FD2098" s="12"/>
      <c r="FE2098" s="12"/>
      <c r="FF2098" s="12"/>
      <c r="FG2098" s="12"/>
      <c r="FH2098" s="12"/>
      <c r="FI2098" s="12"/>
      <c r="FJ2098" s="12"/>
      <c r="FK2098" s="12"/>
      <c r="FL2098" s="12"/>
      <c r="FM2098" s="12"/>
      <c r="FN2098" s="12"/>
      <c r="FO2098" s="12"/>
      <c r="FP2098" s="12"/>
      <c r="FQ2098" s="12"/>
      <c r="FR2098" s="12"/>
      <c r="FS2098" s="12"/>
      <c r="FT2098" s="12"/>
      <c r="FU2098" s="12"/>
      <c r="FV2098" s="12"/>
      <c r="FW2098" s="12"/>
      <c r="FX2098" s="12"/>
      <c r="FY2098" s="12"/>
      <c r="FZ2098" s="12"/>
      <c r="GA2098" s="12"/>
      <c r="GB2098" s="12"/>
      <c r="GC2098" s="12"/>
      <c r="GD2098" s="12"/>
      <c r="GE2098" s="12"/>
      <c r="GF2098" s="12"/>
    </row>
    <row r="2099" spans="2:188" s="105" customFormat="1" x14ac:dyDescent="0.35">
      <c r="B2099" s="106"/>
      <c r="C2099" s="106"/>
      <c r="D2099" s="106"/>
      <c r="E2099" s="106"/>
      <c r="F2099" s="111"/>
      <c r="G2099" s="107"/>
      <c r="L2099" s="113"/>
      <c r="M2099" s="110"/>
      <c r="N2099" s="109"/>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c r="DW2099" s="12"/>
      <c r="DX2099" s="12"/>
      <c r="DY2099" s="12"/>
      <c r="DZ2099" s="12"/>
      <c r="EA2099" s="12"/>
      <c r="EB2099" s="12"/>
      <c r="EC2099" s="12"/>
      <c r="ED2099" s="12"/>
      <c r="EE2099" s="12"/>
      <c r="EF2099" s="12"/>
      <c r="EG2099" s="12"/>
      <c r="EH2099" s="12"/>
      <c r="EI2099" s="12"/>
      <c r="EJ2099" s="12"/>
      <c r="EK2099" s="12"/>
      <c r="EL2099" s="12"/>
      <c r="EM2099" s="12"/>
      <c r="EN2099" s="12"/>
      <c r="EO2099" s="12"/>
      <c r="EP2099" s="12"/>
      <c r="EQ2099" s="12"/>
      <c r="ER2099" s="12"/>
      <c r="ES2099" s="12"/>
      <c r="ET2099" s="12"/>
      <c r="EU2099" s="12"/>
      <c r="EV2099" s="12"/>
      <c r="EW2099" s="12"/>
      <c r="EX2099" s="12"/>
      <c r="EY2099" s="12"/>
      <c r="EZ2099" s="12"/>
      <c r="FA2099" s="12"/>
      <c r="FB2099" s="12"/>
      <c r="FC2099" s="12"/>
      <c r="FD2099" s="12"/>
      <c r="FE2099" s="12"/>
      <c r="FF2099" s="12"/>
      <c r="FG2099" s="12"/>
      <c r="FH2099" s="12"/>
      <c r="FI2099" s="12"/>
      <c r="FJ2099" s="12"/>
      <c r="FK2099" s="12"/>
      <c r="FL2099" s="12"/>
      <c r="FM2099" s="12"/>
      <c r="FN2099" s="12"/>
      <c r="FO2099" s="12"/>
      <c r="FP2099" s="12"/>
      <c r="FQ2099" s="12"/>
      <c r="FR2099" s="12"/>
      <c r="FS2099" s="12"/>
      <c r="FT2099" s="12"/>
      <c r="FU2099" s="12"/>
      <c r="FV2099" s="12"/>
      <c r="FW2099" s="12"/>
      <c r="FX2099" s="12"/>
      <c r="FY2099" s="12"/>
      <c r="FZ2099" s="12"/>
      <c r="GA2099" s="12"/>
      <c r="GB2099" s="12"/>
      <c r="GC2099" s="12"/>
      <c r="GD2099" s="12"/>
      <c r="GE2099" s="12"/>
      <c r="GF2099" s="12"/>
    </row>
    <row r="2100" spans="2:188" s="105" customFormat="1" x14ac:dyDescent="0.35">
      <c r="B2100" s="106"/>
      <c r="C2100" s="106"/>
      <c r="D2100" s="106"/>
      <c r="E2100" s="106"/>
      <c r="F2100" s="111"/>
      <c r="G2100" s="107"/>
      <c r="L2100" s="113"/>
      <c r="M2100" s="110"/>
      <c r="N2100" s="109"/>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c r="DW2100" s="12"/>
      <c r="DX2100" s="12"/>
      <c r="DY2100" s="12"/>
      <c r="DZ2100" s="12"/>
      <c r="EA2100" s="12"/>
      <c r="EB2100" s="12"/>
      <c r="EC2100" s="12"/>
      <c r="ED2100" s="12"/>
      <c r="EE2100" s="12"/>
      <c r="EF2100" s="12"/>
      <c r="EG2100" s="12"/>
      <c r="EH2100" s="12"/>
      <c r="EI2100" s="12"/>
      <c r="EJ2100" s="12"/>
      <c r="EK2100" s="12"/>
      <c r="EL2100" s="12"/>
      <c r="EM2100" s="12"/>
      <c r="EN2100" s="12"/>
      <c r="EO2100" s="12"/>
      <c r="EP2100" s="12"/>
      <c r="EQ2100" s="12"/>
      <c r="ER2100" s="12"/>
      <c r="ES2100" s="12"/>
      <c r="ET2100" s="12"/>
      <c r="EU2100" s="12"/>
      <c r="EV2100" s="12"/>
      <c r="EW2100" s="12"/>
      <c r="EX2100" s="12"/>
      <c r="EY2100" s="12"/>
      <c r="EZ2100" s="12"/>
      <c r="FA2100" s="12"/>
      <c r="FB2100" s="12"/>
      <c r="FC2100" s="12"/>
      <c r="FD2100" s="12"/>
      <c r="FE2100" s="12"/>
      <c r="FF2100" s="12"/>
      <c r="FG2100" s="12"/>
      <c r="FH2100" s="12"/>
      <c r="FI2100" s="12"/>
      <c r="FJ2100" s="12"/>
      <c r="FK2100" s="12"/>
      <c r="FL2100" s="12"/>
      <c r="FM2100" s="12"/>
      <c r="FN2100" s="12"/>
      <c r="FO2100" s="12"/>
      <c r="FP2100" s="12"/>
      <c r="FQ2100" s="12"/>
      <c r="FR2100" s="12"/>
      <c r="FS2100" s="12"/>
      <c r="FT2100" s="12"/>
      <c r="FU2100" s="12"/>
      <c r="FV2100" s="12"/>
      <c r="FW2100" s="12"/>
      <c r="FX2100" s="12"/>
      <c r="FY2100" s="12"/>
      <c r="FZ2100" s="12"/>
      <c r="GA2100" s="12"/>
      <c r="GB2100" s="12"/>
      <c r="GC2100" s="12"/>
      <c r="GD2100" s="12"/>
      <c r="GE2100" s="12"/>
      <c r="GF2100" s="12"/>
    </row>
    <row r="2101" spans="2:188" s="105" customFormat="1" x14ac:dyDescent="0.35">
      <c r="B2101" s="106"/>
      <c r="C2101" s="106"/>
      <c r="D2101" s="106"/>
      <c r="E2101" s="106"/>
      <c r="F2101" s="111"/>
      <c r="G2101" s="107"/>
      <c r="L2101" s="113"/>
      <c r="M2101" s="110"/>
      <c r="N2101" s="109"/>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row>
    <row r="2102" spans="2:188" s="105" customFormat="1" x14ac:dyDescent="0.35">
      <c r="B2102" s="106"/>
      <c r="C2102" s="106"/>
      <c r="D2102" s="106"/>
      <c r="E2102" s="106"/>
      <c r="F2102" s="111"/>
      <c r="G2102" s="107"/>
      <c r="L2102" s="113"/>
      <c r="M2102" s="110"/>
      <c r="N2102" s="109"/>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row>
    <row r="2103" spans="2:188" s="105" customFormat="1" x14ac:dyDescent="0.35">
      <c r="B2103" s="106"/>
      <c r="C2103" s="106"/>
      <c r="D2103" s="106"/>
      <c r="E2103" s="106"/>
      <c r="F2103" s="111"/>
      <c r="G2103" s="107"/>
      <c r="L2103" s="113"/>
      <c r="M2103" s="110"/>
      <c r="N2103" s="109"/>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row>
    <row r="2104" spans="2:188" s="105" customFormat="1" x14ac:dyDescent="0.35">
      <c r="B2104" s="106"/>
      <c r="C2104" s="106"/>
      <c r="D2104" s="106"/>
      <c r="E2104" s="106"/>
      <c r="F2104" s="111"/>
      <c r="G2104" s="107"/>
      <c r="L2104" s="113"/>
      <c r="M2104" s="110"/>
      <c r="N2104" s="109"/>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row>
    <row r="2105" spans="2:188" s="105" customFormat="1" x14ac:dyDescent="0.35">
      <c r="B2105" s="106"/>
      <c r="C2105" s="106"/>
      <c r="D2105" s="106"/>
      <c r="E2105" s="106"/>
      <c r="F2105" s="111"/>
      <c r="G2105" s="107"/>
      <c r="L2105" s="113"/>
      <c r="M2105" s="110"/>
      <c r="N2105" s="109"/>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c r="DW2105" s="12"/>
      <c r="DX2105" s="12"/>
      <c r="DY2105" s="12"/>
      <c r="DZ2105" s="12"/>
      <c r="EA2105" s="12"/>
      <c r="EB2105" s="12"/>
      <c r="EC2105" s="12"/>
      <c r="ED2105" s="12"/>
      <c r="EE2105" s="12"/>
      <c r="EF2105" s="12"/>
      <c r="EG2105" s="12"/>
      <c r="EH2105" s="12"/>
      <c r="EI2105" s="12"/>
      <c r="EJ2105" s="12"/>
      <c r="EK2105" s="12"/>
      <c r="EL2105" s="12"/>
      <c r="EM2105" s="12"/>
      <c r="EN2105" s="12"/>
      <c r="EO2105" s="12"/>
      <c r="EP2105" s="12"/>
      <c r="EQ2105" s="12"/>
      <c r="ER2105" s="12"/>
      <c r="ES2105" s="12"/>
      <c r="ET2105" s="12"/>
      <c r="EU2105" s="12"/>
      <c r="EV2105" s="12"/>
      <c r="EW2105" s="12"/>
      <c r="EX2105" s="12"/>
      <c r="EY2105" s="12"/>
      <c r="EZ2105" s="12"/>
      <c r="FA2105" s="12"/>
      <c r="FB2105" s="12"/>
      <c r="FC2105" s="12"/>
      <c r="FD2105" s="12"/>
      <c r="FE2105" s="12"/>
      <c r="FF2105" s="12"/>
      <c r="FG2105" s="12"/>
      <c r="FH2105" s="12"/>
      <c r="FI2105" s="12"/>
      <c r="FJ2105" s="12"/>
      <c r="FK2105" s="12"/>
      <c r="FL2105" s="12"/>
      <c r="FM2105" s="12"/>
      <c r="FN2105" s="12"/>
      <c r="FO2105" s="12"/>
      <c r="FP2105" s="12"/>
      <c r="FQ2105" s="12"/>
      <c r="FR2105" s="12"/>
      <c r="FS2105" s="12"/>
      <c r="FT2105" s="12"/>
      <c r="FU2105" s="12"/>
      <c r="FV2105" s="12"/>
      <c r="FW2105" s="12"/>
      <c r="FX2105" s="12"/>
      <c r="FY2105" s="12"/>
      <c r="FZ2105" s="12"/>
      <c r="GA2105" s="12"/>
      <c r="GB2105" s="12"/>
      <c r="GC2105" s="12"/>
      <c r="GD2105" s="12"/>
      <c r="GE2105" s="12"/>
      <c r="GF2105" s="12"/>
    </row>
    <row r="2106" spans="2:188" s="105" customFormat="1" x14ac:dyDescent="0.35">
      <c r="B2106" s="106"/>
      <c r="C2106" s="106"/>
      <c r="D2106" s="106"/>
      <c r="E2106" s="106"/>
      <c r="F2106" s="111"/>
      <c r="G2106" s="107"/>
      <c r="L2106" s="113"/>
      <c r="M2106" s="110"/>
      <c r="N2106" s="109"/>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c r="DW2106" s="12"/>
      <c r="DX2106" s="12"/>
      <c r="DY2106" s="12"/>
      <c r="DZ2106" s="12"/>
      <c r="EA2106" s="12"/>
      <c r="EB2106" s="12"/>
      <c r="EC2106" s="12"/>
      <c r="ED2106" s="12"/>
      <c r="EE2106" s="12"/>
      <c r="EF2106" s="12"/>
      <c r="EG2106" s="12"/>
      <c r="EH2106" s="12"/>
      <c r="EI2106" s="12"/>
      <c r="EJ2106" s="12"/>
      <c r="EK2106" s="12"/>
      <c r="EL2106" s="12"/>
      <c r="EM2106" s="12"/>
      <c r="EN2106" s="12"/>
      <c r="EO2106" s="12"/>
      <c r="EP2106" s="12"/>
      <c r="EQ2106" s="12"/>
      <c r="ER2106" s="12"/>
      <c r="ES2106" s="12"/>
      <c r="ET2106" s="12"/>
      <c r="EU2106" s="12"/>
      <c r="EV2106" s="12"/>
      <c r="EW2106" s="12"/>
      <c r="EX2106" s="12"/>
      <c r="EY2106" s="12"/>
      <c r="EZ2106" s="12"/>
      <c r="FA2106" s="12"/>
      <c r="FB2106" s="12"/>
      <c r="FC2106" s="12"/>
      <c r="FD2106" s="12"/>
      <c r="FE2106" s="12"/>
      <c r="FF2106" s="12"/>
      <c r="FG2106" s="12"/>
      <c r="FH2106" s="12"/>
      <c r="FI2106" s="12"/>
      <c r="FJ2106" s="12"/>
      <c r="FK2106" s="12"/>
      <c r="FL2106" s="12"/>
      <c r="FM2106" s="12"/>
      <c r="FN2106" s="12"/>
      <c r="FO2106" s="12"/>
      <c r="FP2106" s="12"/>
      <c r="FQ2106" s="12"/>
      <c r="FR2106" s="12"/>
      <c r="FS2106" s="12"/>
      <c r="FT2106" s="12"/>
      <c r="FU2106" s="12"/>
      <c r="FV2106" s="12"/>
      <c r="FW2106" s="12"/>
      <c r="FX2106" s="12"/>
      <c r="FY2106" s="12"/>
      <c r="FZ2106" s="12"/>
      <c r="GA2106" s="12"/>
      <c r="GB2106" s="12"/>
      <c r="GC2106" s="12"/>
      <c r="GD2106" s="12"/>
      <c r="GE2106" s="12"/>
      <c r="GF2106" s="12"/>
    </row>
    <row r="2107" spans="2:188" s="105" customFormat="1" x14ac:dyDescent="0.35">
      <c r="B2107" s="106"/>
      <c r="C2107" s="106"/>
      <c r="D2107" s="106"/>
      <c r="E2107" s="106"/>
      <c r="F2107" s="111"/>
      <c r="G2107" s="107"/>
      <c r="L2107" s="113"/>
      <c r="M2107" s="110"/>
      <c r="N2107" s="109"/>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row>
    <row r="2108" spans="2:188" s="105" customFormat="1" x14ac:dyDescent="0.35">
      <c r="B2108" s="106"/>
      <c r="C2108" s="106"/>
      <c r="D2108" s="106"/>
      <c r="E2108" s="106"/>
      <c r="F2108" s="111"/>
      <c r="G2108" s="107"/>
      <c r="L2108" s="113"/>
      <c r="M2108" s="110"/>
      <c r="N2108" s="109"/>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row>
    <row r="2109" spans="2:188" s="105" customFormat="1" x14ac:dyDescent="0.35">
      <c r="B2109" s="106"/>
      <c r="C2109" s="106"/>
      <c r="D2109" s="106"/>
      <c r="E2109" s="106"/>
      <c r="F2109" s="111"/>
      <c r="G2109" s="107"/>
      <c r="L2109" s="113"/>
      <c r="M2109" s="110"/>
      <c r="N2109" s="109"/>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row>
    <row r="2110" spans="2:188" s="105" customFormat="1" x14ac:dyDescent="0.35">
      <c r="B2110" s="106"/>
      <c r="C2110" s="106"/>
      <c r="D2110" s="106"/>
      <c r="E2110" s="106"/>
      <c r="F2110" s="111"/>
      <c r="G2110" s="107"/>
      <c r="L2110" s="113"/>
      <c r="M2110" s="110"/>
      <c r="N2110" s="109"/>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row>
    <row r="2111" spans="2:188" s="105" customFormat="1" x14ac:dyDescent="0.35">
      <c r="B2111" s="106"/>
      <c r="C2111" s="106"/>
      <c r="D2111" s="106"/>
      <c r="E2111" s="106"/>
      <c r="F2111" s="111"/>
      <c r="G2111" s="107"/>
      <c r="L2111" s="113"/>
      <c r="M2111" s="110"/>
      <c r="N2111" s="109"/>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row>
    <row r="2112" spans="2:188" s="105" customFormat="1" x14ac:dyDescent="0.35">
      <c r="B2112" s="106"/>
      <c r="C2112" s="106"/>
      <c r="D2112" s="106"/>
      <c r="E2112" s="106"/>
      <c r="F2112" s="111"/>
      <c r="G2112" s="107"/>
      <c r="L2112" s="113"/>
      <c r="M2112" s="110"/>
      <c r="N2112" s="109"/>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c r="DW2112" s="12"/>
      <c r="DX2112" s="12"/>
      <c r="DY2112" s="12"/>
      <c r="DZ2112" s="12"/>
      <c r="EA2112" s="12"/>
      <c r="EB2112" s="12"/>
      <c r="EC2112" s="12"/>
      <c r="ED2112" s="12"/>
      <c r="EE2112" s="12"/>
      <c r="EF2112" s="12"/>
      <c r="EG2112" s="12"/>
      <c r="EH2112" s="12"/>
      <c r="EI2112" s="12"/>
      <c r="EJ2112" s="12"/>
      <c r="EK2112" s="12"/>
      <c r="EL2112" s="12"/>
      <c r="EM2112" s="12"/>
      <c r="EN2112" s="12"/>
      <c r="EO2112" s="12"/>
      <c r="EP2112" s="12"/>
      <c r="EQ2112" s="12"/>
      <c r="ER2112" s="12"/>
      <c r="ES2112" s="12"/>
      <c r="ET2112" s="12"/>
      <c r="EU2112" s="12"/>
      <c r="EV2112" s="12"/>
      <c r="EW2112" s="12"/>
      <c r="EX2112" s="12"/>
      <c r="EY2112" s="12"/>
      <c r="EZ2112" s="12"/>
      <c r="FA2112" s="12"/>
      <c r="FB2112" s="12"/>
      <c r="FC2112" s="12"/>
      <c r="FD2112" s="12"/>
      <c r="FE2112" s="12"/>
      <c r="FF2112" s="12"/>
      <c r="FG2112" s="12"/>
      <c r="FH2112" s="12"/>
      <c r="FI2112" s="12"/>
      <c r="FJ2112" s="12"/>
      <c r="FK2112" s="12"/>
      <c r="FL2112" s="12"/>
      <c r="FM2112" s="12"/>
      <c r="FN2112" s="12"/>
      <c r="FO2112" s="12"/>
      <c r="FP2112" s="12"/>
      <c r="FQ2112" s="12"/>
      <c r="FR2112" s="12"/>
      <c r="FS2112" s="12"/>
      <c r="FT2112" s="12"/>
      <c r="FU2112" s="12"/>
      <c r="FV2112" s="12"/>
      <c r="FW2112" s="12"/>
      <c r="FX2112" s="12"/>
      <c r="FY2112" s="12"/>
      <c r="FZ2112" s="12"/>
      <c r="GA2112" s="12"/>
      <c r="GB2112" s="12"/>
      <c r="GC2112" s="12"/>
      <c r="GD2112" s="12"/>
      <c r="GE2112" s="12"/>
      <c r="GF2112" s="12"/>
    </row>
    <row r="2113" spans="2:188" s="105" customFormat="1" x14ac:dyDescent="0.35">
      <c r="B2113" s="106"/>
      <c r="C2113" s="106"/>
      <c r="D2113" s="106"/>
      <c r="E2113" s="106"/>
      <c r="F2113" s="111"/>
      <c r="G2113" s="107"/>
      <c r="L2113" s="113"/>
      <c r="M2113" s="110"/>
      <c r="N2113" s="109"/>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c r="DW2113" s="12"/>
      <c r="DX2113" s="12"/>
      <c r="DY2113" s="12"/>
      <c r="DZ2113" s="12"/>
      <c r="EA2113" s="12"/>
      <c r="EB2113" s="12"/>
      <c r="EC2113" s="12"/>
      <c r="ED2113" s="12"/>
      <c r="EE2113" s="12"/>
      <c r="EF2113" s="12"/>
      <c r="EG2113" s="12"/>
      <c r="EH2113" s="12"/>
      <c r="EI2113" s="12"/>
      <c r="EJ2113" s="12"/>
      <c r="EK2113" s="12"/>
      <c r="EL2113" s="12"/>
      <c r="EM2113" s="12"/>
      <c r="EN2113" s="12"/>
      <c r="EO2113" s="12"/>
      <c r="EP2113" s="12"/>
      <c r="EQ2113" s="12"/>
      <c r="ER2113" s="12"/>
      <c r="ES2113" s="12"/>
      <c r="ET2113" s="12"/>
      <c r="EU2113" s="12"/>
      <c r="EV2113" s="12"/>
      <c r="EW2113" s="12"/>
      <c r="EX2113" s="12"/>
      <c r="EY2113" s="12"/>
      <c r="EZ2113" s="12"/>
      <c r="FA2113" s="12"/>
      <c r="FB2113" s="12"/>
      <c r="FC2113" s="12"/>
      <c r="FD2113" s="12"/>
      <c r="FE2113" s="12"/>
      <c r="FF2113" s="12"/>
      <c r="FG2113" s="12"/>
      <c r="FH2113" s="12"/>
      <c r="FI2113" s="12"/>
      <c r="FJ2113" s="12"/>
      <c r="FK2113" s="12"/>
      <c r="FL2113" s="12"/>
      <c r="FM2113" s="12"/>
      <c r="FN2113" s="12"/>
      <c r="FO2113" s="12"/>
      <c r="FP2113" s="12"/>
      <c r="FQ2113" s="12"/>
      <c r="FR2113" s="12"/>
      <c r="FS2113" s="12"/>
      <c r="FT2113" s="12"/>
      <c r="FU2113" s="12"/>
      <c r="FV2113" s="12"/>
      <c r="FW2113" s="12"/>
      <c r="FX2113" s="12"/>
      <c r="FY2113" s="12"/>
      <c r="FZ2113" s="12"/>
      <c r="GA2113" s="12"/>
      <c r="GB2113" s="12"/>
      <c r="GC2113" s="12"/>
      <c r="GD2113" s="12"/>
      <c r="GE2113" s="12"/>
      <c r="GF2113" s="12"/>
    </row>
    <row r="2114" spans="2:188" s="105" customFormat="1" x14ac:dyDescent="0.35">
      <c r="B2114" s="106"/>
      <c r="C2114" s="106"/>
      <c r="D2114" s="106"/>
      <c r="E2114" s="106"/>
      <c r="F2114" s="111"/>
      <c r="G2114" s="107"/>
      <c r="L2114" s="113"/>
      <c r="M2114" s="110"/>
      <c r="N2114" s="109"/>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c r="DW2114" s="12"/>
      <c r="DX2114" s="12"/>
      <c r="DY2114" s="12"/>
      <c r="DZ2114" s="12"/>
      <c r="EA2114" s="12"/>
      <c r="EB2114" s="12"/>
      <c r="EC2114" s="12"/>
      <c r="ED2114" s="12"/>
      <c r="EE2114" s="12"/>
      <c r="EF2114" s="12"/>
      <c r="EG2114" s="12"/>
      <c r="EH2114" s="12"/>
      <c r="EI2114" s="12"/>
      <c r="EJ2114" s="12"/>
      <c r="EK2114" s="12"/>
      <c r="EL2114" s="12"/>
      <c r="EM2114" s="12"/>
      <c r="EN2114" s="12"/>
      <c r="EO2114" s="12"/>
      <c r="EP2114" s="12"/>
      <c r="EQ2114" s="12"/>
      <c r="ER2114" s="12"/>
      <c r="ES2114" s="12"/>
      <c r="ET2114" s="12"/>
      <c r="EU2114" s="12"/>
      <c r="EV2114" s="12"/>
      <c r="EW2114" s="12"/>
      <c r="EX2114" s="12"/>
      <c r="EY2114" s="12"/>
      <c r="EZ2114" s="12"/>
      <c r="FA2114" s="12"/>
      <c r="FB2114" s="12"/>
      <c r="FC2114" s="12"/>
      <c r="FD2114" s="12"/>
      <c r="FE2114" s="12"/>
      <c r="FF2114" s="12"/>
      <c r="FG2114" s="12"/>
      <c r="FH2114" s="12"/>
      <c r="FI2114" s="12"/>
      <c r="FJ2114" s="12"/>
      <c r="FK2114" s="12"/>
      <c r="FL2114" s="12"/>
      <c r="FM2114" s="12"/>
      <c r="FN2114" s="12"/>
      <c r="FO2114" s="12"/>
      <c r="FP2114" s="12"/>
      <c r="FQ2114" s="12"/>
      <c r="FR2114" s="12"/>
      <c r="FS2114" s="12"/>
      <c r="FT2114" s="12"/>
      <c r="FU2114" s="12"/>
      <c r="FV2114" s="12"/>
      <c r="FW2114" s="12"/>
      <c r="FX2114" s="12"/>
      <c r="FY2114" s="12"/>
      <c r="FZ2114" s="12"/>
      <c r="GA2114" s="12"/>
      <c r="GB2114" s="12"/>
      <c r="GC2114" s="12"/>
      <c r="GD2114" s="12"/>
      <c r="GE2114" s="12"/>
      <c r="GF2114" s="12"/>
    </row>
    <row r="2115" spans="2:188" s="105" customFormat="1" x14ac:dyDescent="0.35">
      <c r="B2115" s="106"/>
      <c r="C2115" s="106"/>
      <c r="D2115" s="106"/>
      <c r="E2115" s="106"/>
      <c r="F2115" s="111"/>
      <c r="G2115" s="107"/>
      <c r="L2115" s="113"/>
      <c r="M2115" s="110"/>
      <c r="N2115" s="109"/>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c r="EU2115" s="12"/>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row>
    <row r="2116" spans="2:188" s="105" customFormat="1" x14ac:dyDescent="0.35">
      <c r="B2116" s="106"/>
      <c r="C2116" s="106"/>
      <c r="D2116" s="106"/>
      <c r="E2116" s="106"/>
      <c r="F2116" s="111"/>
      <c r="G2116" s="107"/>
      <c r="L2116" s="113"/>
      <c r="M2116" s="110"/>
      <c r="N2116" s="109"/>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row>
    <row r="2117" spans="2:188" s="105" customFormat="1" x14ac:dyDescent="0.35">
      <c r="B2117" s="106"/>
      <c r="C2117" s="106"/>
      <c r="D2117" s="106"/>
      <c r="E2117" s="106"/>
      <c r="F2117" s="111"/>
      <c r="G2117" s="107"/>
      <c r="L2117" s="113"/>
      <c r="M2117" s="110"/>
      <c r="N2117" s="109"/>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row>
    <row r="2118" spans="2:188" s="105" customFormat="1" x14ac:dyDescent="0.35">
      <c r="B2118" s="106"/>
      <c r="C2118" s="106"/>
      <c r="D2118" s="106"/>
      <c r="E2118" s="106"/>
      <c r="F2118" s="111"/>
      <c r="G2118" s="107"/>
      <c r="L2118" s="113"/>
      <c r="M2118" s="110"/>
      <c r="N2118" s="109"/>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2"/>
      <c r="EV2118" s="12"/>
      <c r="EW2118" s="12"/>
      <c r="EX2118" s="12"/>
      <c r="EY2118" s="12"/>
      <c r="EZ2118" s="12"/>
      <c r="FA2118" s="12"/>
      <c r="FB2118" s="12"/>
      <c r="FC2118" s="12"/>
      <c r="FD2118" s="12"/>
      <c r="FE2118" s="12"/>
      <c r="FF2118" s="12"/>
      <c r="FG2118" s="12"/>
      <c r="FH2118" s="12"/>
      <c r="FI2118" s="12"/>
      <c r="FJ2118" s="12"/>
      <c r="FK2118" s="12"/>
      <c r="FL2118" s="12"/>
      <c r="FM2118" s="12"/>
      <c r="FN2118" s="12"/>
      <c r="FO2118" s="12"/>
      <c r="FP2118" s="12"/>
      <c r="FQ2118" s="12"/>
      <c r="FR2118" s="12"/>
      <c r="FS2118" s="12"/>
      <c r="FT2118" s="12"/>
      <c r="FU2118" s="12"/>
      <c r="FV2118" s="12"/>
      <c r="FW2118" s="12"/>
      <c r="FX2118" s="12"/>
      <c r="FY2118" s="12"/>
      <c r="FZ2118" s="12"/>
      <c r="GA2118" s="12"/>
      <c r="GB2118" s="12"/>
      <c r="GC2118" s="12"/>
      <c r="GD2118" s="12"/>
      <c r="GE2118" s="12"/>
      <c r="GF2118" s="12"/>
    </row>
    <row r="2119" spans="2:188" s="105" customFormat="1" x14ac:dyDescent="0.35">
      <c r="B2119" s="106"/>
      <c r="C2119" s="106"/>
      <c r="D2119" s="106"/>
      <c r="E2119" s="106"/>
      <c r="F2119" s="111"/>
      <c r="G2119" s="107"/>
      <c r="L2119" s="113"/>
      <c r="M2119" s="110"/>
      <c r="N2119" s="109"/>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row>
    <row r="2120" spans="2:188" s="105" customFormat="1" x14ac:dyDescent="0.35">
      <c r="B2120" s="106"/>
      <c r="C2120" s="106"/>
      <c r="D2120" s="106"/>
      <c r="E2120" s="106"/>
      <c r="F2120" s="111"/>
      <c r="G2120" s="107"/>
      <c r="L2120" s="113"/>
      <c r="M2120" s="110"/>
      <c r="N2120" s="109"/>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row>
    <row r="2121" spans="2:188" s="105" customFormat="1" x14ac:dyDescent="0.35">
      <c r="B2121" s="106"/>
      <c r="C2121" s="106"/>
      <c r="D2121" s="106"/>
      <c r="E2121" s="106"/>
      <c r="F2121" s="111"/>
      <c r="G2121" s="107"/>
      <c r="L2121" s="113"/>
      <c r="M2121" s="110"/>
      <c r="N2121" s="109"/>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row>
    <row r="2122" spans="2:188" s="105" customFormat="1" x14ac:dyDescent="0.35">
      <c r="B2122" s="106"/>
      <c r="C2122" s="106"/>
      <c r="D2122" s="106"/>
      <c r="E2122" s="106"/>
      <c r="F2122" s="111"/>
      <c r="G2122" s="107"/>
      <c r="L2122" s="113"/>
      <c r="M2122" s="110"/>
      <c r="N2122" s="109"/>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row>
    <row r="2123" spans="2:188" s="105" customFormat="1" x14ac:dyDescent="0.35">
      <c r="B2123" s="106"/>
      <c r="C2123" s="106"/>
      <c r="D2123" s="106"/>
      <c r="E2123" s="106"/>
      <c r="F2123" s="111"/>
      <c r="G2123" s="107"/>
      <c r="L2123" s="113"/>
      <c r="M2123" s="110"/>
      <c r="N2123" s="109"/>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row>
    <row r="2124" spans="2:188" s="105" customFormat="1" x14ac:dyDescent="0.35">
      <c r="B2124" s="106"/>
      <c r="C2124" s="106"/>
      <c r="D2124" s="106"/>
      <c r="E2124" s="106"/>
      <c r="F2124" s="111"/>
      <c r="G2124" s="107"/>
      <c r="L2124" s="113"/>
      <c r="M2124" s="110"/>
      <c r="N2124" s="109"/>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row>
    <row r="2125" spans="2:188" s="105" customFormat="1" x14ac:dyDescent="0.35">
      <c r="B2125" s="106"/>
      <c r="C2125" s="106"/>
      <c r="D2125" s="106"/>
      <c r="E2125" s="106"/>
      <c r="F2125" s="111"/>
      <c r="G2125" s="107"/>
      <c r="L2125" s="113"/>
      <c r="M2125" s="110"/>
      <c r="N2125" s="109"/>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row>
    <row r="2126" spans="2:188" s="105" customFormat="1" x14ac:dyDescent="0.35">
      <c r="B2126" s="106"/>
      <c r="C2126" s="106"/>
      <c r="D2126" s="106"/>
      <c r="E2126" s="106"/>
      <c r="F2126" s="111"/>
      <c r="G2126" s="107"/>
      <c r="L2126" s="113"/>
      <c r="M2126" s="110"/>
      <c r="N2126" s="109"/>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row>
    <row r="2127" spans="2:188" s="105" customFormat="1" x14ac:dyDescent="0.35">
      <c r="B2127" s="106"/>
      <c r="C2127" s="106"/>
      <c r="D2127" s="106"/>
      <c r="E2127" s="106"/>
      <c r="F2127" s="111"/>
      <c r="G2127" s="107"/>
      <c r="L2127" s="113"/>
      <c r="M2127" s="110"/>
      <c r="N2127" s="109"/>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row>
    <row r="2128" spans="2:188" s="105" customFormat="1" x14ac:dyDescent="0.35">
      <c r="B2128" s="106"/>
      <c r="C2128" s="106"/>
      <c r="D2128" s="106"/>
      <c r="E2128" s="106"/>
      <c r="F2128" s="111"/>
      <c r="G2128" s="107"/>
      <c r="L2128" s="113"/>
      <c r="M2128" s="110"/>
      <c r="N2128" s="109"/>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row>
    <row r="2129" spans="2:188" s="105" customFormat="1" x14ac:dyDescent="0.35">
      <c r="B2129" s="106"/>
      <c r="C2129" s="106"/>
      <c r="D2129" s="106"/>
      <c r="E2129" s="106"/>
      <c r="F2129" s="111"/>
      <c r="G2129" s="107"/>
      <c r="L2129" s="113"/>
      <c r="M2129" s="110"/>
      <c r="N2129" s="109"/>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row>
    <row r="2130" spans="2:188" s="105" customFormat="1" x14ac:dyDescent="0.35">
      <c r="B2130" s="106"/>
      <c r="C2130" s="106"/>
      <c r="D2130" s="106"/>
      <c r="E2130" s="106"/>
      <c r="F2130" s="111"/>
      <c r="G2130" s="107"/>
      <c r="L2130" s="113"/>
      <c r="M2130" s="108"/>
      <c r="N2130" s="109"/>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row>
    <row r="2131" spans="2:188" s="105" customFormat="1" x14ac:dyDescent="0.35">
      <c r="B2131" s="106"/>
      <c r="C2131" s="106"/>
      <c r="D2131" s="106"/>
      <c r="E2131" s="106"/>
      <c r="F2131" s="111"/>
      <c r="G2131" s="107"/>
      <c r="L2131" s="113"/>
      <c r="M2131" s="108"/>
      <c r="N2131" s="109"/>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row>
    <row r="2132" spans="2:188" s="105" customFormat="1" x14ac:dyDescent="0.35">
      <c r="B2132" s="106"/>
      <c r="C2132" s="106"/>
      <c r="D2132" s="106"/>
      <c r="E2132" s="106"/>
      <c r="F2132" s="111"/>
      <c r="G2132" s="107"/>
      <c r="L2132" s="113"/>
      <c r="M2132" s="108"/>
      <c r="N2132" s="109"/>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row>
    <row r="2133" spans="2:188" s="105" customFormat="1" x14ac:dyDescent="0.35">
      <c r="B2133" s="106"/>
      <c r="C2133" s="106"/>
      <c r="D2133" s="106"/>
      <c r="E2133" s="106"/>
      <c r="F2133" s="111"/>
      <c r="G2133" s="107"/>
      <c r="L2133" s="113"/>
      <c r="M2133" s="108"/>
      <c r="N2133" s="109"/>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row>
    <row r="2134" spans="2:188" s="105" customFormat="1" x14ac:dyDescent="0.35">
      <c r="B2134" s="106"/>
      <c r="C2134" s="106"/>
      <c r="D2134" s="106"/>
      <c r="E2134" s="106"/>
      <c r="F2134" s="111"/>
      <c r="G2134" s="107"/>
      <c r="L2134" s="113"/>
      <c r="M2134" s="108"/>
      <c r="N2134" s="109"/>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row>
    <row r="2135" spans="2:188" s="105" customFormat="1" x14ac:dyDescent="0.35">
      <c r="B2135" s="106"/>
      <c r="C2135" s="106"/>
      <c r="D2135" s="106"/>
      <c r="E2135" s="106"/>
      <c r="F2135" s="111"/>
      <c r="G2135" s="107"/>
      <c r="L2135" s="113"/>
      <c r="M2135" s="108"/>
      <c r="N2135" s="109"/>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row>
    <row r="2136" spans="2:188" s="105" customFormat="1" x14ac:dyDescent="0.35">
      <c r="B2136" s="106"/>
      <c r="C2136" s="106"/>
      <c r="D2136" s="106"/>
      <c r="E2136" s="106"/>
      <c r="F2136" s="111"/>
      <c r="G2136" s="107"/>
      <c r="L2136" s="113"/>
      <c r="M2136" s="108"/>
      <c r="N2136" s="109"/>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row>
    <row r="2137" spans="2:188" s="105" customFormat="1" x14ac:dyDescent="0.35">
      <c r="B2137" s="106"/>
      <c r="C2137" s="106"/>
      <c r="D2137" s="106"/>
      <c r="E2137" s="106"/>
      <c r="F2137" s="111"/>
      <c r="G2137" s="107"/>
      <c r="L2137" s="113"/>
      <c r="M2137" s="108"/>
      <c r="N2137" s="109"/>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c r="DW2137" s="12"/>
      <c r="DX2137" s="12"/>
      <c r="DY2137" s="12"/>
      <c r="DZ2137" s="12"/>
      <c r="EA2137" s="12"/>
      <c r="EB2137" s="12"/>
      <c r="EC2137" s="12"/>
      <c r="ED2137" s="12"/>
      <c r="EE2137" s="12"/>
      <c r="EF2137" s="12"/>
      <c r="EG2137" s="12"/>
      <c r="EH2137" s="12"/>
      <c r="EI2137" s="12"/>
      <c r="EJ2137" s="12"/>
      <c r="EK2137" s="12"/>
      <c r="EL2137" s="12"/>
      <c r="EM2137" s="12"/>
      <c r="EN2137" s="12"/>
      <c r="EO2137" s="12"/>
      <c r="EP2137" s="12"/>
      <c r="EQ2137" s="12"/>
      <c r="ER2137" s="12"/>
      <c r="ES2137" s="12"/>
      <c r="ET2137" s="12"/>
      <c r="EU2137" s="12"/>
      <c r="EV2137" s="12"/>
      <c r="EW2137" s="12"/>
      <c r="EX2137" s="12"/>
      <c r="EY2137" s="12"/>
      <c r="EZ2137" s="12"/>
      <c r="FA2137" s="12"/>
      <c r="FB2137" s="12"/>
      <c r="FC2137" s="12"/>
      <c r="FD2137" s="12"/>
      <c r="FE2137" s="12"/>
      <c r="FF2137" s="12"/>
      <c r="FG2137" s="12"/>
      <c r="FH2137" s="12"/>
      <c r="FI2137" s="12"/>
      <c r="FJ2137" s="12"/>
      <c r="FK2137" s="12"/>
      <c r="FL2137" s="12"/>
      <c r="FM2137" s="12"/>
      <c r="FN2137" s="12"/>
      <c r="FO2137" s="12"/>
      <c r="FP2137" s="12"/>
      <c r="FQ2137" s="12"/>
      <c r="FR2137" s="12"/>
      <c r="FS2137" s="12"/>
      <c r="FT2137" s="12"/>
      <c r="FU2137" s="12"/>
      <c r="FV2137" s="12"/>
      <c r="FW2137" s="12"/>
      <c r="FX2137" s="12"/>
      <c r="FY2137" s="12"/>
      <c r="FZ2137" s="12"/>
      <c r="GA2137" s="12"/>
      <c r="GB2137" s="12"/>
      <c r="GC2137" s="12"/>
      <c r="GD2137" s="12"/>
      <c r="GE2137" s="12"/>
      <c r="GF2137" s="12"/>
    </row>
    <row r="2138" spans="2:188" s="105" customFormat="1" x14ac:dyDescent="0.35">
      <c r="B2138" s="106"/>
      <c r="C2138" s="106"/>
      <c r="D2138" s="106"/>
      <c r="E2138" s="106"/>
      <c r="F2138" s="111"/>
      <c r="G2138" s="107"/>
      <c r="L2138" s="113"/>
      <c r="M2138" s="108"/>
      <c r="N2138" s="109"/>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row>
    <row r="2139" spans="2:188" s="105" customFormat="1" x14ac:dyDescent="0.35">
      <c r="B2139" s="106"/>
      <c r="C2139" s="106"/>
      <c r="D2139" s="106"/>
      <c r="E2139" s="106"/>
      <c r="F2139" s="111"/>
      <c r="G2139" s="107"/>
      <c r="L2139" s="113"/>
      <c r="M2139" s="108"/>
      <c r="N2139" s="109"/>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row>
    <row r="2140" spans="2:188" s="105" customFormat="1" x14ac:dyDescent="0.35">
      <c r="B2140" s="106"/>
      <c r="C2140" s="106"/>
      <c r="D2140" s="106"/>
      <c r="E2140" s="106"/>
      <c r="F2140" s="111"/>
      <c r="G2140" s="107"/>
      <c r="L2140" s="113"/>
      <c r="M2140" s="108"/>
      <c r="N2140" s="109"/>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row>
    <row r="2141" spans="2:188" s="105" customFormat="1" x14ac:dyDescent="0.35">
      <c r="B2141" s="106"/>
      <c r="C2141" s="106"/>
      <c r="D2141" s="106"/>
      <c r="E2141" s="106"/>
      <c r="F2141" s="111"/>
      <c r="G2141" s="107"/>
      <c r="L2141" s="113"/>
      <c r="M2141" s="108"/>
      <c r="N2141" s="109"/>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row>
    <row r="2142" spans="2:188" s="105" customFormat="1" x14ac:dyDescent="0.35">
      <c r="B2142" s="106"/>
      <c r="C2142" s="106"/>
      <c r="D2142" s="106"/>
      <c r="E2142" s="106"/>
      <c r="F2142" s="111"/>
      <c r="G2142" s="107"/>
      <c r="L2142" s="113"/>
      <c r="M2142" s="108"/>
      <c r="N2142" s="109"/>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2"/>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row>
    <row r="2143" spans="2:188" s="105" customFormat="1" x14ac:dyDescent="0.35">
      <c r="B2143" s="106"/>
      <c r="C2143" s="106"/>
      <c r="D2143" s="106"/>
      <c r="E2143" s="106"/>
      <c r="F2143" s="111"/>
      <c r="G2143" s="107"/>
      <c r="L2143" s="113"/>
      <c r="M2143" s="108"/>
      <c r="N2143" s="109"/>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c r="FO2143" s="12"/>
      <c r="FP2143" s="12"/>
      <c r="FQ2143" s="12"/>
      <c r="FR2143" s="12"/>
      <c r="FS2143" s="12"/>
      <c r="FT2143" s="12"/>
      <c r="FU2143" s="12"/>
      <c r="FV2143" s="12"/>
      <c r="FW2143" s="12"/>
      <c r="FX2143" s="12"/>
      <c r="FY2143" s="12"/>
      <c r="FZ2143" s="12"/>
      <c r="GA2143" s="12"/>
      <c r="GB2143" s="12"/>
      <c r="GC2143" s="12"/>
      <c r="GD2143" s="12"/>
      <c r="GE2143" s="12"/>
      <c r="GF2143" s="12"/>
    </row>
    <row r="2144" spans="2:188" s="105" customFormat="1" x14ac:dyDescent="0.35">
      <c r="B2144" s="106"/>
      <c r="C2144" s="106"/>
      <c r="D2144" s="106"/>
      <c r="E2144" s="106"/>
      <c r="F2144" s="111"/>
      <c r="G2144" s="107"/>
      <c r="L2144" s="113"/>
      <c r="M2144" s="108"/>
      <c r="N2144" s="109"/>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c r="DW2144" s="12"/>
      <c r="DX2144" s="12"/>
      <c r="DY2144" s="12"/>
      <c r="DZ2144" s="12"/>
      <c r="EA2144" s="12"/>
      <c r="EB2144" s="12"/>
      <c r="EC2144" s="12"/>
      <c r="ED2144" s="12"/>
      <c r="EE2144" s="12"/>
      <c r="EF2144" s="12"/>
      <c r="EG2144" s="12"/>
      <c r="EH2144" s="12"/>
      <c r="EI2144" s="12"/>
      <c r="EJ2144" s="12"/>
      <c r="EK2144" s="12"/>
      <c r="EL2144" s="12"/>
      <c r="EM2144" s="12"/>
      <c r="EN2144" s="12"/>
      <c r="EO2144" s="12"/>
      <c r="EP2144" s="12"/>
      <c r="EQ2144" s="12"/>
      <c r="ER2144" s="12"/>
      <c r="ES2144" s="12"/>
      <c r="ET2144" s="12"/>
      <c r="EU2144" s="12"/>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row>
    <row r="2145" spans="2:188" s="105" customFormat="1" x14ac:dyDescent="0.35">
      <c r="B2145" s="106"/>
      <c r="C2145" s="106"/>
      <c r="D2145" s="106"/>
      <c r="E2145" s="106"/>
      <c r="F2145" s="111"/>
      <c r="G2145" s="107"/>
      <c r="L2145" s="113"/>
      <c r="M2145" s="108"/>
      <c r="N2145" s="109"/>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row>
    <row r="2146" spans="2:188" s="105" customFormat="1" x14ac:dyDescent="0.35">
      <c r="B2146" s="106"/>
      <c r="C2146" s="106"/>
      <c r="D2146" s="106"/>
      <c r="E2146" s="106"/>
      <c r="F2146" s="111"/>
      <c r="G2146" s="107"/>
      <c r="L2146" s="113"/>
      <c r="M2146" s="108"/>
      <c r="N2146" s="109"/>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row>
    <row r="2147" spans="2:188" s="105" customFormat="1" x14ac:dyDescent="0.35">
      <c r="B2147" s="106"/>
      <c r="C2147" s="106"/>
      <c r="D2147" s="106"/>
      <c r="E2147" s="106"/>
      <c r="F2147" s="111"/>
      <c r="G2147" s="107"/>
      <c r="L2147" s="113"/>
      <c r="M2147" s="108"/>
      <c r="N2147" s="109"/>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c r="GC2147" s="12"/>
      <c r="GD2147" s="12"/>
      <c r="GE2147" s="12"/>
      <c r="GF2147" s="12"/>
    </row>
    <row r="2148" spans="2:188" s="105" customFormat="1" x14ac:dyDescent="0.35">
      <c r="B2148" s="106"/>
      <c r="C2148" s="106"/>
      <c r="D2148" s="106"/>
      <c r="E2148" s="106"/>
      <c r="F2148" s="111"/>
      <c r="G2148" s="107"/>
      <c r="L2148" s="113"/>
      <c r="M2148" s="108"/>
      <c r="N2148" s="109"/>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row>
    <row r="2149" spans="2:188" s="105" customFormat="1" x14ac:dyDescent="0.35">
      <c r="B2149" s="106"/>
      <c r="C2149" s="106"/>
      <c r="D2149" s="106"/>
      <c r="E2149" s="106"/>
      <c r="F2149" s="111"/>
      <c r="G2149" s="107"/>
      <c r="L2149" s="113"/>
      <c r="M2149" s="108"/>
      <c r="N2149" s="109"/>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row>
    <row r="2150" spans="2:188" s="105" customFormat="1" x14ac:dyDescent="0.35">
      <c r="B2150" s="106"/>
      <c r="C2150" s="106"/>
      <c r="D2150" s="106"/>
      <c r="E2150" s="106"/>
      <c r="F2150" s="111"/>
      <c r="G2150" s="107"/>
      <c r="L2150" s="113"/>
      <c r="M2150" s="108"/>
      <c r="N2150" s="109"/>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row>
    <row r="2151" spans="2:188" s="105" customFormat="1" x14ac:dyDescent="0.35">
      <c r="B2151" s="106"/>
      <c r="C2151" s="106"/>
      <c r="D2151" s="106"/>
      <c r="E2151" s="106"/>
      <c r="F2151" s="111"/>
      <c r="G2151" s="107"/>
      <c r="L2151" s="113"/>
      <c r="M2151" s="108"/>
      <c r="N2151" s="109"/>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c r="DW2151" s="12"/>
      <c r="DX2151" s="12"/>
      <c r="DY2151" s="12"/>
      <c r="DZ2151" s="12"/>
      <c r="EA2151" s="12"/>
      <c r="EB2151" s="12"/>
      <c r="EC2151" s="12"/>
      <c r="ED2151" s="12"/>
      <c r="EE2151" s="12"/>
      <c r="EF2151" s="12"/>
      <c r="EG2151" s="12"/>
      <c r="EH2151" s="12"/>
      <c r="EI2151" s="12"/>
      <c r="EJ2151" s="12"/>
      <c r="EK2151" s="12"/>
      <c r="EL2151" s="12"/>
      <c r="EM2151" s="12"/>
      <c r="EN2151" s="12"/>
      <c r="EO2151" s="12"/>
      <c r="EP2151" s="12"/>
      <c r="EQ2151" s="12"/>
      <c r="ER2151" s="12"/>
      <c r="ES2151" s="12"/>
      <c r="ET2151" s="12"/>
      <c r="EU2151" s="12"/>
      <c r="EV2151" s="12"/>
      <c r="EW2151" s="12"/>
      <c r="EX2151" s="12"/>
      <c r="EY2151" s="12"/>
      <c r="EZ2151" s="12"/>
      <c r="FA2151" s="12"/>
      <c r="FB2151" s="12"/>
      <c r="FC2151" s="12"/>
      <c r="FD2151" s="12"/>
      <c r="FE2151" s="12"/>
      <c r="FF2151" s="12"/>
      <c r="FG2151" s="12"/>
      <c r="FH2151" s="12"/>
      <c r="FI2151" s="12"/>
      <c r="FJ2151" s="12"/>
      <c r="FK2151" s="12"/>
      <c r="FL2151" s="12"/>
      <c r="FM2151" s="12"/>
      <c r="FN2151" s="12"/>
      <c r="FO2151" s="12"/>
      <c r="FP2151" s="12"/>
      <c r="FQ2151" s="12"/>
      <c r="FR2151" s="12"/>
      <c r="FS2151" s="12"/>
      <c r="FT2151" s="12"/>
      <c r="FU2151" s="12"/>
      <c r="FV2151" s="12"/>
      <c r="FW2151" s="12"/>
      <c r="FX2151" s="12"/>
      <c r="FY2151" s="12"/>
      <c r="FZ2151" s="12"/>
      <c r="GA2151" s="12"/>
      <c r="GB2151" s="12"/>
      <c r="GC2151" s="12"/>
      <c r="GD2151" s="12"/>
      <c r="GE2151" s="12"/>
      <c r="GF2151" s="12"/>
    </row>
    <row r="2152" spans="2:188" s="105" customFormat="1" x14ac:dyDescent="0.35">
      <c r="B2152" s="106"/>
      <c r="C2152" s="106"/>
      <c r="D2152" s="106"/>
      <c r="E2152" s="106"/>
      <c r="F2152" s="111"/>
      <c r="G2152" s="107"/>
      <c r="L2152" s="113"/>
      <c r="M2152" s="108"/>
      <c r="N2152" s="109"/>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c r="DW2152" s="12"/>
      <c r="DX2152" s="12"/>
      <c r="DY2152" s="12"/>
      <c r="DZ2152" s="12"/>
      <c r="EA2152" s="12"/>
      <c r="EB2152" s="12"/>
      <c r="EC2152" s="12"/>
      <c r="ED2152" s="12"/>
      <c r="EE2152" s="12"/>
      <c r="EF2152" s="12"/>
      <c r="EG2152" s="12"/>
      <c r="EH2152" s="12"/>
      <c r="EI2152" s="12"/>
      <c r="EJ2152" s="12"/>
      <c r="EK2152" s="12"/>
      <c r="EL2152" s="12"/>
      <c r="EM2152" s="12"/>
      <c r="EN2152" s="12"/>
      <c r="EO2152" s="12"/>
      <c r="EP2152" s="12"/>
      <c r="EQ2152" s="12"/>
      <c r="ER2152" s="12"/>
      <c r="ES2152" s="12"/>
      <c r="ET2152" s="12"/>
      <c r="EU2152" s="12"/>
      <c r="EV2152" s="12"/>
      <c r="EW2152" s="12"/>
      <c r="EX2152" s="12"/>
      <c r="EY2152" s="12"/>
      <c r="EZ2152" s="12"/>
      <c r="FA2152" s="12"/>
      <c r="FB2152" s="12"/>
      <c r="FC2152" s="12"/>
      <c r="FD2152" s="12"/>
      <c r="FE2152" s="12"/>
      <c r="FF2152" s="12"/>
      <c r="FG2152" s="12"/>
      <c r="FH2152" s="12"/>
      <c r="FI2152" s="12"/>
      <c r="FJ2152" s="12"/>
      <c r="FK2152" s="12"/>
      <c r="FL2152" s="12"/>
      <c r="FM2152" s="12"/>
      <c r="FN2152" s="12"/>
      <c r="FO2152" s="12"/>
      <c r="FP2152" s="12"/>
      <c r="FQ2152" s="12"/>
      <c r="FR2152" s="12"/>
      <c r="FS2152" s="12"/>
      <c r="FT2152" s="12"/>
      <c r="FU2152" s="12"/>
      <c r="FV2152" s="12"/>
      <c r="FW2152" s="12"/>
      <c r="FX2152" s="12"/>
      <c r="FY2152" s="12"/>
      <c r="FZ2152" s="12"/>
      <c r="GA2152" s="12"/>
      <c r="GB2152" s="12"/>
      <c r="GC2152" s="12"/>
      <c r="GD2152" s="12"/>
      <c r="GE2152" s="12"/>
      <c r="GF2152" s="12"/>
    </row>
    <row r="2153" spans="2:188" s="105" customFormat="1" x14ac:dyDescent="0.35">
      <c r="B2153" s="106"/>
      <c r="C2153" s="106"/>
      <c r="D2153" s="106"/>
      <c r="E2153" s="106"/>
      <c r="F2153" s="111"/>
      <c r="G2153" s="107"/>
      <c r="L2153" s="113"/>
      <c r="M2153" s="108"/>
      <c r="N2153" s="109"/>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row>
    <row r="2154" spans="2:188" s="105" customFormat="1" x14ac:dyDescent="0.35">
      <c r="B2154" s="106"/>
      <c r="C2154" s="106"/>
      <c r="D2154" s="106"/>
      <c r="E2154" s="106"/>
      <c r="F2154" s="111"/>
      <c r="G2154" s="107"/>
      <c r="L2154" s="113"/>
      <c r="M2154" s="108"/>
      <c r="N2154" s="109"/>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row>
    <row r="2155" spans="2:188" s="105" customFormat="1" x14ac:dyDescent="0.35">
      <c r="B2155" s="106"/>
      <c r="C2155" s="106"/>
      <c r="D2155" s="106"/>
      <c r="E2155" s="106"/>
      <c r="F2155" s="111"/>
      <c r="G2155" s="107"/>
      <c r="L2155" s="113"/>
      <c r="M2155" s="108"/>
      <c r="N2155" s="109"/>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row>
    <row r="2156" spans="2:188" s="105" customFormat="1" x14ac:dyDescent="0.35">
      <c r="B2156" s="106"/>
      <c r="C2156" s="106"/>
      <c r="D2156" s="106"/>
      <c r="E2156" s="106"/>
      <c r="F2156" s="111"/>
      <c r="G2156" s="107"/>
      <c r="L2156" s="113"/>
      <c r="M2156" s="108"/>
      <c r="N2156" s="109"/>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c r="EU2156" s="12"/>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row>
    <row r="2157" spans="2:188" s="105" customFormat="1" x14ac:dyDescent="0.35">
      <c r="B2157" s="106"/>
      <c r="C2157" s="106"/>
      <c r="D2157" s="106"/>
      <c r="E2157" s="106"/>
      <c r="F2157" s="111"/>
      <c r="G2157" s="107"/>
      <c r="L2157" s="113"/>
      <c r="M2157" s="108"/>
      <c r="N2157" s="109"/>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row>
    <row r="2158" spans="2:188" s="105" customFormat="1" x14ac:dyDescent="0.35">
      <c r="B2158" s="106"/>
      <c r="C2158" s="106"/>
      <c r="D2158" s="106"/>
      <c r="E2158" s="106"/>
      <c r="F2158" s="111"/>
      <c r="G2158" s="107"/>
      <c r="L2158" s="113"/>
      <c r="M2158" s="108"/>
      <c r="N2158" s="109"/>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c r="FO2158" s="12"/>
      <c r="FP2158" s="12"/>
      <c r="FQ2158" s="12"/>
      <c r="FR2158" s="12"/>
      <c r="FS2158" s="12"/>
      <c r="FT2158" s="12"/>
      <c r="FU2158" s="12"/>
      <c r="FV2158" s="12"/>
      <c r="FW2158" s="12"/>
      <c r="FX2158" s="12"/>
      <c r="FY2158" s="12"/>
      <c r="FZ2158" s="12"/>
      <c r="GA2158" s="12"/>
      <c r="GB2158" s="12"/>
      <c r="GC2158" s="12"/>
      <c r="GD2158" s="12"/>
      <c r="GE2158" s="12"/>
      <c r="GF2158" s="12"/>
    </row>
    <row r="2159" spans="2:188" s="105" customFormat="1" x14ac:dyDescent="0.35">
      <c r="B2159" s="106"/>
      <c r="C2159" s="106"/>
      <c r="D2159" s="106"/>
      <c r="E2159" s="106"/>
      <c r="F2159" s="111"/>
      <c r="G2159" s="107"/>
      <c r="L2159" s="113"/>
      <c r="M2159" s="108"/>
      <c r="N2159" s="109"/>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row>
    <row r="2160" spans="2:188" s="105" customFormat="1" x14ac:dyDescent="0.35">
      <c r="B2160" s="106"/>
      <c r="C2160" s="106"/>
      <c r="D2160" s="106"/>
      <c r="E2160" s="106"/>
      <c r="F2160" s="111"/>
      <c r="G2160" s="107"/>
      <c r="L2160" s="113"/>
      <c r="M2160" s="108"/>
      <c r="N2160" s="109"/>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row>
    <row r="2161" spans="2:188" s="105" customFormat="1" x14ac:dyDescent="0.35">
      <c r="B2161" s="106"/>
      <c r="C2161" s="106"/>
      <c r="D2161" s="106"/>
      <c r="E2161" s="106"/>
      <c r="F2161" s="111"/>
      <c r="G2161" s="107"/>
      <c r="L2161" s="113"/>
      <c r="M2161" s="108"/>
      <c r="N2161" s="109"/>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row>
    <row r="2162" spans="2:188" s="105" customFormat="1" x14ac:dyDescent="0.35">
      <c r="B2162" s="106"/>
      <c r="C2162" s="106"/>
      <c r="D2162" s="106"/>
      <c r="E2162" s="106"/>
      <c r="F2162" s="111"/>
      <c r="G2162" s="107"/>
      <c r="L2162" s="113"/>
      <c r="M2162" s="108"/>
      <c r="N2162" s="109"/>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row>
    <row r="2163" spans="2:188" s="105" customFormat="1" x14ac:dyDescent="0.35">
      <c r="B2163" s="106"/>
      <c r="C2163" s="106"/>
      <c r="D2163" s="106"/>
      <c r="E2163" s="106"/>
      <c r="F2163" s="111"/>
      <c r="G2163" s="107"/>
      <c r="L2163" s="113"/>
      <c r="M2163" s="108"/>
      <c r="N2163" s="109"/>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c r="EA2163" s="12"/>
      <c r="EB2163" s="12"/>
      <c r="EC2163" s="12"/>
      <c r="ED2163" s="12"/>
      <c r="EE2163" s="12"/>
      <c r="EF2163" s="12"/>
      <c r="EG2163" s="12"/>
      <c r="EH2163" s="12"/>
      <c r="EI2163" s="12"/>
      <c r="EJ2163" s="12"/>
      <c r="EK2163" s="12"/>
      <c r="EL2163" s="12"/>
      <c r="EM2163" s="12"/>
      <c r="EN2163" s="12"/>
      <c r="EO2163" s="12"/>
      <c r="EP2163" s="12"/>
      <c r="EQ2163" s="12"/>
      <c r="ER2163" s="12"/>
      <c r="ES2163" s="12"/>
      <c r="ET2163" s="12"/>
      <c r="EU2163" s="12"/>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row>
    <row r="2164" spans="2:188" s="105" customFormat="1" x14ac:dyDescent="0.35">
      <c r="B2164" s="106"/>
      <c r="C2164" s="106"/>
      <c r="D2164" s="106"/>
      <c r="E2164" s="106"/>
      <c r="F2164" s="111"/>
      <c r="G2164" s="107"/>
      <c r="L2164" s="113"/>
      <c r="M2164" s="108"/>
      <c r="N2164" s="109"/>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c r="DW2164" s="12"/>
      <c r="DX2164" s="12"/>
      <c r="DY2164" s="12"/>
      <c r="DZ2164" s="12"/>
      <c r="EA2164" s="12"/>
      <c r="EB2164" s="12"/>
      <c r="EC2164" s="12"/>
      <c r="ED2164" s="12"/>
      <c r="EE2164" s="12"/>
      <c r="EF2164" s="12"/>
      <c r="EG2164" s="12"/>
      <c r="EH2164" s="12"/>
      <c r="EI2164" s="12"/>
      <c r="EJ2164" s="12"/>
      <c r="EK2164" s="12"/>
      <c r="EL2164" s="12"/>
      <c r="EM2164" s="12"/>
      <c r="EN2164" s="12"/>
      <c r="EO2164" s="12"/>
      <c r="EP2164" s="12"/>
      <c r="EQ2164" s="12"/>
      <c r="ER2164" s="12"/>
      <c r="ES2164" s="12"/>
      <c r="ET2164" s="12"/>
      <c r="EU2164" s="12"/>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row>
    <row r="2165" spans="2:188" s="105" customFormat="1" x14ac:dyDescent="0.35">
      <c r="B2165" s="106"/>
      <c r="C2165" s="106"/>
      <c r="D2165" s="106"/>
      <c r="E2165" s="106"/>
      <c r="F2165" s="111"/>
      <c r="G2165" s="107"/>
      <c r="L2165" s="113"/>
      <c r="M2165" s="108"/>
      <c r="N2165" s="109"/>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row>
    <row r="2166" spans="2:188" s="105" customFormat="1" x14ac:dyDescent="0.35">
      <c r="B2166" s="106"/>
      <c r="C2166" s="106"/>
      <c r="D2166" s="106"/>
      <c r="E2166" s="106"/>
      <c r="F2166" s="111"/>
      <c r="G2166" s="107"/>
      <c r="L2166" s="113"/>
      <c r="M2166" s="108"/>
      <c r="N2166" s="109"/>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row>
    <row r="2167" spans="2:188" s="105" customFormat="1" x14ac:dyDescent="0.35">
      <c r="B2167" s="106"/>
      <c r="C2167" s="106"/>
      <c r="D2167" s="106"/>
      <c r="E2167" s="106"/>
      <c r="F2167" s="111"/>
      <c r="G2167" s="107"/>
      <c r="L2167" s="113"/>
      <c r="M2167" s="108"/>
      <c r="N2167" s="109"/>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row>
    <row r="2168" spans="2:188" s="105" customFormat="1" x14ac:dyDescent="0.35">
      <c r="B2168" s="106"/>
      <c r="C2168" s="106"/>
      <c r="D2168" s="106"/>
      <c r="E2168" s="106"/>
      <c r="F2168" s="111"/>
      <c r="G2168" s="107"/>
      <c r="L2168" s="113"/>
      <c r="M2168" s="108"/>
      <c r="N2168" s="109"/>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row>
    <row r="2169" spans="2:188" s="105" customFormat="1" x14ac:dyDescent="0.35">
      <c r="B2169" s="106"/>
      <c r="C2169" s="106"/>
      <c r="D2169" s="106"/>
      <c r="E2169" s="106"/>
      <c r="F2169" s="111"/>
      <c r="G2169" s="107"/>
      <c r="L2169" s="113"/>
      <c r="M2169" s="108"/>
      <c r="N2169" s="109"/>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row>
    <row r="2170" spans="2:188" s="105" customFormat="1" x14ac:dyDescent="0.35">
      <c r="B2170" s="106"/>
      <c r="C2170" s="106"/>
      <c r="D2170" s="106"/>
      <c r="E2170" s="106"/>
      <c r="F2170" s="111"/>
      <c r="G2170" s="107"/>
      <c r="L2170" s="113"/>
      <c r="M2170" s="108"/>
      <c r="N2170" s="109"/>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row>
    <row r="2171" spans="2:188" s="105" customFormat="1" x14ac:dyDescent="0.35">
      <c r="B2171" s="106"/>
      <c r="C2171" s="106"/>
      <c r="D2171" s="106"/>
      <c r="E2171" s="106"/>
      <c r="F2171" s="111"/>
      <c r="G2171" s="107"/>
      <c r="L2171" s="113"/>
      <c r="M2171" s="108"/>
      <c r="N2171" s="109"/>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row>
    <row r="2172" spans="2:188" s="105" customFormat="1" x14ac:dyDescent="0.35">
      <c r="B2172" s="106"/>
      <c r="C2172" s="106"/>
      <c r="D2172" s="106"/>
      <c r="E2172" s="106"/>
      <c r="F2172" s="111"/>
      <c r="G2172" s="107"/>
      <c r="L2172" s="113"/>
      <c r="M2172" s="108"/>
      <c r="N2172" s="109"/>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row>
    <row r="2173" spans="2:188" s="105" customFormat="1" x14ac:dyDescent="0.35">
      <c r="B2173" s="106"/>
      <c r="C2173" s="106"/>
      <c r="D2173" s="106"/>
      <c r="E2173" s="106"/>
      <c r="F2173" s="111"/>
      <c r="G2173" s="107"/>
      <c r="L2173" s="113"/>
      <c r="M2173" s="108"/>
      <c r="N2173" s="109"/>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row>
    <row r="2174" spans="2:188" s="105" customFormat="1" x14ac:dyDescent="0.35">
      <c r="B2174" s="106"/>
      <c r="C2174" s="106"/>
      <c r="D2174" s="106"/>
      <c r="E2174" s="106"/>
      <c r="F2174" s="111"/>
      <c r="G2174" s="107"/>
      <c r="L2174" s="113"/>
      <c r="M2174" s="108"/>
      <c r="N2174" s="109"/>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row>
    <row r="2175" spans="2:188" s="105" customFormat="1" x14ac:dyDescent="0.35">
      <c r="B2175" s="106"/>
      <c r="C2175" s="106"/>
      <c r="D2175" s="106"/>
      <c r="E2175" s="106"/>
      <c r="F2175" s="111"/>
      <c r="G2175" s="107"/>
      <c r="L2175" s="113"/>
      <c r="M2175" s="108"/>
      <c r="N2175" s="109"/>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row>
    <row r="2176" spans="2:188" s="105" customFormat="1" x14ac:dyDescent="0.35">
      <c r="B2176" s="106"/>
      <c r="C2176" s="106"/>
      <c r="D2176" s="106"/>
      <c r="E2176" s="106"/>
      <c r="F2176" s="111"/>
      <c r="G2176" s="107"/>
      <c r="L2176" s="113"/>
      <c r="M2176" s="108"/>
      <c r="N2176" s="109"/>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row>
    <row r="2177" spans="2:188" s="105" customFormat="1" x14ac:dyDescent="0.35">
      <c r="B2177" s="106"/>
      <c r="C2177" s="106"/>
      <c r="D2177" s="106"/>
      <c r="E2177" s="106"/>
      <c r="F2177" s="111"/>
      <c r="G2177" s="107"/>
      <c r="L2177" s="113"/>
      <c r="M2177" s="108"/>
      <c r="N2177" s="109"/>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c r="DW2177" s="12"/>
      <c r="DX2177" s="12"/>
      <c r="DY2177" s="12"/>
      <c r="DZ2177" s="12"/>
      <c r="EA2177" s="12"/>
      <c r="EB2177" s="12"/>
      <c r="EC2177" s="12"/>
      <c r="ED2177" s="12"/>
      <c r="EE2177" s="12"/>
      <c r="EF2177" s="12"/>
      <c r="EG2177" s="12"/>
      <c r="EH2177" s="12"/>
      <c r="EI2177" s="12"/>
      <c r="EJ2177" s="12"/>
      <c r="EK2177" s="12"/>
      <c r="EL2177" s="12"/>
      <c r="EM2177" s="12"/>
      <c r="EN2177" s="12"/>
      <c r="EO2177" s="12"/>
      <c r="EP2177" s="12"/>
      <c r="EQ2177" s="12"/>
      <c r="ER2177" s="12"/>
      <c r="ES2177" s="12"/>
      <c r="ET2177" s="12"/>
      <c r="EU2177" s="12"/>
      <c r="EV2177" s="12"/>
      <c r="EW2177" s="12"/>
      <c r="EX2177" s="12"/>
      <c r="EY2177" s="12"/>
      <c r="EZ2177" s="12"/>
      <c r="FA2177" s="12"/>
      <c r="FB2177" s="12"/>
      <c r="FC2177" s="12"/>
      <c r="FD2177" s="12"/>
      <c r="FE2177" s="12"/>
      <c r="FF2177" s="12"/>
      <c r="FG2177" s="12"/>
      <c r="FH2177" s="12"/>
      <c r="FI2177" s="12"/>
      <c r="FJ2177" s="12"/>
      <c r="FK2177" s="12"/>
      <c r="FL2177" s="12"/>
      <c r="FM2177" s="12"/>
      <c r="FN2177" s="12"/>
      <c r="FO2177" s="12"/>
      <c r="FP2177" s="12"/>
      <c r="FQ2177" s="12"/>
      <c r="FR2177" s="12"/>
      <c r="FS2177" s="12"/>
      <c r="FT2177" s="12"/>
      <c r="FU2177" s="12"/>
      <c r="FV2177" s="12"/>
      <c r="FW2177" s="12"/>
      <c r="FX2177" s="12"/>
      <c r="FY2177" s="12"/>
      <c r="FZ2177" s="12"/>
      <c r="GA2177" s="12"/>
      <c r="GB2177" s="12"/>
      <c r="GC2177" s="12"/>
      <c r="GD2177" s="12"/>
      <c r="GE2177" s="12"/>
      <c r="GF2177" s="12"/>
    </row>
    <row r="2178" spans="2:188" s="105" customFormat="1" x14ac:dyDescent="0.35">
      <c r="B2178" s="106"/>
      <c r="C2178" s="106"/>
      <c r="D2178" s="106"/>
      <c r="E2178" s="106"/>
      <c r="F2178" s="111"/>
      <c r="G2178" s="107"/>
      <c r="L2178" s="113"/>
      <c r="M2178" s="108"/>
      <c r="N2178" s="109"/>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c r="DW2178" s="12"/>
      <c r="DX2178" s="12"/>
      <c r="DY2178" s="12"/>
      <c r="DZ2178" s="12"/>
      <c r="EA2178" s="12"/>
      <c r="EB2178" s="12"/>
      <c r="EC2178" s="12"/>
      <c r="ED2178" s="12"/>
      <c r="EE2178" s="12"/>
      <c r="EF2178" s="12"/>
      <c r="EG2178" s="12"/>
      <c r="EH2178" s="12"/>
      <c r="EI2178" s="12"/>
      <c r="EJ2178" s="12"/>
      <c r="EK2178" s="12"/>
      <c r="EL2178" s="12"/>
      <c r="EM2178" s="12"/>
      <c r="EN2178" s="12"/>
      <c r="EO2178" s="12"/>
      <c r="EP2178" s="12"/>
      <c r="EQ2178" s="12"/>
      <c r="ER2178" s="12"/>
      <c r="ES2178" s="12"/>
      <c r="ET2178" s="12"/>
      <c r="EU2178" s="12"/>
      <c r="EV2178" s="12"/>
      <c r="EW2178" s="12"/>
      <c r="EX2178" s="12"/>
      <c r="EY2178" s="12"/>
      <c r="EZ2178" s="12"/>
      <c r="FA2178" s="12"/>
      <c r="FB2178" s="12"/>
      <c r="FC2178" s="12"/>
      <c r="FD2178" s="12"/>
      <c r="FE2178" s="12"/>
      <c r="FF2178" s="12"/>
      <c r="FG2178" s="12"/>
      <c r="FH2178" s="12"/>
      <c r="FI2178" s="12"/>
      <c r="FJ2178" s="12"/>
      <c r="FK2178" s="12"/>
      <c r="FL2178" s="12"/>
      <c r="FM2178" s="12"/>
      <c r="FN2178" s="12"/>
      <c r="FO2178" s="12"/>
      <c r="FP2178" s="12"/>
      <c r="FQ2178" s="12"/>
      <c r="FR2178" s="12"/>
      <c r="FS2178" s="12"/>
      <c r="FT2178" s="12"/>
      <c r="FU2178" s="12"/>
      <c r="FV2178" s="12"/>
      <c r="FW2178" s="12"/>
      <c r="FX2178" s="12"/>
      <c r="FY2178" s="12"/>
      <c r="FZ2178" s="12"/>
      <c r="GA2178" s="12"/>
      <c r="GB2178" s="12"/>
      <c r="GC2178" s="12"/>
      <c r="GD2178" s="12"/>
      <c r="GE2178" s="12"/>
      <c r="GF2178" s="12"/>
    </row>
    <row r="2179" spans="2:188" s="105" customFormat="1" x14ac:dyDescent="0.35">
      <c r="B2179" s="106"/>
      <c r="C2179" s="106"/>
      <c r="D2179" s="106"/>
      <c r="E2179" s="106"/>
      <c r="F2179" s="111"/>
      <c r="G2179" s="107"/>
      <c r="L2179" s="113"/>
      <c r="M2179" s="108"/>
      <c r="N2179" s="109"/>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row>
    <row r="2180" spans="2:188" s="105" customFormat="1" x14ac:dyDescent="0.35">
      <c r="B2180" s="106"/>
      <c r="C2180" s="106"/>
      <c r="D2180" s="106"/>
      <c r="E2180" s="106"/>
      <c r="F2180" s="111"/>
      <c r="G2180" s="107"/>
      <c r="L2180" s="113"/>
      <c r="M2180" s="108"/>
      <c r="N2180" s="109"/>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row>
    <row r="2181" spans="2:188" s="105" customFormat="1" x14ac:dyDescent="0.35">
      <c r="B2181" s="106"/>
      <c r="C2181" s="106"/>
      <c r="D2181" s="106"/>
      <c r="E2181" s="106"/>
      <c r="F2181" s="111"/>
      <c r="G2181" s="107"/>
      <c r="L2181" s="113"/>
      <c r="M2181" s="108"/>
      <c r="N2181" s="109"/>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row>
    <row r="2182" spans="2:188" s="105" customFormat="1" x14ac:dyDescent="0.35">
      <c r="B2182" s="106"/>
      <c r="C2182" s="106"/>
      <c r="D2182" s="106"/>
      <c r="E2182" s="106"/>
      <c r="F2182" s="111"/>
      <c r="G2182" s="107"/>
      <c r="L2182" s="113"/>
      <c r="M2182" s="108"/>
      <c r="N2182" s="109"/>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row>
    <row r="2183" spans="2:188" s="105" customFormat="1" x14ac:dyDescent="0.35">
      <c r="B2183" s="106"/>
      <c r="C2183" s="106"/>
      <c r="D2183" s="106"/>
      <c r="E2183" s="106"/>
      <c r="F2183" s="111"/>
      <c r="G2183" s="107"/>
      <c r="L2183" s="113"/>
      <c r="M2183" s="108"/>
      <c r="N2183" s="109"/>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row>
    <row r="2184" spans="2:188" s="105" customFormat="1" x14ac:dyDescent="0.35">
      <c r="B2184" s="106"/>
      <c r="C2184" s="106"/>
      <c r="D2184" s="106"/>
      <c r="E2184" s="106"/>
      <c r="F2184" s="111"/>
      <c r="G2184" s="107"/>
      <c r="L2184" s="113"/>
      <c r="M2184" s="108"/>
      <c r="N2184" s="109"/>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row>
    <row r="2185" spans="2:188" s="105" customFormat="1" x14ac:dyDescent="0.35">
      <c r="B2185" s="106"/>
      <c r="C2185" s="106"/>
      <c r="D2185" s="106"/>
      <c r="E2185" s="106"/>
      <c r="F2185" s="111"/>
      <c r="G2185" s="107"/>
      <c r="L2185" s="113"/>
      <c r="M2185" s="108"/>
      <c r="N2185" s="109"/>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row>
    <row r="2186" spans="2:188" s="105" customFormat="1" x14ac:dyDescent="0.35">
      <c r="B2186" s="106"/>
      <c r="C2186" s="106"/>
      <c r="D2186" s="106"/>
      <c r="E2186" s="106"/>
      <c r="F2186" s="111"/>
      <c r="G2186" s="107"/>
      <c r="L2186" s="113"/>
      <c r="M2186" s="108"/>
      <c r="N2186" s="109"/>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c r="EU2186" s="12"/>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row>
    <row r="2187" spans="2:188" s="105" customFormat="1" x14ac:dyDescent="0.35">
      <c r="B2187" s="106"/>
      <c r="C2187" s="106"/>
      <c r="D2187" s="106"/>
      <c r="E2187" s="106"/>
      <c r="F2187" s="111"/>
      <c r="G2187" s="107"/>
      <c r="L2187" s="113"/>
      <c r="M2187" s="108"/>
      <c r="N2187" s="109"/>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row>
    <row r="2188" spans="2:188" s="105" customFormat="1" x14ac:dyDescent="0.35">
      <c r="B2188" s="106"/>
      <c r="C2188" s="106"/>
      <c r="D2188" s="106"/>
      <c r="E2188" s="106"/>
      <c r="F2188" s="111"/>
      <c r="G2188" s="107"/>
      <c r="L2188" s="113"/>
      <c r="M2188" s="108"/>
      <c r="N2188" s="109"/>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row>
    <row r="2189" spans="2:188" s="105" customFormat="1" x14ac:dyDescent="0.35">
      <c r="B2189" s="106"/>
      <c r="C2189" s="106"/>
      <c r="D2189" s="106"/>
      <c r="E2189" s="106"/>
      <c r="F2189" s="111"/>
      <c r="G2189" s="107"/>
      <c r="L2189" s="113"/>
      <c r="M2189" s="108"/>
      <c r="N2189" s="109"/>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c r="FZ2189" s="12"/>
      <c r="GA2189" s="12"/>
      <c r="GB2189" s="12"/>
      <c r="GC2189" s="12"/>
      <c r="GD2189" s="12"/>
      <c r="GE2189" s="12"/>
      <c r="GF2189" s="12"/>
    </row>
    <row r="2190" spans="2:188" s="105" customFormat="1" x14ac:dyDescent="0.35">
      <c r="B2190" s="106"/>
      <c r="C2190" s="106"/>
      <c r="D2190" s="106"/>
      <c r="E2190" s="106"/>
      <c r="F2190" s="111"/>
      <c r="G2190" s="107"/>
      <c r="L2190" s="113"/>
      <c r="M2190" s="108"/>
      <c r="N2190" s="109"/>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row>
    <row r="2191" spans="2:188" s="105" customFormat="1" x14ac:dyDescent="0.35">
      <c r="B2191" s="106"/>
      <c r="C2191" s="106"/>
      <c r="D2191" s="106"/>
      <c r="E2191" s="106"/>
      <c r="F2191" s="111"/>
      <c r="G2191" s="107"/>
      <c r="L2191" s="113"/>
      <c r="M2191" s="108"/>
      <c r="N2191" s="109"/>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c r="FR2191" s="12"/>
      <c r="FS2191" s="12"/>
      <c r="FT2191" s="12"/>
      <c r="FU2191" s="12"/>
      <c r="FV2191" s="12"/>
      <c r="FW2191" s="12"/>
      <c r="FX2191" s="12"/>
      <c r="FY2191" s="12"/>
      <c r="FZ2191" s="12"/>
      <c r="GA2191" s="12"/>
      <c r="GB2191" s="12"/>
      <c r="GC2191" s="12"/>
      <c r="GD2191" s="12"/>
      <c r="GE2191" s="12"/>
      <c r="GF2191" s="12"/>
    </row>
    <row r="2192" spans="2:188" s="105" customFormat="1" x14ac:dyDescent="0.35">
      <c r="B2192" s="106"/>
      <c r="C2192" s="106"/>
      <c r="D2192" s="106"/>
      <c r="E2192" s="106"/>
      <c r="F2192" s="111"/>
      <c r="G2192" s="107"/>
      <c r="L2192" s="113"/>
      <c r="M2192" s="108"/>
      <c r="N2192" s="109"/>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row>
    <row r="2193" spans="2:188" s="105" customFormat="1" x14ac:dyDescent="0.35">
      <c r="B2193" s="106"/>
      <c r="C2193" s="106"/>
      <c r="D2193" s="106"/>
      <c r="E2193" s="106"/>
      <c r="F2193" s="111"/>
      <c r="G2193" s="107"/>
      <c r="L2193" s="113"/>
      <c r="M2193" s="108"/>
      <c r="N2193" s="109"/>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row>
    <row r="2194" spans="2:188" s="105" customFormat="1" x14ac:dyDescent="0.35">
      <c r="B2194" s="106"/>
      <c r="C2194" s="106"/>
      <c r="D2194" s="106"/>
      <c r="E2194" s="106"/>
      <c r="F2194" s="111"/>
      <c r="G2194" s="107"/>
      <c r="L2194" s="113"/>
      <c r="M2194" s="108"/>
      <c r="N2194" s="109"/>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c r="FU2194" s="12"/>
      <c r="FV2194" s="12"/>
      <c r="FW2194" s="12"/>
      <c r="FX2194" s="12"/>
      <c r="FY2194" s="12"/>
      <c r="FZ2194" s="12"/>
      <c r="GA2194" s="12"/>
      <c r="GB2194" s="12"/>
      <c r="GC2194" s="12"/>
      <c r="GD2194" s="12"/>
      <c r="GE2194" s="12"/>
      <c r="GF2194" s="12"/>
    </row>
    <row r="2195" spans="2:188" s="105" customFormat="1" x14ac:dyDescent="0.35">
      <c r="B2195" s="106"/>
      <c r="C2195" s="106"/>
      <c r="D2195" s="106"/>
      <c r="E2195" s="106"/>
      <c r="F2195" s="111"/>
      <c r="G2195" s="107"/>
      <c r="L2195" s="113"/>
      <c r="M2195" s="108"/>
      <c r="N2195" s="109"/>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row>
    <row r="2196" spans="2:188" s="105" customFormat="1" x14ac:dyDescent="0.35">
      <c r="B2196" s="106"/>
      <c r="C2196" s="106"/>
      <c r="D2196" s="106"/>
      <c r="E2196" s="106"/>
      <c r="F2196" s="111"/>
      <c r="G2196" s="107"/>
      <c r="L2196" s="113"/>
      <c r="M2196" s="108"/>
      <c r="N2196" s="109"/>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row>
    <row r="2197" spans="2:188" s="105" customFormat="1" x14ac:dyDescent="0.35">
      <c r="B2197" s="106"/>
      <c r="C2197" s="106"/>
      <c r="D2197" s="106"/>
      <c r="E2197" s="106"/>
      <c r="F2197" s="111"/>
      <c r="G2197" s="107"/>
      <c r="L2197" s="113"/>
      <c r="M2197" s="108"/>
      <c r="N2197" s="109"/>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row>
    <row r="2198" spans="2:188" s="105" customFormat="1" x14ac:dyDescent="0.35">
      <c r="B2198" s="106"/>
      <c r="C2198" s="106"/>
      <c r="D2198" s="106"/>
      <c r="E2198" s="106"/>
      <c r="F2198" s="111"/>
      <c r="G2198" s="107"/>
      <c r="L2198" s="113"/>
      <c r="M2198" s="108"/>
      <c r="N2198" s="109"/>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row>
    <row r="2199" spans="2:188" s="105" customFormat="1" x14ac:dyDescent="0.35">
      <c r="B2199" s="106"/>
      <c r="C2199" s="106"/>
      <c r="D2199" s="106"/>
      <c r="E2199" s="106"/>
      <c r="F2199" s="111"/>
      <c r="G2199" s="107"/>
      <c r="L2199" s="113"/>
      <c r="M2199" s="108"/>
      <c r="N2199" s="109"/>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c r="EE2199" s="12"/>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row>
    <row r="2200" spans="2:188" s="105" customFormat="1" x14ac:dyDescent="0.35">
      <c r="B2200" s="106"/>
      <c r="C2200" s="106"/>
      <c r="D2200" s="106"/>
      <c r="E2200" s="106"/>
      <c r="F2200" s="111"/>
      <c r="G2200" s="107"/>
      <c r="L2200" s="113"/>
      <c r="M2200" s="108"/>
      <c r="N2200" s="109"/>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c r="FU2200" s="12"/>
      <c r="FV2200" s="12"/>
      <c r="FW2200" s="12"/>
      <c r="FX2200" s="12"/>
      <c r="FY2200" s="12"/>
      <c r="FZ2200" s="12"/>
      <c r="GA2200" s="12"/>
      <c r="GB2200" s="12"/>
      <c r="GC2200" s="12"/>
      <c r="GD2200" s="12"/>
      <c r="GE2200" s="12"/>
      <c r="GF2200" s="12"/>
    </row>
    <row r="2201" spans="2:188" s="105" customFormat="1" x14ac:dyDescent="0.35">
      <c r="B2201" s="106"/>
      <c r="C2201" s="106"/>
      <c r="D2201" s="106"/>
      <c r="E2201" s="106"/>
      <c r="F2201" s="111"/>
      <c r="G2201" s="107"/>
      <c r="L2201" s="113"/>
      <c r="M2201" s="108"/>
      <c r="N2201" s="109"/>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row>
    <row r="2202" spans="2:188" s="105" customFormat="1" x14ac:dyDescent="0.35">
      <c r="B2202" s="106"/>
      <c r="C2202" s="106"/>
      <c r="D2202" s="106"/>
      <c r="E2202" s="106"/>
      <c r="F2202" s="111"/>
      <c r="G2202" s="107"/>
      <c r="L2202" s="113"/>
      <c r="M2202" s="108"/>
      <c r="N2202" s="109"/>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row>
    <row r="2203" spans="2:188" s="105" customFormat="1" x14ac:dyDescent="0.35">
      <c r="B2203" s="106"/>
      <c r="C2203" s="106"/>
      <c r="D2203" s="106"/>
      <c r="E2203" s="106"/>
      <c r="F2203" s="111"/>
      <c r="G2203" s="107"/>
      <c r="L2203" s="113"/>
      <c r="M2203" s="108"/>
      <c r="N2203" s="109"/>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row>
    <row r="2204" spans="2:188" s="105" customFormat="1" x14ac:dyDescent="0.35">
      <c r="B2204" s="106"/>
      <c r="C2204" s="106"/>
      <c r="D2204" s="106"/>
      <c r="E2204" s="106"/>
      <c r="F2204" s="111"/>
      <c r="G2204" s="107"/>
      <c r="L2204" s="113"/>
      <c r="M2204" s="108"/>
      <c r="N2204" s="109"/>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row>
    <row r="2205" spans="2:188" s="105" customFormat="1" x14ac:dyDescent="0.35">
      <c r="B2205" s="106"/>
      <c r="C2205" s="106"/>
      <c r="D2205" s="106"/>
      <c r="E2205" s="106"/>
      <c r="F2205" s="111"/>
      <c r="G2205" s="107"/>
      <c r="L2205" s="113"/>
      <c r="M2205" s="108"/>
      <c r="N2205" s="109"/>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row>
    <row r="2206" spans="2:188" s="105" customFormat="1" x14ac:dyDescent="0.35">
      <c r="B2206" s="106"/>
      <c r="C2206" s="106"/>
      <c r="D2206" s="106"/>
      <c r="E2206" s="106"/>
      <c r="F2206" s="111"/>
      <c r="G2206" s="107"/>
      <c r="L2206" s="113"/>
      <c r="M2206" s="108"/>
      <c r="N2206" s="109"/>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row>
    <row r="2207" spans="2:188" s="105" customFormat="1" x14ac:dyDescent="0.35">
      <c r="B2207" s="106"/>
      <c r="C2207" s="106"/>
      <c r="D2207" s="106"/>
      <c r="E2207" s="106"/>
      <c r="F2207" s="111"/>
      <c r="G2207" s="107"/>
      <c r="L2207" s="113"/>
      <c r="M2207" s="108"/>
      <c r="N2207" s="109"/>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row>
    <row r="2208" spans="2:188" s="105" customFormat="1" x14ac:dyDescent="0.35">
      <c r="B2208" s="106"/>
      <c r="C2208" s="106"/>
      <c r="D2208" s="106"/>
      <c r="E2208" s="106"/>
      <c r="F2208" s="111"/>
      <c r="G2208" s="107"/>
      <c r="L2208" s="113"/>
      <c r="M2208" s="108"/>
      <c r="N2208" s="109"/>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c r="DW2208" s="12"/>
      <c r="DX2208" s="12"/>
      <c r="DY2208" s="12"/>
      <c r="DZ2208" s="12"/>
      <c r="EA2208" s="12"/>
      <c r="EB2208" s="12"/>
      <c r="EC2208" s="12"/>
      <c r="ED2208" s="12"/>
      <c r="EE2208" s="12"/>
      <c r="EF2208" s="12"/>
      <c r="EG2208" s="12"/>
      <c r="EH2208" s="12"/>
      <c r="EI2208" s="12"/>
      <c r="EJ2208" s="12"/>
      <c r="EK2208" s="12"/>
      <c r="EL2208" s="12"/>
      <c r="EM2208" s="12"/>
      <c r="EN2208" s="12"/>
      <c r="EO2208" s="12"/>
      <c r="EP2208" s="12"/>
      <c r="EQ2208" s="12"/>
      <c r="ER2208" s="12"/>
      <c r="ES2208" s="12"/>
      <c r="ET2208" s="12"/>
      <c r="EU2208" s="12"/>
      <c r="EV2208" s="12"/>
      <c r="EW2208" s="12"/>
      <c r="EX2208" s="12"/>
      <c r="EY2208" s="12"/>
      <c r="EZ2208" s="12"/>
      <c r="FA2208" s="12"/>
      <c r="FB2208" s="12"/>
      <c r="FC2208" s="12"/>
      <c r="FD2208" s="12"/>
      <c r="FE2208" s="12"/>
      <c r="FF2208" s="12"/>
      <c r="FG2208" s="12"/>
      <c r="FH2208" s="12"/>
      <c r="FI2208" s="12"/>
      <c r="FJ2208" s="12"/>
      <c r="FK2208" s="12"/>
      <c r="FL2208" s="12"/>
      <c r="FM2208" s="12"/>
      <c r="FN2208" s="12"/>
      <c r="FO2208" s="12"/>
      <c r="FP2208" s="12"/>
      <c r="FQ2208" s="12"/>
      <c r="FR2208" s="12"/>
      <c r="FS2208" s="12"/>
      <c r="FT2208" s="12"/>
      <c r="FU2208" s="12"/>
      <c r="FV2208" s="12"/>
      <c r="FW2208" s="12"/>
      <c r="FX2208" s="12"/>
      <c r="FY2208" s="12"/>
      <c r="FZ2208" s="12"/>
      <c r="GA2208" s="12"/>
      <c r="GB2208" s="12"/>
      <c r="GC2208" s="12"/>
      <c r="GD2208" s="12"/>
      <c r="GE2208" s="12"/>
      <c r="GF2208" s="12"/>
    </row>
    <row r="2209" spans="2:188" s="105" customFormat="1" x14ac:dyDescent="0.35">
      <c r="B2209" s="106"/>
      <c r="C2209" s="106"/>
      <c r="D2209" s="106"/>
      <c r="E2209" s="106"/>
      <c r="F2209" s="111"/>
      <c r="G2209" s="107"/>
      <c r="L2209" s="113"/>
      <c r="M2209" s="108"/>
      <c r="N2209" s="109"/>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c r="DW2209" s="12"/>
      <c r="DX2209" s="12"/>
      <c r="DY2209" s="12"/>
      <c r="DZ2209" s="12"/>
      <c r="EA2209" s="12"/>
      <c r="EB2209" s="12"/>
      <c r="EC2209" s="12"/>
      <c r="ED2209" s="12"/>
      <c r="EE2209" s="12"/>
      <c r="EF2209" s="12"/>
      <c r="EG2209" s="12"/>
      <c r="EH2209" s="12"/>
      <c r="EI2209" s="12"/>
      <c r="EJ2209" s="12"/>
      <c r="EK2209" s="12"/>
      <c r="EL2209" s="12"/>
      <c r="EM2209" s="12"/>
      <c r="EN2209" s="12"/>
      <c r="EO2209" s="12"/>
      <c r="EP2209" s="12"/>
      <c r="EQ2209" s="12"/>
      <c r="ER2209" s="12"/>
      <c r="ES2209" s="12"/>
      <c r="ET2209" s="12"/>
      <c r="EU2209" s="12"/>
      <c r="EV2209" s="12"/>
      <c r="EW2209" s="12"/>
      <c r="EX2209" s="12"/>
      <c r="EY2209" s="12"/>
      <c r="EZ2209" s="12"/>
      <c r="FA2209" s="12"/>
      <c r="FB2209" s="12"/>
      <c r="FC2209" s="12"/>
      <c r="FD2209" s="12"/>
      <c r="FE2209" s="12"/>
      <c r="FF2209" s="12"/>
      <c r="FG2209" s="12"/>
      <c r="FH2209" s="12"/>
      <c r="FI2209" s="12"/>
      <c r="FJ2209" s="12"/>
      <c r="FK2209" s="12"/>
      <c r="FL2209" s="12"/>
      <c r="FM2209" s="12"/>
      <c r="FN2209" s="12"/>
      <c r="FO2209" s="12"/>
      <c r="FP2209" s="12"/>
      <c r="FQ2209" s="12"/>
      <c r="FR2209" s="12"/>
      <c r="FS2209" s="12"/>
      <c r="FT2209" s="12"/>
      <c r="FU2209" s="12"/>
      <c r="FV2209" s="12"/>
      <c r="FW2209" s="12"/>
      <c r="FX2209" s="12"/>
      <c r="FY2209" s="12"/>
      <c r="FZ2209" s="12"/>
      <c r="GA2209" s="12"/>
      <c r="GB2209" s="12"/>
      <c r="GC2209" s="12"/>
      <c r="GD2209" s="12"/>
      <c r="GE2209" s="12"/>
      <c r="GF2209" s="12"/>
    </row>
    <row r="2210" spans="2:188" s="105" customFormat="1" x14ac:dyDescent="0.35">
      <c r="B2210" s="106"/>
      <c r="C2210" s="106"/>
      <c r="D2210" s="106"/>
      <c r="E2210" s="106"/>
      <c r="F2210" s="111"/>
      <c r="G2210" s="107"/>
      <c r="L2210" s="113"/>
      <c r="M2210" s="108"/>
      <c r="N2210" s="109"/>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c r="DW2210" s="12"/>
      <c r="DX2210" s="12"/>
      <c r="DY2210" s="12"/>
      <c r="DZ2210" s="12"/>
      <c r="EA2210" s="12"/>
      <c r="EB2210" s="12"/>
      <c r="EC2210" s="12"/>
      <c r="ED2210" s="12"/>
      <c r="EE2210" s="12"/>
      <c r="EF2210" s="12"/>
      <c r="EG2210" s="12"/>
      <c r="EH2210" s="12"/>
      <c r="EI2210" s="12"/>
      <c r="EJ2210" s="12"/>
      <c r="EK2210" s="12"/>
      <c r="EL2210" s="12"/>
      <c r="EM2210" s="12"/>
      <c r="EN2210" s="12"/>
      <c r="EO2210" s="12"/>
      <c r="EP2210" s="12"/>
      <c r="EQ2210" s="12"/>
      <c r="ER2210" s="12"/>
      <c r="ES2210" s="12"/>
      <c r="ET2210" s="12"/>
      <c r="EU2210" s="12"/>
      <c r="EV2210" s="12"/>
      <c r="EW2210" s="12"/>
      <c r="EX2210" s="12"/>
      <c r="EY2210" s="12"/>
      <c r="EZ2210" s="12"/>
      <c r="FA2210" s="12"/>
      <c r="FB2210" s="12"/>
      <c r="FC2210" s="12"/>
      <c r="FD2210" s="12"/>
      <c r="FE2210" s="12"/>
      <c r="FF2210" s="12"/>
      <c r="FG2210" s="12"/>
      <c r="FH2210" s="12"/>
      <c r="FI2210" s="12"/>
      <c r="FJ2210" s="12"/>
      <c r="FK2210" s="12"/>
      <c r="FL2210" s="12"/>
      <c r="FM2210" s="12"/>
      <c r="FN2210" s="12"/>
      <c r="FO2210" s="12"/>
      <c r="FP2210" s="12"/>
      <c r="FQ2210" s="12"/>
      <c r="FR2210" s="12"/>
      <c r="FS2210" s="12"/>
      <c r="FT2210" s="12"/>
      <c r="FU2210" s="12"/>
      <c r="FV2210" s="12"/>
      <c r="FW2210" s="12"/>
      <c r="FX2210" s="12"/>
      <c r="FY2210" s="12"/>
      <c r="FZ2210" s="12"/>
      <c r="GA2210" s="12"/>
      <c r="GB2210" s="12"/>
      <c r="GC2210" s="12"/>
      <c r="GD2210" s="12"/>
      <c r="GE2210" s="12"/>
      <c r="GF2210" s="12"/>
    </row>
    <row r="2211" spans="2:188" s="105" customFormat="1" x14ac:dyDescent="0.35">
      <c r="B2211" s="106"/>
      <c r="C2211" s="106"/>
      <c r="D2211" s="106"/>
      <c r="E2211" s="106"/>
      <c r="F2211" s="111"/>
      <c r="G2211" s="107"/>
      <c r="L2211" s="113"/>
      <c r="M2211" s="108"/>
      <c r="N2211" s="109"/>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row>
    <row r="2212" spans="2:188" s="105" customFormat="1" x14ac:dyDescent="0.35">
      <c r="B2212" s="106"/>
      <c r="C2212" s="106"/>
      <c r="D2212" s="106"/>
      <c r="E2212" s="106"/>
      <c r="F2212" s="111"/>
      <c r="G2212" s="107"/>
      <c r="L2212" s="113"/>
      <c r="M2212" s="108"/>
      <c r="N2212" s="109"/>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row>
    <row r="2213" spans="2:188" s="105" customFormat="1" x14ac:dyDescent="0.35">
      <c r="B2213" s="106"/>
      <c r="C2213" s="106"/>
      <c r="D2213" s="106"/>
      <c r="E2213" s="106"/>
      <c r="F2213" s="111"/>
      <c r="G2213" s="107"/>
      <c r="L2213" s="113"/>
      <c r="M2213" s="108"/>
      <c r="N2213" s="109"/>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c r="EA2213" s="12"/>
      <c r="EB2213" s="12"/>
      <c r="EC2213" s="12"/>
      <c r="ED2213" s="12"/>
      <c r="EE2213" s="12"/>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c r="GC2213" s="12"/>
      <c r="GD2213" s="12"/>
      <c r="GE2213" s="12"/>
      <c r="GF2213" s="12"/>
    </row>
    <row r="2214" spans="2:188" s="105" customFormat="1" x14ac:dyDescent="0.35">
      <c r="B2214" s="106"/>
      <c r="C2214" s="106"/>
      <c r="D2214" s="106"/>
      <c r="E2214" s="106"/>
      <c r="F2214" s="111"/>
      <c r="G2214" s="107"/>
      <c r="L2214" s="113"/>
      <c r="M2214" s="108"/>
      <c r="N2214" s="109"/>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row>
    <row r="2215" spans="2:188" s="105" customFormat="1" x14ac:dyDescent="0.35">
      <c r="B2215" s="106"/>
      <c r="C2215" s="106"/>
      <c r="D2215" s="106"/>
      <c r="E2215" s="106"/>
      <c r="F2215" s="111"/>
      <c r="G2215" s="107"/>
      <c r="L2215" s="113"/>
      <c r="M2215" s="108"/>
      <c r="N2215" s="109"/>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row>
    <row r="2216" spans="2:188" s="105" customFormat="1" x14ac:dyDescent="0.35">
      <c r="B2216" s="106"/>
      <c r="C2216" s="106"/>
      <c r="D2216" s="106"/>
      <c r="E2216" s="106"/>
      <c r="F2216" s="111"/>
      <c r="G2216" s="107"/>
      <c r="L2216" s="113"/>
      <c r="M2216" s="108"/>
      <c r="N2216" s="109"/>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c r="DW2216" s="12"/>
      <c r="DX2216" s="12"/>
      <c r="DY2216" s="12"/>
      <c r="DZ2216" s="12"/>
      <c r="EA2216" s="12"/>
      <c r="EB2216" s="12"/>
      <c r="EC2216" s="12"/>
      <c r="ED2216" s="12"/>
      <c r="EE2216" s="12"/>
      <c r="EF2216" s="12"/>
      <c r="EG2216" s="12"/>
      <c r="EH2216" s="12"/>
      <c r="EI2216" s="12"/>
      <c r="EJ2216" s="12"/>
      <c r="EK2216" s="12"/>
      <c r="EL2216" s="12"/>
      <c r="EM2216" s="12"/>
      <c r="EN2216" s="12"/>
      <c r="EO2216" s="12"/>
      <c r="EP2216" s="12"/>
      <c r="EQ2216" s="12"/>
      <c r="ER2216" s="12"/>
      <c r="ES2216" s="12"/>
      <c r="ET2216" s="12"/>
      <c r="EU2216" s="12"/>
      <c r="EV2216" s="12"/>
      <c r="EW2216" s="12"/>
      <c r="EX2216" s="12"/>
      <c r="EY2216" s="12"/>
      <c r="EZ2216" s="12"/>
      <c r="FA2216" s="12"/>
      <c r="FB2216" s="12"/>
      <c r="FC2216" s="12"/>
      <c r="FD2216" s="12"/>
      <c r="FE2216" s="12"/>
      <c r="FF2216" s="12"/>
      <c r="FG2216" s="12"/>
      <c r="FH2216" s="12"/>
      <c r="FI2216" s="12"/>
      <c r="FJ2216" s="12"/>
      <c r="FK2216" s="12"/>
      <c r="FL2216" s="12"/>
      <c r="FM2216" s="12"/>
      <c r="FN2216" s="12"/>
      <c r="FO2216" s="12"/>
      <c r="FP2216" s="12"/>
      <c r="FQ2216" s="12"/>
      <c r="FR2216" s="12"/>
      <c r="FS2216" s="12"/>
      <c r="FT2216" s="12"/>
      <c r="FU2216" s="12"/>
      <c r="FV2216" s="12"/>
      <c r="FW2216" s="12"/>
      <c r="FX2216" s="12"/>
      <c r="FY2216" s="12"/>
      <c r="FZ2216" s="12"/>
      <c r="GA2216" s="12"/>
      <c r="GB2216" s="12"/>
      <c r="GC2216" s="12"/>
      <c r="GD2216" s="12"/>
      <c r="GE2216" s="12"/>
      <c r="GF2216" s="12"/>
    </row>
    <row r="2217" spans="2:188" s="105" customFormat="1" x14ac:dyDescent="0.35">
      <c r="B2217" s="106"/>
      <c r="C2217" s="106"/>
      <c r="D2217" s="106"/>
      <c r="E2217" s="106"/>
      <c r="F2217" s="111"/>
      <c r="G2217" s="107"/>
      <c r="L2217" s="113"/>
      <c r="M2217" s="108"/>
      <c r="N2217" s="109"/>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12"/>
      <c r="CH2217" s="12"/>
      <c r="CI2217" s="12"/>
      <c r="CJ2217" s="12"/>
      <c r="CK2217" s="12"/>
      <c r="CL2217" s="12"/>
      <c r="CM2217" s="12"/>
      <c r="CN2217" s="12"/>
      <c r="CO2217" s="12"/>
      <c r="CP2217" s="12"/>
      <c r="CQ2217" s="12"/>
      <c r="CR2217" s="12"/>
      <c r="CS2217" s="12"/>
      <c r="CT2217" s="12"/>
      <c r="CU2217" s="12"/>
      <c r="CV2217" s="12"/>
      <c r="CW2217" s="12"/>
      <c r="CX2217" s="12"/>
      <c r="CY2217" s="12"/>
      <c r="CZ2217" s="12"/>
      <c r="DA2217" s="12"/>
      <c r="DB2217" s="12"/>
      <c r="DC2217" s="12"/>
      <c r="DD2217" s="12"/>
      <c r="DE2217" s="12"/>
      <c r="DF2217" s="12"/>
      <c r="DG2217" s="12"/>
      <c r="DH2217" s="12"/>
      <c r="DI2217" s="12"/>
      <c r="DJ2217" s="12"/>
      <c r="DK2217" s="12"/>
      <c r="DL2217" s="12"/>
      <c r="DM2217" s="12"/>
      <c r="DN2217" s="12"/>
      <c r="DO2217" s="12"/>
      <c r="DP2217" s="12"/>
      <c r="DQ2217" s="12"/>
      <c r="DR2217" s="12"/>
      <c r="DS2217" s="12"/>
      <c r="DT2217" s="12"/>
      <c r="DU2217" s="12"/>
      <c r="DV2217" s="12"/>
      <c r="DW2217" s="12"/>
      <c r="DX2217" s="12"/>
      <c r="DY2217" s="12"/>
      <c r="DZ2217" s="12"/>
      <c r="EA2217" s="12"/>
      <c r="EB2217" s="12"/>
      <c r="EC2217" s="12"/>
      <c r="ED2217" s="12"/>
      <c r="EE2217" s="12"/>
      <c r="EF2217" s="12"/>
      <c r="EG2217" s="12"/>
      <c r="EH2217" s="12"/>
      <c r="EI2217" s="12"/>
      <c r="EJ2217" s="12"/>
      <c r="EK2217" s="12"/>
      <c r="EL2217" s="12"/>
      <c r="EM2217" s="12"/>
      <c r="EN2217" s="12"/>
      <c r="EO2217" s="12"/>
      <c r="EP2217" s="12"/>
      <c r="EQ2217" s="12"/>
      <c r="ER2217" s="12"/>
      <c r="ES2217" s="12"/>
      <c r="ET2217" s="12"/>
      <c r="EU2217" s="12"/>
      <c r="EV2217" s="12"/>
      <c r="EW2217" s="12"/>
      <c r="EX2217" s="12"/>
      <c r="EY2217" s="12"/>
      <c r="EZ2217" s="12"/>
      <c r="FA2217" s="12"/>
      <c r="FB2217" s="12"/>
      <c r="FC2217" s="12"/>
      <c r="FD2217" s="12"/>
      <c r="FE2217" s="12"/>
      <c r="FF2217" s="12"/>
      <c r="FG2217" s="12"/>
      <c r="FH2217" s="12"/>
      <c r="FI2217" s="12"/>
      <c r="FJ2217" s="12"/>
      <c r="FK2217" s="12"/>
      <c r="FL2217" s="12"/>
      <c r="FM2217" s="12"/>
      <c r="FN2217" s="12"/>
      <c r="FO2217" s="12"/>
      <c r="FP2217" s="12"/>
      <c r="FQ2217" s="12"/>
      <c r="FR2217" s="12"/>
      <c r="FS2217" s="12"/>
      <c r="FT2217" s="12"/>
      <c r="FU2217" s="12"/>
      <c r="FV2217" s="12"/>
      <c r="FW2217" s="12"/>
      <c r="FX2217" s="12"/>
      <c r="FY2217" s="12"/>
      <c r="FZ2217" s="12"/>
      <c r="GA2217" s="12"/>
      <c r="GB2217" s="12"/>
      <c r="GC2217" s="12"/>
      <c r="GD2217" s="12"/>
      <c r="GE2217" s="12"/>
      <c r="GF2217" s="12"/>
    </row>
    <row r="2218" spans="2:188" s="105" customFormat="1" x14ac:dyDescent="0.35">
      <c r="B2218" s="106"/>
      <c r="C2218" s="106"/>
      <c r="D2218" s="106"/>
      <c r="E2218" s="106"/>
      <c r="F2218" s="111"/>
      <c r="G2218" s="107"/>
      <c r="L2218" s="113"/>
      <c r="M2218" s="108"/>
      <c r="N2218" s="109"/>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c r="BS2218" s="12"/>
      <c r="BT2218" s="12"/>
      <c r="BU2218" s="12"/>
      <c r="BV2218" s="12"/>
      <c r="BW2218" s="12"/>
      <c r="BX2218" s="12"/>
      <c r="BY2218" s="12"/>
      <c r="BZ2218" s="12"/>
      <c r="CA2218" s="12"/>
      <c r="CB2218" s="12"/>
      <c r="CC2218" s="12"/>
      <c r="CD2218" s="12"/>
      <c r="CE2218" s="12"/>
      <c r="CF2218" s="12"/>
      <c r="CG2218" s="12"/>
      <c r="CH2218" s="12"/>
      <c r="CI2218" s="12"/>
      <c r="CJ2218" s="12"/>
      <c r="CK2218" s="12"/>
      <c r="CL2218" s="12"/>
      <c r="CM2218" s="12"/>
      <c r="CN2218" s="12"/>
      <c r="CO2218" s="12"/>
      <c r="CP2218" s="12"/>
      <c r="CQ2218" s="12"/>
      <c r="CR2218" s="12"/>
      <c r="CS2218" s="12"/>
      <c r="CT2218" s="12"/>
      <c r="CU2218" s="12"/>
      <c r="CV2218" s="12"/>
      <c r="CW2218" s="12"/>
      <c r="CX2218" s="12"/>
      <c r="CY2218" s="12"/>
      <c r="CZ2218" s="12"/>
      <c r="DA2218" s="12"/>
      <c r="DB2218" s="12"/>
      <c r="DC2218" s="12"/>
      <c r="DD2218" s="12"/>
      <c r="DE2218" s="12"/>
      <c r="DF2218" s="12"/>
      <c r="DG2218" s="12"/>
      <c r="DH2218" s="12"/>
      <c r="DI2218" s="12"/>
      <c r="DJ2218" s="12"/>
      <c r="DK2218" s="12"/>
      <c r="DL2218" s="12"/>
      <c r="DM2218" s="12"/>
      <c r="DN2218" s="12"/>
      <c r="DO2218" s="12"/>
      <c r="DP2218" s="12"/>
      <c r="DQ2218" s="12"/>
      <c r="DR2218" s="12"/>
      <c r="DS2218" s="12"/>
      <c r="DT2218" s="12"/>
      <c r="DU2218" s="12"/>
      <c r="DV2218" s="12"/>
      <c r="DW2218" s="12"/>
      <c r="DX2218" s="12"/>
      <c r="DY2218" s="12"/>
      <c r="DZ2218" s="12"/>
      <c r="EA2218" s="12"/>
      <c r="EB2218" s="12"/>
      <c r="EC2218" s="12"/>
      <c r="ED2218" s="12"/>
      <c r="EE2218" s="12"/>
      <c r="EF2218" s="12"/>
      <c r="EG2218" s="12"/>
      <c r="EH2218" s="12"/>
      <c r="EI2218" s="12"/>
      <c r="EJ2218" s="12"/>
      <c r="EK2218" s="12"/>
      <c r="EL2218" s="12"/>
      <c r="EM2218" s="12"/>
      <c r="EN2218" s="12"/>
      <c r="EO2218" s="12"/>
      <c r="EP2218" s="12"/>
      <c r="EQ2218" s="12"/>
      <c r="ER2218" s="12"/>
      <c r="ES2218" s="12"/>
      <c r="ET2218" s="12"/>
      <c r="EU2218" s="12"/>
      <c r="EV2218" s="12"/>
      <c r="EW2218" s="12"/>
      <c r="EX2218" s="12"/>
      <c r="EY2218" s="12"/>
      <c r="EZ2218" s="12"/>
      <c r="FA2218" s="12"/>
      <c r="FB2218" s="12"/>
      <c r="FC2218" s="12"/>
      <c r="FD2218" s="12"/>
      <c r="FE2218" s="12"/>
      <c r="FF2218" s="12"/>
      <c r="FG2218" s="12"/>
      <c r="FH2218" s="12"/>
      <c r="FI2218" s="12"/>
      <c r="FJ2218" s="12"/>
      <c r="FK2218" s="12"/>
      <c r="FL2218" s="12"/>
      <c r="FM2218" s="12"/>
      <c r="FN2218" s="12"/>
      <c r="FO2218" s="12"/>
      <c r="FP2218" s="12"/>
      <c r="FQ2218" s="12"/>
      <c r="FR2218" s="12"/>
      <c r="FS2218" s="12"/>
      <c r="FT2218" s="12"/>
      <c r="FU2218" s="12"/>
      <c r="FV2218" s="12"/>
      <c r="FW2218" s="12"/>
      <c r="FX2218" s="12"/>
      <c r="FY2218" s="12"/>
      <c r="FZ2218" s="12"/>
      <c r="GA2218" s="12"/>
      <c r="GB2218" s="12"/>
      <c r="GC2218" s="12"/>
      <c r="GD2218" s="12"/>
      <c r="GE2218" s="12"/>
      <c r="GF2218" s="12"/>
    </row>
    <row r="2219" spans="2:188" s="105" customFormat="1" x14ac:dyDescent="0.35">
      <c r="B2219" s="106"/>
      <c r="C2219" s="106"/>
      <c r="D2219" s="106"/>
      <c r="E2219" s="106"/>
      <c r="F2219" s="111"/>
      <c r="G2219" s="107"/>
      <c r="L2219" s="113"/>
      <c r="M2219" s="108"/>
      <c r="N2219" s="109"/>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1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12"/>
      <c r="BR2219" s="12"/>
      <c r="BS2219" s="12"/>
      <c r="BT2219" s="12"/>
      <c r="BU2219" s="12"/>
      <c r="BV2219" s="12"/>
      <c r="BW2219" s="12"/>
      <c r="BX2219" s="12"/>
      <c r="BY2219" s="12"/>
      <c r="BZ2219" s="12"/>
      <c r="CA2219" s="12"/>
      <c r="CB2219" s="12"/>
      <c r="CC2219" s="12"/>
      <c r="CD2219" s="12"/>
      <c r="CE2219" s="12"/>
      <c r="CF2219" s="12"/>
      <c r="CG2219" s="12"/>
      <c r="CH2219" s="12"/>
      <c r="CI2219" s="12"/>
      <c r="CJ2219" s="12"/>
      <c r="CK2219" s="12"/>
      <c r="CL2219" s="12"/>
      <c r="CM2219" s="12"/>
      <c r="CN2219" s="12"/>
      <c r="CO2219" s="12"/>
      <c r="CP2219" s="12"/>
      <c r="CQ2219" s="12"/>
      <c r="CR2219" s="12"/>
      <c r="CS2219" s="12"/>
      <c r="CT2219" s="12"/>
      <c r="CU2219" s="12"/>
      <c r="CV2219" s="12"/>
      <c r="CW2219" s="12"/>
      <c r="CX2219" s="12"/>
      <c r="CY2219" s="12"/>
      <c r="CZ2219" s="12"/>
      <c r="DA2219" s="12"/>
      <c r="DB2219" s="12"/>
      <c r="DC2219" s="12"/>
      <c r="DD2219" s="12"/>
      <c r="DE2219" s="12"/>
      <c r="DF2219" s="12"/>
      <c r="DG2219" s="12"/>
      <c r="DH2219" s="12"/>
      <c r="DI2219" s="12"/>
      <c r="DJ2219" s="12"/>
      <c r="DK2219" s="12"/>
      <c r="DL2219" s="12"/>
      <c r="DM2219" s="12"/>
      <c r="DN2219" s="12"/>
      <c r="DO2219" s="12"/>
      <c r="DP2219" s="12"/>
      <c r="DQ2219" s="12"/>
      <c r="DR2219" s="12"/>
      <c r="DS2219" s="12"/>
      <c r="DT2219" s="12"/>
      <c r="DU2219" s="12"/>
      <c r="DV2219" s="12"/>
      <c r="DW2219" s="12"/>
      <c r="DX2219" s="12"/>
      <c r="DY2219" s="12"/>
      <c r="DZ2219" s="12"/>
      <c r="EA2219" s="12"/>
      <c r="EB2219" s="12"/>
      <c r="EC2219" s="12"/>
      <c r="ED2219" s="12"/>
      <c r="EE2219" s="12"/>
      <c r="EF2219" s="12"/>
      <c r="EG2219" s="12"/>
      <c r="EH2219" s="12"/>
      <c r="EI2219" s="12"/>
      <c r="EJ2219" s="12"/>
      <c r="EK2219" s="12"/>
      <c r="EL2219" s="12"/>
      <c r="EM2219" s="12"/>
      <c r="EN2219" s="12"/>
      <c r="EO2219" s="12"/>
      <c r="EP2219" s="12"/>
      <c r="EQ2219" s="12"/>
      <c r="ER2219" s="12"/>
      <c r="ES2219" s="12"/>
      <c r="ET2219" s="12"/>
      <c r="EU2219" s="12"/>
      <c r="EV2219" s="12"/>
      <c r="EW2219" s="12"/>
      <c r="EX2219" s="12"/>
      <c r="EY2219" s="12"/>
      <c r="EZ2219" s="12"/>
      <c r="FA2219" s="12"/>
      <c r="FB2219" s="12"/>
      <c r="FC2219" s="12"/>
      <c r="FD2219" s="12"/>
      <c r="FE2219" s="12"/>
      <c r="FF2219" s="12"/>
      <c r="FG2219" s="12"/>
      <c r="FH2219" s="12"/>
      <c r="FI2219" s="12"/>
      <c r="FJ2219" s="12"/>
      <c r="FK2219" s="12"/>
      <c r="FL2219" s="12"/>
      <c r="FM2219" s="12"/>
      <c r="FN2219" s="12"/>
      <c r="FO2219" s="12"/>
      <c r="FP2219" s="12"/>
      <c r="FQ2219" s="12"/>
      <c r="FR2219" s="12"/>
      <c r="FS2219" s="12"/>
      <c r="FT2219" s="12"/>
      <c r="FU2219" s="12"/>
      <c r="FV2219" s="12"/>
      <c r="FW2219" s="12"/>
      <c r="FX2219" s="12"/>
      <c r="FY2219" s="12"/>
      <c r="FZ2219" s="12"/>
      <c r="GA2219" s="12"/>
      <c r="GB2219" s="12"/>
      <c r="GC2219" s="12"/>
      <c r="GD2219" s="12"/>
      <c r="GE2219" s="12"/>
      <c r="GF2219" s="12"/>
    </row>
    <row r="2220" spans="2:188" s="105" customFormat="1" x14ac:dyDescent="0.35">
      <c r="B2220" s="106"/>
      <c r="C2220" s="106"/>
      <c r="D2220" s="106"/>
      <c r="E2220" s="106"/>
      <c r="F2220" s="111"/>
      <c r="G2220" s="107"/>
      <c r="L2220" s="113"/>
      <c r="M2220" s="108"/>
      <c r="N2220" s="109"/>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1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12"/>
      <c r="BR2220" s="12"/>
      <c r="BS2220" s="12"/>
      <c r="BT2220" s="12"/>
      <c r="BU2220" s="12"/>
      <c r="BV2220" s="12"/>
      <c r="BW2220" s="12"/>
      <c r="BX2220" s="12"/>
      <c r="BY2220" s="12"/>
      <c r="BZ2220" s="12"/>
      <c r="CA2220" s="12"/>
      <c r="CB2220" s="12"/>
      <c r="CC2220" s="12"/>
      <c r="CD2220" s="12"/>
      <c r="CE2220" s="12"/>
      <c r="CF2220" s="12"/>
      <c r="CG2220" s="12"/>
      <c r="CH2220" s="12"/>
      <c r="CI2220" s="12"/>
      <c r="CJ2220" s="12"/>
      <c r="CK2220" s="12"/>
      <c r="CL2220" s="12"/>
      <c r="CM2220" s="12"/>
      <c r="CN2220" s="12"/>
      <c r="CO2220" s="12"/>
      <c r="CP2220" s="12"/>
      <c r="CQ2220" s="12"/>
      <c r="CR2220" s="12"/>
      <c r="CS2220" s="12"/>
      <c r="CT2220" s="12"/>
      <c r="CU2220" s="12"/>
      <c r="CV2220" s="12"/>
      <c r="CW2220" s="12"/>
      <c r="CX2220" s="12"/>
      <c r="CY2220" s="12"/>
      <c r="CZ2220" s="12"/>
      <c r="DA2220" s="12"/>
      <c r="DB2220" s="12"/>
      <c r="DC2220" s="12"/>
      <c r="DD2220" s="12"/>
      <c r="DE2220" s="12"/>
      <c r="DF2220" s="12"/>
      <c r="DG2220" s="12"/>
      <c r="DH2220" s="12"/>
      <c r="DI2220" s="12"/>
      <c r="DJ2220" s="12"/>
      <c r="DK2220" s="12"/>
      <c r="DL2220" s="12"/>
      <c r="DM2220" s="12"/>
      <c r="DN2220" s="12"/>
      <c r="DO2220" s="12"/>
      <c r="DP2220" s="12"/>
      <c r="DQ2220" s="12"/>
      <c r="DR2220" s="12"/>
      <c r="DS2220" s="12"/>
      <c r="DT2220" s="12"/>
      <c r="DU2220" s="12"/>
      <c r="DV2220" s="12"/>
      <c r="DW2220" s="12"/>
      <c r="DX2220" s="12"/>
      <c r="DY2220" s="12"/>
      <c r="DZ2220" s="12"/>
      <c r="EA2220" s="12"/>
      <c r="EB2220" s="12"/>
      <c r="EC2220" s="12"/>
      <c r="ED2220" s="12"/>
      <c r="EE2220" s="12"/>
      <c r="EF2220" s="12"/>
      <c r="EG2220" s="12"/>
      <c r="EH2220" s="12"/>
      <c r="EI2220" s="12"/>
      <c r="EJ2220" s="12"/>
      <c r="EK2220" s="12"/>
      <c r="EL2220" s="12"/>
      <c r="EM2220" s="12"/>
      <c r="EN2220" s="12"/>
      <c r="EO2220" s="12"/>
      <c r="EP2220" s="12"/>
      <c r="EQ2220" s="12"/>
      <c r="ER2220" s="12"/>
      <c r="ES2220" s="12"/>
      <c r="ET2220" s="12"/>
      <c r="EU2220" s="12"/>
      <c r="EV2220" s="12"/>
      <c r="EW2220" s="12"/>
      <c r="EX2220" s="12"/>
      <c r="EY2220" s="12"/>
      <c r="EZ2220" s="12"/>
      <c r="FA2220" s="12"/>
      <c r="FB2220" s="12"/>
      <c r="FC2220" s="12"/>
      <c r="FD2220" s="12"/>
      <c r="FE2220" s="12"/>
      <c r="FF2220" s="12"/>
      <c r="FG2220" s="12"/>
      <c r="FH2220" s="12"/>
      <c r="FI2220" s="12"/>
      <c r="FJ2220" s="12"/>
      <c r="FK2220" s="12"/>
      <c r="FL2220" s="12"/>
      <c r="FM2220" s="12"/>
      <c r="FN2220" s="12"/>
      <c r="FO2220" s="12"/>
      <c r="FP2220" s="12"/>
      <c r="FQ2220" s="12"/>
      <c r="FR2220" s="12"/>
      <c r="FS2220" s="12"/>
      <c r="FT2220" s="12"/>
      <c r="FU2220" s="12"/>
      <c r="FV2220" s="12"/>
      <c r="FW2220" s="12"/>
      <c r="FX2220" s="12"/>
      <c r="FY2220" s="12"/>
      <c r="FZ2220" s="12"/>
      <c r="GA2220" s="12"/>
      <c r="GB2220" s="12"/>
      <c r="GC2220" s="12"/>
      <c r="GD2220" s="12"/>
      <c r="GE2220" s="12"/>
      <c r="GF2220" s="12"/>
    </row>
    <row r="2221" spans="2:188" s="105" customFormat="1" x14ac:dyDescent="0.35">
      <c r="B2221" s="106"/>
      <c r="C2221" s="106"/>
      <c r="D2221" s="106"/>
      <c r="E2221" s="106"/>
      <c r="F2221" s="111"/>
      <c r="G2221" s="107"/>
      <c r="L2221" s="113"/>
      <c r="M2221" s="108"/>
      <c r="N2221" s="109"/>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1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12"/>
      <c r="BR2221" s="12"/>
      <c r="BS2221" s="12"/>
      <c r="BT2221" s="12"/>
      <c r="BU2221" s="12"/>
      <c r="BV2221" s="12"/>
      <c r="BW2221" s="12"/>
      <c r="BX2221" s="12"/>
      <c r="BY2221" s="12"/>
      <c r="BZ2221" s="12"/>
      <c r="CA2221" s="12"/>
      <c r="CB2221" s="12"/>
      <c r="CC2221" s="12"/>
      <c r="CD2221" s="12"/>
      <c r="CE2221" s="12"/>
      <c r="CF2221" s="12"/>
      <c r="CG2221" s="12"/>
      <c r="CH2221" s="12"/>
      <c r="CI2221" s="12"/>
      <c r="CJ2221" s="12"/>
      <c r="CK2221" s="12"/>
      <c r="CL2221" s="12"/>
      <c r="CM2221" s="12"/>
      <c r="CN2221" s="12"/>
      <c r="CO2221" s="12"/>
      <c r="CP2221" s="12"/>
      <c r="CQ2221" s="12"/>
      <c r="CR2221" s="12"/>
      <c r="CS2221" s="12"/>
      <c r="CT2221" s="12"/>
      <c r="CU2221" s="12"/>
      <c r="CV2221" s="12"/>
      <c r="CW2221" s="12"/>
      <c r="CX2221" s="12"/>
      <c r="CY2221" s="12"/>
      <c r="CZ2221" s="12"/>
      <c r="DA2221" s="12"/>
      <c r="DB2221" s="12"/>
      <c r="DC2221" s="12"/>
      <c r="DD2221" s="12"/>
      <c r="DE2221" s="12"/>
      <c r="DF2221" s="12"/>
      <c r="DG2221" s="12"/>
      <c r="DH2221" s="12"/>
      <c r="DI2221" s="12"/>
      <c r="DJ2221" s="12"/>
      <c r="DK2221" s="12"/>
      <c r="DL2221" s="12"/>
      <c r="DM2221" s="12"/>
      <c r="DN2221" s="12"/>
      <c r="DO2221" s="12"/>
      <c r="DP2221" s="12"/>
      <c r="DQ2221" s="12"/>
      <c r="DR2221" s="12"/>
      <c r="DS2221" s="12"/>
      <c r="DT2221" s="12"/>
      <c r="DU2221" s="12"/>
      <c r="DV2221" s="12"/>
      <c r="DW2221" s="12"/>
      <c r="DX2221" s="12"/>
      <c r="DY2221" s="12"/>
      <c r="DZ2221" s="12"/>
      <c r="EA2221" s="12"/>
      <c r="EB2221" s="12"/>
      <c r="EC2221" s="12"/>
      <c r="ED2221" s="12"/>
      <c r="EE2221" s="12"/>
      <c r="EF2221" s="12"/>
      <c r="EG2221" s="12"/>
      <c r="EH2221" s="12"/>
      <c r="EI2221" s="12"/>
      <c r="EJ2221" s="12"/>
      <c r="EK2221" s="12"/>
      <c r="EL2221" s="12"/>
      <c r="EM2221" s="12"/>
      <c r="EN2221" s="12"/>
      <c r="EO2221" s="12"/>
      <c r="EP2221" s="12"/>
      <c r="EQ2221" s="12"/>
      <c r="ER2221" s="12"/>
      <c r="ES2221" s="12"/>
      <c r="ET2221" s="12"/>
      <c r="EU2221" s="12"/>
      <c r="EV2221" s="12"/>
      <c r="EW2221" s="12"/>
      <c r="EX2221" s="12"/>
      <c r="EY2221" s="12"/>
      <c r="EZ2221" s="12"/>
      <c r="FA2221" s="12"/>
      <c r="FB2221" s="12"/>
      <c r="FC2221" s="12"/>
      <c r="FD2221" s="12"/>
      <c r="FE2221" s="12"/>
      <c r="FF2221" s="12"/>
      <c r="FG2221" s="12"/>
      <c r="FH2221" s="12"/>
      <c r="FI2221" s="12"/>
      <c r="FJ2221" s="12"/>
      <c r="FK2221" s="12"/>
      <c r="FL2221" s="12"/>
      <c r="FM2221" s="12"/>
      <c r="FN2221" s="12"/>
      <c r="FO2221" s="12"/>
      <c r="FP2221" s="12"/>
      <c r="FQ2221" s="12"/>
      <c r="FR2221" s="12"/>
      <c r="FS2221" s="12"/>
      <c r="FT2221" s="12"/>
      <c r="FU2221" s="12"/>
      <c r="FV2221" s="12"/>
      <c r="FW2221" s="12"/>
      <c r="FX2221" s="12"/>
      <c r="FY2221" s="12"/>
      <c r="FZ2221" s="12"/>
      <c r="GA2221" s="12"/>
      <c r="GB2221" s="12"/>
      <c r="GC2221" s="12"/>
      <c r="GD2221" s="12"/>
      <c r="GE2221" s="12"/>
      <c r="GF2221" s="12"/>
    </row>
    <row r="2222" spans="2:188" s="105" customFormat="1" x14ac:dyDescent="0.35">
      <c r="B2222" s="106"/>
      <c r="C2222" s="106"/>
      <c r="D2222" s="106"/>
      <c r="E2222" s="106"/>
      <c r="F2222" s="111"/>
      <c r="G2222" s="107"/>
      <c r="L2222" s="113"/>
      <c r="M2222" s="108"/>
      <c r="N2222" s="109"/>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c r="DW2222" s="12"/>
      <c r="DX2222" s="12"/>
      <c r="DY2222" s="12"/>
      <c r="DZ2222" s="12"/>
      <c r="EA2222" s="12"/>
      <c r="EB2222" s="12"/>
      <c r="EC2222" s="12"/>
      <c r="ED2222" s="12"/>
      <c r="EE2222" s="12"/>
      <c r="EF2222" s="12"/>
      <c r="EG2222" s="12"/>
      <c r="EH2222" s="12"/>
      <c r="EI2222" s="12"/>
      <c r="EJ2222" s="12"/>
      <c r="EK2222" s="12"/>
      <c r="EL2222" s="12"/>
      <c r="EM2222" s="12"/>
      <c r="EN2222" s="12"/>
      <c r="EO2222" s="12"/>
      <c r="EP2222" s="12"/>
      <c r="EQ2222" s="12"/>
      <c r="ER2222" s="12"/>
      <c r="ES2222" s="12"/>
      <c r="ET2222" s="12"/>
      <c r="EU2222" s="12"/>
      <c r="EV2222" s="12"/>
      <c r="EW2222" s="12"/>
      <c r="EX2222" s="12"/>
      <c r="EY2222" s="12"/>
      <c r="EZ2222" s="12"/>
      <c r="FA2222" s="12"/>
      <c r="FB2222" s="12"/>
      <c r="FC2222" s="12"/>
      <c r="FD2222" s="12"/>
      <c r="FE2222" s="12"/>
      <c r="FF2222" s="12"/>
      <c r="FG2222" s="12"/>
      <c r="FH2222" s="12"/>
      <c r="FI2222" s="12"/>
      <c r="FJ2222" s="12"/>
      <c r="FK2222" s="12"/>
      <c r="FL2222" s="12"/>
      <c r="FM2222" s="12"/>
      <c r="FN2222" s="12"/>
      <c r="FO2222" s="12"/>
      <c r="FP2222" s="12"/>
      <c r="FQ2222" s="12"/>
      <c r="FR2222" s="12"/>
      <c r="FS2222" s="12"/>
      <c r="FT2222" s="12"/>
      <c r="FU2222" s="12"/>
      <c r="FV2222" s="12"/>
      <c r="FW2222" s="12"/>
      <c r="FX2222" s="12"/>
      <c r="FY2222" s="12"/>
      <c r="FZ2222" s="12"/>
      <c r="GA2222" s="12"/>
      <c r="GB2222" s="12"/>
      <c r="GC2222" s="12"/>
      <c r="GD2222" s="12"/>
      <c r="GE2222" s="12"/>
      <c r="GF2222" s="12"/>
    </row>
    <row r="2223" spans="2:188" s="105" customFormat="1" x14ac:dyDescent="0.35">
      <c r="B2223" s="106"/>
      <c r="C2223" s="106"/>
      <c r="D2223" s="106"/>
      <c r="E2223" s="106"/>
      <c r="F2223" s="111"/>
      <c r="G2223" s="107"/>
      <c r="L2223" s="113"/>
      <c r="M2223" s="108"/>
      <c r="N2223" s="109"/>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1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12"/>
      <c r="BR2223" s="12"/>
      <c r="BS2223" s="12"/>
      <c r="BT2223" s="12"/>
      <c r="BU2223" s="12"/>
      <c r="BV2223" s="12"/>
      <c r="BW2223" s="12"/>
      <c r="BX2223" s="12"/>
      <c r="BY2223" s="12"/>
      <c r="BZ2223" s="12"/>
      <c r="CA2223" s="12"/>
      <c r="CB2223" s="12"/>
      <c r="CC2223" s="12"/>
      <c r="CD2223" s="12"/>
      <c r="CE2223" s="12"/>
      <c r="CF2223" s="12"/>
      <c r="CG2223" s="12"/>
      <c r="CH2223" s="12"/>
      <c r="CI2223" s="12"/>
      <c r="CJ2223" s="12"/>
      <c r="CK2223" s="12"/>
      <c r="CL2223" s="12"/>
      <c r="CM2223" s="12"/>
      <c r="CN2223" s="12"/>
      <c r="CO2223" s="12"/>
      <c r="CP2223" s="12"/>
      <c r="CQ2223" s="12"/>
      <c r="CR2223" s="12"/>
      <c r="CS2223" s="12"/>
      <c r="CT2223" s="12"/>
      <c r="CU2223" s="12"/>
      <c r="CV2223" s="12"/>
      <c r="CW2223" s="12"/>
      <c r="CX2223" s="12"/>
      <c r="CY2223" s="12"/>
      <c r="CZ2223" s="12"/>
      <c r="DA2223" s="12"/>
      <c r="DB2223" s="12"/>
      <c r="DC2223" s="12"/>
      <c r="DD2223" s="12"/>
      <c r="DE2223" s="12"/>
      <c r="DF2223" s="12"/>
      <c r="DG2223" s="12"/>
      <c r="DH2223" s="12"/>
      <c r="DI2223" s="12"/>
      <c r="DJ2223" s="12"/>
      <c r="DK2223" s="12"/>
      <c r="DL2223" s="12"/>
      <c r="DM2223" s="12"/>
      <c r="DN2223" s="12"/>
      <c r="DO2223" s="12"/>
      <c r="DP2223" s="12"/>
      <c r="DQ2223" s="12"/>
      <c r="DR2223" s="12"/>
      <c r="DS2223" s="12"/>
      <c r="DT2223" s="12"/>
      <c r="DU2223" s="12"/>
      <c r="DV2223" s="12"/>
      <c r="DW2223" s="12"/>
      <c r="DX2223" s="12"/>
      <c r="DY2223" s="12"/>
      <c r="DZ2223" s="12"/>
      <c r="EA2223" s="12"/>
      <c r="EB2223" s="12"/>
      <c r="EC2223" s="12"/>
      <c r="ED2223" s="12"/>
      <c r="EE2223" s="12"/>
      <c r="EF2223" s="12"/>
      <c r="EG2223" s="12"/>
      <c r="EH2223" s="12"/>
      <c r="EI2223" s="12"/>
      <c r="EJ2223" s="12"/>
      <c r="EK2223" s="12"/>
      <c r="EL2223" s="12"/>
      <c r="EM2223" s="12"/>
      <c r="EN2223" s="12"/>
      <c r="EO2223" s="12"/>
      <c r="EP2223" s="12"/>
      <c r="EQ2223" s="12"/>
      <c r="ER2223" s="12"/>
      <c r="ES2223" s="12"/>
      <c r="ET2223" s="12"/>
      <c r="EU2223" s="12"/>
      <c r="EV2223" s="12"/>
      <c r="EW2223" s="12"/>
      <c r="EX2223" s="12"/>
      <c r="EY2223" s="12"/>
      <c r="EZ2223" s="12"/>
      <c r="FA2223" s="12"/>
      <c r="FB2223" s="12"/>
      <c r="FC2223" s="12"/>
      <c r="FD2223" s="12"/>
      <c r="FE2223" s="12"/>
      <c r="FF2223" s="12"/>
      <c r="FG2223" s="12"/>
      <c r="FH2223" s="12"/>
      <c r="FI2223" s="12"/>
      <c r="FJ2223" s="12"/>
      <c r="FK2223" s="12"/>
      <c r="FL2223" s="12"/>
      <c r="FM2223" s="12"/>
      <c r="FN2223" s="12"/>
      <c r="FO2223" s="12"/>
      <c r="FP2223" s="12"/>
      <c r="FQ2223" s="12"/>
      <c r="FR2223" s="12"/>
      <c r="FS2223" s="12"/>
      <c r="FT2223" s="12"/>
      <c r="FU2223" s="12"/>
      <c r="FV2223" s="12"/>
      <c r="FW2223" s="12"/>
      <c r="FX2223" s="12"/>
      <c r="FY2223" s="12"/>
      <c r="FZ2223" s="12"/>
      <c r="GA2223" s="12"/>
      <c r="GB2223" s="12"/>
      <c r="GC2223" s="12"/>
      <c r="GD2223" s="12"/>
      <c r="GE2223" s="12"/>
      <c r="GF2223" s="12"/>
    </row>
    <row r="2224" spans="2:188" s="105" customFormat="1" x14ac:dyDescent="0.35">
      <c r="B2224" s="106"/>
      <c r="C2224" s="106"/>
      <c r="D2224" s="106"/>
      <c r="E2224" s="106"/>
      <c r="F2224" s="111"/>
      <c r="G2224" s="107"/>
      <c r="L2224" s="113"/>
      <c r="M2224" s="108"/>
      <c r="N2224" s="109"/>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1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12"/>
      <c r="BR2224" s="12"/>
      <c r="BS2224" s="12"/>
      <c r="BT2224" s="12"/>
      <c r="BU2224" s="12"/>
      <c r="BV2224" s="12"/>
      <c r="BW2224" s="12"/>
      <c r="BX2224" s="12"/>
      <c r="BY2224" s="12"/>
      <c r="BZ2224" s="12"/>
      <c r="CA2224" s="12"/>
      <c r="CB2224" s="12"/>
      <c r="CC2224" s="12"/>
      <c r="CD2224" s="12"/>
      <c r="CE2224" s="12"/>
      <c r="CF2224" s="12"/>
      <c r="CG2224" s="12"/>
      <c r="CH2224" s="12"/>
      <c r="CI2224" s="12"/>
      <c r="CJ2224" s="12"/>
      <c r="CK2224" s="12"/>
      <c r="CL2224" s="12"/>
      <c r="CM2224" s="12"/>
      <c r="CN2224" s="12"/>
      <c r="CO2224" s="12"/>
      <c r="CP2224" s="12"/>
      <c r="CQ2224" s="12"/>
      <c r="CR2224" s="12"/>
      <c r="CS2224" s="12"/>
      <c r="CT2224" s="12"/>
      <c r="CU2224" s="12"/>
      <c r="CV2224" s="12"/>
      <c r="CW2224" s="12"/>
      <c r="CX2224" s="12"/>
      <c r="CY2224" s="12"/>
      <c r="CZ2224" s="12"/>
      <c r="DA2224" s="12"/>
      <c r="DB2224" s="12"/>
      <c r="DC2224" s="12"/>
      <c r="DD2224" s="12"/>
      <c r="DE2224" s="12"/>
      <c r="DF2224" s="12"/>
      <c r="DG2224" s="12"/>
      <c r="DH2224" s="12"/>
      <c r="DI2224" s="12"/>
      <c r="DJ2224" s="12"/>
      <c r="DK2224" s="12"/>
      <c r="DL2224" s="12"/>
      <c r="DM2224" s="12"/>
      <c r="DN2224" s="12"/>
      <c r="DO2224" s="12"/>
      <c r="DP2224" s="12"/>
      <c r="DQ2224" s="12"/>
      <c r="DR2224" s="12"/>
      <c r="DS2224" s="12"/>
      <c r="DT2224" s="12"/>
      <c r="DU2224" s="12"/>
      <c r="DV2224" s="12"/>
      <c r="DW2224" s="12"/>
      <c r="DX2224" s="12"/>
      <c r="DY2224" s="12"/>
      <c r="DZ2224" s="12"/>
      <c r="EA2224" s="12"/>
      <c r="EB2224" s="12"/>
      <c r="EC2224" s="12"/>
      <c r="ED2224" s="12"/>
      <c r="EE2224" s="12"/>
      <c r="EF2224" s="12"/>
      <c r="EG2224" s="12"/>
      <c r="EH2224" s="12"/>
      <c r="EI2224" s="12"/>
      <c r="EJ2224" s="12"/>
      <c r="EK2224" s="12"/>
      <c r="EL2224" s="12"/>
      <c r="EM2224" s="12"/>
      <c r="EN2224" s="12"/>
      <c r="EO2224" s="12"/>
      <c r="EP2224" s="12"/>
      <c r="EQ2224" s="12"/>
      <c r="ER2224" s="12"/>
      <c r="ES2224" s="12"/>
      <c r="ET2224" s="12"/>
      <c r="EU2224" s="12"/>
      <c r="EV2224" s="12"/>
      <c r="EW2224" s="12"/>
      <c r="EX2224" s="12"/>
      <c r="EY2224" s="12"/>
      <c r="EZ2224" s="12"/>
      <c r="FA2224" s="12"/>
      <c r="FB2224" s="12"/>
      <c r="FC2224" s="12"/>
      <c r="FD2224" s="12"/>
      <c r="FE2224" s="12"/>
      <c r="FF2224" s="12"/>
      <c r="FG2224" s="12"/>
      <c r="FH2224" s="12"/>
      <c r="FI2224" s="12"/>
      <c r="FJ2224" s="12"/>
      <c r="FK2224" s="12"/>
      <c r="FL2224" s="12"/>
      <c r="FM2224" s="12"/>
      <c r="FN2224" s="12"/>
      <c r="FO2224" s="12"/>
      <c r="FP2224" s="12"/>
      <c r="FQ2224" s="12"/>
      <c r="FR2224" s="12"/>
      <c r="FS2224" s="12"/>
      <c r="FT2224" s="12"/>
      <c r="FU2224" s="12"/>
      <c r="FV2224" s="12"/>
      <c r="FW2224" s="12"/>
      <c r="FX2224" s="12"/>
      <c r="FY2224" s="12"/>
      <c r="FZ2224" s="12"/>
      <c r="GA2224" s="12"/>
      <c r="GB2224" s="12"/>
      <c r="GC2224" s="12"/>
      <c r="GD2224" s="12"/>
      <c r="GE2224" s="12"/>
      <c r="GF2224" s="12"/>
    </row>
    <row r="2225" spans="2:188" s="105" customFormat="1" x14ac:dyDescent="0.35">
      <c r="B2225" s="106"/>
      <c r="C2225" s="106"/>
      <c r="D2225" s="106"/>
      <c r="E2225" s="106"/>
      <c r="F2225" s="111"/>
      <c r="G2225" s="107"/>
      <c r="L2225" s="113"/>
      <c r="M2225" s="108"/>
      <c r="N2225" s="109"/>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1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12"/>
      <c r="BR2225" s="12"/>
      <c r="BS2225" s="12"/>
      <c r="BT2225" s="12"/>
      <c r="BU2225" s="12"/>
      <c r="BV2225" s="12"/>
      <c r="BW2225" s="12"/>
      <c r="BX2225" s="12"/>
      <c r="BY2225" s="12"/>
      <c r="BZ2225" s="12"/>
      <c r="CA2225" s="12"/>
      <c r="CB2225" s="12"/>
      <c r="CC2225" s="12"/>
      <c r="CD2225" s="12"/>
      <c r="CE2225" s="12"/>
      <c r="CF2225" s="12"/>
      <c r="CG2225" s="12"/>
      <c r="CH2225" s="12"/>
      <c r="CI2225" s="12"/>
      <c r="CJ2225" s="12"/>
      <c r="CK2225" s="12"/>
      <c r="CL2225" s="12"/>
      <c r="CM2225" s="12"/>
      <c r="CN2225" s="12"/>
      <c r="CO2225" s="12"/>
      <c r="CP2225" s="12"/>
      <c r="CQ2225" s="12"/>
      <c r="CR2225" s="12"/>
      <c r="CS2225" s="12"/>
      <c r="CT2225" s="12"/>
      <c r="CU2225" s="12"/>
      <c r="CV2225" s="12"/>
      <c r="CW2225" s="12"/>
      <c r="CX2225" s="12"/>
      <c r="CY2225" s="12"/>
      <c r="CZ2225" s="12"/>
      <c r="DA2225" s="12"/>
      <c r="DB2225" s="12"/>
      <c r="DC2225" s="12"/>
      <c r="DD2225" s="12"/>
      <c r="DE2225" s="12"/>
      <c r="DF2225" s="12"/>
      <c r="DG2225" s="12"/>
      <c r="DH2225" s="12"/>
      <c r="DI2225" s="12"/>
      <c r="DJ2225" s="12"/>
      <c r="DK2225" s="12"/>
      <c r="DL2225" s="12"/>
      <c r="DM2225" s="12"/>
      <c r="DN2225" s="12"/>
      <c r="DO2225" s="12"/>
      <c r="DP2225" s="12"/>
      <c r="DQ2225" s="12"/>
      <c r="DR2225" s="12"/>
      <c r="DS2225" s="12"/>
      <c r="DT2225" s="12"/>
      <c r="DU2225" s="12"/>
      <c r="DV2225" s="12"/>
      <c r="DW2225" s="12"/>
      <c r="DX2225" s="12"/>
      <c r="DY2225" s="12"/>
      <c r="DZ2225" s="12"/>
      <c r="EA2225" s="12"/>
      <c r="EB2225" s="12"/>
      <c r="EC2225" s="12"/>
      <c r="ED2225" s="12"/>
      <c r="EE2225" s="12"/>
      <c r="EF2225" s="12"/>
      <c r="EG2225" s="12"/>
      <c r="EH2225" s="12"/>
      <c r="EI2225" s="12"/>
      <c r="EJ2225" s="12"/>
      <c r="EK2225" s="12"/>
      <c r="EL2225" s="12"/>
      <c r="EM2225" s="12"/>
      <c r="EN2225" s="12"/>
      <c r="EO2225" s="12"/>
      <c r="EP2225" s="12"/>
      <c r="EQ2225" s="12"/>
      <c r="ER2225" s="12"/>
      <c r="ES2225" s="12"/>
      <c r="ET2225" s="12"/>
      <c r="EU2225" s="12"/>
      <c r="EV2225" s="12"/>
      <c r="EW2225" s="12"/>
      <c r="EX2225" s="12"/>
      <c r="EY2225" s="12"/>
      <c r="EZ2225" s="12"/>
      <c r="FA2225" s="12"/>
      <c r="FB2225" s="12"/>
      <c r="FC2225" s="12"/>
      <c r="FD2225" s="12"/>
      <c r="FE2225" s="12"/>
      <c r="FF2225" s="12"/>
      <c r="FG2225" s="12"/>
      <c r="FH2225" s="12"/>
      <c r="FI2225" s="12"/>
      <c r="FJ2225" s="12"/>
      <c r="FK2225" s="12"/>
      <c r="FL2225" s="12"/>
      <c r="FM2225" s="12"/>
      <c r="FN2225" s="12"/>
      <c r="FO2225" s="12"/>
      <c r="FP2225" s="12"/>
      <c r="FQ2225" s="12"/>
      <c r="FR2225" s="12"/>
      <c r="FS2225" s="12"/>
      <c r="FT2225" s="12"/>
      <c r="FU2225" s="12"/>
      <c r="FV2225" s="12"/>
      <c r="FW2225" s="12"/>
      <c r="FX2225" s="12"/>
      <c r="FY2225" s="12"/>
      <c r="FZ2225" s="12"/>
      <c r="GA2225" s="12"/>
      <c r="GB2225" s="12"/>
      <c r="GC2225" s="12"/>
      <c r="GD2225" s="12"/>
      <c r="GE2225" s="12"/>
      <c r="GF2225" s="12"/>
    </row>
    <row r="2226" spans="2:188" s="105" customFormat="1" x14ac:dyDescent="0.35">
      <c r="B2226" s="106"/>
      <c r="C2226" s="106"/>
      <c r="D2226" s="106"/>
      <c r="E2226" s="106"/>
      <c r="F2226" s="111"/>
      <c r="G2226" s="107"/>
      <c r="L2226" s="113"/>
      <c r="M2226" s="108"/>
      <c r="N2226" s="109"/>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1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12"/>
      <c r="BR2226" s="12"/>
      <c r="BS2226" s="12"/>
      <c r="BT2226" s="12"/>
      <c r="BU2226" s="12"/>
      <c r="BV2226" s="12"/>
      <c r="BW2226" s="12"/>
      <c r="BX2226" s="12"/>
      <c r="BY2226" s="12"/>
      <c r="BZ2226" s="12"/>
      <c r="CA2226" s="12"/>
      <c r="CB2226" s="12"/>
      <c r="CC2226" s="12"/>
      <c r="CD2226" s="12"/>
      <c r="CE2226" s="12"/>
      <c r="CF2226" s="12"/>
      <c r="CG2226" s="12"/>
      <c r="CH2226" s="12"/>
      <c r="CI2226" s="12"/>
      <c r="CJ2226" s="12"/>
      <c r="CK2226" s="12"/>
      <c r="CL2226" s="12"/>
      <c r="CM2226" s="12"/>
      <c r="CN2226" s="12"/>
      <c r="CO2226" s="12"/>
      <c r="CP2226" s="12"/>
      <c r="CQ2226" s="12"/>
      <c r="CR2226" s="12"/>
      <c r="CS2226" s="12"/>
      <c r="CT2226" s="12"/>
      <c r="CU2226" s="12"/>
      <c r="CV2226" s="12"/>
      <c r="CW2226" s="12"/>
      <c r="CX2226" s="12"/>
      <c r="CY2226" s="12"/>
      <c r="CZ2226" s="12"/>
      <c r="DA2226" s="12"/>
      <c r="DB2226" s="12"/>
      <c r="DC2226" s="12"/>
      <c r="DD2226" s="12"/>
      <c r="DE2226" s="12"/>
      <c r="DF2226" s="12"/>
      <c r="DG2226" s="12"/>
      <c r="DH2226" s="12"/>
      <c r="DI2226" s="12"/>
      <c r="DJ2226" s="12"/>
      <c r="DK2226" s="12"/>
      <c r="DL2226" s="12"/>
      <c r="DM2226" s="12"/>
      <c r="DN2226" s="12"/>
      <c r="DO2226" s="12"/>
      <c r="DP2226" s="12"/>
      <c r="DQ2226" s="12"/>
      <c r="DR2226" s="12"/>
      <c r="DS2226" s="12"/>
      <c r="DT2226" s="12"/>
      <c r="DU2226" s="12"/>
      <c r="DV2226" s="12"/>
      <c r="DW2226" s="12"/>
      <c r="DX2226" s="12"/>
      <c r="DY2226" s="12"/>
      <c r="DZ2226" s="12"/>
      <c r="EA2226" s="12"/>
      <c r="EB2226" s="12"/>
      <c r="EC2226" s="12"/>
      <c r="ED2226" s="12"/>
      <c r="EE2226" s="12"/>
      <c r="EF2226" s="12"/>
      <c r="EG2226" s="12"/>
      <c r="EH2226" s="12"/>
      <c r="EI2226" s="12"/>
      <c r="EJ2226" s="12"/>
      <c r="EK2226" s="12"/>
      <c r="EL2226" s="12"/>
      <c r="EM2226" s="12"/>
      <c r="EN2226" s="12"/>
      <c r="EO2226" s="12"/>
      <c r="EP2226" s="12"/>
      <c r="EQ2226" s="12"/>
      <c r="ER2226" s="12"/>
      <c r="ES2226" s="12"/>
      <c r="ET2226" s="12"/>
      <c r="EU2226" s="12"/>
      <c r="EV2226" s="12"/>
      <c r="EW2226" s="12"/>
      <c r="EX2226" s="12"/>
      <c r="EY2226" s="12"/>
      <c r="EZ2226" s="12"/>
      <c r="FA2226" s="12"/>
      <c r="FB2226" s="12"/>
      <c r="FC2226" s="12"/>
      <c r="FD2226" s="12"/>
      <c r="FE2226" s="12"/>
      <c r="FF2226" s="12"/>
      <c r="FG2226" s="12"/>
      <c r="FH2226" s="12"/>
      <c r="FI2226" s="12"/>
      <c r="FJ2226" s="12"/>
      <c r="FK2226" s="12"/>
      <c r="FL2226" s="12"/>
      <c r="FM2226" s="12"/>
      <c r="FN2226" s="12"/>
      <c r="FO2226" s="12"/>
      <c r="FP2226" s="12"/>
      <c r="FQ2226" s="12"/>
      <c r="FR2226" s="12"/>
      <c r="FS2226" s="12"/>
      <c r="FT2226" s="12"/>
      <c r="FU2226" s="12"/>
      <c r="FV2226" s="12"/>
      <c r="FW2226" s="12"/>
      <c r="FX2226" s="12"/>
      <c r="FY2226" s="12"/>
      <c r="FZ2226" s="12"/>
      <c r="GA2226" s="12"/>
      <c r="GB2226" s="12"/>
      <c r="GC2226" s="12"/>
      <c r="GD2226" s="12"/>
      <c r="GE2226" s="12"/>
      <c r="GF2226" s="12"/>
    </row>
    <row r="2227" spans="2:188" s="105" customFormat="1" x14ac:dyDescent="0.35">
      <c r="B2227" s="106"/>
      <c r="C2227" s="106"/>
      <c r="D2227" s="106"/>
      <c r="E2227" s="106"/>
      <c r="F2227" s="111"/>
      <c r="G2227" s="107"/>
      <c r="L2227" s="113"/>
      <c r="M2227" s="108"/>
      <c r="N2227" s="109"/>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1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12"/>
      <c r="BR2227" s="12"/>
      <c r="BS2227" s="12"/>
      <c r="BT2227" s="12"/>
      <c r="BU2227" s="12"/>
      <c r="BV2227" s="12"/>
      <c r="BW2227" s="12"/>
      <c r="BX2227" s="12"/>
      <c r="BY2227" s="12"/>
      <c r="BZ2227" s="12"/>
      <c r="CA2227" s="12"/>
      <c r="CB2227" s="12"/>
      <c r="CC2227" s="12"/>
      <c r="CD2227" s="12"/>
      <c r="CE2227" s="12"/>
      <c r="CF2227" s="12"/>
      <c r="CG2227" s="12"/>
      <c r="CH2227" s="12"/>
      <c r="CI2227" s="12"/>
      <c r="CJ2227" s="12"/>
      <c r="CK2227" s="12"/>
      <c r="CL2227" s="12"/>
      <c r="CM2227" s="12"/>
      <c r="CN2227" s="12"/>
      <c r="CO2227" s="12"/>
      <c r="CP2227" s="12"/>
      <c r="CQ2227" s="12"/>
      <c r="CR2227" s="12"/>
      <c r="CS2227" s="12"/>
      <c r="CT2227" s="12"/>
      <c r="CU2227" s="12"/>
      <c r="CV2227" s="12"/>
      <c r="CW2227" s="12"/>
      <c r="CX2227" s="12"/>
      <c r="CY2227" s="12"/>
      <c r="CZ2227" s="12"/>
      <c r="DA2227" s="12"/>
      <c r="DB2227" s="12"/>
      <c r="DC2227" s="12"/>
      <c r="DD2227" s="12"/>
      <c r="DE2227" s="12"/>
      <c r="DF2227" s="12"/>
      <c r="DG2227" s="12"/>
      <c r="DH2227" s="12"/>
      <c r="DI2227" s="12"/>
      <c r="DJ2227" s="12"/>
      <c r="DK2227" s="12"/>
      <c r="DL2227" s="12"/>
      <c r="DM2227" s="12"/>
      <c r="DN2227" s="12"/>
      <c r="DO2227" s="12"/>
      <c r="DP2227" s="12"/>
      <c r="DQ2227" s="12"/>
      <c r="DR2227" s="12"/>
      <c r="DS2227" s="12"/>
      <c r="DT2227" s="12"/>
      <c r="DU2227" s="12"/>
      <c r="DV2227" s="12"/>
      <c r="DW2227" s="12"/>
      <c r="DX2227" s="12"/>
      <c r="DY2227" s="12"/>
      <c r="DZ2227" s="12"/>
      <c r="EA2227" s="12"/>
      <c r="EB2227" s="12"/>
      <c r="EC2227" s="12"/>
      <c r="ED2227" s="12"/>
      <c r="EE2227" s="12"/>
      <c r="EF2227" s="12"/>
      <c r="EG2227" s="12"/>
      <c r="EH2227" s="12"/>
      <c r="EI2227" s="12"/>
      <c r="EJ2227" s="12"/>
      <c r="EK2227" s="12"/>
      <c r="EL2227" s="12"/>
      <c r="EM2227" s="12"/>
      <c r="EN2227" s="12"/>
      <c r="EO2227" s="12"/>
      <c r="EP2227" s="12"/>
      <c r="EQ2227" s="12"/>
      <c r="ER2227" s="12"/>
      <c r="ES2227" s="12"/>
      <c r="ET2227" s="12"/>
      <c r="EU2227" s="12"/>
      <c r="EV2227" s="12"/>
      <c r="EW2227" s="12"/>
      <c r="EX2227" s="12"/>
      <c r="EY2227" s="12"/>
      <c r="EZ2227" s="12"/>
      <c r="FA2227" s="12"/>
      <c r="FB2227" s="12"/>
      <c r="FC2227" s="12"/>
      <c r="FD2227" s="12"/>
      <c r="FE2227" s="12"/>
      <c r="FF2227" s="12"/>
      <c r="FG2227" s="12"/>
      <c r="FH2227" s="12"/>
      <c r="FI2227" s="12"/>
      <c r="FJ2227" s="12"/>
      <c r="FK2227" s="12"/>
      <c r="FL2227" s="12"/>
      <c r="FM2227" s="12"/>
      <c r="FN2227" s="12"/>
      <c r="FO2227" s="12"/>
      <c r="FP2227" s="12"/>
      <c r="FQ2227" s="12"/>
      <c r="FR2227" s="12"/>
      <c r="FS2227" s="12"/>
      <c r="FT2227" s="12"/>
      <c r="FU2227" s="12"/>
      <c r="FV2227" s="12"/>
      <c r="FW2227" s="12"/>
      <c r="FX2227" s="12"/>
      <c r="FY2227" s="12"/>
      <c r="FZ2227" s="12"/>
      <c r="GA2227" s="12"/>
      <c r="GB2227" s="12"/>
      <c r="GC2227" s="12"/>
      <c r="GD2227" s="12"/>
      <c r="GE2227" s="12"/>
      <c r="GF2227" s="12"/>
    </row>
    <row r="2228" spans="2:188" s="105" customFormat="1" x14ac:dyDescent="0.35">
      <c r="B2228" s="106"/>
      <c r="C2228" s="106"/>
      <c r="D2228" s="106"/>
      <c r="E2228" s="106"/>
      <c r="F2228" s="111"/>
      <c r="G2228" s="107"/>
      <c r="L2228" s="113"/>
      <c r="M2228" s="108"/>
      <c r="N2228" s="109"/>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1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12"/>
      <c r="BR2228" s="12"/>
      <c r="BS2228" s="12"/>
      <c r="BT2228" s="12"/>
      <c r="BU2228" s="12"/>
      <c r="BV2228" s="12"/>
      <c r="BW2228" s="12"/>
      <c r="BX2228" s="12"/>
      <c r="BY2228" s="12"/>
      <c r="BZ2228" s="12"/>
      <c r="CA2228" s="12"/>
      <c r="CB2228" s="12"/>
      <c r="CC2228" s="12"/>
      <c r="CD2228" s="12"/>
      <c r="CE2228" s="12"/>
      <c r="CF2228" s="12"/>
      <c r="CG2228" s="12"/>
      <c r="CH2228" s="12"/>
      <c r="CI2228" s="12"/>
      <c r="CJ2228" s="12"/>
      <c r="CK2228" s="12"/>
      <c r="CL2228" s="12"/>
      <c r="CM2228" s="12"/>
      <c r="CN2228" s="12"/>
      <c r="CO2228" s="12"/>
      <c r="CP2228" s="12"/>
      <c r="CQ2228" s="12"/>
      <c r="CR2228" s="12"/>
      <c r="CS2228" s="12"/>
      <c r="CT2228" s="12"/>
      <c r="CU2228" s="12"/>
      <c r="CV2228" s="12"/>
      <c r="CW2228" s="12"/>
      <c r="CX2228" s="12"/>
      <c r="CY2228" s="12"/>
      <c r="CZ2228" s="12"/>
      <c r="DA2228" s="12"/>
      <c r="DB2228" s="12"/>
      <c r="DC2228" s="12"/>
      <c r="DD2228" s="12"/>
      <c r="DE2228" s="12"/>
      <c r="DF2228" s="12"/>
      <c r="DG2228" s="12"/>
      <c r="DH2228" s="12"/>
      <c r="DI2228" s="12"/>
      <c r="DJ2228" s="12"/>
      <c r="DK2228" s="12"/>
      <c r="DL2228" s="12"/>
      <c r="DM2228" s="12"/>
      <c r="DN2228" s="12"/>
      <c r="DO2228" s="12"/>
      <c r="DP2228" s="12"/>
      <c r="DQ2228" s="12"/>
      <c r="DR2228" s="12"/>
      <c r="DS2228" s="12"/>
      <c r="DT2228" s="12"/>
      <c r="DU2228" s="12"/>
      <c r="DV2228" s="12"/>
      <c r="DW2228" s="12"/>
      <c r="DX2228" s="12"/>
      <c r="DY2228" s="12"/>
      <c r="DZ2228" s="12"/>
      <c r="EA2228" s="12"/>
      <c r="EB2228" s="12"/>
      <c r="EC2228" s="12"/>
      <c r="ED2228" s="12"/>
      <c r="EE2228" s="12"/>
      <c r="EF2228" s="12"/>
      <c r="EG2228" s="12"/>
      <c r="EH2228" s="12"/>
      <c r="EI2228" s="12"/>
      <c r="EJ2228" s="12"/>
      <c r="EK2228" s="12"/>
      <c r="EL2228" s="12"/>
      <c r="EM2228" s="12"/>
      <c r="EN2228" s="12"/>
      <c r="EO2228" s="12"/>
      <c r="EP2228" s="12"/>
      <c r="EQ2228" s="12"/>
      <c r="ER2228" s="12"/>
      <c r="ES2228" s="12"/>
      <c r="ET2228" s="12"/>
      <c r="EU2228" s="12"/>
      <c r="EV2228" s="12"/>
      <c r="EW2228" s="12"/>
      <c r="EX2228" s="12"/>
      <c r="EY2228" s="12"/>
      <c r="EZ2228" s="12"/>
      <c r="FA2228" s="12"/>
      <c r="FB2228" s="12"/>
      <c r="FC2228" s="12"/>
      <c r="FD2228" s="12"/>
      <c r="FE2228" s="12"/>
      <c r="FF2228" s="12"/>
      <c r="FG2228" s="12"/>
      <c r="FH2228" s="12"/>
      <c r="FI2228" s="12"/>
      <c r="FJ2228" s="12"/>
      <c r="FK2228" s="12"/>
      <c r="FL2228" s="12"/>
      <c r="FM2228" s="12"/>
      <c r="FN2228" s="12"/>
      <c r="FO2228" s="12"/>
      <c r="FP2228" s="12"/>
      <c r="FQ2228" s="12"/>
      <c r="FR2228" s="12"/>
      <c r="FS2228" s="12"/>
      <c r="FT2228" s="12"/>
      <c r="FU2228" s="12"/>
      <c r="FV2228" s="12"/>
      <c r="FW2228" s="12"/>
      <c r="FX2228" s="12"/>
      <c r="FY2228" s="12"/>
      <c r="FZ2228" s="12"/>
      <c r="GA2228" s="12"/>
      <c r="GB2228" s="12"/>
      <c r="GC2228" s="12"/>
      <c r="GD2228" s="12"/>
      <c r="GE2228" s="12"/>
      <c r="GF2228" s="12"/>
    </row>
    <row r="2229" spans="2:188" s="105" customFormat="1" x14ac:dyDescent="0.35">
      <c r="B2229" s="106"/>
      <c r="C2229" s="106"/>
      <c r="D2229" s="106"/>
      <c r="E2229" s="106"/>
      <c r="F2229" s="111"/>
      <c r="G2229" s="107"/>
      <c r="L2229" s="113"/>
      <c r="M2229" s="108"/>
      <c r="N2229" s="109"/>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1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12"/>
      <c r="BR2229" s="12"/>
      <c r="BS2229" s="12"/>
      <c r="BT2229" s="12"/>
      <c r="BU2229" s="12"/>
      <c r="BV2229" s="12"/>
      <c r="BW2229" s="12"/>
      <c r="BX2229" s="12"/>
      <c r="BY2229" s="12"/>
      <c r="BZ2229" s="12"/>
      <c r="CA2229" s="12"/>
      <c r="CB2229" s="12"/>
      <c r="CC2229" s="12"/>
      <c r="CD2229" s="12"/>
      <c r="CE2229" s="12"/>
      <c r="CF2229" s="12"/>
      <c r="CG2229" s="12"/>
      <c r="CH2229" s="12"/>
      <c r="CI2229" s="12"/>
      <c r="CJ2229" s="12"/>
      <c r="CK2229" s="12"/>
      <c r="CL2229" s="12"/>
      <c r="CM2229" s="12"/>
      <c r="CN2229" s="12"/>
      <c r="CO2229" s="12"/>
      <c r="CP2229" s="12"/>
      <c r="CQ2229" s="12"/>
      <c r="CR2229" s="12"/>
      <c r="CS2229" s="12"/>
      <c r="CT2229" s="12"/>
      <c r="CU2229" s="12"/>
      <c r="CV2229" s="12"/>
      <c r="CW2229" s="12"/>
      <c r="CX2229" s="12"/>
      <c r="CY2229" s="12"/>
      <c r="CZ2229" s="12"/>
      <c r="DA2229" s="12"/>
      <c r="DB2229" s="12"/>
      <c r="DC2229" s="12"/>
      <c r="DD2229" s="12"/>
      <c r="DE2229" s="12"/>
      <c r="DF2229" s="12"/>
      <c r="DG2229" s="12"/>
      <c r="DH2229" s="12"/>
      <c r="DI2229" s="12"/>
      <c r="DJ2229" s="12"/>
      <c r="DK2229" s="12"/>
      <c r="DL2229" s="12"/>
      <c r="DM2229" s="12"/>
      <c r="DN2229" s="12"/>
      <c r="DO2229" s="12"/>
      <c r="DP2229" s="12"/>
      <c r="DQ2229" s="12"/>
      <c r="DR2229" s="12"/>
      <c r="DS2229" s="12"/>
      <c r="DT2229" s="12"/>
      <c r="DU2229" s="12"/>
      <c r="DV2229" s="12"/>
      <c r="DW2229" s="12"/>
      <c r="DX2229" s="12"/>
      <c r="DY2229" s="12"/>
      <c r="DZ2229" s="12"/>
      <c r="EA2229" s="12"/>
      <c r="EB2229" s="12"/>
      <c r="EC2229" s="12"/>
      <c r="ED2229" s="12"/>
      <c r="EE2229" s="12"/>
      <c r="EF2229" s="12"/>
      <c r="EG2229" s="12"/>
      <c r="EH2229" s="12"/>
      <c r="EI2229" s="12"/>
      <c r="EJ2229" s="12"/>
      <c r="EK2229" s="12"/>
      <c r="EL2229" s="12"/>
      <c r="EM2229" s="12"/>
      <c r="EN2229" s="12"/>
      <c r="EO2229" s="12"/>
      <c r="EP2229" s="12"/>
      <c r="EQ2229" s="12"/>
      <c r="ER2229" s="12"/>
      <c r="ES2229" s="12"/>
      <c r="ET2229" s="12"/>
      <c r="EU2229" s="12"/>
      <c r="EV2229" s="12"/>
      <c r="EW2229" s="12"/>
      <c r="EX2229" s="12"/>
      <c r="EY2229" s="12"/>
      <c r="EZ2229" s="12"/>
      <c r="FA2229" s="12"/>
      <c r="FB2229" s="12"/>
      <c r="FC2229" s="12"/>
      <c r="FD2229" s="12"/>
      <c r="FE2229" s="12"/>
      <c r="FF2229" s="12"/>
      <c r="FG2229" s="12"/>
      <c r="FH2229" s="12"/>
      <c r="FI2229" s="12"/>
      <c r="FJ2229" s="12"/>
      <c r="FK2229" s="12"/>
      <c r="FL2229" s="12"/>
      <c r="FM2229" s="12"/>
      <c r="FN2229" s="12"/>
      <c r="FO2229" s="12"/>
      <c r="FP2229" s="12"/>
      <c r="FQ2229" s="12"/>
      <c r="FR2229" s="12"/>
      <c r="FS2229" s="12"/>
      <c r="FT2229" s="12"/>
      <c r="FU2229" s="12"/>
      <c r="FV2229" s="12"/>
      <c r="FW2229" s="12"/>
      <c r="FX2229" s="12"/>
      <c r="FY2229" s="12"/>
      <c r="FZ2229" s="12"/>
      <c r="GA2229" s="12"/>
      <c r="GB2229" s="12"/>
      <c r="GC2229" s="12"/>
      <c r="GD2229" s="12"/>
      <c r="GE2229" s="12"/>
      <c r="GF2229" s="12"/>
    </row>
    <row r="2230" spans="2:188" s="105" customFormat="1" x14ac:dyDescent="0.35">
      <c r="B2230" s="106"/>
      <c r="C2230" s="106"/>
      <c r="D2230" s="106"/>
      <c r="E2230" s="106"/>
      <c r="F2230" s="111"/>
      <c r="G2230" s="107"/>
      <c r="L2230" s="113"/>
      <c r="M2230" s="108"/>
      <c r="N2230" s="109"/>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c r="DW2230" s="12"/>
      <c r="DX2230" s="12"/>
      <c r="DY2230" s="12"/>
      <c r="DZ2230" s="12"/>
      <c r="EA2230" s="12"/>
      <c r="EB2230" s="12"/>
      <c r="EC2230" s="12"/>
      <c r="ED2230" s="12"/>
      <c r="EE2230" s="12"/>
      <c r="EF2230" s="12"/>
      <c r="EG2230" s="12"/>
      <c r="EH2230" s="12"/>
      <c r="EI2230" s="12"/>
      <c r="EJ2230" s="12"/>
      <c r="EK2230" s="12"/>
      <c r="EL2230" s="12"/>
      <c r="EM2230" s="12"/>
      <c r="EN2230" s="12"/>
      <c r="EO2230" s="12"/>
      <c r="EP2230" s="12"/>
      <c r="EQ2230" s="12"/>
      <c r="ER2230" s="12"/>
      <c r="ES2230" s="12"/>
      <c r="ET2230" s="12"/>
      <c r="EU2230" s="12"/>
      <c r="EV2230" s="12"/>
      <c r="EW2230" s="12"/>
      <c r="EX2230" s="12"/>
      <c r="EY2230" s="12"/>
      <c r="EZ2230" s="12"/>
      <c r="FA2230" s="12"/>
      <c r="FB2230" s="12"/>
      <c r="FC2230" s="12"/>
      <c r="FD2230" s="12"/>
      <c r="FE2230" s="12"/>
      <c r="FF2230" s="12"/>
      <c r="FG2230" s="12"/>
      <c r="FH2230" s="12"/>
      <c r="FI2230" s="12"/>
      <c r="FJ2230" s="12"/>
      <c r="FK2230" s="12"/>
      <c r="FL2230" s="12"/>
      <c r="FM2230" s="12"/>
      <c r="FN2230" s="12"/>
      <c r="FO2230" s="12"/>
      <c r="FP2230" s="12"/>
      <c r="FQ2230" s="12"/>
      <c r="FR2230" s="12"/>
      <c r="FS2230" s="12"/>
      <c r="FT2230" s="12"/>
      <c r="FU2230" s="12"/>
      <c r="FV2230" s="12"/>
      <c r="FW2230" s="12"/>
      <c r="FX2230" s="12"/>
      <c r="FY2230" s="12"/>
      <c r="FZ2230" s="12"/>
      <c r="GA2230" s="12"/>
      <c r="GB2230" s="12"/>
      <c r="GC2230" s="12"/>
      <c r="GD2230" s="12"/>
      <c r="GE2230" s="12"/>
      <c r="GF2230" s="12"/>
    </row>
    <row r="2231" spans="2:188" s="105" customFormat="1" x14ac:dyDescent="0.35">
      <c r="B2231" s="106"/>
      <c r="C2231" s="106"/>
      <c r="D2231" s="106"/>
      <c r="E2231" s="106"/>
      <c r="F2231" s="111"/>
      <c r="G2231" s="107"/>
      <c r="L2231" s="113"/>
      <c r="M2231" s="108"/>
      <c r="N2231" s="109"/>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1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12"/>
      <c r="BR2231" s="12"/>
      <c r="BS2231" s="12"/>
      <c r="BT2231" s="12"/>
      <c r="BU2231" s="12"/>
      <c r="BV2231" s="12"/>
      <c r="BW2231" s="12"/>
      <c r="BX2231" s="12"/>
      <c r="BY2231" s="12"/>
      <c r="BZ2231" s="12"/>
      <c r="CA2231" s="12"/>
      <c r="CB2231" s="12"/>
      <c r="CC2231" s="12"/>
      <c r="CD2231" s="12"/>
      <c r="CE2231" s="12"/>
      <c r="CF2231" s="12"/>
      <c r="CG2231" s="12"/>
      <c r="CH2231" s="12"/>
      <c r="CI2231" s="12"/>
      <c r="CJ2231" s="12"/>
      <c r="CK2231" s="12"/>
      <c r="CL2231" s="12"/>
      <c r="CM2231" s="12"/>
      <c r="CN2231" s="12"/>
      <c r="CO2231" s="12"/>
      <c r="CP2231" s="12"/>
      <c r="CQ2231" s="12"/>
      <c r="CR2231" s="12"/>
      <c r="CS2231" s="12"/>
      <c r="CT2231" s="12"/>
      <c r="CU2231" s="12"/>
      <c r="CV2231" s="12"/>
      <c r="CW2231" s="12"/>
      <c r="CX2231" s="12"/>
      <c r="CY2231" s="12"/>
      <c r="CZ2231" s="12"/>
      <c r="DA2231" s="12"/>
      <c r="DB2231" s="12"/>
      <c r="DC2231" s="12"/>
      <c r="DD2231" s="12"/>
      <c r="DE2231" s="12"/>
      <c r="DF2231" s="12"/>
      <c r="DG2231" s="12"/>
      <c r="DH2231" s="12"/>
      <c r="DI2231" s="12"/>
      <c r="DJ2231" s="12"/>
      <c r="DK2231" s="12"/>
      <c r="DL2231" s="12"/>
      <c r="DM2231" s="12"/>
      <c r="DN2231" s="12"/>
      <c r="DO2231" s="12"/>
      <c r="DP2231" s="12"/>
      <c r="DQ2231" s="12"/>
      <c r="DR2231" s="12"/>
      <c r="DS2231" s="12"/>
      <c r="DT2231" s="12"/>
      <c r="DU2231" s="12"/>
      <c r="DV2231" s="12"/>
      <c r="DW2231" s="12"/>
      <c r="DX2231" s="12"/>
      <c r="DY2231" s="12"/>
      <c r="DZ2231" s="12"/>
      <c r="EA2231" s="12"/>
      <c r="EB2231" s="12"/>
      <c r="EC2231" s="12"/>
      <c r="ED2231" s="12"/>
      <c r="EE2231" s="12"/>
      <c r="EF2231" s="12"/>
      <c r="EG2231" s="12"/>
      <c r="EH2231" s="12"/>
      <c r="EI2231" s="12"/>
      <c r="EJ2231" s="12"/>
      <c r="EK2231" s="12"/>
      <c r="EL2231" s="12"/>
      <c r="EM2231" s="12"/>
      <c r="EN2231" s="12"/>
      <c r="EO2231" s="12"/>
      <c r="EP2231" s="12"/>
      <c r="EQ2231" s="12"/>
      <c r="ER2231" s="12"/>
      <c r="ES2231" s="12"/>
      <c r="ET2231" s="12"/>
      <c r="EU2231" s="12"/>
      <c r="EV2231" s="12"/>
      <c r="EW2231" s="12"/>
      <c r="EX2231" s="12"/>
      <c r="EY2231" s="12"/>
      <c r="EZ2231" s="12"/>
      <c r="FA2231" s="12"/>
      <c r="FB2231" s="12"/>
      <c r="FC2231" s="12"/>
      <c r="FD2231" s="12"/>
      <c r="FE2231" s="12"/>
      <c r="FF2231" s="12"/>
      <c r="FG2231" s="12"/>
      <c r="FH2231" s="12"/>
      <c r="FI2231" s="12"/>
      <c r="FJ2231" s="12"/>
      <c r="FK2231" s="12"/>
      <c r="FL2231" s="12"/>
      <c r="FM2231" s="12"/>
      <c r="FN2231" s="12"/>
      <c r="FO2231" s="12"/>
      <c r="FP2231" s="12"/>
      <c r="FQ2231" s="12"/>
      <c r="FR2231" s="12"/>
      <c r="FS2231" s="12"/>
      <c r="FT2231" s="12"/>
      <c r="FU2231" s="12"/>
      <c r="FV2231" s="12"/>
      <c r="FW2231" s="12"/>
      <c r="FX2231" s="12"/>
      <c r="FY2231" s="12"/>
      <c r="FZ2231" s="12"/>
      <c r="GA2231" s="12"/>
      <c r="GB2231" s="12"/>
      <c r="GC2231" s="12"/>
      <c r="GD2231" s="12"/>
      <c r="GE2231" s="12"/>
      <c r="GF2231" s="12"/>
    </row>
    <row r="2232" spans="2:188" s="105" customFormat="1" x14ac:dyDescent="0.35">
      <c r="B2232" s="106"/>
      <c r="C2232" s="106"/>
      <c r="D2232" s="106"/>
      <c r="E2232" s="106"/>
      <c r="F2232" s="111"/>
      <c r="G2232" s="107"/>
      <c r="L2232" s="113"/>
      <c r="M2232" s="108"/>
      <c r="N2232" s="109"/>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1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12"/>
      <c r="BR2232" s="12"/>
      <c r="BS2232" s="12"/>
      <c r="BT2232" s="12"/>
      <c r="BU2232" s="12"/>
      <c r="BV2232" s="12"/>
      <c r="BW2232" s="12"/>
      <c r="BX2232" s="12"/>
      <c r="BY2232" s="12"/>
      <c r="BZ2232" s="12"/>
      <c r="CA2232" s="12"/>
      <c r="CB2232" s="12"/>
      <c r="CC2232" s="12"/>
      <c r="CD2232" s="12"/>
      <c r="CE2232" s="12"/>
      <c r="CF2232" s="12"/>
      <c r="CG2232" s="12"/>
      <c r="CH2232" s="12"/>
      <c r="CI2232" s="12"/>
      <c r="CJ2232" s="12"/>
      <c r="CK2232" s="12"/>
      <c r="CL2232" s="12"/>
      <c r="CM2232" s="12"/>
      <c r="CN2232" s="12"/>
      <c r="CO2232" s="12"/>
      <c r="CP2232" s="12"/>
      <c r="CQ2232" s="12"/>
      <c r="CR2232" s="12"/>
      <c r="CS2232" s="12"/>
      <c r="CT2232" s="12"/>
      <c r="CU2232" s="12"/>
      <c r="CV2232" s="12"/>
      <c r="CW2232" s="12"/>
      <c r="CX2232" s="12"/>
      <c r="CY2232" s="12"/>
      <c r="CZ2232" s="12"/>
      <c r="DA2232" s="12"/>
      <c r="DB2232" s="12"/>
      <c r="DC2232" s="12"/>
      <c r="DD2232" s="12"/>
      <c r="DE2232" s="12"/>
      <c r="DF2232" s="12"/>
      <c r="DG2232" s="12"/>
      <c r="DH2232" s="12"/>
      <c r="DI2232" s="12"/>
      <c r="DJ2232" s="12"/>
      <c r="DK2232" s="12"/>
      <c r="DL2232" s="12"/>
      <c r="DM2232" s="12"/>
      <c r="DN2232" s="12"/>
      <c r="DO2232" s="12"/>
      <c r="DP2232" s="12"/>
      <c r="DQ2232" s="12"/>
      <c r="DR2232" s="12"/>
      <c r="DS2232" s="12"/>
      <c r="DT2232" s="12"/>
      <c r="DU2232" s="12"/>
      <c r="DV2232" s="12"/>
      <c r="DW2232" s="12"/>
      <c r="DX2232" s="12"/>
      <c r="DY2232" s="12"/>
      <c r="DZ2232" s="12"/>
      <c r="EA2232" s="12"/>
      <c r="EB2232" s="12"/>
      <c r="EC2232" s="12"/>
      <c r="ED2232" s="12"/>
      <c r="EE2232" s="12"/>
      <c r="EF2232" s="12"/>
      <c r="EG2232" s="12"/>
      <c r="EH2232" s="12"/>
      <c r="EI2232" s="12"/>
      <c r="EJ2232" s="12"/>
      <c r="EK2232" s="12"/>
      <c r="EL2232" s="12"/>
      <c r="EM2232" s="12"/>
      <c r="EN2232" s="12"/>
      <c r="EO2232" s="12"/>
      <c r="EP2232" s="12"/>
      <c r="EQ2232" s="12"/>
      <c r="ER2232" s="12"/>
      <c r="ES2232" s="12"/>
      <c r="ET2232" s="12"/>
      <c r="EU2232" s="12"/>
      <c r="EV2232" s="12"/>
      <c r="EW2232" s="12"/>
      <c r="EX2232" s="12"/>
      <c r="EY2232" s="12"/>
      <c r="EZ2232" s="12"/>
      <c r="FA2232" s="12"/>
      <c r="FB2232" s="12"/>
      <c r="FC2232" s="12"/>
      <c r="FD2232" s="12"/>
      <c r="FE2232" s="12"/>
      <c r="FF2232" s="12"/>
      <c r="FG2232" s="12"/>
      <c r="FH2232" s="12"/>
      <c r="FI2232" s="12"/>
      <c r="FJ2232" s="12"/>
      <c r="FK2232" s="12"/>
      <c r="FL2232" s="12"/>
      <c r="FM2232" s="12"/>
      <c r="FN2232" s="12"/>
      <c r="FO2232" s="12"/>
      <c r="FP2232" s="12"/>
      <c r="FQ2232" s="12"/>
      <c r="FR2232" s="12"/>
      <c r="FS2232" s="12"/>
      <c r="FT2232" s="12"/>
      <c r="FU2232" s="12"/>
      <c r="FV2232" s="12"/>
      <c r="FW2232" s="12"/>
      <c r="FX2232" s="12"/>
      <c r="FY2232" s="12"/>
      <c r="FZ2232" s="12"/>
      <c r="GA2232" s="12"/>
      <c r="GB2232" s="12"/>
      <c r="GC2232" s="12"/>
      <c r="GD2232" s="12"/>
      <c r="GE2232" s="12"/>
      <c r="GF2232" s="12"/>
    </row>
    <row r="2233" spans="2:188" s="105" customFormat="1" x14ac:dyDescent="0.35">
      <c r="B2233" s="106"/>
      <c r="C2233" s="106"/>
      <c r="D2233" s="106"/>
      <c r="E2233" s="106"/>
      <c r="F2233" s="111"/>
      <c r="G2233" s="107"/>
      <c r="L2233" s="113"/>
      <c r="M2233" s="108"/>
      <c r="N2233" s="109"/>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c r="BS2233" s="12"/>
      <c r="BT2233" s="12"/>
      <c r="BU2233" s="12"/>
      <c r="BV2233" s="12"/>
      <c r="BW2233" s="12"/>
      <c r="BX2233" s="12"/>
      <c r="BY2233" s="12"/>
      <c r="BZ2233" s="12"/>
      <c r="CA2233" s="12"/>
      <c r="CB2233" s="12"/>
      <c r="CC2233" s="12"/>
      <c r="CD2233" s="12"/>
      <c r="CE2233" s="12"/>
      <c r="CF2233" s="12"/>
      <c r="CG2233" s="12"/>
      <c r="CH2233" s="12"/>
      <c r="CI2233" s="12"/>
      <c r="CJ2233" s="12"/>
      <c r="CK2233" s="12"/>
      <c r="CL2233" s="12"/>
      <c r="CM2233" s="12"/>
      <c r="CN2233" s="12"/>
      <c r="CO2233" s="12"/>
      <c r="CP2233" s="12"/>
      <c r="CQ2233" s="12"/>
      <c r="CR2233" s="12"/>
      <c r="CS2233" s="12"/>
      <c r="CT2233" s="12"/>
      <c r="CU2233" s="12"/>
      <c r="CV2233" s="12"/>
      <c r="CW2233" s="12"/>
      <c r="CX2233" s="12"/>
      <c r="CY2233" s="12"/>
      <c r="CZ2233" s="12"/>
      <c r="DA2233" s="12"/>
      <c r="DB2233" s="12"/>
      <c r="DC2233" s="12"/>
      <c r="DD2233" s="12"/>
      <c r="DE2233" s="12"/>
      <c r="DF2233" s="12"/>
      <c r="DG2233" s="12"/>
      <c r="DH2233" s="12"/>
      <c r="DI2233" s="12"/>
      <c r="DJ2233" s="12"/>
      <c r="DK2233" s="12"/>
      <c r="DL2233" s="12"/>
      <c r="DM2233" s="12"/>
      <c r="DN2233" s="12"/>
      <c r="DO2233" s="12"/>
      <c r="DP2233" s="12"/>
      <c r="DQ2233" s="12"/>
      <c r="DR2233" s="12"/>
      <c r="DS2233" s="12"/>
      <c r="DT2233" s="12"/>
      <c r="DU2233" s="12"/>
      <c r="DV2233" s="12"/>
      <c r="DW2233" s="12"/>
      <c r="DX2233" s="12"/>
      <c r="DY2233" s="12"/>
      <c r="DZ2233" s="12"/>
      <c r="EA2233" s="12"/>
      <c r="EB2233" s="12"/>
      <c r="EC2233" s="12"/>
      <c r="ED2233" s="12"/>
      <c r="EE2233" s="12"/>
      <c r="EF2233" s="12"/>
      <c r="EG2233" s="12"/>
      <c r="EH2233" s="12"/>
      <c r="EI2233" s="12"/>
      <c r="EJ2233" s="12"/>
      <c r="EK2233" s="12"/>
      <c r="EL2233" s="12"/>
      <c r="EM2233" s="12"/>
      <c r="EN2233" s="12"/>
      <c r="EO2233" s="12"/>
      <c r="EP2233" s="12"/>
      <c r="EQ2233" s="12"/>
      <c r="ER2233" s="12"/>
      <c r="ES2233" s="12"/>
      <c r="ET2233" s="12"/>
      <c r="EU2233" s="12"/>
      <c r="EV2233" s="12"/>
      <c r="EW2233" s="12"/>
      <c r="EX2233" s="12"/>
      <c r="EY2233" s="12"/>
      <c r="EZ2233" s="12"/>
      <c r="FA2233" s="12"/>
      <c r="FB2233" s="12"/>
      <c r="FC2233" s="12"/>
      <c r="FD2233" s="12"/>
      <c r="FE2233" s="12"/>
      <c r="FF2233" s="12"/>
      <c r="FG2233" s="12"/>
      <c r="FH2233" s="12"/>
      <c r="FI2233" s="12"/>
      <c r="FJ2233" s="12"/>
      <c r="FK2233" s="12"/>
      <c r="FL2233" s="12"/>
      <c r="FM2233" s="12"/>
      <c r="FN2233" s="12"/>
      <c r="FO2233" s="12"/>
      <c r="FP2233" s="12"/>
      <c r="FQ2233" s="12"/>
      <c r="FR2233" s="12"/>
      <c r="FS2233" s="12"/>
      <c r="FT2233" s="12"/>
      <c r="FU2233" s="12"/>
      <c r="FV2233" s="12"/>
      <c r="FW2233" s="12"/>
      <c r="FX2233" s="12"/>
      <c r="FY2233" s="12"/>
      <c r="FZ2233" s="12"/>
      <c r="GA2233" s="12"/>
      <c r="GB2233" s="12"/>
      <c r="GC2233" s="12"/>
      <c r="GD2233" s="12"/>
      <c r="GE2233" s="12"/>
      <c r="GF2233" s="12"/>
    </row>
    <row r="2234" spans="2:188" s="105" customFormat="1" x14ac:dyDescent="0.35">
      <c r="B2234" s="106"/>
      <c r="C2234" s="106"/>
      <c r="D2234" s="106"/>
      <c r="E2234" s="106"/>
      <c r="F2234" s="111"/>
      <c r="G2234" s="107"/>
      <c r="L2234" s="113"/>
      <c r="M2234" s="108"/>
      <c r="N2234" s="109"/>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c r="BS2234" s="12"/>
      <c r="BT2234" s="12"/>
      <c r="BU2234" s="12"/>
      <c r="BV2234" s="12"/>
      <c r="BW2234" s="12"/>
      <c r="BX2234" s="12"/>
      <c r="BY2234" s="12"/>
      <c r="BZ2234" s="12"/>
      <c r="CA2234" s="12"/>
      <c r="CB2234" s="12"/>
      <c r="CC2234" s="12"/>
      <c r="CD2234" s="12"/>
      <c r="CE2234" s="12"/>
      <c r="CF2234" s="12"/>
      <c r="CG2234" s="12"/>
      <c r="CH2234" s="12"/>
      <c r="CI2234" s="12"/>
      <c r="CJ2234" s="12"/>
      <c r="CK2234" s="12"/>
      <c r="CL2234" s="12"/>
      <c r="CM2234" s="12"/>
      <c r="CN2234" s="12"/>
      <c r="CO2234" s="12"/>
      <c r="CP2234" s="12"/>
      <c r="CQ2234" s="12"/>
      <c r="CR2234" s="12"/>
      <c r="CS2234" s="12"/>
      <c r="CT2234" s="12"/>
      <c r="CU2234" s="12"/>
      <c r="CV2234" s="12"/>
      <c r="CW2234" s="12"/>
      <c r="CX2234" s="12"/>
      <c r="CY2234" s="12"/>
      <c r="CZ2234" s="12"/>
      <c r="DA2234" s="12"/>
      <c r="DB2234" s="12"/>
      <c r="DC2234" s="12"/>
      <c r="DD2234" s="12"/>
      <c r="DE2234" s="12"/>
      <c r="DF2234" s="12"/>
      <c r="DG2234" s="12"/>
      <c r="DH2234" s="12"/>
      <c r="DI2234" s="12"/>
      <c r="DJ2234" s="12"/>
      <c r="DK2234" s="12"/>
      <c r="DL2234" s="12"/>
      <c r="DM2234" s="12"/>
      <c r="DN2234" s="12"/>
      <c r="DO2234" s="12"/>
      <c r="DP2234" s="12"/>
      <c r="DQ2234" s="12"/>
      <c r="DR2234" s="12"/>
      <c r="DS2234" s="12"/>
      <c r="DT2234" s="12"/>
      <c r="DU2234" s="12"/>
      <c r="DV2234" s="12"/>
      <c r="DW2234" s="12"/>
      <c r="DX2234" s="12"/>
      <c r="DY2234" s="12"/>
      <c r="DZ2234" s="12"/>
      <c r="EA2234" s="12"/>
      <c r="EB2234" s="12"/>
      <c r="EC2234" s="12"/>
      <c r="ED2234" s="12"/>
      <c r="EE2234" s="12"/>
      <c r="EF2234" s="12"/>
      <c r="EG2234" s="12"/>
      <c r="EH2234" s="12"/>
      <c r="EI2234" s="12"/>
      <c r="EJ2234" s="12"/>
      <c r="EK2234" s="12"/>
      <c r="EL2234" s="12"/>
      <c r="EM2234" s="12"/>
      <c r="EN2234" s="12"/>
      <c r="EO2234" s="12"/>
      <c r="EP2234" s="12"/>
      <c r="EQ2234" s="12"/>
      <c r="ER2234" s="12"/>
      <c r="ES2234" s="12"/>
      <c r="ET2234" s="12"/>
      <c r="EU2234" s="12"/>
      <c r="EV2234" s="12"/>
      <c r="EW2234" s="12"/>
      <c r="EX2234" s="12"/>
      <c r="EY2234" s="12"/>
      <c r="EZ2234" s="12"/>
      <c r="FA2234" s="12"/>
      <c r="FB2234" s="12"/>
      <c r="FC2234" s="12"/>
      <c r="FD2234" s="12"/>
      <c r="FE2234" s="12"/>
      <c r="FF2234" s="12"/>
      <c r="FG2234" s="12"/>
      <c r="FH2234" s="12"/>
      <c r="FI2234" s="12"/>
      <c r="FJ2234" s="12"/>
      <c r="FK2234" s="12"/>
      <c r="FL2234" s="12"/>
      <c r="FM2234" s="12"/>
      <c r="FN2234" s="12"/>
      <c r="FO2234" s="12"/>
      <c r="FP2234" s="12"/>
      <c r="FQ2234" s="12"/>
      <c r="FR2234" s="12"/>
      <c r="FS2234" s="12"/>
      <c r="FT2234" s="12"/>
      <c r="FU2234" s="12"/>
      <c r="FV2234" s="12"/>
      <c r="FW2234" s="12"/>
      <c r="FX2234" s="12"/>
      <c r="FY2234" s="12"/>
      <c r="FZ2234" s="12"/>
      <c r="GA2234" s="12"/>
      <c r="GB2234" s="12"/>
      <c r="GC2234" s="12"/>
      <c r="GD2234" s="12"/>
      <c r="GE2234" s="12"/>
      <c r="GF2234" s="12"/>
    </row>
    <row r="2235" spans="2:188" s="105" customFormat="1" x14ac:dyDescent="0.35">
      <c r="B2235" s="106"/>
      <c r="C2235" s="106"/>
      <c r="D2235" s="106"/>
      <c r="E2235" s="106"/>
      <c r="F2235" s="111"/>
      <c r="G2235" s="107"/>
      <c r="L2235" s="113"/>
      <c r="M2235" s="108"/>
      <c r="N2235" s="109"/>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c r="BS2235" s="12"/>
      <c r="BT2235" s="12"/>
      <c r="BU2235" s="12"/>
      <c r="BV2235" s="12"/>
      <c r="BW2235" s="12"/>
      <c r="BX2235" s="12"/>
      <c r="BY2235" s="12"/>
      <c r="BZ2235" s="12"/>
      <c r="CA2235" s="12"/>
      <c r="CB2235" s="12"/>
      <c r="CC2235" s="12"/>
      <c r="CD2235" s="12"/>
      <c r="CE2235" s="12"/>
      <c r="CF2235" s="12"/>
      <c r="CG2235" s="12"/>
      <c r="CH2235" s="12"/>
      <c r="CI2235" s="12"/>
      <c r="CJ2235" s="12"/>
      <c r="CK2235" s="12"/>
      <c r="CL2235" s="12"/>
      <c r="CM2235" s="12"/>
      <c r="CN2235" s="12"/>
      <c r="CO2235" s="12"/>
      <c r="CP2235" s="12"/>
      <c r="CQ2235" s="12"/>
      <c r="CR2235" s="12"/>
      <c r="CS2235" s="12"/>
      <c r="CT2235" s="12"/>
      <c r="CU2235" s="12"/>
      <c r="CV2235" s="12"/>
      <c r="CW2235" s="12"/>
      <c r="CX2235" s="12"/>
      <c r="CY2235" s="12"/>
      <c r="CZ2235" s="12"/>
      <c r="DA2235" s="12"/>
      <c r="DB2235" s="12"/>
      <c r="DC2235" s="12"/>
      <c r="DD2235" s="12"/>
      <c r="DE2235" s="12"/>
      <c r="DF2235" s="12"/>
      <c r="DG2235" s="12"/>
      <c r="DH2235" s="12"/>
      <c r="DI2235" s="12"/>
      <c r="DJ2235" s="12"/>
      <c r="DK2235" s="12"/>
      <c r="DL2235" s="12"/>
      <c r="DM2235" s="12"/>
      <c r="DN2235" s="12"/>
      <c r="DO2235" s="12"/>
      <c r="DP2235" s="12"/>
      <c r="DQ2235" s="12"/>
      <c r="DR2235" s="12"/>
      <c r="DS2235" s="12"/>
      <c r="DT2235" s="12"/>
      <c r="DU2235" s="12"/>
      <c r="DV2235" s="12"/>
      <c r="DW2235" s="12"/>
      <c r="DX2235" s="12"/>
      <c r="DY2235" s="12"/>
      <c r="DZ2235" s="12"/>
      <c r="EA2235" s="12"/>
      <c r="EB2235" s="12"/>
      <c r="EC2235" s="12"/>
      <c r="ED2235" s="12"/>
      <c r="EE2235" s="12"/>
      <c r="EF2235" s="12"/>
      <c r="EG2235" s="12"/>
      <c r="EH2235" s="12"/>
      <c r="EI2235" s="12"/>
      <c r="EJ2235" s="12"/>
      <c r="EK2235" s="12"/>
      <c r="EL2235" s="12"/>
      <c r="EM2235" s="12"/>
      <c r="EN2235" s="12"/>
      <c r="EO2235" s="12"/>
      <c r="EP2235" s="12"/>
      <c r="EQ2235" s="12"/>
      <c r="ER2235" s="12"/>
      <c r="ES2235" s="12"/>
      <c r="ET2235" s="12"/>
      <c r="EU2235" s="12"/>
      <c r="EV2235" s="12"/>
      <c r="EW2235" s="12"/>
      <c r="EX2235" s="12"/>
      <c r="EY2235" s="12"/>
      <c r="EZ2235" s="12"/>
      <c r="FA2235" s="12"/>
      <c r="FB2235" s="12"/>
      <c r="FC2235" s="12"/>
      <c r="FD2235" s="12"/>
      <c r="FE2235" s="12"/>
      <c r="FF2235" s="12"/>
      <c r="FG2235" s="12"/>
      <c r="FH2235" s="12"/>
      <c r="FI2235" s="12"/>
      <c r="FJ2235" s="12"/>
      <c r="FK2235" s="12"/>
      <c r="FL2235" s="12"/>
      <c r="FM2235" s="12"/>
      <c r="FN2235" s="12"/>
      <c r="FO2235" s="12"/>
      <c r="FP2235" s="12"/>
      <c r="FQ2235" s="12"/>
      <c r="FR2235" s="12"/>
      <c r="FS2235" s="12"/>
      <c r="FT2235" s="12"/>
      <c r="FU2235" s="12"/>
      <c r="FV2235" s="12"/>
      <c r="FW2235" s="12"/>
      <c r="FX2235" s="12"/>
      <c r="FY2235" s="12"/>
      <c r="FZ2235" s="12"/>
      <c r="GA2235" s="12"/>
      <c r="GB2235" s="12"/>
      <c r="GC2235" s="12"/>
      <c r="GD2235" s="12"/>
      <c r="GE2235" s="12"/>
      <c r="GF2235" s="12"/>
    </row>
    <row r="2236" spans="2:188" s="105" customFormat="1" x14ac:dyDescent="0.35">
      <c r="B2236" s="106"/>
      <c r="C2236" s="106"/>
      <c r="D2236" s="106"/>
      <c r="E2236" s="106"/>
      <c r="F2236" s="111"/>
      <c r="G2236" s="107"/>
      <c r="L2236" s="113"/>
      <c r="M2236" s="108"/>
      <c r="N2236" s="109"/>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12"/>
      <c r="BR2236" s="12"/>
      <c r="BS2236" s="12"/>
      <c r="BT2236" s="12"/>
      <c r="BU2236" s="12"/>
      <c r="BV2236" s="12"/>
      <c r="BW2236" s="12"/>
      <c r="BX2236" s="12"/>
      <c r="BY2236" s="12"/>
      <c r="BZ2236" s="12"/>
      <c r="CA2236" s="12"/>
      <c r="CB2236" s="12"/>
      <c r="CC2236" s="12"/>
      <c r="CD2236" s="12"/>
      <c r="CE2236" s="12"/>
      <c r="CF2236" s="12"/>
      <c r="CG2236" s="12"/>
      <c r="CH2236" s="12"/>
      <c r="CI2236" s="12"/>
      <c r="CJ2236" s="12"/>
      <c r="CK2236" s="12"/>
      <c r="CL2236" s="12"/>
      <c r="CM2236" s="12"/>
      <c r="CN2236" s="12"/>
      <c r="CO2236" s="12"/>
      <c r="CP2236" s="12"/>
      <c r="CQ2236" s="12"/>
      <c r="CR2236" s="12"/>
      <c r="CS2236" s="12"/>
      <c r="CT2236" s="12"/>
      <c r="CU2236" s="12"/>
      <c r="CV2236" s="12"/>
      <c r="CW2236" s="12"/>
      <c r="CX2236" s="12"/>
      <c r="CY2236" s="12"/>
      <c r="CZ2236" s="12"/>
      <c r="DA2236" s="12"/>
      <c r="DB2236" s="12"/>
      <c r="DC2236" s="12"/>
      <c r="DD2236" s="12"/>
      <c r="DE2236" s="12"/>
      <c r="DF2236" s="12"/>
      <c r="DG2236" s="12"/>
      <c r="DH2236" s="12"/>
      <c r="DI2236" s="12"/>
      <c r="DJ2236" s="12"/>
      <c r="DK2236" s="12"/>
      <c r="DL2236" s="12"/>
      <c r="DM2236" s="12"/>
      <c r="DN2236" s="12"/>
      <c r="DO2236" s="12"/>
      <c r="DP2236" s="12"/>
      <c r="DQ2236" s="12"/>
      <c r="DR2236" s="12"/>
      <c r="DS2236" s="12"/>
      <c r="DT2236" s="12"/>
      <c r="DU2236" s="12"/>
      <c r="DV2236" s="12"/>
      <c r="DW2236" s="12"/>
      <c r="DX2236" s="12"/>
      <c r="DY2236" s="12"/>
      <c r="DZ2236" s="12"/>
      <c r="EA2236" s="12"/>
      <c r="EB2236" s="12"/>
      <c r="EC2236" s="12"/>
      <c r="ED2236" s="12"/>
      <c r="EE2236" s="12"/>
      <c r="EF2236" s="12"/>
      <c r="EG2236" s="12"/>
      <c r="EH2236" s="12"/>
      <c r="EI2236" s="12"/>
      <c r="EJ2236" s="12"/>
      <c r="EK2236" s="12"/>
      <c r="EL2236" s="12"/>
      <c r="EM2236" s="12"/>
      <c r="EN2236" s="12"/>
      <c r="EO2236" s="12"/>
      <c r="EP2236" s="12"/>
      <c r="EQ2236" s="12"/>
      <c r="ER2236" s="12"/>
      <c r="ES2236" s="12"/>
      <c r="ET2236" s="12"/>
      <c r="EU2236" s="12"/>
      <c r="EV2236" s="12"/>
      <c r="EW2236" s="12"/>
      <c r="EX2236" s="12"/>
      <c r="EY2236" s="12"/>
      <c r="EZ2236" s="12"/>
      <c r="FA2236" s="12"/>
      <c r="FB2236" s="12"/>
      <c r="FC2236" s="12"/>
      <c r="FD2236" s="12"/>
      <c r="FE2236" s="12"/>
      <c r="FF2236" s="12"/>
      <c r="FG2236" s="12"/>
      <c r="FH2236" s="12"/>
      <c r="FI2236" s="12"/>
      <c r="FJ2236" s="12"/>
      <c r="FK2236" s="12"/>
      <c r="FL2236" s="12"/>
      <c r="FM2236" s="12"/>
      <c r="FN2236" s="12"/>
      <c r="FO2236" s="12"/>
      <c r="FP2236" s="12"/>
      <c r="FQ2236" s="12"/>
      <c r="FR2236" s="12"/>
      <c r="FS2236" s="12"/>
      <c r="FT2236" s="12"/>
      <c r="FU2236" s="12"/>
      <c r="FV2236" s="12"/>
      <c r="FW2236" s="12"/>
      <c r="FX2236" s="12"/>
      <c r="FY2236" s="12"/>
      <c r="FZ2236" s="12"/>
      <c r="GA2236" s="12"/>
      <c r="GB2236" s="12"/>
      <c r="GC2236" s="12"/>
      <c r="GD2236" s="12"/>
      <c r="GE2236" s="12"/>
      <c r="GF2236" s="12"/>
    </row>
    <row r="2237" spans="2:188" s="105" customFormat="1" x14ac:dyDescent="0.35">
      <c r="B2237" s="106"/>
      <c r="C2237" s="106"/>
      <c r="D2237" s="106"/>
      <c r="E2237" s="106"/>
      <c r="F2237" s="111"/>
      <c r="G2237" s="107"/>
      <c r="L2237" s="113"/>
      <c r="M2237" s="108"/>
      <c r="N2237" s="109"/>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12"/>
      <c r="BR2237" s="12"/>
      <c r="BS2237" s="12"/>
      <c r="BT2237" s="12"/>
      <c r="BU2237" s="12"/>
      <c r="BV2237" s="12"/>
      <c r="BW2237" s="12"/>
      <c r="BX2237" s="12"/>
      <c r="BY2237" s="12"/>
      <c r="BZ2237" s="12"/>
      <c r="CA2237" s="12"/>
      <c r="CB2237" s="12"/>
      <c r="CC2237" s="12"/>
      <c r="CD2237" s="12"/>
      <c r="CE2237" s="12"/>
      <c r="CF2237" s="12"/>
      <c r="CG2237" s="12"/>
      <c r="CH2237" s="12"/>
      <c r="CI2237" s="12"/>
      <c r="CJ2237" s="12"/>
      <c r="CK2237" s="12"/>
      <c r="CL2237" s="12"/>
      <c r="CM2237" s="12"/>
      <c r="CN2237" s="12"/>
      <c r="CO2237" s="12"/>
      <c r="CP2237" s="12"/>
      <c r="CQ2237" s="12"/>
      <c r="CR2237" s="12"/>
      <c r="CS2237" s="12"/>
      <c r="CT2237" s="12"/>
      <c r="CU2237" s="12"/>
      <c r="CV2237" s="12"/>
      <c r="CW2237" s="12"/>
      <c r="CX2237" s="12"/>
      <c r="CY2237" s="12"/>
      <c r="CZ2237" s="12"/>
      <c r="DA2237" s="12"/>
      <c r="DB2237" s="12"/>
      <c r="DC2237" s="12"/>
      <c r="DD2237" s="12"/>
      <c r="DE2237" s="12"/>
      <c r="DF2237" s="12"/>
      <c r="DG2237" s="12"/>
      <c r="DH2237" s="12"/>
      <c r="DI2237" s="12"/>
      <c r="DJ2237" s="12"/>
      <c r="DK2237" s="12"/>
      <c r="DL2237" s="12"/>
      <c r="DM2237" s="12"/>
      <c r="DN2237" s="12"/>
      <c r="DO2237" s="12"/>
      <c r="DP2237" s="12"/>
      <c r="DQ2237" s="12"/>
      <c r="DR2237" s="12"/>
      <c r="DS2237" s="12"/>
      <c r="DT2237" s="12"/>
      <c r="DU2237" s="12"/>
      <c r="DV2237" s="12"/>
      <c r="DW2237" s="12"/>
      <c r="DX2237" s="12"/>
      <c r="DY2237" s="12"/>
      <c r="DZ2237" s="12"/>
      <c r="EA2237" s="12"/>
      <c r="EB2237" s="12"/>
      <c r="EC2237" s="12"/>
      <c r="ED2237" s="12"/>
      <c r="EE2237" s="12"/>
      <c r="EF2237" s="12"/>
      <c r="EG2237" s="12"/>
      <c r="EH2237" s="12"/>
      <c r="EI2237" s="12"/>
      <c r="EJ2237" s="12"/>
      <c r="EK2237" s="12"/>
      <c r="EL2237" s="12"/>
      <c r="EM2237" s="12"/>
      <c r="EN2237" s="12"/>
      <c r="EO2237" s="12"/>
      <c r="EP2237" s="12"/>
      <c r="EQ2237" s="12"/>
      <c r="ER2237" s="12"/>
      <c r="ES2237" s="12"/>
      <c r="ET2237" s="12"/>
      <c r="EU2237" s="12"/>
      <c r="EV2237" s="12"/>
      <c r="EW2237" s="12"/>
      <c r="EX2237" s="12"/>
      <c r="EY2237" s="12"/>
      <c r="EZ2237" s="12"/>
      <c r="FA2237" s="12"/>
      <c r="FB2237" s="12"/>
      <c r="FC2237" s="12"/>
      <c r="FD2237" s="12"/>
      <c r="FE2237" s="12"/>
      <c r="FF2237" s="12"/>
      <c r="FG2237" s="12"/>
      <c r="FH2237" s="12"/>
      <c r="FI2237" s="12"/>
      <c r="FJ2237" s="12"/>
      <c r="FK2237" s="12"/>
      <c r="FL2237" s="12"/>
      <c r="FM2237" s="12"/>
      <c r="FN2237" s="12"/>
      <c r="FO2237" s="12"/>
      <c r="FP2237" s="12"/>
      <c r="FQ2237" s="12"/>
      <c r="FR2237" s="12"/>
      <c r="FS2237" s="12"/>
      <c r="FT2237" s="12"/>
      <c r="FU2237" s="12"/>
      <c r="FV2237" s="12"/>
      <c r="FW2237" s="12"/>
      <c r="FX2237" s="12"/>
      <c r="FY2237" s="12"/>
      <c r="FZ2237" s="12"/>
      <c r="GA2237" s="12"/>
      <c r="GB2237" s="12"/>
      <c r="GC2237" s="12"/>
      <c r="GD2237" s="12"/>
      <c r="GE2237" s="12"/>
      <c r="GF2237" s="12"/>
    </row>
    <row r="2238" spans="2:188" s="105" customFormat="1" x14ac:dyDescent="0.35">
      <c r="B2238" s="106"/>
      <c r="C2238" s="106"/>
      <c r="D2238" s="106"/>
      <c r="E2238" s="106"/>
      <c r="F2238" s="111"/>
      <c r="G2238" s="107"/>
      <c r="L2238" s="113"/>
      <c r="M2238" s="108"/>
      <c r="N2238" s="109"/>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2"/>
      <c r="EV2238" s="12"/>
      <c r="EW2238" s="12"/>
      <c r="EX2238" s="12"/>
      <c r="EY2238" s="12"/>
      <c r="EZ2238" s="12"/>
      <c r="FA2238" s="12"/>
      <c r="FB2238" s="12"/>
      <c r="FC2238" s="12"/>
      <c r="FD2238" s="12"/>
      <c r="FE2238" s="12"/>
      <c r="FF2238" s="12"/>
      <c r="FG2238" s="12"/>
      <c r="FH2238" s="12"/>
      <c r="FI2238" s="12"/>
      <c r="FJ2238" s="12"/>
      <c r="FK2238" s="12"/>
      <c r="FL2238" s="12"/>
      <c r="FM2238" s="12"/>
      <c r="FN2238" s="12"/>
      <c r="FO2238" s="12"/>
      <c r="FP2238" s="12"/>
      <c r="FQ2238" s="12"/>
      <c r="FR2238" s="12"/>
      <c r="FS2238" s="12"/>
      <c r="FT2238" s="12"/>
      <c r="FU2238" s="12"/>
      <c r="FV2238" s="12"/>
      <c r="FW2238" s="12"/>
      <c r="FX2238" s="12"/>
      <c r="FY2238" s="12"/>
      <c r="FZ2238" s="12"/>
      <c r="GA2238" s="12"/>
      <c r="GB2238" s="12"/>
      <c r="GC2238" s="12"/>
      <c r="GD2238" s="12"/>
      <c r="GE2238" s="12"/>
      <c r="GF2238" s="12"/>
    </row>
    <row r="2239" spans="2:188" s="105" customFormat="1" x14ac:dyDescent="0.35">
      <c r="B2239" s="106"/>
      <c r="C2239" s="106"/>
      <c r="D2239" s="106"/>
      <c r="E2239" s="106"/>
      <c r="F2239" s="111"/>
      <c r="G2239" s="107"/>
      <c r="L2239" s="113"/>
      <c r="M2239" s="108"/>
      <c r="N2239" s="109"/>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12"/>
      <c r="CH2239" s="12"/>
      <c r="CI2239" s="12"/>
      <c r="CJ2239" s="12"/>
      <c r="CK2239" s="12"/>
      <c r="CL2239" s="12"/>
      <c r="CM2239" s="12"/>
      <c r="CN2239" s="12"/>
      <c r="CO2239" s="12"/>
      <c r="CP2239" s="12"/>
      <c r="CQ2239" s="12"/>
      <c r="CR2239" s="12"/>
      <c r="CS2239" s="12"/>
      <c r="CT2239" s="12"/>
      <c r="CU2239" s="12"/>
      <c r="CV2239" s="12"/>
      <c r="CW2239" s="12"/>
      <c r="CX2239" s="12"/>
      <c r="CY2239" s="12"/>
      <c r="CZ2239" s="12"/>
      <c r="DA2239" s="12"/>
      <c r="DB2239" s="12"/>
      <c r="DC2239" s="12"/>
      <c r="DD2239" s="12"/>
      <c r="DE2239" s="12"/>
      <c r="DF2239" s="12"/>
      <c r="DG2239" s="12"/>
      <c r="DH2239" s="12"/>
      <c r="DI2239" s="12"/>
      <c r="DJ2239" s="12"/>
      <c r="DK2239" s="12"/>
      <c r="DL2239" s="12"/>
      <c r="DM2239" s="12"/>
      <c r="DN2239" s="12"/>
      <c r="DO2239" s="12"/>
      <c r="DP2239" s="12"/>
      <c r="DQ2239" s="12"/>
      <c r="DR2239" s="12"/>
      <c r="DS2239" s="12"/>
      <c r="DT2239" s="12"/>
      <c r="DU2239" s="12"/>
      <c r="DV2239" s="12"/>
      <c r="DW2239" s="12"/>
      <c r="DX2239" s="12"/>
      <c r="DY2239" s="12"/>
      <c r="DZ2239" s="12"/>
      <c r="EA2239" s="12"/>
      <c r="EB2239" s="12"/>
      <c r="EC2239" s="12"/>
      <c r="ED2239" s="12"/>
      <c r="EE2239" s="12"/>
      <c r="EF2239" s="12"/>
      <c r="EG2239" s="12"/>
      <c r="EH2239" s="12"/>
      <c r="EI2239" s="12"/>
      <c r="EJ2239" s="12"/>
      <c r="EK2239" s="12"/>
      <c r="EL2239" s="12"/>
      <c r="EM2239" s="12"/>
      <c r="EN2239" s="12"/>
      <c r="EO2239" s="12"/>
      <c r="EP2239" s="12"/>
      <c r="EQ2239" s="12"/>
      <c r="ER2239" s="12"/>
      <c r="ES2239" s="12"/>
      <c r="ET2239" s="12"/>
      <c r="EU2239" s="12"/>
      <c r="EV2239" s="12"/>
      <c r="EW2239" s="12"/>
      <c r="EX2239" s="12"/>
      <c r="EY2239" s="12"/>
      <c r="EZ2239" s="12"/>
      <c r="FA2239" s="12"/>
      <c r="FB2239" s="12"/>
      <c r="FC2239" s="12"/>
      <c r="FD2239" s="12"/>
      <c r="FE2239" s="12"/>
      <c r="FF2239" s="12"/>
      <c r="FG2239" s="12"/>
      <c r="FH2239" s="12"/>
      <c r="FI2239" s="12"/>
      <c r="FJ2239" s="12"/>
      <c r="FK2239" s="12"/>
      <c r="FL2239" s="12"/>
      <c r="FM2239" s="12"/>
      <c r="FN2239" s="12"/>
      <c r="FO2239" s="12"/>
      <c r="FP2239" s="12"/>
      <c r="FQ2239" s="12"/>
      <c r="FR2239" s="12"/>
      <c r="FS2239" s="12"/>
      <c r="FT2239" s="12"/>
      <c r="FU2239" s="12"/>
      <c r="FV2239" s="12"/>
      <c r="FW2239" s="12"/>
      <c r="FX2239" s="12"/>
      <c r="FY2239" s="12"/>
      <c r="FZ2239" s="12"/>
      <c r="GA2239" s="12"/>
      <c r="GB2239" s="12"/>
      <c r="GC2239" s="12"/>
      <c r="GD2239" s="12"/>
      <c r="GE2239" s="12"/>
      <c r="GF2239" s="12"/>
    </row>
    <row r="2240" spans="2:188" s="105" customFormat="1" x14ac:dyDescent="0.35">
      <c r="B2240" s="106"/>
      <c r="C2240" s="106"/>
      <c r="D2240" s="106"/>
      <c r="E2240" s="106"/>
      <c r="F2240" s="111"/>
      <c r="G2240" s="107"/>
      <c r="L2240" s="113"/>
      <c r="M2240" s="108"/>
      <c r="N2240" s="109"/>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1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12"/>
      <c r="CH2240" s="12"/>
      <c r="CI2240" s="12"/>
      <c r="CJ2240" s="12"/>
      <c r="CK2240" s="12"/>
      <c r="CL2240" s="12"/>
      <c r="CM2240" s="12"/>
      <c r="CN2240" s="12"/>
      <c r="CO2240" s="12"/>
      <c r="CP2240" s="12"/>
      <c r="CQ2240" s="12"/>
      <c r="CR2240" s="12"/>
      <c r="CS2240" s="12"/>
      <c r="CT2240" s="12"/>
      <c r="CU2240" s="12"/>
      <c r="CV2240" s="12"/>
      <c r="CW2240" s="12"/>
      <c r="CX2240" s="12"/>
      <c r="CY2240" s="12"/>
      <c r="CZ2240" s="12"/>
      <c r="DA2240" s="12"/>
      <c r="DB2240" s="12"/>
      <c r="DC2240" s="12"/>
      <c r="DD2240" s="12"/>
      <c r="DE2240" s="12"/>
      <c r="DF2240" s="12"/>
      <c r="DG2240" s="12"/>
      <c r="DH2240" s="12"/>
      <c r="DI2240" s="12"/>
      <c r="DJ2240" s="12"/>
      <c r="DK2240" s="12"/>
      <c r="DL2240" s="12"/>
      <c r="DM2240" s="12"/>
      <c r="DN2240" s="12"/>
      <c r="DO2240" s="12"/>
      <c r="DP2240" s="12"/>
      <c r="DQ2240" s="12"/>
      <c r="DR2240" s="12"/>
      <c r="DS2240" s="12"/>
      <c r="DT2240" s="12"/>
      <c r="DU2240" s="12"/>
      <c r="DV2240" s="12"/>
      <c r="DW2240" s="12"/>
      <c r="DX2240" s="12"/>
      <c r="DY2240" s="12"/>
      <c r="DZ2240" s="12"/>
      <c r="EA2240" s="12"/>
      <c r="EB2240" s="12"/>
      <c r="EC2240" s="12"/>
      <c r="ED2240" s="12"/>
      <c r="EE2240" s="12"/>
      <c r="EF2240" s="12"/>
      <c r="EG2240" s="12"/>
      <c r="EH2240" s="12"/>
      <c r="EI2240" s="12"/>
      <c r="EJ2240" s="12"/>
      <c r="EK2240" s="12"/>
      <c r="EL2240" s="12"/>
      <c r="EM2240" s="12"/>
      <c r="EN2240" s="12"/>
      <c r="EO2240" s="12"/>
      <c r="EP2240" s="12"/>
      <c r="EQ2240" s="12"/>
      <c r="ER2240" s="12"/>
      <c r="ES2240" s="12"/>
      <c r="ET2240" s="12"/>
      <c r="EU2240" s="12"/>
      <c r="EV2240" s="12"/>
      <c r="EW2240" s="12"/>
      <c r="EX2240" s="12"/>
      <c r="EY2240" s="12"/>
      <c r="EZ2240" s="12"/>
      <c r="FA2240" s="12"/>
      <c r="FB2240" s="12"/>
      <c r="FC2240" s="12"/>
      <c r="FD2240" s="12"/>
      <c r="FE2240" s="12"/>
      <c r="FF2240" s="12"/>
      <c r="FG2240" s="12"/>
      <c r="FH2240" s="12"/>
      <c r="FI2240" s="12"/>
      <c r="FJ2240" s="12"/>
      <c r="FK2240" s="12"/>
      <c r="FL2240" s="12"/>
      <c r="FM2240" s="12"/>
      <c r="FN2240" s="12"/>
      <c r="FO2240" s="12"/>
      <c r="FP2240" s="12"/>
      <c r="FQ2240" s="12"/>
      <c r="FR2240" s="12"/>
      <c r="FS2240" s="12"/>
      <c r="FT2240" s="12"/>
      <c r="FU2240" s="12"/>
      <c r="FV2240" s="12"/>
      <c r="FW2240" s="12"/>
      <c r="FX2240" s="12"/>
      <c r="FY2240" s="12"/>
      <c r="FZ2240" s="12"/>
      <c r="GA2240" s="12"/>
      <c r="GB2240" s="12"/>
      <c r="GC2240" s="12"/>
      <c r="GD2240" s="12"/>
      <c r="GE2240" s="12"/>
      <c r="GF2240" s="12"/>
    </row>
    <row r="2241" spans="2:188" s="105" customFormat="1" x14ac:dyDescent="0.35">
      <c r="B2241" s="106"/>
      <c r="C2241" s="106"/>
      <c r="D2241" s="106"/>
      <c r="E2241" s="106"/>
      <c r="F2241" s="111"/>
      <c r="G2241" s="107"/>
      <c r="L2241" s="113"/>
      <c r="M2241" s="108"/>
      <c r="N2241" s="109"/>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12"/>
      <c r="BR2241" s="12"/>
      <c r="BS2241" s="12"/>
      <c r="BT2241" s="12"/>
      <c r="BU2241" s="12"/>
      <c r="BV2241" s="12"/>
      <c r="BW2241" s="12"/>
      <c r="BX2241" s="12"/>
      <c r="BY2241" s="12"/>
      <c r="BZ2241" s="12"/>
      <c r="CA2241" s="12"/>
      <c r="CB2241" s="12"/>
      <c r="CC2241" s="12"/>
      <c r="CD2241" s="12"/>
      <c r="CE2241" s="12"/>
      <c r="CF2241" s="12"/>
      <c r="CG2241" s="12"/>
      <c r="CH2241" s="12"/>
      <c r="CI2241" s="12"/>
      <c r="CJ2241" s="12"/>
      <c r="CK2241" s="12"/>
      <c r="CL2241" s="12"/>
      <c r="CM2241" s="12"/>
      <c r="CN2241" s="12"/>
      <c r="CO2241" s="12"/>
      <c r="CP2241" s="12"/>
      <c r="CQ2241" s="12"/>
      <c r="CR2241" s="12"/>
      <c r="CS2241" s="12"/>
      <c r="CT2241" s="12"/>
      <c r="CU2241" s="12"/>
      <c r="CV2241" s="12"/>
      <c r="CW2241" s="12"/>
      <c r="CX2241" s="12"/>
      <c r="CY2241" s="12"/>
      <c r="CZ2241" s="12"/>
      <c r="DA2241" s="12"/>
      <c r="DB2241" s="12"/>
      <c r="DC2241" s="12"/>
      <c r="DD2241" s="12"/>
      <c r="DE2241" s="12"/>
      <c r="DF2241" s="12"/>
      <c r="DG2241" s="12"/>
      <c r="DH2241" s="12"/>
      <c r="DI2241" s="12"/>
      <c r="DJ2241" s="12"/>
      <c r="DK2241" s="12"/>
      <c r="DL2241" s="12"/>
      <c r="DM2241" s="12"/>
      <c r="DN2241" s="12"/>
      <c r="DO2241" s="12"/>
      <c r="DP2241" s="12"/>
      <c r="DQ2241" s="12"/>
      <c r="DR2241" s="12"/>
      <c r="DS2241" s="12"/>
      <c r="DT2241" s="12"/>
      <c r="DU2241" s="12"/>
      <c r="DV2241" s="12"/>
      <c r="DW2241" s="12"/>
      <c r="DX2241" s="12"/>
      <c r="DY2241" s="12"/>
      <c r="DZ2241" s="12"/>
      <c r="EA2241" s="12"/>
      <c r="EB2241" s="12"/>
      <c r="EC2241" s="12"/>
      <c r="ED2241" s="12"/>
      <c r="EE2241" s="12"/>
      <c r="EF2241" s="12"/>
      <c r="EG2241" s="12"/>
      <c r="EH2241" s="12"/>
      <c r="EI2241" s="12"/>
      <c r="EJ2241" s="12"/>
      <c r="EK2241" s="12"/>
      <c r="EL2241" s="12"/>
      <c r="EM2241" s="12"/>
      <c r="EN2241" s="12"/>
      <c r="EO2241" s="12"/>
      <c r="EP2241" s="12"/>
      <c r="EQ2241" s="12"/>
      <c r="ER2241" s="12"/>
      <c r="ES2241" s="12"/>
      <c r="ET2241" s="12"/>
      <c r="EU2241" s="12"/>
      <c r="EV2241" s="12"/>
      <c r="EW2241" s="12"/>
      <c r="EX2241" s="12"/>
      <c r="EY2241" s="12"/>
      <c r="EZ2241" s="12"/>
      <c r="FA2241" s="12"/>
      <c r="FB2241" s="12"/>
      <c r="FC2241" s="12"/>
      <c r="FD2241" s="12"/>
      <c r="FE2241" s="12"/>
      <c r="FF2241" s="12"/>
      <c r="FG2241" s="12"/>
      <c r="FH2241" s="12"/>
      <c r="FI2241" s="12"/>
      <c r="FJ2241" s="12"/>
      <c r="FK2241" s="12"/>
      <c r="FL2241" s="12"/>
      <c r="FM2241" s="12"/>
      <c r="FN2241" s="12"/>
      <c r="FO2241" s="12"/>
      <c r="FP2241" s="12"/>
      <c r="FQ2241" s="12"/>
      <c r="FR2241" s="12"/>
      <c r="FS2241" s="12"/>
      <c r="FT2241" s="12"/>
      <c r="FU2241" s="12"/>
      <c r="FV2241" s="12"/>
      <c r="FW2241" s="12"/>
      <c r="FX2241" s="12"/>
      <c r="FY2241" s="12"/>
      <c r="FZ2241" s="12"/>
      <c r="GA2241" s="12"/>
      <c r="GB2241" s="12"/>
      <c r="GC2241" s="12"/>
      <c r="GD2241" s="12"/>
      <c r="GE2241" s="12"/>
      <c r="GF2241" s="12"/>
    </row>
    <row r="2242" spans="2:188" s="105" customFormat="1" x14ac:dyDescent="0.35">
      <c r="B2242" s="106"/>
      <c r="C2242" s="106"/>
      <c r="D2242" s="106"/>
      <c r="E2242" s="106"/>
      <c r="F2242" s="111"/>
      <c r="G2242" s="107"/>
      <c r="L2242" s="113"/>
      <c r="M2242" s="108"/>
      <c r="N2242" s="109"/>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1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c r="BS2242" s="12"/>
      <c r="BT2242" s="12"/>
      <c r="BU2242" s="12"/>
      <c r="BV2242" s="12"/>
      <c r="BW2242" s="12"/>
      <c r="BX2242" s="12"/>
      <c r="BY2242" s="12"/>
      <c r="BZ2242" s="12"/>
      <c r="CA2242" s="12"/>
      <c r="CB2242" s="12"/>
      <c r="CC2242" s="12"/>
      <c r="CD2242" s="12"/>
      <c r="CE2242" s="12"/>
      <c r="CF2242" s="12"/>
      <c r="CG2242" s="12"/>
      <c r="CH2242" s="12"/>
      <c r="CI2242" s="12"/>
      <c r="CJ2242" s="12"/>
      <c r="CK2242" s="12"/>
      <c r="CL2242" s="12"/>
      <c r="CM2242" s="12"/>
      <c r="CN2242" s="12"/>
      <c r="CO2242" s="12"/>
      <c r="CP2242" s="12"/>
      <c r="CQ2242" s="12"/>
      <c r="CR2242" s="12"/>
      <c r="CS2242" s="12"/>
      <c r="CT2242" s="12"/>
      <c r="CU2242" s="12"/>
      <c r="CV2242" s="12"/>
      <c r="CW2242" s="12"/>
      <c r="CX2242" s="12"/>
      <c r="CY2242" s="12"/>
      <c r="CZ2242" s="12"/>
      <c r="DA2242" s="12"/>
      <c r="DB2242" s="12"/>
      <c r="DC2242" s="12"/>
      <c r="DD2242" s="12"/>
      <c r="DE2242" s="12"/>
      <c r="DF2242" s="12"/>
      <c r="DG2242" s="12"/>
      <c r="DH2242" s="12"/>
      <c r="DI2242" s="12"/>
      <c r="DJ2242" s="12"/>
      <c r="DK2242" s="12"/>
      <c r="DL2242" s="12"/>
      <c r="DM2242" s="12"/>
      <c r="DN2242" s="12"/>
      <c r="DO2242" s="12"/>
      <c r="DP2242" s="12"/>
      <c r="DQ2242" s="12"/>
      <c r="DR2242" s="12"/>
      <c r="DS2242" s="12"/>
      <c r="DT2242" s="12"/>
      <c r="DU2242" s="12"/>
      <c r="DV2242" s="12"/>
      <c r="DW2242" s="12"/>
      <c r="DX2242" s="12"/>
      <c r="DY2242" s="12"/>
      <c r="DZ2242" s="12"/>
      <c r="EA2242" s="12"/>
      <c r="EB2242" s="12"/>
      <c r="EC2242" s="12"/>
      <c r="ED2242" s="12"/>
      <c r="EE2242" s="12"/>
      <c r="EF2242" s="12"/>
      <c r="EG2242" s="12"/>
      <c r="EH2242" s="12"/>
      <c r="EI2242" s="12"/>
      <c r="EJ2242" s="12"/>
      <c r="EK2242" s="12"/>
      <c r="EL2242" s="12"/>
      <c r="EM2242" s="12"/>
      <c r="EN2242" s="12"/>
      <c r="EO2242" s="12"/>
      <c r="EP2242" s="12"/>
      <c r="EQ2242" s="12"/>
      <c r="ER2242" s="12"/>
      <c r="ES2242" s="12"/>
      <c r="ET2242" s="12"/>
      <c r="EU2242" s="12"/>
      <c r="EV2242" s="12"/>
      <c r="EW2242" s="12"/>
      <c r="EX2242" s="12"/>
      <c r="EY2242" s="12"/>
      <c r="EZ2242" s="12"/>
      <c r="FA2242" s="12"/>
      <c r="FB2242" s="12"/>
      <c r="FC2242" s="12"/>
      <c r="FD2242" s="12"/>
      <c r="FE2242" s="12"/>
      <c r="FF2242" s="12"/>
      <c r="FG2242" s="12"/>
      <c r="FH2242" s="12"/>
      <c r="FI2242" s="12"/>
      <c r="FJ2242" s="12"/>
      <c r="FK2242" s="12"/>
      <c r="FL2242" s="12"/>
      <c r="FM2242" s="12"/>
      <c r="FN2242" s="12"/>
      <c r="FO2242" s="12"/>
      <c r="FP2242" s="12"/>
      <c r="FQ2242" s="12"/>
      <c r="FR2242" s="12"/>
      <c r="FS2242" s="12"/>
      <c r="FT2242" s="12"/>
      <c r="FU2242" s="12"/>
      <c r="FV2242" s="12"/>
      <c r="FW2242" s="12"/>
      <c r="FX2242" s="12"/>
      <c r="FY2242" s="12"/>
      <c r="FZ2242" s="12"/>
      <c r="GA2242" s="12"/>
      <c r="GB2242" s="12"/>
      <c r="GC2242" s="12"/>
      <c r="GD2242" s="12"/>
      <c r="GE2242" s="12"/>
      <c r="GF2242" s="12"/>
    </row>
    <row r="2243" spans="2:188" s="105" customFormat="1" x14ac:dyDescent="0.35">
      <c r="B2243" s="106"/>
      <c r="C2243" s="106"/>
      <c r="D2243" s="106"/>
      <c r="E2243" s="106"/>
      <c r="F2243" s="111"/>
      <c r="G2243" s="107"/>
      <c r="L2243" s="113"/>
      <c r="M2243" s="108"/>
      <c r="N2243" s="109"/>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c r="BS2243" s="12"/>
      <c r="BT2243" s="12"/>
      <c r="BU2243" s="12"/>
      <c r="BV2243" s="12"/>
      <c r="BW2243" s="12"/>
      <c r="BX2243" s="12"/>
      <c r="BY2243" s="12"/>
      <c r="BZ2243" s="12"/>
      <c r="CA2243" s="12"/>
      <c r="CB2243" s="12"/>
      <c r="CC2243" s="12"/>
      <c r="CD2243" s="12"/>
      <c r="CE2243" s="12"/>
      <c r="CF2243" s="12"/>
      <c r="CG2243" s="12"/>
      <c r="CH2243" s="12"/>
      <c r="CI2243" s="12"/>
      <c r="CJ2243" s="12"/>
      <c r="CK2243" s="12"/>
      <c r="CL2243" s="12"/>
      <c r="CM2243" s="12"/>
      <c r="CN2243" s="12"/>
      <c r="CO2243" s="12"/>
      <c r="CP2243" s="12"/>
      <c r="CQ2243" s="12"/>
      <c r="CR2243" s="12"/>
      <c r="CS2243" s="12"/>
      <c r="CT2243" s="12"/>
      <c r="CU2243" s="12"/>
      <c r="CV2243" s="12"/>
      <c r="CW2243" s="12"/>
      <c r="CX2243" s="12"/>
      <c r="CY2243" s="12"/>
      <c r="CZ2243" s="12"/>
      <c r="DA2243" s="12"/>
      <c r="DB2243" s="12"/>
      <c r="DC2243" s="12"/>
      <c r="DD2243" s="12"/>
      <c r="DE2243" s="12"/>
      <c r="DF2243" s="12"/>
      <c r="DG2243" s="12"/>
      <c r="DH2243" s="12"/>
      <c r="DI2243" s="12"/>
      <c r="DJ2243" s="12"/>
      <c r="DK2243" s="12"/>
      <c r="DL2243" s="12"/>
      <c r="DM2243" s="12"/>
      <c r="DN2243" s="12"/>
      <c r="DO2243" s="12"/>
      <c r="DP2243" s="12"/>
      <c r="DQ2243" s="12"/>
      <c r="DR2243" s="12"/>
      <c r="DS2243" s="12"/>
      <c r="DT2243" s="12"/>
      <c r="DU2243" s="12"/>
      <c r="DV2243" s="12"/>
      <c r="DW2243" s="12"/>
      <c r="DX2243" s="12"/>
      <c r="DY2243" s="12"/>
      <c r="DZ2243" s="12"/>
      <c r="EA2243" s="12"/>
      <c r="EB2243" s="12"/>
      <c r="EC2243" s="12"/>
      <c r="ED2243" s="12"/>
      <c r="EE2243" s="12"/>
      <c r="EF2243" s="12"/>
      <c r="EG2243" s="12"/>
      <c r="EH2243" s="12"/>
      <c r="EI2243" s="12"/>
      <c r="EJ2243" s="12"/>
      <c r="EK2243" s="12"/>
      <c r="EL2243" s="12"/>
      <c r="EM2243" s="12"/>
      <c r="EN2243" s="12"/>
      <c r="EO2243" s="12"/>
      <c r="EP2243" s="12"/>
      <c r="EQ2243" s="12"/>
      <c r="ER2243" s="12"/>
      <c r="ES2243" s="12"/>
      <c r="ET2243" s="12"/>
      <c r="EU2243" s="12"/>
      <c r="EV2243" s="12"/>
      <c r="EW2243" s="12"/>
      <c r="EX2243" s="12"/>
      <c r="EY2243" s="12"/>
      <c r="EZ2243" s="12"/>
      <c r="FA2243" s="12"/>
      <c r="FB2243" s="12"/>
      <c r="FC2243" s="12"/>
      <c r="FD2243" s="12"/>
      <c r="FE2243" s="12"/>
      <c r="FF2243" s="12"/>
      <c r="FG2243" s="12"/>
      <c r="FH2243" s="12"/>
      <c r="FI2243" s="12"/>
      <c r="FJ2243" s="12"/>
      <c r="FK2243" s="12"/>
      <c r="FL2243" s="12"/>
      <c r="FM2243" s="12"/>
      <c r="FN2243" s="12"/>
      <c r="FO2243" s="12"/>
      <c r="FP2243" s="12"/>
      <c r="FQ2243" s="12"/>
      <c r="FR2243" s="12"/>
      <c r="FS2243" s="12"/>
      <c r="FT2243" s="12"/>
      <c r="FU2243" s="12"/>
      <c r="FV2243" s="12"/>
      <c r="FW2243" s="12"/>
      <c r="FX2243" s="12"/>
      <c r="FY2243" s="12"/>
      <c r="FZ2243" s="12"/>
      <c r="GA2243" s="12"/>
      <c r="GB2243" s="12"/>
      <c r="GC2243" s="12"/>
      <c r="GD2243" s="12"/>
      <c r="GE2243" s="12"/>
      <c r="GF2243" s="12"/>
    </row>
    <row r="2244" spans="2:188" s="105" customFormat="1" x14ac:dyDescent="0.35">
      <c r="B2244" s="106"/>
      <c r="C2244" s="106"/>
      <c r="D2244" s="106"/>
      <c r="E2244" s="106"/>
      <c r="F2244" s="111"/>
      <c r="G2244" s="107"/>
      <c r="L2244" s="113"/>
      <c r="M2244" s="108"/>
      <c r="N2244" s="109"/>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1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12"/>
      <c r="BR2244" s="12"/>
      <c r="BS2244" s="12"/>
      <c r="BT2244" s="12"/>
      <c r="BU2244" s="12"/>
      <c r="BV2244" s="12"/>
      <c r="BW2244" s="12"/>
      <c r="BX2244" s="12"/>
      <c r="BY2244" s="12"/>
      <c r="BZ2244" s="12"/>
      <c r="CA2244" s="12"/>
      <c r="CB2244" s="12"/>
      <c r="CC2244" s="12"/>
      <c r="CD2244" s="12"/>
      <c r="CE2244" s="12"/>
      <c r="CF2244" s="12"/>
      <c r="CG2244" s="12"/>
      <c r="CH2244" s="12"/>
      <c r="CI2244" s="12"/>
      <c r="CJ2244" s="12"/>
      <c r="CK2244" s="12"/>
      <c r="CL2244" s="12"/>
      <c r="CM2244" s="12"/>
      <c r="CN2244" s="12"/>
      <c r="CO2244" s="12"/>
      <c r="CP2244" s="12"/>
      <c r="CQ2244" s="12"/>
      <c r="CR2244" s="12"/>
      <c r="CS2244" s="12"/>
      <c r="CT2244" s="12"/>
      <c r="CU2244" s="12"/>
      <c r="CV2244" s="12"/>
      <c r="CW2244" s="12"/>
      <c r="CX2244" s="12"/>
      <c r="CY2244" s="12"/>
      <c r="CZ2244" s="12"/>
      <c r="DA2244" s="12"/>
      <c r="DB2244" s="12"/>
      <c r="DC2244" s="12"/>
      <c r="DD2244" s="12"/>
      <c r="DE2244" s="12"/>
      <c r="DF2244" s="12"/>
      <c r="DG2244" s="12"/>
      <c r="DH2244" s="12"/>
      <c r="DI2244" s="12"/>
      <c r="DJ2244" s="12"/>
      <c r="DK2244" s="12"/>
      <c r="DL2244" s="12"/>
      <c r="DM2244" s="12"/>
      <c r="DN2244" s="12"/>
      <c r="DO2244" s="12"/>
      <c r="DP2244" s="12"/>
      <c r="DQ2244" s="12"/>
      <c r="DR2244" s="12"/>
      <c r="DS2244" s="12"/>
      <c r="DT2244" s="12"/>
      <c r="DU2244" s="12"/>
      <c r="DV2244" s="12"/>
      <c r="DW2244" s="12"/>
      <c r="DX2244" s="12"/>
      <c r="DY2244" s="12"/>
      <c r="DZ2244" s="12"/>
      <c r="EA2244" s="12"/>
      <c r="EB2244" s="12"/>
      <c r="EC2244" s="12"/>
      <c r="ED2244" s="12"/>
      <c r="EE2244" s="12"/>
      <c r="EF2244" s="12"/>
      <c r="EG2244" s="12"/>
      <c r="EH2244" s="12"/>
      <c r="EI2244" s="12"/>
      <c r="EJ2244" s="12"/>
      <c r="EK2244" s="12"/>
      <c r="EL2244" s="12"/>
      <c r="EM2244" s="12"/>
      <c r="EN2244" s="12"/>
      <c r="EO2244" s="12"/>
      <c r="EP2244" s="12"/>
      <c r="EQ2244" s="12"/>
      <c r="ER2244" s="12"/>
      <c r="ES2244" s="12"/>
      <c r="ET2244" s="12"/>
      <c r="EU2244" s="12"/>
      <c r="EV2244" s="12"/>
      <c r="EW2244" s="12"/>
      <c r="EX2244" s="12"/>
      <c r="EY2244" s="12"/>
      <c r="EZ2244" s="12"/>
      <c r="FA2244" s="12"/>
      <c r="FB2244" s="12"/>
      <c r="FC2244" s="12"/>
      <c r="FD2244" s="12"/>
      <c r="FE2244" s="12"/>
      <c r="FF2244" s="12"/>
      <c r="FG2244" s="12"/>
      <c r="FH2244" s="12"/>
      <c r="FI2244" s="12"/>
      <c r="FJ2244" s="12"/>
      <c r="FK2244" s="12"/>
      <c r="FL2244" s="12"/>
      <c r="FM2244" s="12"/>
      <c r="FN2244" s="12"/>
      <c r="FO2244" s="12"/>
      <c r="FP2244" s="12"/>
      <c r="FQ2244" s="12"/>
      <c r="FR2244" s="12"/>
      <c r="FS2244" s="12"/>
      <c r="FT2244" s="12"/>
      <c r="FU2244" s="12"/>
      <c r="FV2244" s="12"/>
      <c r="FW2244" s="12"/>
      <c r="FX2244" s="12"/>
      <c r="FY2244" s="12"/>
      <c r="FZ2244" s="12"/>
      <c r="GA2244" s="12"/>
      <c r="GB2244" s="12"/>
      <c r="GC2244" s="12"/>
      <c r="GD2244" s="12"/>
      <c r="GE2244" s="12"/>
      <c r="GF2244" s="12"/>
    </row>
    <row r="2245" spans="2:188" s="105" customFormat="1" x14ac:dyDescent="0.35">
      <c r="B2245" s="106"/>
      <c r="C2245" s="106"/>
      <c r="D2245" s="106"/>
      <c r="E2245" s="106"/>
      <c r="F2245" s="111"/>
      <c r="G2245" s="107"/>
      <c r="L2245" s="113"/>
      <c r="M2245" s="108"/>
      <c r="N2245" s="109"/>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1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c r="BY2245" s="12"/>
      <c r="BZ2245" s="12"/>
      <c r="CA2245" s="12"/>
      <c r="CB2245" s="12"/>
      <c r="CC2245" s="12"/>
      <c r="CD2245" s="12"/>
      <c r="CE2245" s="12"/>
      <c r="CF2245" s="12"/>
      <c r="CG2245" s="12"/>
      <c r="CH2245" s="12"/>
      <c r="CI2245" s="12"/>
      <c r="CJ2245" s="12"/>
      <c r="CK2245" s="12"/>
      <c r="CL2245" s="12"/>
      <c r="CM2245" s="12"/>
      <c r="CN2245" s="12"/>
      <c r="CO2245" s="12"/>
      <c r="CP2245" s="12"/>
      <c r="CQ2245" s="12"/>
      <c r="CR2245" s="12"/>
      <c r="CS2245" s="12"/>
      <c r="CT2245" s="12"/>
      <c r="CU2245" s="12"/>
      <c r="CV2245" s="12"/>
      <c r="CW2245" s="12"/>
      <c r="CX2245" s="12"/>
      <c r="CY2245" s="12"/>
      <c r="CZ2245" s="12"/>
      <c r="DA2245" s="12"/>
      <c r="DB2245" s="12"/>
      <c r="DC2245" s="12"/>
      <c r="DD2245" s="12"/>
      <c r="DE2245" s="12"/>
      <c r="DF2245" s="12"/>
      <c r="DG2245" s="12"/>
      <c r="DH2245" s="12"/>
      <c r="DI2245" s="12"/>
      <c r="DJ2245" s="12"/>
      <c r="DK2245" s="12"/>
      <c r="DL2245" s="12"/>
      <c r="DM2245" s="12"/>
      <c r="DN2245" s="12"/>
      <c r="DO2245" s="12"/>
      <c r="DP2245" s="12"/>
      <c r="DQ2245" s="12"/>
      <c r="DR2245" s="12"/>
      <c r="DS2245" s="12"/>
      <c r="DT2245" s="12"/>
      <c r="DU2245" s="12"/>
      <c r="DV2245" s="12"/>
      <c r="DW2245" s="12"/>
      <c r="DX2245" s="12"/>
      <c r="DY2245" s="12"/>
      <c r="DZ2245" s="12"/>
      <c r="EA2245" s="12"/>
      <c r="EB2245" s="12"/>
      <c r="EC2245" s="12"/>
      <c r="ED2245" s="12"/>
      <c r="EE2245" s="12"/>
      <c r="EF2245" s="12"/>
      <c r="EG2245" s="12"/>
      <c r="EH2245" s="12"/>
      <c r="EI2245" s="12"/>
      <c r="EJ2245" s="12"/>
      <c r="EK2245" s="12"/>
      <c r="EL2245" s="12"/>
      <c r="EM2245" s="12"/>
      <c r="EN2245" s="12"/>
      <c r="EO2245" s="12"/>
      <c r="EP2245" s="12"/>
      <c r="EQ2245" s="12"/>
      <c r="ER2245" s="12"/>
      <c r="ES2245" s="12"/>
      <c r="ET2245" s="12"/>
      <c r="EU2245" s="12"/>
      <c r="EV2245" s="12"/>
      <c r="EW2245" s="12"/>
      <c r="EX2245" s="12"/>
      <c r="EY2245" s="12"/>
      <c r="EZ2245" s="12"/>
      <c r="FA2245" s="12"/>
      <c r="FB2245" s="12"/>
      <c r="FC2245" s="12"/>
      <c r="FD2245" s="12"/>
      <c r="FE2245" s="12"/>
      <c r="FF2245" s="12"/>
      <c r="FG2245" s="12"/>
      <c r="FH2245" s="12"/>
      <c r="FI2245" s="12"/>
      <c r="FJ2245" s="12"/>
      <c r="FK2245" s="12"/>
      <c r="FL2245" s="12"/>
      <c r="FM2245" s="12"/>
      <c r="FN2245" s="12"/>
      <c r="FO2245" s="12"/>
      <c r="FP2245" s="12"/>
      <c r="FQ2245" s="12"/>
      <c r="FR2245" s="12"/>
      <c r="FS2245" s="12"/>
      <c r="FT2245" s="12"/>
      <c r="FU2245" s="12"/>
      <c r="FV2245" s="12"/>
      <c r="FW2245" s="12"/>
      <c r="FX2245" s="12"/>
      <c r="FY2245" s="12"/>
      <c r="FZ2245" s="12"/>
      <c r="GA2245" s="12"/>
      <c r="GB2245" s="12"/>
      <c r="GC2245" s="12"/>
      <c r="GD2245" s="12"/>
      <c r="GE2245" s="12"/>
      <c r="GF2245" s="12"/>
    </row>
    <row r="2246" spans="2:188" s="105" customFormat="1" x14ac:dyDescent="0.35">
      <c r="B2246" s="106"/>
      <c r="C2246" s="106"/>
      <c r="D2246" s="106"/>
      <c r="E2246" s="106"/>
      <c r="F2246" s="111"/>
      <c r="G2246" s="107"/>
      <c r="L2246" s="113"/>
      <c r="M2246" s="108"/>
      <c r="N2246" s="109"/>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2"/>
      <c r="EV2246" s="12"/>
      <c r="EW2246" s="12"/>
      <c r="EX2246" s="12"/>
      <c r="EY2246" s="12"/>
      <c r="EZ2246" s="12"/>
      <c r="FA2246" s="12"/>
      <c r="FB2246" s="12"/>
      <c r="FC2246" s="12"/>
      <c r="FD2246" s="12"/>
      <c r="FE2246" s="12"/>
      <c r="FF2246" s="12"/>
      <c r="FG2246" s="12"/>
      <c r="FH2246" s="12"/>
      <c r="FI2246" s="12"/>
      <c r="FJ2246" s="12"/>
      <c r="FK2246" s="12"/>
      <c r="FL2246" s="12"/>
      <c r="FM2246" s="12"/>
      <c r="FN2246" s="12"/>
      <c r="FO2246" s="12"/>
      <c r="FP2246" s="12"/>
      <c r="FQ2246" s="12"/>
      <c r="FR2246" s="12"/>
      <c r="FS2246" s="12"/>
      <c r="FT2246" s="12"/>
      <c r="FU2246" s="12"/>
      <c r="FV2246" s="12"/>
      <c r="FW2246" s="12"/>
      <c r="FX2246" s="12"/>
      <c r="FY2246" s="12"/>
      <c r="FZ2246" s="12"/>
      <c r="GA2246" s="12"/>
      <c r="GB2246" s="12"/>
      <c r="GC2246" s="12"/>
      <c r="GD2246" s="12"/>
      <c r="GE2246" s="12"/>
      <c r="GF2246" s="12"/>
    </row>
    <row r="2247" spans="2:188" s="105" customFormat="1" x14ac:dyDescent="0.35">
      <c r="B2247" s="106"/>
      <c r="C2247" s="106"/>
      <c r="D2247" s="106"/>
      <c r="E2247" s="106"/>
      <c r="F2247" s="111"/>
      <c r="G2247" s="107"/>
      <c r="L2247" s="113"/>
      <c r="M2247" s="108"/>
      <c r="N2247" s="109"/>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12"/>
      <c r="CH2247" s="12"/>
      <c r="CI2247" s="12"/>
      <c r="CJ2247" s="12"/>
      <c r="CK2247" s="12"/>
      <c r="CL2247" s="12"/>
      <c r="CM2247" s="12"/>
      <c r="CN2247" s="12"/>
      <c r="CO2247" s="12"/>
      <c r="CP2247" s="12"/>
      <c r="CQ2247" s="12"/>
      <c r="CR2247" s="12"/>
      <c r="CS2247" s="12"/>
      <c r="CT2247" s="12"/>
      <c r="CU2247" s="12"/>
      <c r="CV2247" s="12"/>
      <c r="CW2247" s="12"/>
      <c r="CX2247" s="12"/>
      <c r="CY2247" s="12"/>
      <c r="CZ2247" s="12"/>
      <c r="DA2247" s="12"/>
      <c r="DB2247" s="12"/>
      <c r="DC2247" s="12"/>
      <c r="DD2247" s="12"/>
      <c r="DE2247" s="12"/>
      <c r="DF2247" s="12"/>
      <c r="DG2247" s="12"/>
      <c r="DH2247" s="12"/>
      <c r="DI2247" s="12"/>
      <c r="DJ2247" s="12"/>
      <c r="DK2247" s="12"/>
      <c r="DL2247" s="12"/>
      <c r="DM2247" s="12"/>
      <c r="DN2247" s="12"/>
      <c r="DO2247" s="12"/>
      <c r="DP2247" s="12"/>
      <c r="DQ2247" s="12"/>
      <c r="DR2247" s="12"/>
      <c r="DS2247" s="12"/>
      <c r="DT2247" s="12"/>
      <c r="DU2247" s="12"/>
      <c r="DV2247" s="12"/>
      <c r="DW2247" s="12"/>
      <c r="DX2247" s="12"/>
      <c r="DY2247" s="12"/>
      <c r="DZ2247" s="12"/>
      <c r="EA2247" s="12"/>
      <c r="EB2247" s="12"/>
      <c r="EC2247" s="12"/>
      <c r="ED2247" s="12"/>
      <c r="EE2247" s="12"/>
      <c r="EF2247" s="12"/>
      <c r="EG2247" s="12"/>
      <c r="EH2247" s="12"/>
      <c r="EI2247" s="12"/>
      <c r="EJ2247" s="12"/>
      <c r="EK2247" s="12"/>
      <c r="EL2247" s="12"/>
      <c r="EM2247" s="12"/>
      <c r="EN2247" s="12"/>
      <c r="EO2247" s="12"/>
      <c r="EP2247" s="12"/>
      <c r="EQ2247" s="12"/>
      <c r="ER2247" s="12"/>
      <c r="ES2247" s="12"/>
      <c r="ET2247" s="12"/>
      <c r="EU2247" s="12"/>
      <c r="EV2247" s="12"/>
      <c r="EW2247" s="12"/>
      <c r="EX2247" s="12"/>
      <c r="EY2247" s="12"/>
      <c r="EZ2247" s="12"/>
      <c r="FA2247" s="12"/>
      <c r="FB2247" s="12"/>
      <c r="FC2247" s="12"/>
      <c r="FD2247" s="12"/>
      <c r="FE2247" s="12"/>
      <c r="FF2247" s="12"/>
      <c r="FG2247" s="12"/>
      <c r="FH2247" s="12"/>
      <c r="FI2247" s="12"/>
      <c r="FJ2247" s="12"/>
      <c r="FK2247" s="12"/>
      <c r="FL2247" s="12"/>
      <c r="FM2247" s="12"/>
      <c r="FN2247" s="12"/>
      <c r="FO2247" s="12"/>
      <c r="FP2247" s="12"/>
      <c r="FQ2247" s="12"/>
      <c r="FR2247" s="12"/>
      <c r="FS2247" s="12"/>
      <c r="FT2247" s="12"/>
      <c r="FU2247" s="12"/>
      <c r="FV2247" s="12"/>
      <c r="FW2247" s="12"/>
      <c r="FX2247" s="12"/>
      <c r="FY2247" s="12"/>
      <c r="FZ2247" s="12"/>
      <c r="GA2247" s="12"/>
      <c r="GB2247" s="12"/>
      <c r="GC2247" s="12"/>
      <c r="GD2247" s="12"/>
      <c r="GE2247" s="12"/>
      <c r="GF2247" s="12"/>
    </row>
    <row r="2248" spans="2:188" s="105" customFormat="1" x14ac:dyDescent="0.35">
      <c r="B2248" s="106"/>
      <c r="C2248" s="106"/>
      <c r="D2248" s="106"/>
      <c r="E2248" s="106"/>
      <c r="F2248" s="111"/>
      <c r="G2248" s="107"/>
      <c r="L2248" s="113"/>
      <c r="M2248" s="108"/>
      <c r="N2248" s="109"/>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c r="BS2248" s="12"/>
      <c r="BT2248" s="12"/>
      <c r="BU2248" s="12"/>
      <c r="BV2248" s="12"/>
      <c r="BW2248" s="12"/>
      <c r="BX2248" s="12"/>
      <c r="BY2248" s="12"/>
      <c r="BZ2248" s="12"/>
      <c r="CA2248" s="12"/>
      <c r="CB2248" s="12"/>
      <c r="CC2248" s="12"/>
      <c r="CD2248" s="12"/>
      <c r="CE2248" s="12"/>
      <c r="CF2248" s="12"/>
      <c r="CG2248" s="12"/>
      <c r="CH2248" s="12"/>
      <c r="CI2248" s="12"/>
      <c r="CJ2248" s="12"/>
      <c r="CK2248" s="12"/>
      <c r="CL2248" s="12"/>
      <c r="CM2248" s="12"/>
      <c r="CN2248" s="12"/>
      <c r="CO2248" s="12"/>
      <c r="CP2248" s="12"/>
      <c r="CQ2248" s="12"/>
      <c r="CR2248" s="12"/>
      <c r="CS2248" s="12"/>
      <c r="CT2248" s="12"/>
      <c r="CU2248" s="12"/>
      <c r="CV2248" s="12"/>
      <c r="CW2248" s="12"/>
      <c r="CX2248" s="12"/>
      <c r="CY2248" s="12"/>
      <c r="CZ2248" s="12"/>
      <c r="DA2248" s="12"/>
      <c r="DB2248" s="12"/>
      <c r="DC2248" s="12"/>
      <c r="DD2248" s="12"/>
      <c r="DE2248" s="12"/>
      <c r="DF2248" s="12"/>
      <c r="DG2248" s="12"/>
      <c r="DH2248" s="12"/>
      <c r="DI2248" s="12"/>
      <c r="DJ2248" s="12"/>
      <c r="DK2248" s="12"/>
      <c r="DL2248" s="12"/>
      <c r="DM2248" s="12"/>
      <c r="DN2248" s="12"/>
      <c r="DO2248" s="12"/>
      <c r="DP2248" s="12"/>
      <c r="DQ2248" s="12"/>
      <c r="DR2248" s="12"/>
      <c r="DS2248" s="12"/>
      <c r="DT2248" s="12"/>
      <c r="DU2248" s="12"/>
      <c r="DV2248" s="12"/>
      <c r="DW2248" s="12"/>
      <c r="DX2248" s="12"/>
      <c r="DY2248" s="12"/>
      <c r="DZ2248" s="12"/>
      <c r="EA2248" s="12"/>
      <c r="EB2248" s="12"/>
      <c r="EC2248" s="12"/>
      <c r="ED2248" s="12"/>
      <c r="EE2248" s="12"/>
      <c r="EF2248" s="12"/>
      <c r="EG2248" s="12"/>
      <c r="EH2248" s="12"/>
      <c r="EI2248" s="12"/>
      <c r="EJ2248" s="12"/>
      <c r="EK2248" s="12"/>
      <c r="EL2248" s="12"/>
      <c r="EM2248" s="12"/>
      <c r="EN2248" s="12"/>
      <c r="EO2248" s="12"/>
      <c r="EP2248" s="12"/>
      <c r="EQ2248" s="12"/>
      <c r="ER2248" s="12"/>
      <c r="ES2248" s="12"/>
      <c r="ET2248" s="12"/>
      <c r="EU2248" s="12"/>
      <c r="EV2248" s="12"/>
      <c r="EW2248" s="12"/>
      <c r="EX2248" s="12"/>
      <c r="EY2248" s="12"/>
      <c r="EZ2248" s="12"/>
      <c r="FA2248" s="12"/>
      <c r="FB2248" s="12"/>
      <c r="FC2248" s="12"/>
      <c r="FD2248" s="12"/>
      <c r="FE2248" s="12"/>
      <c r="FF2248" s="12"/>
      <c r="FG2248" s="12"/>
      <c r="FH2248" s="12"/>
      <c r="FI2248" s="12"/>
      <c r="FJ2248" s="12"/>
      <c r="FK2248" s="12"/>
      <c r="FL2248" s="12"/>
      <c r="FM2248" s="12"/>
      <c r="FN2248" s="12"/>
      <c r="FO2248" s="12"/>
      <c r="FP2248" s="12"/>
      <c r="FQ2248" s="12"/>
      <c r="FR2248" s="12"/>
      <c r="FS2248" s="12"/>
      <c r="FT2248" s="12"/>
      <c r="FU2248" s="12"/>
      <c r="FV2248" s="12"/>
      <c r="FW2248" s="12"/>
      <c r="FX2248" s="12"/>
      <c r="FY2248" s="12"/>
      <c r="FZ2248" s="12"/>
      <c r="GA2248" s="12"/>
      <c r="GB2248" s="12"/>
      <c r="GC2248" s="12"/>
      <c r="GD2248" s="12"/>
      <c r="GE2248" s="12"/>
      <c r="GF2248" s="12"/>
    </row>
    <row r="2249" spans="2:188" s="105" customFormat="1" x14ac:dyDescent="0.35">
      <c r="B2249" s="106"/>
      <c r="C2249" s="106"/>
      <c r="D2249" s="106"/>
      <c r="E2249" s="106"/>
      <c r="F2249" s="111"/>
      <c r="G2249" s="107"/>
      <c r="L2249" s="113"/>
      <c r="M2249" s="108"/>
      <c r="N2249" s="109"/>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c r="BS2249" s="12"/>
      <c r="BT2249" s="12"/>
      <c r="BU2249" s="12"/>
      <c r="BV2249" s="12"/>
      <c r="BW2249" s="12"/>
      <c r="BX2249" s="12"/>
      <c r="BY2249" s="12"/>
      <c r="BZ2249" s="12"/>
      <c r="CA2249" s="12"/>
      <c r="CB2249" s="12"/>
      <c r="CC2249" s="12"/>
      <c r="CD2249" s="12"/>
      <c r="CE2249" s="12"/>
      <c r="CF2249" s="12"/>
      <c r="CG2249" s="12"/>
      <c r="CH2249" s="12"/>
      <c r="CI2249" s="12"/>
      <c r="CJ2249" s="12"/>
      <c r="CK2249" s="12"/>
      <c r="CL2249" s="12"/>
      <c r="CM2249" s="12"/>
      <c r="CN2249" s="12"/>
      <c r="CO2249" s="12"/>
      <c r="CP2249" s="12"/>
      <c r="CQ2249" s="12"/>
      <c r="CR2249" s="12"/>
      <c r="CS2249" s="12"/>
      <c r="CT2249" s="12"/>
      <c r="CU2249" s="12"/>
      <c r="CV2249" s="12"/>
      <c r="CW2249" s="12"/>
      <c r="CX2249" s="12"/>
      <c r="CY2249" s="12"/>
      <c r="CZ2249" s="12"/>
      <c r="DA2249" s="12"/>
      <c r="DB2249" s="12"/>
      <c r="DC2249" s="12"/>
      <c r="DD2249" s="12"/>
      <c r="DE2249" s="12"/>
      <c r="DF2249" s="12"/>
      <c r="DG2249" s="12"/>
      <c r="DH2249" s="12"/>
      <c r="DI2249" s="12"/>
      <c r="DJ2249" s="12"/>
      <c r="DK2249" s="12"/>
      <c r="DL2249" s="12"/>
      <c r="DM2249" s="12"/>
      <c r="DN2249" s="12"/>
      <c r="DO2249" s="12"/>
      <c r="DP2249" s="12"/>
      <c r="DQ2249" s="12"/>
      <c r="DR2249" s="12"/>
      <c r="DS2249" s="12"/>
      <c r="DT2249" s="12"/>
      <c r="DU2249" s="12"/>
      <c r="DV2249" s="12"/>
      <c r="DW2249" s="12"/>
      <c r="DX2249" s="12"/>
      <c r="DY2249" s="12"/>
      <c r="DZ2249" s="12"/>
      <c r="EA2249" s="12"/>
      <c r="EB2249" s="12"/>
      <c r="EC2249" s="12"/>
      <c r="ED2249" s="12"/>
      <c r="EE2249" s="12"/>
      <c r="EF2249" s="12"/>
      <c r="EG2249" s="12"/>
      <c r="EH2249" s="12"/>
      <c r="EI2249" s="12"/>
      <c r="EJ2249" s="12"/>
      <c r="EK2249" s="12"/>
      <c r="EL2249" s="12"/>
      <c r="EM2249" s="12"/>
      <c r="EN2249" s="12"/>
      <c r="EO2249" s="12"/>
      <c r="EP2249" s="12"/>
      <c r="EQ2249" s="12"/>
      <c r="ER2249" s="12"/>
      <c r="ES2249" s="12"/>
      <c r="ET2249" s="12"/>
      <c r="EU2249" s="12"/>
      <c r="EV2249" s="12"/>
      <c r="EW2249" s="12"/>
      <c r="EX2249" s="12"/>
      <c r="EY2249" s="12"/>
      <c r="EZ2249" s="12"/>
      <c r="FA2249" s="12"/>
      <c r="FB2249" s="12"/>
      <c r="FC2249" s="12"/>
      <c r="FD2249" s="12"/>
      <c r="FE2249" s="12"/>
      <c r="FF2249" s="12"/>
      <c r="FG2249" s="12"/>
      <c r="FH2249" s="12"/>
      <c r="FI2249" s="12"/>
      <c r="FJ2249" s="12"/>
      <c r="FK2249" s="12"/>
      <c r="FL2249" s="12"/>
      <c r="FM2249" s="12"/>
      <c r="FN2249" s="12"/>
      <c r="FO2249" s="12"/>
      <c r="FP2249" s="12"/>
      <c r="FQ2249" s="12"/>
      <c r="FR2249" s="12"/>
      <c r="FS2249" s="12"/>
      <c r="FT2249" s="12"/>
      <c r="FU2249" s="12"/>
      <c r="FV2249" s="12"/>
      <c r="FW2249" s="12"/>
      <c r="FX2249" s="12"/>
      <c r="FY2249" s="12"/>
      <c r="FZ2249" s="12"/>
      <c r="GA2249" s="12"/>
      <c r="GB2249" s="12"/>
      <c r="GC2249" s="12"/>
      <c r="GD2249" s="12"/>
      <c r="GE2249" s="12"/>
      <c r="GF2249" s="12"/>
    </row>
    <row r="2250" spans="2:188" s="105" customFormat="1" x14ac:dyDescent="0.35">
      <c r="B2250" s="106"/>
      <c r="C2250" s="106"/>
      <c r="D2250" s="106"/>
      <c r="E2250" s="106"/>
      <c r="F2250" s="111"/>
      <c r="G2250" s="107"/>
      <c r="L2250" s="113"/>
      <c r="M2250" s="108"/>
      <c r="N2250" s="109"/>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c r="BS2250" s="12"/>
      <c r="BT2250" s="12"/>
      <c r="BU2250" s="12"/>
      <c r="BV2250" s="12"/>
      <c r="BW2250" s="12"/>
      <c r="BX2250" s="12"/>
      <c r="BY2250" s="12"/>
      <c r="BZ2250" s="12"/>
      <c r="CA2250" s="12"/>
      <c r="CB2250" s="12"/>
      <c r="CC2250" s="12"/>
      <c r="CD2250" s="12"/>
      <c r="CE2250" s="12"/>
      <c r="CF2250" s="12"/>
      <c r="CG2250" s="12"/>
      <c r="CH2250" s="12"/>
      <c r="CI2250" s="12"/>
      <c r="CJ2250" s="12"/>
      <c r="CK2250" s="12"/>
      <c r="CL2250" s="12"/>
      <c r="CM2250" s="12"/>
      <c r="CN2250" s="12"/>
      <c r="CO2250" s="12"/>
      <c r="CP2250" s="12"/>
      <c r="CQ2250" s="12"/>
      <c r="CR2250" s="12"/>
      <c r="CS2250" s="12"/>
      <c r="CT2250" s="12"/>
      <c r="CU2250" s="12"/>
      <c r="CV2250" s="12"/>
      <c r="CW2250" s="12"/>
      <c r="CX2250" s="12"/>
      <c r="CY2250" s="12"/>
      <c r="CZ2250" s="12"/>
      <c r="DA2250" s="12"/>
      <c r="DB2250" s="12"/>
      <c r="DC2250" s="12"/>
      <c r="DD2250" s="12"/>
      <c r="DE2250" s="12"/>
      <c r="DF2250" s="12"/>
      <c r="DG2250" s="12"/>
      <c r="DH2250" s="12"/>
      <c r="DI2250" s="12"/>
      <c r="DJ2250" s="12"/>
      <c r="DK2250" s="12"/>
      <c r="DL2250" s="12"/>
      <c r="DM2250" s="12"/>
      <c r="DN2250" s="12"/>
      <c r="DO2250" s="12"/>
      <c r="DP2250" s="12"/>
      <c r="DQ2250" s="12"/>
      <c r="DR2250" s="12"/>
      <c r="DS2250" s="12"/>
      <c r="DT2250" s="12"/>
      <c r="DU2250" s="12"/>
      <c r="DV2250" s="12"/>
      <c r="DW2250" s="12"/>
      <c r="DX2250" s="12"/>
      <c r="DY2250" s="12"/>
      <c r="DZ2250" s="12"/>
      <c r="EA2250" s="12"/>
      <c r="EB2250" s="12"/>
      <c r="EC2250" s="12"/>
      <c r="ED2250" s="12"/>
      <c r="EE2250" s="12"/>
      <c r="EF2250" s="12"/>
      <c r="EG2250" s="12"/>
      <c r="EH2250" s="12"/>
      <c r="EI2250" s="12"/>
      <c r="EJ2250" s="12"/>
      <c r="EK2250" s="12"/>
      <c r="EL2250" s="12"/>
      <c r="EM2250" s="12"/>
      <c r="EN2250" s="12"/>
      <c r="EO2250" s="12"/>
      <c r="EP2250" s="12"/>
      <c r="EQ2250" s="12"/>
      <c r="ER2250" s="12"/>
      <c r="ES2250" s="12"/>
      <c r="ET2250" s="12"/>
      <c r="EU2250" s="12"/>
      <c r="EV2250" s="12"/>
      <c r="EW2250" s="12"/>
      <c r="EX2250" s="12"/>
      <c r="EY2250" s="12"/>
      <c r="EZ2250" s="12"/>
      <c r="FA2250" s="12"/>
      <c r="FB2250" s="12"/>
      <c r="FC2250" s="12"/>
      <c r="FD2250" s="12"/>
      <c r="FE2250" s="12"/>
      <c r="FF2250" s="12"/>
      <c r="FG2250" s="12"/>
      <c r="FH2250" s="12"/>
      <c r="FI2250" s="12"/>
      <c r="FJ2250" s="12"/>
      <c r="FK2250" s="12"/>
      <c r="FL2250" s="12"/>
      <c r="FM2250" s="12"/>
      <c r="FN2250" s="12"/>
      <c r="FO2250" s="12"/>
      <c r="FP2250" s="12"/>
      <c r="FQ2250" s="12"/>
      <c r="FR2250" s="12"/>
      <c r="FS2250" s="12"/>
      <c r="FT2250" s="12"/>
      <c r="FU2250" s="12"/>
      <c r="FV2250" s="12"/>
      <c r="FW2250" s="12"/>
      <c r="FX2250" s="12"/>
      <c r="FY2250" s="12"/>
      <c r="FZ2250" s="12"/>
      <c r="GA2250" s="12"/>
      <c r="GB2250" s="12"/>
      <c r="GC2250" s="12"/>
      <c r="GD2250" s="12"/>
      <c r="GE2250" s="12"/>
      <c r="GF2250" s="12"/>
    </row>
    <row r="2251" spans="2:188" s="105" customFormat="1" x14ac:dyDescent="0.35">
      <c r="B2251" s="106"/>
      <c r="C2251" s="106"/>
      <c r="D2251" s="106"/>
      <c r="E2251" s="106"/>
      <c r="F2251" s="111"/>
      <c r="G2251" s="107"/>
      <c r="L2251" s="113"/>
      <c r="M2251" s="108"/>
      <c r="N2251" s="109"/>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c r="BS2251" s="12"/>
      <c r="BT2251" s="12"/>
      <c r="BU2251" s="12"/>
      <c r="BV2251" s="12"/>
      <c r="BW2251" s="12"/>
      <c r="BX2251" s="12"/>
      <c r="BY2251" s="12"/>
      <c r="BZ2251" s="12"/>
      <c r="CA2251" s="12"/>
      <c r="CB2251" s="12"/>
      <c r="CC2251" s="12"/>
      <c r="CD2251" s="12"/>
      <c r="CE2251" s="12"/>
      <c r="CF2251" s="12"/>
      <c r="CG2251" s="12"/>
      <c r="CH2251" s="12"/>
      <c r="CI2251" s="12"/>
      <c r="CJ2251" s="12"/>
      <c r="CK2251" s="12"/>
      <c r="CL2251" s="12"/>
      <c r="CM2251" s="12"/>
      <c r="CN2251" s="12"/>
      <c r="CO2251" s="12"/>
      <c r="CP2251" s="12"/>
      <c r="CQ2251" s="12"/>
      <c r="CR2251" s="12"/>
      <c r="CS2251" s="12"/>
      <c r="CT2251" s="12"/>
      <c r="CU2251" s="12"/>
      <c r="CV2251" s="12"/>
      <c r="CW2251" s="12"/>
      <c r="CX2251" s="12"/>
      <c r="CY2251" s="12"/>
      <c r="CZ2251" s="12"/>
      <c r="DA2251" s="12"/>
      <c r="DB2251" s="12"/>
      <c r="DC2251" s="12"/>
      <c r="DD2251" s="12"/>
      <c r="DE2251" s="12"/>
      <c r="DF2251" s="12"/>
      <c r="DG2251" s="12"/>
      <c r="DH2251" s="12"/>
      <c r="DI2251" s="12"/>
      <c r="DJ2251" s="12"/>
      <c r="DK2251" s="12"/>
      <c r="DL2251" s="12"/>
      <c r="DM2251" s="12"/>
      <c r="DN2251" s="12"/>
      <c r="DO2251" s="12"/>
      <c r="DP2251" s="12"/>
      <c r="DQ2251" s="12"/>
      <c r="DR2251" s="12"/>
      <c r="DS2251" s="12"/>
      <c r="DT2251" s="12"/>
      <c r="DU2251" s="12"/>
      <c r="DV2251" s="12"/>
      <c r="DW2251" s="12"/>
      <c r="DX2251" s="12"/>
      <c r="DY2251" s="12"/>
      <c r="DZ2251" s="12"/>
      <c r="EA2251" s="12"/>
      <c r="EB2251" s="12"/>
      <c r="EC2251" s="12"/>
      <c r="ED2251" s="12"/>
      <c r="EE2251" s="12"/>
      <c r="EF2251" s="12"/>
      <c r="EG2251" s="12"/>
      <c r="EH2251" s="12"/>
      <c r="EI2251" s="12"/>
      <c r="EJ2251" s="12"/>
      <c r="EK2251" s="12"/>
      <c r="EL2251" s="12"/>
      <c r="EM2251" s="12"/>
      <c r="EN2251" s="12"/>
      <c r="EO2251" s="12"/>
      <c r="EP2251" s="12"/>
      <c r="EQ2251" s="12"/>
      <c r="ER2251" s="12"/>
      <c r="ES2251" s="12"/>
      <c r="ET2251" s="12"/>
      <c r="EU2251" s="12"/>
      <c r="EV2251" s="12"/>
      <c r="EW2251" s="12"/>
      <c r="EX2251" s="12"/>
      <c r="EY2251" s="12"/>
      <c r="EZ2251" s="12"/>
      <c r="FA2251" s="12"/>
      <c r="FB2251" s="12"/>
      <c r="FC2251" s="12"/>
      <c r="FD2251" s="12"/>
      <c r="FE2251" s="12"/>
      <c r="FF2251" s="12"/>
      <c r="FG2251" s="12"/>
      <c r="FH2251" s="12"/>
      <c r="FI2251" s="12"/>
      <c r="FJ2251" s="12"/>
      <c r="FK2251" s="12"/>
      <c r="FL2251" s="12"/>
      <c r="FM2251" s="12"/>
      <c r="FN2251" s="12"/>
      <c r="FO2251" s="12"/>
      <c r="FP2251" s="12"/>
      <c r="FQ2251" s="12"/>
      <c r="FR2251" s="12"/>
      <c r="FS2251" s="12"/>
      <c r="FT2251" s="12"/>
      <c r="FU2251" s="12"/>
      <c r="FV2251" s="12"/>
      <c r="FW2251" s="12"/>
      <c r="FX2251" s="12"/>
      <c r="FY2251" s="12"/>
      <c r="FZ2251" s="12"/>
      <c r="GA2251" s="12"/>
      <c r="GB2251" s="12"/>
      <c r="GC2251" s="12"/>
      <c r="GD2251" s="12"/>
      <c r="GE2251" s="12"/>
      <c r="GF2251" s="12"/>
    </row>
    <row r="2252" spans="2:188" s="105" customFormat="1" x14ac:dyDescent="0.35">
      <c r="B2252" s="106"/>
      <c r="C2252" s="106"/>
      <c r="D2252" s="106"/>
      <c r="E2252" s="106"/>
      <c r="F2252" s="111"/>
      <c r="G2252" s="107"/>
      <c r="L2252" s="113"/>
      <c r="M2252" s="108"/>
      <c r="N2252" s="109"/>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c r="BS2252" s="12"/>
      <c r="BT2252" s="12"/>
      <c r="BU2252" s="12"/>
      <c r="BV2252" s="12"/>
      <c r="BW2252" s="12"/>
      <c r="BX2252" s="12"/>
      <c r="BY2252" s="12"/>
      <c r="BZ2252" s="12"/>
      <c r="CA2252" s="12"/>
      <c r="CB2252" s="12"/>
      <c r="CC2252" s="12"/>
      <c r="CD2252" s="12"/>
      <c r="CE2252" s="12"/>
      <c r="CF2252" s="12"/>
      <c r="CG2252" s="12"/>
      <c r="CH2252" s="12"/>
      <c r="CI2252" s="12"/>
      <c r="CJ2252" s="12"/>
      <c r="CK2252" s="12"/>
      <c r="CL2252" s="12"/>
      <c r="CM2252" s="12"/>
      <c r="CN2252" s="12"/>
      <c r="CO2252" s="12"/>
      <c r="CP2252" s="12"/>
      <c r="CQ2252" s="12"/>
      <c r="CR2252" s="12"/>
      <c r="CS2252" s="12"/>
      <c r="CT2252" s="12"/>
      <c r="CU2252" s="12"/>
      <c r="CV2252" s="12"/>
      <c r="CW2252" s="12"/>
      <c r="CX2252" s="12"/>
      <c r="CY2252" s="12"/>
      <c r="CZ2252" s="12"/>
      <c r="DA2252" s="12"/>
      <c r="DB2252" s="12"/>
      <c r="DC2252" s="12"/>
      <c r="DD2252" s="12"/>
      <c r="DE2252" s="12"/>
      <c r="DF2252" s="12"/>
      <c r="DG2252" s="12"/>
      <c r="DH2252" s="12"/>
      <c r="DI2252" s="12"/>
      <c r="DJ2252" s="12"/>
      <c r="DK2252" s="12"/>
      <c r="DL2252" s="12"/>
      <c r="DM2252" s="12"/>
      <c r="DN2252" s="12"/>
      <c r="DO2252" s="12"/>
      <c r="DP2252" s="12"/>
      <c r="DQ2252" s="12"/>
      <c r="DR2252" s="12"/>
      <c r="DS2252" s="12"/>
      <c r="DT2252" s="12"/>
      <c r="DU2252" s="12"/>
      <c r="DV2252" s="12"/>
      <c r="DW2252" s="12"/>
      <c r="DX2252" s="12"/>
      <c r="DY2252" s="12"/>
      <c r="DZ2252" s="12"/>
      <c r="EA2252" s="12"/>
      <c r="EB2252" s="12"/>
      <c r="EC2252" s="12"/>
      <c r="ED2252" s="12"/>
      <c r="EE2252" s="12"/>
      <c r="EF2252" s="12"/>
      <c r="EG2252" s="12"/>
      <c r="EH2252" s="12"/>
      <c r="EI2252" s="12"/>
      <c r="EJ2252" s="12"/>
      <c r="EK2252" s="12"/>
      <c r="EL2252" s="12"/>
      <c r="EM2252" s="12"/>
      <c r="EN2252" s="12"/>
      <c r="EO2252" s="12"/>
      <c r="EP2252" s="12"/>
      <c r="EQ2252" s="12"/>
      <c r="ER2252" s="12"/>
      <c r="ES2252" s="12"/>
      <c r="ET2252" s="12"/>
      <c r="EU2252" s="12"/>
      <c r="EV2252" s="12"/>
      <c r="EW2252" s="12"/>
      <c r="EX2252" s="12"/>
      <c r="EY2252" s="12"/>
      <c r="EZ2252" s="12"/>
      <c r="FA2252" s="12"/>
      <c r="FB2252" s="12"/>
      <c r="FC2252" s="12"/>
      <c r="FD2252" s="12"/>
      <c r="FE2252" s="12"/>
      <c r="FF2252" s="12"/>
      <c r="FG2252" s="12"/>
      <c r="FH2252" s="12"/>
      <c r="FI2252" s="12"/>
      <c r="FJ2252" s="12"/>
      <c r="FK2252" s="12"/>
      <c r="FL2252" s="12"/>
      <c r="FM2252" s="12"/>
      <c r="FN2252" s="12"/>
      <c r="FO2252" s="12"/>
      <c r="FP2252" s="12"/>
      <c r="FQ2252" s="12"/>
      <c r="FR2252" s="12"/>
      <c r="FS2252" s="12"/>
      <c r="FT2252" s="12"/>
      <c r="FU2252" s="12"/>
      <c r="FV2252" s="12"/>
      <c r="FW2252" s="12"/>
      <c r="FX2252" s="12"/>
      <c r="FY2252" s="12"/>
      <c r="FZ2252" s="12"/>
      <c r="GA2252" s="12"/>
      <c r="GB2252" s="12"/>
      <c r="GC2252" s="12"/>
      <c r="GD2252" s="12"/>
      <c r="GE2252" s="12"/>
      <c r="GF2252" s="12"/>
    </row>
    <row r="2253" spans="2:188" s="105" customFormat="1" x14ac:dyDescent="0.35">
      <c r="B2253" s="106"/>
      <c r="C2253" s="106"/>
      <c r="D2253" s="106"/>
      <c r="E2253" s="106"/>
      <c r="F2253" s="111"/>
      <c r="G2253" s="107"/>
      <c r="L2253" s="113"/>
      <c r="M2253" s="108"/>
      <c r="N2253" s="109"/>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1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12"/>
      <c r="BR2253" s="12"/>
      <c r="BS2253" s="12"/>
      <c r="BT2253" s="12"/>
      <c r="BU2253" s="12"/>
      <c r="BV2253" s="12"/>
      <c r="BW2253" s="12"/>
      <c r="BX2253" s="12"/>
      <c r="BY2253" s="12"/>
      <c r="BZ2253" s="12"/>
      <c r="CA2253" s="12"/>
      <c r="CB2253" s="12"/>
      <c r="CC2253" s="12"/>
      <c r="CD2253" s="12"/>
      <c r="CE2253" s="12"/>
      <c r="CF2253" s="12"/>
      <c r="CG2253" s="12"/>
      <c r="CH2253" s="12"/>
      <c r="CI2253" s="12"/>
      <c r="CJ2253" s="12"/>
      <c r="CK2253" s="12"/>
      <c r="CL2253" s="12"/>
      <c r="CM2253" s="12"/>
      <c r="CN2253" s="12"/>
      <c r="CO2253" s="12"/>
      <c r="CP2253" s="12"/>
      <c r="CQ2253" s="12"/>
      <c r="CR2253" s="12"/>
      <c r="CS2253" s="12"/>
      <c r="CT2253" s="12"/>
      <c r="CU2253" s="12"/>
      <c r="CV2253" s="12"/>
      <c r="CW2253" s="12"/>
      <c r="CX2253" s="12"/>
      <c r="CY2253" s="12"/>
      <c r="CZ2253" s="12"/>
      <c r="DA2253" s="12"/>
      <c r="DB2253" s="12"/>
      <c r="DC2253" s="12"/>
      <c r="DD2253" s="12"/>
      <c r="DE2253" s="12"/>
      <c r="DF2253" s="12"/>
      <c r="DG2253" s="12"/>
      <c r="DH2253" s="12"/>
      <c r="DI2253" s="12"/>
      <c r="DJ2253" s="12"/>
      <c r="DK2253" s="12"/>
      <c r="DL2253" s="12"/>
      <c r="DM2253" s="12"/>
      <c r="DN2253" s="12"/>
      <c r="DO2253" s="12"/>
      <c r="DP2253" s="12"/>
      <c r="DQ2253" s="12"/>
      <c r="DR2253" s="12"/>
      <c r="DS2253" s="12"/>
      <c r="DT2253" s="12"/>
      <c r="DU2253" s="12"/>
      <c r="DV2253" s="12"/>
      <c r="DW2253" s="12"/>
      <c r="DX2253" s="12"/>
      <c r="DY2253" s="12"/>
      <c r="DZ2253" s="12"/>
      <c r="EA2253" s="12"/>
      <c r="EB2253" s="12"/>
      <c r="EC2253" s="12"/>
      <c r="ED2253" s="12"/>
      <c r="EE2253" s="12"/>
      <c r="EF2253" s="12"/>
      <c r="EG2253" s="12"/>
      <c r="EH2253" s="12"/>
      <c r="EI2253" s="12"/>
      <c r="EJ2253" s="12"/>
      <c r="EK2253" s="12"/>
      <c r="EL2253" s="12"/>
      <c r="EM2253" s="12"/>
      <c r="EN2253" s="12"/>
      <c r="EO2253" s="12"/>
      <c r="EP2253" s="12"/>
      <c r="EQ2253" s="12"/>
      <c r="ER2253" s="12"/>
      <c r="ES2253" s="12"/>
      <c r="ET2253" s="12"/>
      <c r="EU2253" s="12"/>
      <c r="EV2253" s="12"/>
      <c r="EW2253" s="12"/>
      <c r="EX2253" s="12"/>
      <c r="EY2253" s="12"/>
      <c r="EZ2253" s="12"/>
      <c r="FA2253" s="12"/>
      <c r="FB2253" s="12"/>
      <c r="FC2253" s="12"/>
      <c r="FD2253" s="12"/>
      <c r="FE2253" s="12"/>
      <c r="FF2253" s="12"/>
      <c r="FG2253" s="12"/>
      <c r="FH2253" s="12"/>
      <c r="FI2253" s="12"/>
      <c r="FJ2253" s="12"/>
      <c r="FK2253" s="12"/>
      <c r="FL2253" s="12"/>
      <c r="FM2253" s="12"/>
      <c r="FN2253" s="12"/>
      <c r="FO2253" s="12"/>
      <c r="FP2253" s="12"/>
      <c r="FQ2253" s="12"/>
      <c r="FR2253" s="12"/>
      <c r="FS2253" s="12"/>
      <c r="FT2253" s="12"/>
      <c r="FU2253" s="12"/>
      <c r="FV2253" s="12"/>
      <c r="FW2253" s="12"/>
      <c r="FX2253" s="12"/>
      <c r="FY2253" s="12"/>
      <c r="FZ2253" s="12"/>
      <c r="GA2253" s="12"/>
      <c r="GB2253" s="12"/>
      <c r="GC2253" s="12"/>
      <c r="GD2253" s="12"/>
      <c r="GE2253" s="12"/>
      <c r="GF2253" s="12"/>
    </row>
    <row r="2254" spans="2:188" s="105" customFormat="1" x14ac:dyDescent="0.35">
      <c r="B2254" s="106"/>
      <c r="C2254" s="106"/>
      <c r="D2254" s="106"/>
      <c r="E2254" s="106"/>
      <c r="F2254" s="111"/>
      <c r="G2254" s="107"/>
      <c r="L2254" s="113"/>
      <c r="M2254" s="108"/>
      <c r="N2254" s="109"/>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2"/>
      <c r="EV2254" s="12"/>
      <c r="EW2254" s="12"/>
      <c r="EX2254" s="12"/>
      <c r="EY2254" s="12"/>
      <c r="EZ2254" s="12"/>
      <c r="FA2254" s="12"/>
      <c r="FB2254" s="12"/>
      <c r="FC2254" s="12"/>
      <c r="FD2254" s="12"/>
      <c r="FE2254" s="12"/>
      <c r="FF2254" s="12"/>
      <c r="FG2254" s="12"/>
      <c r="FH2254" s="12"/>
      <c r="FI2254" s="12"/>
      <c r="FJ2254" s="12"/>
      <c r="FK2254" s="12"/>
      <c r="FL2254" s="12"/>
      <c r="FM2254" s="12"/>
      <c r="FN2254" s="12"/>
      <c r="FO2254" s="12"/>
      <c r="FP2254" s="12"/>
      <c r="FQ2254" s="12"/>
      <c r="FR2254" s="12"/>
      <c r="FS2254" s="12"/>
      <c r="FT2254" s="12"/>
      <c r="FU2254" s="12"/>
      <c r="FV2254" s="12"/>
      <c r="FW2254" s="12"/>
      <c r="FX2254" s="12"/>
      <c r="FY2254" s="12"/>
      <c r="FZ2254" s="12"/>
      <c r="GA2254" s="12"/>
      <c r="GB2254" s="12"/>
      <c r="GC2254" s="12"/>
      <c r="GD2254" s="12"/>
      <c r="GE2254" s="12"/>
      <c r="GF2254" s="12"/>
    </row>
    <row r="2255" spans="2:188" s="105" customFormat="1" x14ac:dyDescent="0.35">
      <c r="B2255" s="106"/>
      <c r="C2255" s="106"/>
      <c r="D2255" s="106"/>
      <c r="E2255" s="106"/>
      <c r="F2255" s="111"/>
      <c r="G2255" s="107"/>
      <c r="L2255" s="113"/>
      <c r="M2255" s="108"/>
      <c r="N2255" s="109"/>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12"/>
      <c r="CH2255" s="12"/>
      <c r="CI2255" s="12"/>
      <c r="CJ2255" s="12"/>
      <c r="CK2255" s="12"/>
      <c r="CL2255" s="12"/>
      <c r="CM2255" s="12"/>
      <c r="CN2255" s="12"/>
      <c r="CO2255" s="12"/>
      <c r="CP2255" s="12"/>
      <c r="CQ2255" s="12"/>
      <c r="CR2255" s="12"/>
      <c r="CS2255" s="12"/>
      <c r="CT2255" s="12"/>
      <c r="CU2255" s="12"/>
      <c r="CV2255" s="12"/>
      <c r="CW2255" s="12"/>
      <c r="CX2255" s="12"/>
      <c r="CY2255" s="12"/>
      <c r="CZ2255" s="12"/>
      <c r="DA2255" s="12"/>
      <c r="DB2255" s="12"/>
      <c r="DC2255" s="12"/>
      <c r="DD2255" s="12"/>
      <c r="DE2255" s="12"/>
      <c r="DF2255" s="12"/>
      <c r="DG2255" s="12"/>
      <c r="DH2255" s="12"/>
      <c r="DI2255" s="12"/>
      <c r="DJ2255" s="12"/>
      <c r="DK2255" s="12"/>
      <c r="DL2255" s="12"/>
      <c r="DM2255" s="12"/>
      <c r="DN2255" s="12"/>
      <c r="DO2255" s="12"/>
      <c r="DP2255" s="12"/>
      <c r="DQ2255" s="12"/>
      <c r="DR2255" s="12"/>
      <c r="DS2255" s="12"/>
      <c r="DT2255" s="12"/>
      <c r="DU2255" s="12"/>
      <c r="DV2255" s="12"/>
      <c r="DW2255" s="12"/>
      <c r="DX2255" s="12"/>
      <c r="DY2255" s="12"/>
      <c r="DZ2255" s="12"/>
      <c r="EA2255" s="12"/>
      <c r="EB2255" s="12"/>
      <c r="EC2255" s="12"/>
      <c r="ED2255" s="12"/>
      <c r="EE2255" s="12"/>
      <c r="EF2255" s="12"/>
      <c r="EG2255" s="12"/>
      <c r="EH2255" s="12"/>
      <c r="EI2255" s="12"/>
      <c r="EJ2255" s="12"/>
      <c r="EK2255" s="12"/>
      <c r="EL2255" s="12"/>
      <c r="EM2255" s="12"/>
      <c r="EN2255" s="12"/>
      <c r="EO2255" s="12"/>
      <c r="EP2255" s="12"/>
      <c r="EQ2255" s="12"/>
      <c r="ER2255" s="12"/>
      <c r="ES2255" s="12"/>
      <c r="ET2255" s="12"/>
      <c r="EU2255" s="12"/>
      <c r="EV2255" s="12"/>
      <c r="EW2255" s="12"/>
      <c r="EX2255" s="12"/>
      <c r="EY2255" s="12"/>
      <c r="EZ2255" s="12"/>
      <c r="FA2255" s="12"/>
      <c r="FB2255" s="12"/>
      <c r="FC2255" s="12"/>
      <c r="FD2255" s="12"/>
      <c r="FE2255" s="12"/>
      <c r="FF2255" s="12"/>
      <c r="FG2255" s="12"/>
      <c r="FH2255" s="12"/>
      <c r="FI2255" s="12"/>
      <c r="FJ2255" s="12"/>
      <c r="FK2255" s="12"/>
      <c r="FL2255" s="12"/>
      <c r="FM2255" s="12"/>
      <c r="FN2255" s="12"/>
      <c r="FO2255" s="12"/>
      <c r="FP2255" s="12"/>
      <c r="FQ2255" s="12"/>
      <c r="FR2255" s="12"/>
      <c r="FS2255" s="12"/>
      <c r="FT2255" s="12"/>
      <c r="FU2255" s="12"/>
      <c r="FV2255" s="12"/>
      <c r="FW2255" s="12"/>
      <c r="FX2255" s="12"/>
      <c r="FY2255" s="12"/>
      <c r="FZ2255" s="12"/>
      <c r="GA2255" s="12"/>
      <c r="GB2255" s="12"/>
      <c r="GC2255" s="12"/>
      <c r="GD2255" s="12"/>
      <c r="GE2255" s="12"/>
      <c r="GF2255" s="12"/>
    </row>
    <row r="2256" spans="2:188" s="105" customFormat="1" x14ac:dyDescent="0.35">
      <c r="B2256" s="106"/>
      <c r="C2256" s="106"/>
      <c r="D2256" s="106"/>
      <c r="E2256" s="106"/>
      <c r="F2256" s="111"/>
      <c r="G2256" s="107"/>
      <c r="L2256" s="113"/>
      <c r="M2256" s="108"/>
      <c r="N2256" s="109"/>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c r="BS2256" s="12"/>
      <c r="BT2256" s="12"/>
      <c r="BU2256" s="12"/>
      <c r="BV2256" s="12"/>
      <c r="BW2256" s="12"/>
      <c r="BX2256" s="12"/>
      <c r="BY2256" s="12"/>
      <c r="BZ2256" s="12"/>
      <c r="CA2256" s="12"/>
      <c r="CB2256" s="12"/>
      <c r="CC2256" s="12"/>
      <c r="CD2256" s="12"/>
      <c r="CE2256" s="12"/>
      <c r="CF2256" s="12"/>
      <c r="CG2256" s="12"/>
      <c r="CH2256" s="12"/>
      <c r="CI2256" s="12"/>
      <c r="CJ2256" s="12"/>
      <c r="CK2256" s="12"/>
      <c r="CL2256" s="12"/>
      <c r="CM2256" s="12"/>
      <c r="CN2256" s="12"/>
      <c r="CO2256" s="12"/>
      <c r="CP2256" s="12"/>
      <c r="CQ2256" s="12"/>
      <c r="CR2256" s="12"/>
      <c r="CS2256" s="12"/>
      <c r="CT2256" s="12"/>
      <c r="CU2256" s="12"/>
      <c r="CV2256" s="12"/>
      <c r="CW2256" s="12"/>
      <c r="CX2256" s="12"/>
      <c r="CY2256" s="12"/>
      <c r="CZ2256" s="12"/>
      <c r="DA2256" s="12"/>
      <c r="DB2256" s="12"/>
      <c r="DC2256" s="12"/>
      <c r="DD2256" s="12"/>
      <c r="DE2256" s="12"/>
      <c r="DF2256" s="12"/>
      <c r="DG2256" s="12"/>
      <c r="DH2256" s="12"/>
      <c r="DI2256" s="12"/>
      <c r="DJ2256" s="12"/>
      <c r="DK2256" s="12"/>
      <c r="DL2256" s="12"/>
      <c r="DM2256" s="12"/>
      <c r="DN2256" s="12"/>
      <c r="DO2256" s="12"/>
      <c r="DP2256" s="12"/>
      <c r="DQ2256" s="12"/>
      <c r="DR2256" s="12"/>
      <c r="DS2256" s="12"/>
      <c r="DT2256" s="12"/>
      <c r="DU2256" s="12"/>
      <c r="DV2256" s="12"/>
      <c r="DW2256" s="12"/>
      <c r="DX2256" s="12"/>
      <c r="DY2256" s="12"/>
      <c r="DZ2256" s="12"/>
      <c r="EA2256" s="12"/>
      <c r="EB2256" s="12"/>
      <c r="EC2256" s="12"/>
      <c r="ED2256" s="12"/>
      <c r="EE2256" s="12"/>
      <c r="EF2256" s="12"/>
      <c r="EG2256" s="12"/>
      <c r="EH2256" s="12"/>
      <c r="EI2256" s="12"/>
      <c r="EJ2256" s="12"/>
      <c r="EK2256" s="12"/>
      <c r="EL2256" s="12"/>
      <c r="EM2256" s="12"/>
      <c r="EN2256" s="12"/>
      <c r="EO2256" s="12"/>
      <c r="EP2256" s="12"/>
      <c r="EQ2256" s="12"/>
      <c r="ER2256" s="12"/>
      <c r="ES2256" s="12"/>
      <c r="ET2256" s="12"/>
      <c r="EU2256" s="12"/>
      <c r="EV2256" s="12"/>
      <c r="EW2256" s="12"/>
      <c r="EX2256" s="12"/>
      <c r="EY2256" s="12"/>
      <c r="EZ2256" s="12"/>
      <c r="FA2256" s="12"/>
      <c r="FB2256" s="12"/>
      <c r="FC2256" s="12"/>
      <c r="FD2256" s="12"/>
      <c r="FE2256" s="12"/>
      <c r="FF2256" s="12"/>
      <c r="FG2256" s="12"/>
      <c r="FH2256" s="12"/>
      <c r="FI2256" s="12"/>
      <c r="FJ2256" s="12"/>
      <c r="FK2256" s="12"/>
      <c r="FL2256" s="12"/>
      <c r="FM2256" s="12"/>
      <c r="FN2256" s="12"/>
      <c r="FO2256" s="12"/>
      <c r="FP2256" s="12"/>
      <c r="FQ2256" s="12"/>
      <c r="FR2256" s="12"/>
      <c r="FS2256" s="12"/>
      <c r="FT2256" s="12"/>
      <c r="FU2256" s="12"/>
      <c r="FV2256" s="12"/>
      <c r="FW2256" s="12"/>
      <c r="FX2256" s="12"/>
      <c r="FY2256" s="12"/>
      <c r="FZ2256" s="12"/>
      <c r="GA2256" s="12"/>
      <c r="GB2256" s="12"/>
      <c r="GC2256" s="12"/>
      <c r="GD2256" s="12"/>
      <c r="GE2256" s="12"/>
      <c r="GF2256" s="12"/>
    </row>
    <row r="2257" spans="2:188" s="105" customFormat="1" x14ac:dyDescent="0.35">
      <c r="B2257" s="106"/>
      <c r="C2257" s="106"/>
      <c r="D2257" s="106"/>
      <c r="E2257" s="106"/>
      <c r="F2257" s="111"/>
      <c r="G2257" s="107"/>
      <c r="L2257" s="113"/>
      <c r="M2257" s="108"/>
      <c r="N2257" s="109"/>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1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12"/>
      <c r="BR2257" s="12"/>
      <c r="BS2257" s="12"/>
      <c r="BT2257" s="12"/>
      <c r="BU2257" s="12"/>
      <c r="BV2257" s="12"/>
      <c r="BW2257" s="12"/>
      <c r="BX2257" s="12"/>
      <c r="BY2257" s="12"/>
      <c r="BZ2257" s="12"/>
      <c r="CA2257" s="12"/>
      <c r="CB2257" s="12"/>
      <c r="CC2257" s="12"/>
      <c r="CD2257" s="12"/>
      <c r="CE2257" s="12"/>
      <c r="CF2257" s="12"/>
      <c r="CG2257" s="12"/>
      <c r="CH2257" s="12"/>
      <c r="CI2257" s="12"/>
      <c r="CJ2257" s="12"/>
      <c r="CK2257" s="12"/>
      <c r="CL2257" s="12"/>
      <c r="CM2257" s="12"/>
      <c r="CN2257" s="12"/>
      <c r="CO2257" s="12"/>
      <c r="CP2257" s="12"/>
      <c r="CQ2257" s="12"/>
      <c r="CR2257" s="12"/>
      <c r="CS2257" s="12"/>
      <c r="CT2257" s="12"/>
      <c r="CU2257" s="12"/>
      <c r="CV2257" s="12"/>
      <c r="CW2257" s="12"/>
      <c r="CX2257" s="12"/>
      <c r="CY2257" s="12"/>
      <c r="CZ2257" s="12"/>
      <c r="DA2257" s="12"/>
      <c r="DB2257" s="12"/>
      <c r="DC2257" s="12"/>
      <c r="DD2257" s="12"/>
      <c r="DE2257" s="12"/>
      <c r="DF2257" s="12"/>
      <c r="DG2257" s="12"/>
      <c r="DH2257" s="12"/>
      <c r="DI2257" s="12"/>
      <c r="DJ2257" s="12"/>
      <c r="DK2257" s="12"/>
      <c r="DL2257" s="12"/>
      <c r="DM2257" s="12"/>
      <c r="DN2257" s="12"/>
      <c r="DO2257" s="12"/>
      <c r="DP2257" s="12"/>
      <c r="DQ2257" s="12"/>
      <c r="DR2257" s="12"/>
      <c r="DS2257" s="12"/>
      <c r="DT2257" s="12"/>
      <c r="DU2257" s="12"/>
      <c r="DV2257" s="12"/>
      <c r="DW2257" s="12"/>
      <c r="DX2257" s="12"/>
      <c r="DY2257" s="12"/>
      <c r="DZ2257" s="12"/>
      <c r="EA2257" s="12"/>
      <c r="EB2257" s="12"/>
      <c r="EC2257" s="12"/>
      <c r="ED2257" s="12"/>
      <c r="EE2257" s="12"/>
      <c r="EF2257" s="12"/>
      <c r="EG2257" s="12"/>
      <c r="EH2257" s="12"/>
      <c r="EI2257" s="12"/>
      <c r="EJ2257" s="12"/>
      <c r="EK2257" s="12"/>
      <c r="EL2257" s="12"/>
      <c r="EM2257" s="12"/>
      <c r="EN2257" s="12"/>
      <c r="EO2257" s="12"/>
      <c r="EP2257" s="12"/>
      <c r="EQ2257" s="12"/>
      <c r="ER2257" s="12"/>
      <c r="ES2257" s="12"/>
      <c r="ET2257" s="12"/>
      <c r="EU2257" s="12"/>
      <c r="EV2257" s="12"/>
      <c r="EW2257" s="12"/>
      <c r="EX2257" s="12"/>
      <c r="EY2257" s="12"/>
      <c r="EZ2257" s="12"/>
      <c r="FA2257" s="12"/>
      <c r="FB2257" s="12"/>
      <c r="FC2257" s="12"/>
      <c r="FD2257" s="12"/>
      <c r="FE2257" s="12"/>
      <c r="FF2257" s="12"/>
      <c r="FG2257" s="12"/>
      <c r="FH2257" s="12"/>
      <c r="FI2257" s="12"/>
      <c r="FJ2257" s="12"/>
      <c r="FK2257" s="12"/>
      <c r="FL2257" s="12"/>
      <c r="FM2257" s="12"/>
      <c r="FN2257" s="12"/>
      <c r="FO2257" s="12"/>
      <c r="FP2257" s="12"/>
      <c r="FQ2257" s="12"/>
      <c r="FR2257" s="12"/>
      <c r="FS2257" s="12"/>
      <c r="FT2257" s="12"/>
      <c r="FU2257" s="12"/>
      <c r="FV2257" s="12"/>
      <c r="FW2257" s="12"/>
      <c r="FX2257" s="12"/>
      <c r="FY2257" s="12"/>
      <c r="FZ2257" s="12"/>
      <c r="GA2257" s="12"/>
      <c r="GB2257" s="12"/>
      <c r="GC2257" s="12"/>
      <c r="GD2257" s="12"/>
      <c r="GE2257" s="12"/>
      <c r="GF2257" s="12"/>
    </row>
    <row r="2258" spans="2:188" s="105" customFormat="1" x14ac:dyDescent="0.35">
      <c r="B2258" s="106"/>
      <c r="C2258" s="106"/>
      <c r="D2258" s="106"/>
      <c r="E2258" s="106"/>
      <c r="F2258" s="111"/>
      <c r="G2258" s="107"/>
      <c r="L2258" s="113"/>
      <c r="M2258" s="108"/>
      <c r="N2258" s="109"/>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1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12"/>
      <c r="BR2258" s="12"/>
      <c r="BS2258" s="12"/>
      <c r="BT2258" s="12"/>
      <c r="BU2258" s="12"/>
      <c r="BV2258" s="12"/>
      <c r="BW2258" s="12"/>
      <c r="BX2258" s="12"/>
      <c r="BY2258" s="12"/>
      <c r="BZ2258" s="12"/>
      <c r="CA2258" s="12"/>
      <c r="CB2258" s="12"/>
      <c r="CC2258" s="12"/>
      <c r="CD2258" s="12"/>
      <c r="CE2258" s="12"/>
      <c r="CF2258" s="12"/>
      <c r="CG2258" s="12"/>
      <c r="CH2258" s="12"/>
      <c r="CI2258" s="12"/>
      <c r="CJ2258" s="12"/>
      <c r="CK2258" s="12"/>
      <c r="CL2258" s="12"/>
      <c r="CM2258" s="12"/>
      <c r="CN2258" s="12"/>
      <c r="CO2258" s="12"/>
      <c r="CP2258" s="12"/>
      <c r="CQ2258" s="12"/>
      <c r="CR2258" s="12"/>
      <c r="CS2258" s="12"/>
      <c r="CT2258" s="12"/>
      <c r="CU2258" s="12"/>
      <c r="CV2258" s="12"/>
      <c r="CW2258" s="12"/>
      <c r="CX2258" s="12"/>
      <c r="CY2258" s="12"/>
      <c r="CZ2258" s="12"/>
      <c r="DA2258" s="12"/>
      <c r="DB2258" s="12"/>
      <c r="DC2258" s="12"/>
      <c r="DD2258" s="12"/>
      <c r="DE2258" s="12"/>
      <c r="DF2258" s="12"/>
      <c r="DG2258" s="12"/>
      <c r="DH2258" s="12"/>
      <c r="DI2258" s="12"/>
      <c r="DJ2258" s="12"/>
      <c r="DK2258" s="12"/>
      <c r="DL2258" s="12"/>
      <c r="DM2258" s="12"/>
      <c r="DN2258" s="12"/>
      <c r="DO2258" s="12"/>
      <c r="DP2258" s="12"/>
      <c r="DQ2258" s="12"/>
      <c r="DR2258" s="12"/>
      <c r="DS2258" s="12"/>
      <c r="DT2258" s="12"/>
      <c r="DU2258" s="12"/>
      <c r="DV2258" s="12"/>
      <c r="DW2258" s="12"/>
      <c r="DX2258" s="12"/>
      <c r="DY2258" s="12"/>
      <c r="DZ2258" s="12"/>
      <c r="EA2258" s="12"/>
      <c r="EB2258" s="12"/>
      <c r="EC2258" s="12"/>
      <c r="ED2258" s="12"/>
      <c r="EE2258" s="12"/>
      <c r="EF2258" s="12"/>
      <c r="EG2258" s="12"/>
      <c r="EH2258" s="12"/>
      <c r="EI2258" s="12"/>
      <c r="EJ2258" s="12"/>
      <c r="EK2258" s="12"/>
      <c r="EL2258" s="12"/>
      <c r="EM2258" s="12"/>
      <c r="EN2258" s="12"/>
      <c r="EO2258" s="12"/>
      <c r="EP2258" s="12"/>
      <c r="EQ2258" s="12"/>
      <c r="ER2258" s="12"/>
      <c r="ES2258" s="12"/>
      <c r="ET2258" s="12"/>
      <c r="EU2258" s="12"/>
      <c r="EV2258" s="12"/>
      <c r="EW2258" s="12"/>
      <c r="EX2258" s="12"/>
      <c r="EY2258" s="12"/>
      <c r="EZ2258" s="12"/>
      <c r="FA2258" s="12"/>
      <c r="FB2258" s="12"/>
      <c r="FC2258" s="12"/>
      <c r="FD2258" s="12"/>
      <c r="FE2258" s="12"/>
      <c r="FF2258" s="12"/>
      <c r="FG2258" s="12"/>
      <c r="FH2258" s="12"/>
      <c r="FI2258" s="12"/>
      <c r="FJ2258" s="12"/>
      <c r="FK2258" s="12"/>
      <c r="FL2258" s="12"/>
      <c r="FM2258" s="12"/>
      <c r="FN2258" s="12"/>
      <c r="FO2258" s="12"/>
      <c r="FP2258" s="12"/>
      <c r="FQ2258" s="12"/>
      <c r="FR2258" s="12"/>
      <c r="FS2258" s="12"/>
      <c r="FT2258" s="12"/>
      <c r="FU2258" s="12"/>
      <c r="FV2258" s="12"/>
      <c r="FW2258" s="12"/>
      <c r="FX2258" s="12"/>
      <c r="FY2258" s="12"/>
      <c r="FZ2258" s="12"/>
      <c r="GA2258" s="12"/>
      <c r="GB2258" s="12"/>
      <c r="GC2258" s="12"/>
      <c r="GD2258" s="12"/>
      <c r="GE2258" s="12"/>
      <c r="GF2258" s="12"/>
    </row>
    <row r="2259" spans="2:188" s="105" customFormat="1" x14ac:dyDescent="0.35">
      <c r="B2259" s="106"/>
      <c r="C2259" s="106"/>
      <c r="D2259" s="106"/>
      <c r="E2259" s="106"/>
      <c r="F2259" s="111"/>
      <c r="G2259" s="107"/>
      <c r="L2259" s="113"/>
      <c r="M2259" s="108"/>
      <c r="N2259" s="109"/>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c r="BY2259" s="12"/>
      <c r="BZ2259" s="12"/>
      <c r="CA2259" s="12"/>
      <c r="CB2259" s="12"/>
      <c r="CC2259" s="12"/>
      <c r="CD2259" s="12"/>
      <c r="CE2259" s="12"/>
      <c r="CF2259" s="12"/>
      <c r="CG2259" s="12"/>
      <c r="CH2259" s="12"/>
      <c r="CI2259" s="12"/>
      <c r="CJ2259" s="12"/>
      <c r="CK2259" s="12"/>
      <c r="CL2259" s="12"/>
      <c r="CM2259" s="12"/>
      <c r="CN2259" s="12"/>
      <c r="CO2259" s="12"/>
      <c r="CP2259" s="12"/>
      <c r="CQ2259" s="12"/>
      <c r="CR2259" s="12"/>
      <c r="CS2259" s="12"/>
      <c r="CT2259" s="12"/>
      <c r="CU2259" s="12"/>
      <c r="CV2259" s="12"/>
      <c r="CW2259" s="12"/>
      <c r="CX2259" s="12"/>
      <c r="CY2259" s="12"/>
      <c r="CZ2259" s="12"/>
      <c r="DA2259" s="12"/>
      <c r="DB2259" s="12"/>
      <c r="DC2259" s="12"/>
      <c r="DD2259" s="12"/>
      <c r="DE2259" s="12"/>
      <c r="DF2259" s="12"/>
      <c r="DG2259" s="12"/>
      <c r="DH2259" s="12"/>
      <c r="DI2259" s="12"/>
      <c r="DJ2259" s="12"/>
      <c r="DK2259" s="12"/>
      <c r="DL2259" s="12"/>
      <c r="DM2259" s="12"/>
      <c r="DN2259" s="12"/>
      <c r="DO2259" s="12"/>
      <c r="DP2259" s="12"/>
      <c r="DQ2259" s="12"/>
      <c r="DR2259" s="12"/>
      <c r="DS2259" s="12"/>
      <c r="DT2259" s="12"/>
      <c r="DU2259" s="12"/>
      <c r="DV2259" s="12"/>
      <c r="DW2259" s="12"/>
      <c r="DX2259" s="12"/>
      <c r="DY2259" s="12"/>
      <c r="DZ2259" s="12"/>
      <c r="EA2259" s="12"/>
      <c r="EB2259" s="12"/>
      <c r="EC2259" s="12"/>
      <c r="ED2259" s="12"/>
      <c r="EE2259" s="12"/>
      <c r="EF2259" s="12"/>
      <c r="EG2259" s="12"/>
      <c r="EH2259" s="12"/>
      <c r="EI2259" s="12"/>
      <c r="EJ2259" s="12"/>
      <c r="EK2259" s="12"/>
      <c r="EL2259" s="12"/>
      <c r="EM2259" s="12"/>
      <c r="EN2259" s="12"/>
      <c r="EO2259" s="12"/>
      <c r="EP2259" s="12"/>
      <c r="EQ2259" s="12"/>
      <c r="ER2259" s="12"/>
      <c r="ES2259" s="12"/>
      <c r="ET2259" s="12"/>
      <c r="EU2259" s="12"/>
      <c r="EV2259" s="12"/>
      <c r="EW2259" s="12"/>
      <c r="EX2259" s="12"/>
      <c r="EY2259" s="12"/>
      <c r="EZ2259" s="12"/>
      <c r="FA2259" s="12"/>
      <c r="FB2259" s="12"/>
      <c r="FC2259" s="12"/>
      <c r="FD2259" s="12"/>
      <c r="FE2259" s="12"/>
      <c r="FF2259" s="12"/>
      <c r="FG2259" s="12"/>
      <c r="FH2259" s="12"/>
      <c r="FI2259" s="12"/>
      <c r="FJ2259" s="12"/>
      <c r="FK2259" s="12"/>
      <c r="FL2259" s="12"/>
      <c r="FM2259" s="12"/>
      <c r="FN2259" s="12"/>
      <c r="FO2259" s="12"/>
      <c r="FP2259" s="12"/>
      <c r="FQ2259" s="12"/>
      <c r="FR2259" s="12"/>
      <c r="FS2259" s="12"/>
      <c r="FT2259" s="12"/>
      <c r="FU2259" s="12"/>
      <c r="FV2259" s="12"/>
      <c r="FW2259" s="12"/>
      <c r="FX2259" s="12"/>
      <c r="FY2259" s="12"/>
      <c r="FZ2259" s="12"/>
      <c r="GA2259" s="12"/>
      <c r="GB2259" s="12"/>
      <c r="GC2259" s="12"/>
      <c r="GD2259" s="12"/>
      <c r="GE2259" s="12"/>
      <c r="GF2259" s="12"/>
    </row>
    <row r="2260" spans="2:188" s="105" customFormat="1" x14ac:dyDescent="0.35">
      <c r="B2260" s="106"/>
      <c r="C2260" s="106"/>
      <c r="D2260" s="106"/>
      <c r="E2260" s="106"/>
      <c r="F2260" s="111"/>
      <c r="G2260" s="107"/>
      <c r="L2260" s="113"/>
      <c r="M2260" s="108"/>
      <c r="N2260" s="109"/>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12"/>
      <c r="CH2260" s="12"/>
      <c r="CI2260" s="12"/>
      <c r="CJ2260" s="12"/>
      <c r="CK2260" s="12"/>
      <c r="CL2260" s="12"/>
      <c r="CM2260" s="12"/>
      <c r="CN2260" s="12"/>
      <c r="CO2260" s="12"/>
      <c r="CP2260" s="12"/>
      <c r="CQ2260" s="12"/>
      <c r="CR2260" s="12"/>
      <c r="CS2260" s="12"/>
      <c r="CT2260" s="12"/>
      <c r="CU2260" s="12"/>
      <c r="CV2260" s="12"/>
      <c r="CW2260" s="12"/>
      <c r="CX2260" s="12"/>
      <c r="CY2260" s="12"/>
      <c r="CZ2260" s="12"/>
      <c r="DA2260" s="12"/>
      <c r="DB2260" s="12"/>
      <c r="DC2260" s="12"/>
      <c r="DD2260" s="12"/>
      <c r="DE2260" s="12"/>
      <c r="DF2260" s="12"/>
      <c r="DG2260" s="12"/>
      <c r="DH2260" s="12"/>
      <c r="DI2260" s="12"/>
      <c r="DJ2260" s="12"/>
      <c r="DK2260" s="12"/>
      <c r="DL2260" s="12"/>
      <c r="DM2260" s="12"/>
      <c r="DN2260" s="12"/>
      <c r="DO2260" s="12"/>
      <c r="DP2260" s="12"/>
      <c r="DQ2260" s="12"/>
      <c r="DR2260" s="12"/>
      <c r="DS2260" s="12"/>
      <c r="DT2260" s="12"/>
      <c r="DU2260" s="12"/>
      <c r="DV2260" s="12"/>
      <c r="DW2260" s="12"/>
      <c r="DX2260" s="12"/>
      <c r="DY2260" s="12"/>
      <c r="DZ2260" s="12"/>
      <c r="EA2260" s="12"/>
      <c r="EB2260" s="12"/>
      <c r="EC2260" s="12"/>
      <c r="ED2260" s="12"/>
      <c r="EE2260" s="12"/>
      <c r="EF2260" s="12"/>
      <c r="EG2260" s="12"/>
      <c r="EH2260" s="12"/>
      <c r="EI2260" s="12"/>
      <c r="EJ2260" s="12"/>
      <c r="EK2260" s="12"/>
      <c r="EL2260" s="12"/>
      <c r="EM2260" s="12"/>
      <c r="EN2260" s="12"/>
      <c r="EO2260" s="12"/>
      <c r="EP2260" s="12"/>
      <c r="EQ2260" s="12"/>
      <c r="ER2260" s="12"/>
      <c r="ES2260" s="12"/>
      <c r="ET2260" s="12"/>
      <c r="EU2260" s="12"/>
      <c r="EV2260" s="12"/>
      <c r="EW2260" s="12"/>
      <c r="EX2260" s="12"/>
      <c r="EY2260" s="12"/>
      <c r="EZ2260" s="12"/>
      <c r="FA2260" s="12"/>
      <c r="FB2260" s="12"/>
      <c r="FC2260" s="12"/>
      <c r="FD2260" s="12"/>
      <c r="FE2260" s="12"/>
      <c r="FF2260" s="12"/>
      <c r="FG2260" s="12"/>
      <c r="FH2260" s="12"/>
      <c r="FI2260" s="12"/>
      <c r="FJ2260" s="12"/>
      <c r="FK2260" s="12"/>
      <c r="FL2260" s="12"/>
      <c r="FM2260" s="12"/>
      <c r="FN2260" s="12"/>
      <c r="FO2260" s="12"/>
      <c r="FP2260" s="12"/>
      <c r="FQ2260" s="12"/>
      <c r="FR2260" s="12"/>
      <c r="FS2260" s="12"/>
      <c r="FT2260" s="12"/>
      <c r="FU2260" s="12"/>
      <c r="FV2260" s="12"/>
      <c r="FW2260" s="12"/>
      <c r="FX2260" s="12"/>
      <c r="FY2260" s="12"/>
      <c r="FZ2260" s="12"/>
      <c r="GA2260" s="12"/>
      <c r="GB2260" s="12"/>
      <c r="GC2260" s="12"/>
      <c r="GD2260" s="12"/>
      <c r="GE2260" s="12"/>
      <c r="GF2260" s="12"/>
    </row>
    <row r="2261" spans="2:188" s="105" customFormat="1" x14ac:dyDescent="0.35">
      <c r="B2261" s="106"/>
      <c r="C2261" s="106"/>
      <c r="D2261" s="106"/>
      <c r="E2261" s="106"/>
      <c r="F2261" s="111"/>
      <c r="G2261" s="107"/>
      <c r="L2261" s="113"/>
      <c r="M2261" s="108"/>
      <c r="N2261" s="109"/>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1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12"/>
      <c r="CH2261" s="12"/>
      <c r="CI2261" s="12"/>
      <c r="CJ2261" s="12"/>
      <c r="CK2261" s="12"/>
      <c r="CL2261" s="12"/>
      <c r="CM2261" s="12"/>
      <c r="CN2261" s="12"/>
      <c r="CO2261" s="12"/>
      <c r="CP2261" s="12"/>
      <c r="CQ2261" s="12"/>
      <c r="CR2261" s="12"/>
      <c r="CS2261" s="12"/>
      <c r="CT2261" s="12"/>
      <c r="CU2261" s="12"/>
      <c r="CV2261" s="12"/>
      <c r="CW2261" s="12"/>
      <c r="CX2261" s="12"/>
      <c r="CY2261" s="12"/>
      <c r="CZ2261" s="12"/>
      <c r="DA2261" s="12"/>
      <c r="DB2261" s="12"/>
      <c r="DC2261" s="12"/>
      <c r="DD2261" s="12"/>
      <c r="DE2261" s="12"/>
      <c r="DF2261" s="12"/>
      <c r="DG2261" s="12"/>
      <c r="DH2261" s="12"/>
      <c r="DI2261" s="12"/>
      <c r="DJ2261" s="12"/>
      <c r="DK2261" s="12"/>
      <c r="DL2261" s="12"/>
      <c r="DM2261" s="12"/>
      <c r="DN2261" s="12"/>
      <c r="DO2261" s="12"/>
      <c r="DP2261" s="12"/>
      <c r="DQ2261" s="12"/>
      <c r="DR2261" s="12"/>
      <c r="DS2261" s="12"/>
      <c r="DT2261" s="12"/>
      <c r="DU2261" s="12"/>
      <c r="DV2261" s="12"/>
      <c r="DW2261" s="12"/>
      <c r="DX2261" s="12"/>
      <c r="DY2261" s="12"/>
      <c r="DZ2261" s="12"/>
      <c r="EA2261" s="12"/>
      <c r="EB2261" s="12"/>
      <c r="EC2261" s="12"/>
      <c r="ED2261" s="12"/>
      <c r="EE2261" s="12"/>
      <c r="EF2261" s="12"/>
      <c r="EG2261" s="12"/>
      <c r="EH2261" s="12"/>
      <c r="EI2261" s="12"/>
      <c r="EJ2261" s="12"/>
      <c r="EK2261" s="12"/>
      <c r="EL2261" s="12"/>
      <c r="EM2261" s="12"/>
      <c r="EN2261" s="12"/>
      <c r="EO2261" s="12"/>
      <c r="EP2261" s="12"/>
      <c r="EQ2261" s="12"/>
      <c r="ER2261" s="12"/>
      <c r="ES2261" s="12"/>
      <c r="ET2261" s="12"/>
      <c r="EU2261" s="12"/>
      <c r="EV2261" s="12"/>
      <c r="EW2261" s="12"/>
      <c r="EX2261" s="12"/>
      <c r="EY2261" s="12"/>
      <c r="EZ2261" s="12"/>
      <c r="FA2261" s="12"/>
      <c r="FB2261" s="12"/>
      <c r="FC2261" s="12"/>
      <c r="FD2261" s="12"/>
      <c r="FE2261" s="12"/>
      <c r="FF2261" s="12"/>
      <c r="FG2261" s="12"/>
      <c r="FH2261" s="12"/>
      <c r="FI2261" s="12"/>
      <c r="FJ2261" s="12"/>
      <c r="FK2261" s="12"/>
      <c r="FL2261" s="12"/>
      <c r="FM2261" s="12"/>
      <c r="FN2261" s="12"/>
      <c r="FO2261" s="12"/>
      <c r="FP2261" s="12"/>
      <c r="FQ2261" s="12"/>
      <c r="FR2261" s="12"/>
      <c r="FS2261" s="12"/>
      <c r="FT2261" s="12"/>
      <c r="FU2261" s="12"/>
      <c r="FV2261" s="12"/>
      <c r="FW2261" s="12"/>
      <c r="FX2261" s="12"/>
      <c r="FY2261" s="12"/>
      <c r="FZ2261" s="12"/>
      <c r="GA2261" s="12"/>
      <c r="GB2261" s="12"/>
      <c r="GC2261" s="12"/>
      <c r="GD2261" s="12"/>
      <c r="GE2261" s="12"/>
      <c r="GF2261" s="12"/>
    </row>
    <row r="2262" spans="2:188" s="105" customFormat="1" x14ac:dyDescent="0.35">
      <c r="B2262" s="106"/>
      <c r="C2262" s="106"/>
      <c r="D2262" s="106"/>
      <c r="E2262" s="106"/>
      <c r="F2262" s="111"/>
      <c r="G2262" s="107"/>
      <c r="L2262" s="113"/>
      <c r="M2262" s="108"/>
      <c r="N2262" s="109"/>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c r="DW2262" s="12"/>
      <c r="DX2262" s="12"/>
      <c r="DY2262" s="12"/>
      <c r="DZ2262" s="12"/>
      <c r="EA2262" s="12"/>
      <c r="EB2262" s="12"/>
      <c r="EC2262" s="12"/>
      <c r="ED2262" s="12"/>
      <c r="EE2262" s="12"/>
      <c r="EF2262" s="12"/>
      <c r="EG2262" s="12"/>
      <c r="EH2262" s="12"/>
      <c r="EI2262" s="12"/>
      <c r="EJ2262" s="12"/>
      <c r="EK2262" s="12"/>
      <c r="EL2262" s="12"/>
      <c r="EM2262" s="12"/>
      <c r="EN2262" s="12"/>
      <c r="EO2262" s="12"/>
      <c r="EP2262" s="12"/>
      <c r="EQ2262" s="12"/>
      <c r="ER2262" s="12"/>
      <c r="ES2262" s="12"/>
      <c r="ET2262" s="12"/>
      <c r="EU2262" s="12"/>
      <c r="EV2262" s="12"/>
      <c r="EW2262" s="12"/>
      <c r="EX2262" s="12"/>
      <c r="EY2262" s="12"/>
      <c r="EZ2262" s="12"/>
      <c r="FA2262" s="12"/>
      <c r="FB2262" s="12"/>
      <c r="FC2262" s="12"/>
      <c r="FD2262" s="12"/>
      <c r="FE2262" s="12"/>
      <c r="FF2262" s="12"/>
      <c r="FG2262" s="12"/>
      <c r="FH2262" s="12"/>
      <c r="FI2262" s="12"/>
      <c r="FJ2262" s="12"/>
      <c r="FK2262" s="12"/>
      <c r="FL2262" s="12"/>
      <c r="FM2262" s="12"/>
      <c r="FN2262" s="12"/>
      <c r="FO2262" s="12"/>
      <c r="FP2262" s="12"/>
      <c r="FQ2262" s="12"/>
      <c r="FR2262" s="12"/>
      <c r="FS2262" s="12"/>
      <c r="FT2262" s="12"/>
      <c r="FU2262" s="12"/>
      <c r="FV2262" s="12"/>
      <c r="FW2262" s="12"/>
      <c r="FX2262" s="12"/>
      <c r="FY2262" s="12"/>
      <c r="FZ2262" s="12"/>
      <c r="GA2262" s="12"/>
      <c r="GB2262" s="12"/>
      <c r="GC2262" s="12"/>
      <c r="GD2262" s="12"/>
      <c r="GE2262" s="12"/>
      <c r="GF2262" s="12"/>
    </row>
    <row r="2263" spans="2:188" s="105" customFormat="1" x14ac:dyDescent="0.35">
      <c r="B2263" s="106"/>
      <c r="C2263" s="106"/>
      <c r="D2263" s="106"/>
      <c r="E2263" s="106"/>
      <c r="F2263" s="111"/>
      <c r="G2263" s="107"/>
      <c r="L2263" s="113"/>
      <c r="M2263" s="108"/>
      <c r="N2263" s="109"/>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2"/>
      <c r="CK2263" s="12"/>
      <c r="CL2263" s="12"/>
      <c r="CM2263" s="12"/>
      <c r="CN2263" s="12"/>
      <c r="CO2263" s="12"/>
      <c r="CP2263" s="12"/>
      <c r="CQ2263" s="12"/>
      <c r="CR2263" s="12"/>
      <c r="CS2263" s="12"/>
      <c r="CT2263" s="12"/>
      <c r="CU2263" s="12"/>
      <c r="CV2263" s="12"/>
      <c r="CW2263" s="12"/>
      <c r="CX2263" s="12"/>
      <c r="CY2263" s="12"/>
      <c r="CZ2263" s="12"/>
      <c r="DA2263" s="12"/>
      <c r="DB2263" s="12"/>
      <c r="DC2263" s="12"/>
      <c r="DD2263" s="12"/>
      <c r="DE2263" s="12"/>
      <c r="DF2263" s="12"/>
      <c r="DG2263" s="12"/>
      <c r="DH2263" s="12"/>
      <c r="DI2263" s="12"/>
      <c r="DJ2263" s="12"/>
      <c r="DK2263" s="12"/>
      <c r="DL2263" s="12"/>
      <c r="DM2263" s="12"/>
      <c r="DN2263" s="12"/>
      <c r="DO2263" s="12"/>
      <c r="DP2263" s="12"/>
      <c r="DQ2263" s="12"/>
      <c r="DR2263" s="12"/>
      <c r="DS2263" s="12"/>
      <c r="DT2263" s="12"/>
      <c r="DU2263" s="12"/>
      <c r="DV2263" s="12"/>
      <c r="DW2263" s="12"/>
      <c r="DX2263" s="12"/>
      <c r="DY2263" s="12"/>
      <c r="DZ2263" s="12"/>
      <c r="EA2263" s="12"/>
      <c r="EB2263" s="12"/>
      <c r="EC2263" s="12"/>
      <c r="ED2263" s="12"/>
      <c r="EE2263" s="12"/>
      <c r="EF2263" s="12"/>
      <c r="EG2263" s="12"/>
      <c r="EH2263" s="12"/>
      <c r="EI2263" s="12"/>
      <c r="EJ2263" s="12"/>
      <c r="EK2263" s="12"/>
      <c r="EL2263" s="12"/>
      <c r="EM2263" s="12"/>
      <c r="EN2263" s="12"/>
      <c r="EO2263" s="12"/>
      <c r="EP2263" s="12"/>
      <c r="EQ2263" s="12"/>
      <c r="ER2263" s="12"/>
      <c r="ES2263" s="12"/>
      <c r="ET2263" s="12"/>
      <c r="EU2263" s="12"/>
      <c r="EV2263" s="12"/>
      <c r="EW2263" s="12"/>
      <c r="EX2263" s="12"/>
      <c r="EY2263" s="12"/>
      <c r="EZ2263" s="12"/>
      <c r="FA2263" s="12"/>
      <c r="FB2263" s="12"/>
      <c r="FC2263" s="12"/>
      <c r="FD2263" s="12"/>
      <c r="FE2263" s="12"/>
      <c r="FF2263" s="12"/>
      <c r="FG2263" s="12"/>
      <c r="FH2263" s="12"/>
      <c r="FI2263" s="12"/>
      <c r="FJ2263" s="12"/>
      <c r="FK2263" s="12"/>
      <c r="FL2263" s="12"/>
      <c r="FM2263" s="12"/>
      <c r="FN2263" s="12"/>
      <c r="FO2263" s="12"/>
      <c r="FP2263" s="12"/>
      <c r="FQ2263" s="12"/>
      <c r="FR2263" s="12"/>
      <c r="FS2263" s="12"/>
      <c r="FT2263" s="12"/>
      <c r="FU2263" s="12"/>
      <c r="FV2263" s="12"/>
      <c r="FW2263" s="12"/>
      <c r="FX2263" s="12"/>
      <c r="FY2263" s="12"/>
      <c r="FZ2263" s="12"/>
      <c r="GA2263" s="12"/>
      <c r="GB2263" s="12"/>
      <c r="GC2263" s="12"/>
      <c r="GD2263" s="12"/>
      <c r="GE2263" s="12"/>
      <c r="GF2263" s="12"/>
    </row>
    <row r="2264" spans="2:188" s="105" customFormat="1" x14ac:dyDescent="0.35">
      <c r="B2264" s="106"/>
      <c r="C2264" s="106"/>
      <c r="D2264" s="106"/>
      <c r="E2264" s="106"/>
      <c r="F2264" s="111"/>
      <c r="G2264" s="107"/>
      <c r="L2264" s="113"/>
      <c r="M2264" s="108"/>
      <c r="N2264" s="109"/>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1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12"/>
      <c r="BR2264" s="12"/>
      <c r="BS2264" s="12"/>
      <c r="BT2264" s="12"/>
      <c r="BU2264" s="12"/>
      <c r="BV2264" s="12"/>
      <c r="BW2264" s="12"/>
      <c r="BX2264" s="12"/>
      <c r="BY2264" s="12"/>
      <c r="BZ2264" s="12"/>
      <c r="CA2264" s="12"/>
      <c r="CB2264" s="12"/>
      <c r="CC2264" s="12"/>
      <c r="CD2264" s="12"/>
      <c r="CE2264" s="12"/>
      <c r="CF2264" s="12"/>
      <c r="CG2264" s="12"/>
      <c r="CH2264" s="12"/>
      <c r="CI2264" s="12"/>
      <c r="CJ2264" s="12"/>
      <c r="CK2264" s="12"/>
      <c r="CL2264" s="12"/>
      <c r="CM2264" s="12"/>
      <c r="CN2264" s="12"/>
      <c r="CO2264" s="12"/>
      <c r="CP2264" s="12"/>
      <c r="CQ2264" s="12"/>
      <c r="CR2264" s="12"/>
      <c r="CS2264" s="12"/>
      <c r="CT2264" s="12"/>
      <c r="CU2264" s="12"/>
      <c r="CV2264" s="12"/>
      <c r="CW2264" s="12"/>
      <c r="CX2264" s="12"/>
      <c r="CY2264" s="12"/>
      <c r="CZ2264" s="12"/>
      <c r="DA2264" s="12"/>
      <c r="DB2264" s="12"/>
      <c r="DC2264" s="12"/>
      <c r="DD2264" s="12"/>
      <c r="DE2264" s="12"/>
      <c r="DF2264" s="12"/>
      <c r="DG2264" s="12"/>
      <c r="DH2264" s="12"/>
      <c r="DI2264" s="12"/>
      <c r="DJ2264" s="12"/>
      <c r="DK2264" s="12"/>
      <c r="DL2264" s="12"/>
      <c r="DM2264" s="12"/>
      <c r="DN2264" s="12"/>
      <c r="DO2264" s="12"/>
      <c r="DP2264" s="12"/>
      <c r="DQ2264" s="12"/>
      <c r="DR2264" s="12"/>
      <c r="DS2264" s="12"/>
      <c r="DT2264" s="12"/>
      <c r="DU2264" s="12"/>
      <c r="DV2264" s="12"/>
      <c r="DW2264" s="12"/>
      <c r="DX2264" s="12"/>
      <c r="DY2264" s="12"/>
      <c r="DZ2264" s="12"/>
      <c r="EA2264" s="12"/>
      <c r="EB2264" s="12"/>
      <c r="EC2264" s="12"/>
      <c r="ED2264" s="12"/>
      <c r="EE2264" s="12"/>
      <c r="EF2264" s="12"/>
      <c r="EG2264" s="12"/>
      <c r="EH2264" s="12"/>
      <c r="EI2264" s="12"/>
      <c r="EJ2264" s="12"/>
      <c r="EK2264" s="12"/>
      <c r="EL2264" s="12"/>
      <c r="EM2264" s="12"/>
      <c r="EN2264" s="12"/>
      <c r="EO2264" s="12"/>
      <c r="EP2264" s="12"/>
      <c r="EQ2264" s="12"/>
      <c r="ER2264" s="12"/>
      <c r="ES2264" s="12"/>
      <c r="ET2264" s="12"/>
      <c r="EU2264" s="12"/>
      <c r="EV2264" s="12"/>
      <c r="EW2264" s="12"/>
      <c r="EX2264" s="12"/>
      <c r="EY2264" s="12"/>
      <c r="EZ2264" s="12"/>
      <c r="FA2264" s="12"/>
      <c r="FB2264" s="12"/>
      <c r="FC2264" s="12"/>
      <c r="FD2264" s="12"/>
      <c r="FE2264" s="12"/>
      <c r="FF2264" s="12"/>
      <c r="FG2264" s="12"/>
      <c r="FH2264" s="12"/>
      <c r="FI2264" s="12"/>
      <c r="FJ2264" s="12"/>
      <c r="FK2264" s="12"/>
      <c r="FL2264" s="12"/>
      <c r="FM2264" s="12"/>
      <c r="FN2264" s="12"/>
      <c r="FO2264" s="12"/>
      <c r="FP2264" s="12"/>
      <c r="FQ2264" s="12"/>
      <c r="FR2264" s="12"/>
      <c r="FS2264" s="12"/>
      <c r="FT2264" s="12"/>
      <c r="FU2264" s="12"/>
      <c r="FV2264" s="12"/>
      <c r="FW2264" s="12"/>
      <c r="FX2264" s="12"/>
      <c r="FY2264" s="12"/>
      <c r="FZ2264" s="12"/>
      <c r="GA2264" s="12"/>
      <c r="GB2264" s="12"/>
      <c r="GC2264" s="12"/>
      <c r="GD2264" s="12"/>
      <c r="GE2264" s="12"/>
      <c r="GF2264" s="12"/>
    </row>
    <row r="2265" spans="2:188" s="105" customFormat="1" x14ac:dyDescent="0.35">
      <c r="B2265" s="106"/>
      <c r="C2265" s="106"/>
      <c r="D2265" s="106"/>
      <c r="E2265" s="106"/>
      <c r="F2265" s="111"/>
      <c r="G2265" s="107"/>
      <c r="L2265" s="113"/>
      <c r="M2265" s="108"/>
      <c r="N2265" s="109"/>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c r="BS2265" s="12"/>
      <c r="BT2265" s="12"/>
      <c r="BU2265" s="12"/>
      <c r="BV2265" s="12"/>
      <c r="BW2265" s="12"/>
      <c r="BX2265" s="12"/>
      <c r="BY2265" s="12"/>
      <c r="BZ2265" s="12"/>
      <c r="CA2265" s="12"/>
      <c r="CB2265" s="12"/>
      <c r="CC2265" s="12"/>
      <c r="CD2265" s="12"/>
      <c r="CE2265" s="12"/>
      <c r="CF2265" s="12"/>
      <c r="CG2265" s="12"/>
      <c r="CH2265" s="12"/>
      <c r="CI2265" s="12"/>
      <c r="CJ2265" s="12"/>
      <c r="CK2265" s="12"/>
      <c r="CL2265" s="12"/>
      <c r="CM2265" s="12"/>
      <c r="CN2265" s="12"/>
      <c r="CO2265" s="12"/>
      <c r="CP2265" s="12"/>
      <c r="CQ2265" s="12"/>
      <c r="CR2265" s="12"/>
      <c r="CS2265" s="12"/>
      <c r="CT2265" s="12"/>
      <c r="CU2265" s="12"/>
      <c r="CV2265" s="12"/>
      <c r="CW2265" s="12"/>
      <c r="CX2265" s="12"/>
      <c r="CY2265" s="12"/>
      <c r="CZ2265" s="12"/>
      <c r="DA2265" s="12"/>
      <c r="DB2265" s="12"/>
      <c r="DC2265" s="12"/>
      <c r="DD2265" s="12"/>
      <c r="DE2265" s="12"/>
      <c r="DF2265" s="12"/>
      <c r="DG2265" s="12"/>
      <c r="DH2265" s="12"/>
      <c r="DI2265" s="12"/>
      <c r="DJ2265" s="12"/>
      <c r="DK2265" s="12"/>
      <c r="DL2265" s="12"/>
      <c r="DM2265" s="12"/>
      <c r="DN2265" s="12"/>
      <c r="DO2265" s="12"/>
      <c r="DP2265" s="12"/>
      <c r="DQ2265" s="12"/>
      <c r="DR2265" s="12"/>
      <c r="DS2265" s="12"/>
      <c r="DT2265" s="12"/>
      <c r="DU2265" s="12"/>
      <c r="DV2265" s="12"/>
      <c r="DW2265" s="12"/>
      <c r="DX2265" s="12"/>
      <c r="DY2265" s="12"/>
      <c r="DZ2265" s="12"/>
      <c r="EA2265" s="12"/>
      <c r="EB2265" s="12"/>
      <c r="EC2265" s="12"/>
      <c r="ED2265" s="12"/>
      <c r="EE2265" s="12"/>
      <c r="EF2265" s="12"/>
      <c r="EG2265" s="12"/>
      <c r="EH2265" s="12"/>
      <c r="EI2265" s="12"/>
      <c r="EJ2265" s="12"/>
      <c r="EK2265" s="12"/>
      <c r="EL2265" s="12"/>
      <c r="EM2265" s="12"/>
      <c r="EN2265" s="12"/>
      <c r="EO2265" s="12"/>
      <c r="EP2265" s="12"/>
      <c r="EQ2265" s="12"/>
      <c r="ER2265" s="12"/>
      <c r="ES2265" s="12"/>
      <c r="ET2265" s="12"/>
      <c r="EU2265" s="12"/>
      <c r="EV2265" s="12"/>
      <c r="EW2265" s="12"/>
      <c r="EX2265" s="12"/>
      <c r="EY2265" s="12"/>
      <c r="EZ2265" s="12"/>
      <c r="FA2265" s="12"/>
      <c r="FB2265" s="12"/>
      <c r="FC2265" s="12"/>
      <c r="FD2265" s="12"/>
      <c r="FE2265" s="12"/>
      <c r="FF2265" s="12"/>
      <c r="FG2265" s="12"/>
      <c r="FH2265" s="12"/>
      <c r="FI2265" s="12"/>
      <c r="FJ2265" s="12"/>
      <c r="FK2265" s="12"/>
      <c r="FL2265" s="12"/>
      <c r="FM2265" s="12"/>
      <c r="FN2265" s="12"/>
      <c r="FO2265" s="12"/>
      <c r="FP2265" s="12"/>
      <c r="FQ2265" s="12"/>
      <c r="FR2265" s="12"/>
      <c r="FS2265" s="12"/>
      <c r="FT2265" s="12"/>
      <c r="FU2265" s="12"/>
      <c r="FV2265" s="12"/>
      <c r="FW2265" s="12"/>
      <c r="FX2265" s="12"/>
      <c r="FY2265" s="12"/>
      <c r="FZ2265" s="12"/>
      <c r="GA2265" s="12"/>
      <c r="GB2265" s="12"/>
      <c r="GC2265" s="12"/>
      <c r="GD2265" s="12"/>
      <c r="GE2265" s="12"/>
      <c r="GF2265" s="12"/>
    </row>
    <row r="2266" spans="2:188" s="105" customFormat="1" x14ac:dyDescent="0.35">
      <c r="B2266" s="106"/>
      <c r="C2266" s="106"/>
      <c r="D2266" s="106"/>
      <c r="E2266" s="106"/>
      <c r="F2266" s="111"/>
      <c r="G2266" s="107"/>
      <c r="L2266" s="113"/>
      <c r="M2266" s="108"/>
      <c r="N2266" s="109"/>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c r="BS2266" s="12"/>
      <c r="BT2266" s="12"/>
      <c r="BU2266" s="12"/>
      <c r="BV2266" s="12"/>
      <c r="BW2266" s="12"/>
      <c r="BX2266" s="12"/>
      <c r="BY2266" s="12"/>
      <c r="BZ2266" s="12"/>
      <c r="CA2266" s="12"/>
      <c r="CB2266" s="12"/>
      <c r="CC2266" s="12"/>
      <c r="CD2266" s="12"/>
      <c r="CE2266" s="12"/>
      <c r="CF2266" s="12"/>
      <c r="CG2266" s="12"/>
      <c r="CH2266" s="12"/>
      <c r="CI2266" s="12"/>
      <c r="CJ2266" s="12"/>
      <c r="CK2266" s="12"/>
      <c r="CL2266" s="12"/>
      <c r="CM2266" s="12"/>
      <c r="CN2266" s="12"/>
      <c r="CO2266" s="12"/>
      <c r="CP2266" s="12"/>
      <c r="CQ2266" s="12"/>
      <c r="CR2266" s="12"/>
      <c r="CS2266" s="12"/>
      <c r="CT2266" s="12"/>
      <c r="CU2266" s="12"/>
      <c r="CV2266" s="12"/>
      <c r="CW2266" s="12"/>
      <c r="CX2266" s="12"/>
      <c r="CY2266" s="12"/>
      <c r="CZ2266" s="12"/>
      <c r="DA2266" s="12"/>
      <c r="DB2266" s="12"/>
      <c r="DC2266" s="12"/>
      <c r="DD2266" s="12"/>
      <c r="DE2266" s="12"/>
      <c r="DF2266" s="12"/>
      <c r="DG2266" s="12"/>
      <c r="DH2266" s="12"/>
      <c r="DI2266" s="12"/>
      <c r="DJ2266" s="12"/>
      <c r="DK2266" s="12"/>
      <c r="DL2266" s="12"/>
      <c r="DM2266" s="12"/>
      <c r="DN2266" s="12"/>
      <c r="DO2266" s="12"/>
      <c r="DP2266" s="12"/>
      <c r="DQ2266" s="12"/>
      <c r="DR2266" s="12"/>
      <c r="DS2266" s="12"/>
      <c r="DT2266" s="12"/>
      <c r="DU2266" s="12"/>
      <c r="DV2266" s="12"/>
      <c r="DW2266" s="12"/>
      <c r="DX2266" s="12"/>
      <c r="DY2266" s="12"/>
      <c r="DZ2266" s="12"/>
      <c r="EA2266" s="12"/>
      <c r="EB2266" s="12"/>
      <c r="EC2266" s="12"/>
      <c r="ED2266" s="12"/>
      <c r="EE2266" s="12"/>
      <c r="EF2266" s="12"/>
      <c r="EG2266" s="12"/>
      <c r="EH2266" s="12"/>
      <c r="EI2266" s="12"/>
      <c r="EJ2266" s="12"/>
      <c r="EK2266" s="12"/>
      <c r="EL2266" s="12"/>
      <c r="EM2266" s="12"/>
      <c r="EN2266" s="12"/>
      <c r="EO2266" s="12"/>
      <c r="EP2266" s="12"/>
      <c r="EQ2266" s="12"/>
      <c r="ER2266" s="12"/>
      <c r="ES2266" s="12"/>
      <c r="ET2266" s="12"/>
      <c r="EU2266" s="12"/>
      <c r="EV2266" s="12"/>
      <c r="EW2266" s="12"/>
      <c r="EX2266" s="12"/>
      <c r="EY2266" s="12"/>
      <c r="EZ2266" s="12"/>
      <c r="FA2266" s="12"/>
      <c r="FB2266" s="12"/>
      <c r="FC2266" s="12"/>
      <c r="FD2266" s="12"/>
      <c r="FE2266" s="12"/>
      <c r="FF2266" s="12"/>
      <c r="FG2266" s="12"/>
      <c r="FH2266" s="12"/>
      <c r="FI2266" s="12"/>
      <c r="FJ2266" s="12"/>
      <c r="FK2266" s="12"/>
      <c r="FL2266" s="12"/>
      <c r="FM2266" s="12"/>
      <c r="FN2266" s="12"/>
      <c r="FO2266" s="12"/>
      <c r="FP2266" s="12"/>
      <c r="FQ2266" s="12"/>
      <c r="FR2266" s="12"/>
      <c r="FS2266" s="12"/>
      <c r="FT2266" s="12"/>
      <c r="FU2266" s="12"/>
      <c r="FV2266" s="12"/>
      <c r="FW2266" s="12"/>
      <c r="FX2266" s="12"/>
      <c r="FY2266" s="12"/>
      <c r="FZ2266" s="12"/>
      <c r="GA2266" s="12"/>
      <c r="GB2266" s="12"/>
      <c r="GC2266" s="12"/>
      <c r="GD2266" s="12"/>
      <c r="GE2266" s="12"/>
      <c r="GF2266" s="12"/>
    </row>
    <row r="2267" spans="2:188" s="105" customFormat="1" x14ac:dyDescent="0.35">
      <c r="B2267" s="106"/>
      <c r="C2267" s="106"/>
      <c r="D2267" s="106"/>
      <c r="E2267" s="106"/>
      <c r="F2267" s="111"/>
      <c r="G2267" s="107"/>
      <c r="L2267" s="113"/>
      <c r="M2267" s="108"/>
      <c r="N2267" s="109"/>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c r="BS2267" s="12"/>
      <c r="BT2267" s="12"/>
      <c r="BU2267" s="12"/>
      <c r="BV2267" s="12"/>
      <c r="BW2267" s="12"/>
      <c r="BX2267" s="12"/>
      <c r="BY2267" s="12"/>
      <c r="BZ2267" s="12"/>
      <c r="CA2267" s="12"/>
      <c r="CB2267" s="12"/>
      <c r="CC2267" s="12"/>
      <c r="CD2267" s="12"/>
      <c r="CE2267" s="12"/>
      <c r="CF2267" s="12"/>
      <c r="CG2267" s="12"/>
      <c r="CH2267" s="12"/>
      <c r="CI2267" s="12"/>
      <c r="CJ2267" s="12"/>
      <c r="CK2267" s="12"/>
      <c r="CL2267" s="12"/>
      <c r="CM2267" s="12"/>
      <c r="CN2267" s="12"/>
      <c r="CO2267" s="12"/>
      <c r="CP2267" s="12"/>
      <c r="CQ2267" s="12"/>
      <c r="CR2267" s="12"/>
      <c r="CS2267" s="12"/>
      <c r="CT2267" s="12"/>
      <c r="CU2267" s="12"/>
      <c r="CV2267" s="12"/>
      <c r="CW2267" s="12"/>
      <c r="CX2267" s="12"/>
      <c r="CY2267" s="12"/>
      <c r="CZ2267" s="12"/>
      <c r="DA2267" s="12"/>
      <c r="DB2267" s="12"/>
      <c r="DC2267" s="12"/>
      <c r="DD2267" s="12"/>
      <c r="DE2267" s="12"/>
      <c r="DF2267" s="12"/>
      <c r="DG2267" s="12"/>
      <c r="DH2267" s="12"/>
      <c r="DI2267" s="12"/>
      <c r="DJ2267" s="12"/>
      <c r="DK2267" s="12"/>
      <c r="DL2267" s="12"/>
      <c r="DM2267" s="12"/>
      <c r="DN2267" s="12"/>
      <c r="DO2267" s="12"/>
      <c r="DP2267" s="12"/>
      <c r="DQ2267" s="12"/>
      <c r="DR2267" s="12"/>
      <c r="DS2267" s="12"/>
      <c r="DT2267" s="12"/>
      <c r="DU2267" s="12"/>
      <c r="DV2267" s="12"/>
      <c r="DW2267" s="12"/>
      <c r="DX2267" s="12"/>
      <c r="DY2267" s="12"/>
      <c r="DZ2267" s="12"/>
      <c r="EA2267" s="12"/>
      <c r="EB2267" s="12"/>
      <c r="EC2267" s="12"/>
      <c r="ED2267" s="12"/>
      <c r="EE2267" s="12"/>
      <c r="EF2267" s="12"/>
      <c r="EG2267" s="12"/>
      <c r="EH2267" s="12"/>
      <c r="EI2267" s="12"/>
      <c r="EJ2267" s="12"/>
      <c r="EK2267" s="12"/>
      <c r="EL2267" s="12"/>
      <c r="EM2267" s="12"/>
      <c r="EN2267" s="12"/>
      <c r="EO2267" s="12"/>
      <c r="EP2267" s="12"/>
      <c r="EQ2267" s="12"/>
      <c r="ER2267" s="12"/>
      <c r="ES2267" s="12"/>
      <c r="ET2267" s="12"/>
      <c r="EU2267" s="12"/>
      <c r="EV2267" s="12"/>
      <c r="EW2267" s="12"/>
      <c r="EX2267" s="12"/>
      <c r="EY2267" s="12"/>
      <c r="EZ2267" s="12"/>
      <c r="FA2267" s="12"/>
      <c r="FB2267" s="12"/>
      <c r="FC2267" s="12"/>
      <c r="FD2267" s="12"/>
      <c r="FE2267" s="12"/>
      <c r="FF2267" s="12"/>
      <c r="FG2267" s="12"/>
      <c r="FH2267" s="12"/>
      <c r="FI2267" s="12"/>
      <c r="FJ2267" s="12"/>
      <c r="FK2267" s="12"/>
      <c r="FL2267" s="12"/>
      <c r="FM2267" s="12"/>
      <c r="FN2267" s="12"/>
      <c r="FO2267" s="12"/>
      <c r="FP2267" s="12"/>
      <c r="FQ2267" s="12"/>
      <c r="FR2267" s="12"/>
      <c r="FS2267" s="12"/>
      <c r="FT2267" s="12"/>
      <c r="FU2267" s="12"/>
      <c r="FV2267" s="12"/>
      <c r="FW2267" s="12"/>
      <c r="FX2267" s="12"/>
      <c r="FY2267" s="12"/>
      <c r="FZ2267" s="12"/>
      <c r="GA2267" s="12"/>
      <c r="GB2267" s="12"/>
      <c r="GC2267" s="12"/>
      <c r="GD2267" s="12"/>
      <c r="GE2267" s="12"/>
      <c r="GF2267" s="12"/>
    </row>
    <row r="2268" spans="2:188" s="105" customFormat="1" x14ac:dyDescent="0.35">
      <c r="B2268" s="106"/>
      <c r="C2268" s="106"/>
      <c r="D2268" s="106"/>
      <c r="E2268" s="106"/>
      <c r="F2268" s="111"/>
      <c r="G2268" s="107"/>
      <c r="L2268" s="113"/>
      <c r="M2268" s="108"/>
      <c r="N2268" s="109"/>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c r="BS2268" s="12"/>
      <c r="BT2268" s="12"/>
      <c r="BU2268" s="12"/>
      <c r="BV2268" s="12"/>
      <c r="BW2268" s="12"/>
      <c r="BX2268" s="12"/>
      <c r="BY2268" s="12"/>
      <c r="BZ2268" s="12"/>
      <c r="CA2268" s="12"/>
      <c r="CB2268" s="12"/>
      <c r="CC2268" s="12"/>
      <c r="CD2268" s="12"/>
      <c r="CE2268" s="12"/>
      <c r="CF2268" s="12"/>
      <c r="CG2268" s="12"/>
      <c r="CH2268" s="12"/>
      <c r="CI2268" s="12"/>
      <c r="CJ2268" s="12"/>
      <c r="CK2268" s="12"/>
      <c r="CL2268" s="12"/>
      <c r="CM2268" s="12"/>
      <c r="CN2268" s="12"/>
      <c r="CO2268" s="12"/>
      <c r="CP2268" s="12"/>
      <c r="CQ2268" s="12"/>
      <c r="CR2268" s="12"/>
      <c r="CS2268" s="12"/>
      <c r="CT2268" s="12"/>
      <c r="CU2268" s="12"/>
      <c r="CV2268" s="12"/>
      <c r="CW2268" s="12"/>
      <c r="CX2268" s="12"/>
      <c r="CY2268" s="12"/>
      <c r="CZ2268" s="12"/>
      <c r="DA2268" s="12"/>
      <c r="DB2268" s="12"/>
      <c r="DC2268" s="12"/>
      <c r="DD2268" s="12"/>
      <c r="DE2268" s="12"/>
      <c r="DF2268" s="12"/>
      <c r="DG2268" s="12"/>
      <c r="DH2268" s="12"/>
      <c r="DI2268" s="12"/>
      <c r="DJ2268" s="12"/>
      <c r="DK2268" s="12"/>
      <c r="DL2268" s="12"/>
      <c r="DM2268" s="12"/>
      <c r="DN2268" s="12"/>
      <c r="DO2268" s="12"/>
      <c r="DP2268" s="12"/>
      <c r="DQ2268" s="12"/>
      <c r="DR2268" s="12"/>
      <c r="DS2268" s="12"/>
      <c r="DT2268" s="12"/>
      <c r="DU2268" s="12"/>
      <c r="DV2268" s="12"/>
      <c r="DW2268" s="12"/>
      <c r="DX2268" s="12"/>
      <c r="DY2268" s="12"/>
      <c r="DZ2268" s="12"/>
      <c r="EA2268" s="12"/>
      <c r="EB2268" s="12"/>
      <c r="EC2268" s="12"/>
      <c r="ED2268" s="12"/>
      <c r="EE2268" s="12"/>
      <c r="EF2268" s="12"/>
      <c r="EG2268" s="12"/>
      <c r="EH2268" s="12"/>
      <c r="EI2268" s="12"/>
      <c r="EJ2268" s="12"/>
      <c r="EK2268" s="12"/>
      <c r="EL2268" s="12"/>
      <c r="EM2268" s="12"/>
      <c r="EN2268" s="12"/>
      <c r="EO2268" s="12"/>
      <c r="EP2268" s="12"/>
      <c r="EQ2268" s="12"/>
      <c r="ER2268" s="12"/>
      <c r="ES2268" s="12"/>
      <c r="ET2268" s="12"/>
      <c r="EU2268" s="12"/>
      <c r="EV2268" s="12"/>
      <c r="EW2268" s="12"/>
      <c r="EX2268" s="12"/>
      <c r="EY2268" s="12"/>
      <c r="EZ2268" s="12"/>
      <c r="FA2268" s="12"/>
      <c r="FB2268" s="12"/>
      <c r="FC2268" s="12"/>
      <c r="FD2268" s="12"/>
      <c r="FE2268" s="12"/>
      <c r="FF2268" s="12"/>
      <c r="FG2268" s="12"/>
      <c r="FH2268" s="12"/>
      <c r="FI2268" s="12"/>
      <c r="FJ2268" s="12"/>
      <c r="FK2268" s="12"/>
      <c r="FL2268" s="12"/>
      <c r="FM2268" s="12"/>
      <c r="FN2268" s="12"/>
      <c r="FO2268" s="12"/>
      <c r="FP2268" s="12"/>
      <c r="FQ2268" s="12"/>
      <c r="FR2268" s="12"/>
      <c r="FS2268" s="12"/>
      <c r="FT2268" s="12"/>
      <c r="FU2268" s="12"/>
      <c r="FV2268" s="12"/>
      <c r="FW2268" s="12"/>
      <c r="FX2268" s="12"/>
      <c r="FY2268" s="12"/>
      <c r="FZ2268" s="12"/>
      <c r="GA2268" s="12"/>
      <c r="GB2268" s="12"/>
      <c r="GC2268" s="12"/>
      <c r="GD2268" s="12"/>
      <c r="GE2268" s="12"/>
      <c r="GF2268" s="12"/>
    </row>
    <row r="2269" spans="2:188" s="105" customFormat="1" x14ac:dyDescent="0.35">
      <c r="B2269" s="106"/>
      <c r="C2269" s="106"/>
      <c r="D2269" s="106"/>
      <c r="E2269" s="106"/>
      <c r="F2269" s="111"/>
      <c r="G2269" s="107"/>
      <c r="L2269" s="113"/>
      <c r="M2269" s="108"/>
      <c r="N2269" s="109"/>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c r="BS2269" s="12"/>
      <c r="BT2269" s="12"/>
      <c r="BU2269" s="12"/>
      <c r="BV2269" s="12"/>
      <c r="BW2269" s="12"/>
      <c r="BX2269" s="12"/>
      <c r="BY2269" s="12"/>
      <c r="BZ2269" s="12"/>
      <c r="CA2269" s="12"/>
      <c r="CB2269" s="12"/>
      <c r="CC2269" s="12"/>
      <c r="CD2269" s="12"/>
      <c r="CE2269" s="12"/>
      <c r="CF2269" s="12"/>
      <c r="CG2269" s="12"/>
      <c r="CH2269" s="12"/>
      <c r="CI2269" s="12"/>
      <c r="CJ2269" s="12"/>
      <c r="CK2269" s="12"/>
      <c r="CL2269" s="12"/>
      <c r="CM2269" s="12"/>
      <c r="CN2269" s="12"/>
      <c r="CO2269" s="12"/>
      <c r="CP2269" s="12"/>
      <c r="CQ2269" s="12"/>
      <c r="CR2269" s="12"/>
      <c r="CS2269" s="12"/>
      <c r="CT2269" s="12"/>
      <c r="CU2269" s="12"/>
      <c r="CV2269" s="12"/>
      <c r="CW2269" s="12"/>
      <c r="CX2269" s="12"/>
      <c r="CY2269" s="12"/>
      <c r="CZ2269" s="12"/>
      <c r="DA2269" s="12"/>
      <c r="DB2269" s="12"/>
      <c r="DC2269" s="12"/>
      <c r="DD2269" s="12"/>
      <c r="DE2269" s="12"/>
      <c r="DF2269" s="12"/>
      <c r="DG2269" s="12"/>
      <c r="DH2269" s="12"/>
      <c r="DI2269" s="12"/>
      <c r="DJ2269" s="12"/>
      <c r="DK2269" s="12"/>
      <c r="DL2269" s="12"/>
      <c r="DM2269" s="12"/>
      <c r="DN2269" s="12"/>
      <c r="DO2269" s="12"/>
      <c r="DP2269" s="12"/>
      <c r="DQ2269" s="12"/>
      <c r="DR2269" s="12"/>
      <c r="DS2269" s="12"/>
      <c r="DT2269" s="12"/>
      <c r="DU2269" s="12"/>
      <c r="DV2269" s="12"/>
      <c r="DW2269" s="12"/>
      <c r="DX2269" s="12"/>
      <c r="DY2269" s="12"/>
      <c r="DZ2269" s="12"/>
      <c r="EA2269" s="12"/>
      <c r="EB2269" s="12"/>
      <c r="EC2269" s="12"/>
      <c r="ED2269" s="12"/>
      <c r="EE2269" s="12"/>
      <c r="EF2269" s="12"/>
      <c r="EG2269" s="12"/>
      <c r="EH2269" s="12"/>
      <c r="EI2269" s="12"/>
      <c r="EJ2269" s="12"/>
      <c r="EK2269" s="12"/>
      <c r="EL2269" s="12"/>
      <c r="EM2269" s="12"/>
      <c r="EN2269" s="12"/>
      <c r="EO2269" s="12"/>
      <c r="EP2269" s="12"/>
      <c r="EQ2269" s="12"/>
      <c r="ER2269" s="12"/>
      <c r="ES2269" s="12"/>
      <c r="ET2269" s="12"/>
      <c r="EU2269" s="12"/>
      <c r="EV2269" s="12"/>
      <c r="EW2269" s="12"/>
      <c r="EX2269" s="12"/>
      <c r="EY2269" s="12"/>
      <c r="EZ2269" s="12"/>
      <c r="FA2269" s="12"/>
      <c r="FB2269" s="12"/>
      <c r="FC2269" s="12"/>
      <c r="FD2269" s="12"/>
      <c r="FE2269" s="12"/>
      <c r="FF2269" s="12"/>
      <c r="FG2269" s="12"/>
      <c r="FH2269" s="12"/>
      <c r="FI2269" s="12"/>
      <c r="FJ2269" s="12"/>
      <c r="FK2269" s="12"/>
      <c r="FL2269" s="12"/>
      <c r="FM2269" s="12"/>
      <c r="FN2269" s="12"/>
      <c r="FO2269" s="12"/>
      <c r="FP2269" s="12"/>
      <c r="FQ2269" s="12"/>
      <c r="FR2269" s="12"/>
      <c r="FS2269" s="12"/>
      <c r="FT2269" s="12"/>
      <c r="FU2269" s="12"/>
      <c r="FV2269" s="12"/>
      <c r="FW2269" s="12"/>
      <c r="FX2269" s="12"/>
      <c r="FY2269" s="12"/>
      <c r="FZ2269" s="12"/>
      <c r="GA2269" s="12"/>
      <c r="GB2269" s="12"/>
      <c r="GC2269" s="12"/>
      <c r="GD2269" s="12"/>
      <c r="GE2269" s="12"/>
      <c r="GF2269" s="12"/>
    </row>
    <row r="2270" spans="2:188" s="105" customFormat="1" x14ac:dyDescent="0.35">
      <c r="B2270" s="106"/>
      <c r="C2270" s="106"/>
      <c r="D2270" s="106"/>
      <c r="E2270" s="106"/>
      <c r="F2270" s="111"/>
      <c r="G2270" s="107"/>
      <c r="L2270" s="113"/>
      <c r="M2270" s="108"/>
      <c r="N2270" s="109"/>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c r="EU2270" s="12"/>
      <c r="EV2270" s="12"/>
      <c r="EW2270" s="12"/>
      <c r="EX2270" s="12"/>
      <c r="EY2270" s="12"/>
      <c r="EZ2270" s="12"/>
      <c r="FA2270" s="12"/>
      <c r="FB2270" s="12"/>
      <c r="FC2270" s="12"/>
      <c r="FD2270" s="12"/>
      <c r="FE2270" s="12"/>
      <c r="FF2270" s="12"/>
      <c r="FG2270" s="12"/>
      <c r="FH2270" s="12"/>
      <c r="FI2270" s="12"/>
      <c r="FJ2270" s="12"/>
      <c r="FK2270" s="12"/>
      <c r="FL2270" s="12"/>
      <c r="FM2270" s="12"/>
      <c r="FN2270" s="12"/>
      <c r="FO2270" s="12"/>
      <c r="FP2270" s="12"/>
      <c r="FQ2270" s="12"/>
      <c r="FR2270" s="12"/>
      <c r="FS2270" s="12"/>
      <c r="FT2270" s="12"/>
      <c r="FU2270" s="12"/>
      <c r="FV2270" s="12"/>
      <c r="FW2270" s="12"/>
      <c r="FX2270" s="12"/>
      <c r="FY2270" s="12"/>
      <c r="FZ2270" s="12"/>
      <c r="GA2270" s="12"/>
      <c r="GB2270" s="12"/>
      <c r="GC2270" s="12"/>
      <c r="GD2270" s="12"/>
      <c r="GE2270" s="12"/>
      <c r="GF2270" s="12"/>
    </row>
    <row r="2271" spans="2:188" s="105" customFormat="1" x14ac:dyDescent="0.35">
      <c r="B2271" s="106"/>
      <c r="C2271" s="106"/>
      <c r="D2271" s="106"/>
      <c r="E2271" s="106"/>
      <c r="F2271" s="111"/>
      <c r="G2271" s="107"/>
      <c r="L2271" s="113"/>
      <c r="M2271" s="108"/>
      <c r="N2271" s="109"/>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1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12"/>
      <c r="BR2271" s="12"/>
      <c r="BS2271" s="12"/>
      <c r="BT2271" s="12"/>
      <c r="BU2271" s="12"/>
      <c r="BV2271" s="12"/>
      <c r="BW2271" s="12"/>
      <c r="BX2271" s="12"/>
      <c r="BY2271" s="12"/>
      <c r="BZ2271" s="12"/>
      <c r="CA2271" s="12"/>
      <c r="CB2271" s="12"/>
      <c r="CC2271" s="12"/>
      <c r="CD2271" s="12"/>
      <c r="CE2271" s="12"/>
      <c r="CF2271" s="12"/>
      <c r="CG2271" s="12"/>
      <c r="CH2271" s="12"/>
      <c r="CI2271" s="12"/>
      <c r="CJ2271" s="12"/>
      <c r="CK2271" s="12"/>
      <c r="CL2271" s="12"/>
      <c r="CM2271" s="12"/>
      <c r="CN2271" s="12"/>
      <c r="CO2271" s="12"/>
      <c r="CP2271" s="12"/>
      <c r="CQ2271" s="12"/>
      <c r="CR2271" s="12"/>
      <c r="CS2271" s="12"/>
      <c r="CT2271" s="12"/>
      <c r="CU2271" s="12"/>
      <c r="CV2271" s="12"/>
      <c r="CW2271" s="12"/>
      <c r="CX2271" s="12"/>
      <c r="CY2271" s="12"/>
      <c r="CZ2271" s="12"/>
      <c r="DA2271" s="12"/>
      <c r="DB2271" s="12"/>
      <c r="DC2271" s="12"/>
      <c r="DD2271" s="12"/>
      <c r="DE2271" s="12"/>
      <c r="DF2271" s="12"/>
      <c r="DG2271" s="12"/>
      <c r="DH2271" s="12"/>
      <c r="DI2271" s="12"/>
      <c r="DJ2271" s="12"/>
      <c r="DK2271" s="12"/>
      <c r="DL2271" s="12"/>
      <c r="DM2271" s="12"/>
      <c r="DN2271" s="12"/>
      <c r="DO2271" s="12"/>
      <c r="DP2271" s="12"/>
      <c r="DQ2271" s="12"/>
      <c r="DR2271" s="12"/>
      <c r="DS2271" s="12"/>
      <c r="DT2271" s="12"/>
      <c r="DU2271" s="12"/>
      <c r="DV2271" s="12"/>
      <c r="DW2271" s="12"/>
      <c r="DX2271" s="12"/>
      <c r="DY2271" s="12"/>
      <c r="DZ2271" s="12"/>
      <c r="EA2271" s="12"/>
      <c r="EB2271" s="12"/>
      <c r="EC2271" s="12"/>
      <c r="ED2271" s="12"/>
      <c r="EE2271" s="12"/>
      <c r="EF2271" s="12"/>
      <c r="EG2271" s="12"/>
      <c r="EH2271" s="12"/>
      <c r="EI2271" s="12"/>
      <c r="EJ2271" s="12"/>
      <c r="EK2271" s="12"/>
      <c r="EL2271" s="12"/>
      <c r="EM2271" s="12"/>
      <c r="EN2271" s="12"/>
      <c r="EO2271" s="12"/>
      <c r="EP2271" s="12"/>
      <c r="EQ2271" s="12"/>
      <c r="ER2271" s="12"/>
      <c r="ES2271" s="12"/>
      <c r="ET2271" s="12"/>
      <c r="EU2271" s="12"/>
      <c r="EV2271" s="12"/>
      <c r="EW2271" s="12"/>
      <c r="EX2271" s="12"/>
      <c r="EY2271" s="12"/>
      <c r="EZ2271" s="12"/>
      <c r="FA2271" s="12"/>
      <c r="FB2271" s="12"/>
      <c r="FC2271" s="12"/>
      <c r="FD2271" s="12"/>
      <c r="FE2271" s="12"/>
      <c r="FF2271" s="12"/>
      <c r="FG2271" s="12"/>
      <c r="FH2271" s="12"/>
      <c r="FI2271" s="12"/>
      <c r="FJ2271" s="12"/>
      <c r="FK2271" s="12"/>
      <c r="FL2271" s="12"/>
      <c r="FM2271" s="12"/>
      <c r="FN2271" s="12"/>
      <c r="FO2271" s="12"/>
      <c r="FP2271" s="12"/>
      <c r="FQ2271" s="12"/>
      <c r="FR2271" s="12"/>
      <c r="FS2271" s="12"/>
      <c r="FT2271" s="12"/>
      <c r="FU2271" s="12"/>
      <c r="FV2271" s="12"/>
      <c r="FW2271" s="12"/>
      <c r="FX2271" s="12"/>
      <c r="FY2271" s="12"/>
      <c r="FZ2271" s="12"/>
      <c r="GA2271" s="12"/>
      <c r="GB2271" s="12"/>
      <c r="GC2271" s="12"/>
      <c r="GD2271" s="12"/>
      <c r="GE2271" s="12"/>
      <c r="GF2271" s="12"/>
    </row>
    <row r="2272" spans="2:188" s="105" customFormat="1" x14ac:dyDescent="0.35">
      <c r="B2272" s="106"/>
      <c r="C2272" s="106"/>
      <c r="D2272" s="106"/>
      <c r="E2272" s="106"/>
      <c r="F2272" s="111"/>
      <c r="G2272" s="107"/>
      <c r="L2272" s="113"/>
      <c r="M2272" s="108"/>
      <c r="N2272" s="109"/>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c r="BY2272" s="12"/>
      <c r="BZ2272" s="12"/>
      <c r="CA2272" s="12"/>
      <c r="CB2272" s="12"/>
      <c r="CC2272" s="12"/>
      <c r="CD2272" s="12"/>
      <c r="CE2272" s="12"/>
      <c r="CF2272" s="12"/>
      <c r="CG2272" s="12"/>
      <c r="CH2272" s="12"/>
      <c r="CI2272" s="12"/>
      <c r="CJ2272" s="12"/>
      <c r="CK2272" s="12"/>
      <c r="CL2272" s="12"/>
      <c r="CM2272" s="12"/>
      <c r="CN2272" s="12"/>
      <c r="CO2272" s="12"/>
      <c r="CP2272" s="12"/>
      <c r="CQ2272" s="12"/>
      <c r="CR2272" s="12"/>
      <c r="CS2272" s="12"/>
      <c r="CT2272" s="12"/>
      <c r="CU2272" s="12"/>
      <c r="CV2272" s="12"/>
      <c r="CW2272" s="12"/>
      <c r="CX2272" s="12"/>
      <c r="CY2272" s="12"/>
      <c r="CZ2272" s="12"/>
      <c r="DA2272" s="12"/>
      <c r="DB2272" s="12"/>
      <c r="DC2272" s="12"/>
      <c r="DD2272" s="12"/>
      <c r="DE2272" s="12"/>
      <c r="DF2272" s="12"/>
      <c r="DG2272" s="12"/>
      <c r="DH2272" s="12"/>
      <c r="DI2272" s="12"/>
      <c r="DJ2272" s="12"/>
      <c r="DK2272" s="12"/>
      <c r="DL2272" s="12"/>
      <c r="DM2272" s="12"/>
      <c r="DN2272" s="12"/>
      <c r="DO2272" s="12"/>
      <c r="DP2272" s="12"/>
      <c r="DQ2272" s="12"/>
      <c r="DR2272" s="12"/>
      <c r="DS2272" s="12"/>
      <c r="DT2272" s="12"/>
      <c r="DU2272" s="12"/>
      <c r="DV2272" s="12"/>
      <c r="DW2272" s="12"/>
      <c r="DX2272" s="12"/>
      <c r="DY2272" s="12"/>
      <c r="DZ2272" s="12"/>
      <c r="EA2272" s="12"/>
      <c r="EB2272" s="12"/>
      <c r="EC2272" s="12"/>
      <c r="ED2272" s="12"/>
      <c r="EE2272" s="12"/>
      <c r="EF2272" s="12"/>
      <c r="EG2272" s="12"/>
      <c r="EH2272" s="12"/>
      <c r="EI2272" s="12"/>
      <c r="EJ2272" s="12"/>
      <c r="EK2272" s="12"/>
      <c r="EL2272" s="12"/>
      <c r="EM2272" s="12"/>
      <c r="EN2272" s="12"/>
      <c r="EO2272" s="12"/>
      <c r="EP2272" s="12"/>
      <c r="EQ2272" s="12"/>
      <c r="ER2272" s="12"/>
      <c r="ES2272" s="12"/>
      <c r="ET2272" s="12"/>
      <c r="EU2272" s="12"/>
      <c r="EV2272" s="12"/>
      <c r="EW2272" s="12"/>
      <c r="EX2272" s="12"/>
      <c r="EY2272" s="12"/>
      <c r="EZ2272" s="12"/>
      <c r="FA2272" s="12"/>
      <c r="FB2272" s="12"/>
      <c r="FC2272" s="12"/>
      <c r="FD2272" s="12"/>
      <c r="FE2272" s="12"/>
      <c r="FF2272" s="12"/>
      <c r="FG2272" s="12"/>
      <c r="FH2272" s="12"/>
      <c r="FI2272" s="12"/>
      <c r="FJ2272" s="12"/>
      <c r="FK2272" s="12"/>
      <c r="FL2272" s="12"/>
      <c r="FM2272" s="12"/>
      <c r="FN2272" s="12"/>
      <c r="FO2272" s="12"/>
      <c r="FP2272" s="12"/>
      <c r="FQ2272" s="12"/>
      <c r="FR2272" s="12"/>
      <c r="FS2272" s="12"/>
      <c r="FT2272" s="12"/>
      <c r="FU2272" s="12"/>
      <c r="FV2272" s="12"/>
      <c r="FW2272" s="12"/>
      <c r="FX2272" s="12"/>
      <c r="FY2272" s="12"/>
      <c r="FZ2272" s="12"/>
      <c r="GA2272" s="12"/>
      <c r="GB2272" s="12"/>
      <c r="GC2272" s="12"/>
      <c r="GD2272" s="12"/>
      <c r="GE2272" s="12"/>
      <c r="GF2272" s="12"/>
    </row>
    <row r="2273" spans="2:188" s="105" customFormat="1" x14ac:dyDescent="0.35">
      <c r="B2273" s="106"/>
      <c r="C2273" s="106"/>
      <c r="D2273" s="106"/>
      <c r="E2273" s="106"/>
      <c r="F2273" s="111"/>
      <c r="G2273" s="107"/>
      <c r="L2273" s="113"/>
      <c r="M2273" s="108"/>
      <c r="N2273" s="109"/>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1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12"/>
      <c r="BR2273" s="12"/>
      <c r="BS2273" s="12"/>
      <c r="BT2273" s="12"/>
      <c r="BU2273" s="12"/>
      <c r="BV2273" s="12"/>
      <c r="BW2273" s="12"/>
      <c r="BX2273" s="12"/>
      <c r="BY2273" s="12"/>
      <c r="BZ2273" s="12"/>
      <c r="CA2273" s="12"/>
      <c r="CB2273" s="12"/>
      <c r="CC2273" s="12"/>
      <c r="CD2273" s="12"/>
      <c r="CE2273" s="12"/>
      <c r="CF2273" s="12"/>
      <c r="CG2273" s="12"/>
      <c r="CH2273" s="12"/>
      <c r="CI2273" s="12"/>
      <c r="CJ2273" s="12"/>
      <c r="CK2273" s="12"/>
      <c r="CL2273" s="12"/>
      <c r="CM2273" s="12"/>
      <c r="CN2273" s="12"/>
      <c r="CO2273" s="12"/>
      <c r="CP2273" s="12"/>
      <c r="CQ2273" s="12"/>
      <c r="CR2273" s="12"/>
      <c r="CS2273" s="12"/>
      <c r="CT2273" s="12"/>
      <c r="CU2273" s="12"/>
      <c r="CV2273" s="12"/>
      <c r="CW2273" s="12"/>
      <c r="CX2273" s="12"/>
      <c r="CY2273" s="12"/>
      <c r="CZ2273" s="12"/>
      <c r="DA2273" s="12"/>
      <c r="DB2273" s="12"/>
      <c r="DC2273" s="12"/>
      <c r="DD2273" s="12"/>
      <c r="DE2273" s="12"/>
      <c r="DF2273" s="12"/>
      <c r="DG2273" s="12"/>
      <c r="DH2273" s="12"/>
      <c r="DI2273" s="12"/>
      <c r="DJ2273" s="12"/>
      <c r="DK2273" s="12"/>
      <c r="DL2273" s="12"/>
      <c r="DM2273" s="12"/>
      <c r="DN2273" s="12"/>
      <c r="DO2273" s="12"/>
      <c r="DP2273" s="12"/>
      <c r="DQ2273" s="12"/>
      <c r="DR2273" s="12"/>
      <c r="DS2273" s="12"/>
      <c r="DT2273" s="12"/>
      <c r="DU2273" s="12"/>
      <c r="DV2273" s="12"/>
      <c r="DW2273" s="12"/>
      <c r="DX2273" s="12"/>
      <c r="DY2273" s="12"/>
      <c r="DZ2273" s="12"/>
      <c r="EA2273" s="12"/>
      <c r="EB2273" s="12"/>
      <c r="EC2273" s="12"/>
      <c r="ED2273" s="12"/>
      <c r="EE2273" s="12"/>
      <c r="EF2273" s="12"/>
      <c r="EG2273" s="12"/>
      <c r="EH2273" s="12"/>
      <c r="EI2273" s="12"/>
      <c r="EJ2273" s="12"/>
      <c r="EK2273" s="12"/>
      <c r="EL2273" s="12"/>
      <c r="EM2273" s="12"/>
      <c r="EN2273" s="12"/>
      <c r="EO2273" s="12"/>
      <c r="EP2273" s="12"/>
      <c r="EQ2273" s="12"/>
      <c r="ER2273" s="12"/>
      <c r="ES2273" s="12"/>
      <c r="ET2273" s="12"/>
      <c r="EU2273" s="12"/>
      <c r="EV2273" s="12"/>
      <c r="EW2273" s="12"/>
      <c r="EX2273" s="12"/>
      <c r="EY2273" s="12"/>
      <c r="EZ2273" s="12"/>
      <c r="FA2273" s="12"/>
      <c r="FB2273" s="12"/>
      <c r="FC2273" s="12"/>
      <c r="FD2273" s="12"/>
      <c r="FE2273" s="12"/>
      <c r="FF2273" s="12"/>
      <c r="FG2273" s="12"/>
      <c r="FH2273" s="12"/>
      <c r="FI2273" s="12"/>
      <c r="FJ2273" s="12"/>
      <c r="FK2273" s="12"/>
      <c r="FL2273" s="12"/>
      <c r="FM2273" s="12"/>
      <c r="FN2273" s="12"/>
      <c r="FO2273" s="12"/>
      <c r="FP2273" s="12"/>
      <c r="FQ2273" s="12"/>
      <c r="FR2273" s="12"/>
      <c r="FS2273" s="12"/>
      <c r="FT2273" s="12"/>
      <c r="FU2273" s="12"/>
      <c r="FV2273" s="12"/>
      <c r="FW2273" s="12"/>
      <c r="FX2273" s="12"/>
      <c r="FY2273" s="12"/>
      <c r="FZ2273" s="12"/>
      <c r="GA2273" s="12"/>
      <c r="GB2273" s="12"/>
      <c r="GC2273" s="12"/>
      <c r="GD2273" s="12"/>
      <c r="GE2273" s="12"/>
      <c r="GF2273" s="12"/>
    </row>
    <row r="2274" spans="2:188" s="105" customFormat="1" x14ac:dyDescent="0.35">
      <c r="B2274" s="106"/>
      <c r="C2274" s="106"/>
      <c r="D2274" s="106"/>
      <c r="E2274" s="106"/>
      <c r="F2274" s="111"/>
      <c r="G2274" s="107"/>
      <c r="L2274" s="113"/>
      <c r="M2274" s="108"/>
      <c r="N2274" s="109"/>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c r="BS2274" s="12"/>
      <c r="BT2274" s="12"/>
      <c r="BU2274" s="12"/>
      <c r="BV2274" s="12"/>
      <c r="BW2274" s="12"/>
      <c r="BX2274" s="12"/>
      <c r="BY2274" s="12"/>
      <c r="BZ2274" s="12"/>
      <c r="CA2274" s="12"/>
      <c r="CB2274" s="12"/>
      <c r="CC2274" s="12"/>
      <c r="CD2274" s="12"/>
      <c r="CE2274" s="12"/>
      <c r="CF2274" s="12"/>
      <c r="CG2274" s="12"/>
      <c r="CH2274" s="12"/>
      <c r="CI2274" s="12"/>
      <c r="CJ2274" s="12"/>
      <c r="CK2274" s="12"/>
      <c r="CL2274" s="12"/>
      <c r="CM2274" s="12"/>
      <c r="CN2274" s="12"/>
      <c r="CO2274" s="12"/>
      <c r="CP2274" s="12"/>
      <c r="CQ2274" s="12"/>
      <c r="CR2274" s="12"/>
      <c r="CS2274" s="12"/>
      <c r="CT2274" s="12"/>
      <c r="CU2274" s="12"/>
      <c r="CV2274" s="12"/>
      <c r="CW2274" s="12"/>
      <c r="CX2274" s="12"/>
      <c r="CY2274" s="12"/>
      <c r="CZ2274" s="12"/>
      <c r="DA2274" s="12"/>
      <c r="DB2274" s="12"/>
      <c r="DC2274" s="12"/>
      <c r="DD2274" s="12"/>
      <c r="DE2274" s="12"/>
      <c r="DF2274" s="12"/>
      <c r="DG2274" s="12"/>
      <c r="DH2274" s="12"/>
      <c r="DI2274" s="12"/>
      <c r="DJ2274" s="12"/>
      <c r="DK2274" s="12"/>
      <c r="DL2274" s="12"/>
      <c r="DM2274" s="12"/>
      <c r="DN2274" s="12"/>
      <c r="DO2274" s="12"/>
      <c r="DP2274" s="12"/>
      <c r="DQ2274" s="12"/>
      <c r="DR2274" s="12"/>
      <c r="DS2274" s="12"/>
      <c r="DT2274" s="12"/>
      <c r="DU2274" s="12"/>
      <c r="DV2274" s="12"/>
      <c r="DW2274" s="12"/>
      <c r="DX2274" s="12"/>
      <c r="DY2274" s="12"/>
      <c r="DZ2274" s="12"/>
      <c r="EA2274" s="12"/>
      <c r="EB2274" s="12"/>
      <c r="EC2274" s="12"/>
      <c r="ED2274" s="12"/>
      <c r="EE2274" s="12"/>
      <c r="EF2274" s="12"/>
      <c r="EG2274" s="12"/>
      <c r="EH2274" s="12"/>
      <c r="EI2274" s="12"/>
      <c r="EJ2274" s="12"/>
      <c r="EK2274" s="12"/>
      <c r="EL2274" s="12"/>
      <c r="EM2274" s="12"/>
      <c r="EN2274" s="12"/>
      <c r="EO2274" s="12"/>
      <c r="EP2274" s="12"/>
      <c r="EQ2274" s="12"/>
      <c r="ER2274" s="12"/>
      <c r="ES2274" s="12"/>
      <c r="ET2274" s="12"/>
      <c r="EU2274" s="12"/>
      <c r="EV2274" s="12"/>
      <c r="EW2274" s="12"/>
      <c r="EX2274" s="12"/>
      <c r="EY2274" s="12"/>
      <c r="EZ2274" s="12"/>
      <c r="FA2274" s="12"/>
      <c r="FB2274" s="12"/>
      <c r="FC2274" s="12"/>
      <c r="FD2274" s="12"/>
      <c r="FE2274" s="12"/>
      <c r="FF2274" s="12"/>
      <c r="FG2274" s="12"/>
      <c r="FH2274" s="12"/>
      <c r="FI2274" s="12"/>
      <c r="FJ2274" s="12"/>
      <c r="FK2274" s="12"/>
      <c r="FL2274" s="12"/>
      <c r="FM2274" s="12"/>
      <c r="FN2274" s="12"/>
      <c r="FO2274" s="12"/>
      <c r="FP2274" s="12"/>
      <c r="FQ2274" s="12"/>
      <c r="FR2274" s="12"/>
      <c r="FS2274" s="12"/>
      <c r="FT2274" s="12"/>
      <c r="FU2274" s="12"/>
      <c r="FV2274" s="12"/>
      <c r="FW2274" s="12"/>
      <c r="FX2274" s="12"/>
      <c r="FY2274" s="12"/>
      <c r="FZ2274" s="12"/>
      <c r="GA2274" s="12"/>
      <c r="GB2274" s="12"/>
      <c r="GC2274" s="12"/>
      <c r="GD2274" s="12"/>
      <c r="GE2274" s="12"/>
      <c r="GF2274" s="12"/>
    </row>
    <row r="2275" spans="2:188" s="105" customFormat="1" x14ac:dyDescent="0.35">
      <c r="B2275" s="106"/>
      <c r="C2275" s="106"/>
      <c r="D2275" s="106"/>
      <c r="E2275" s="106"/>
      <c r="F2275" s="111"/>
      <c r="G2275" s="107"/>
      <c r="L2275" s="113"/>
      <c r="M2275" s="108"/>
      <c r="N2275" s="109"/>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c r="BS2275" s="12"/>
      <c r="BT2275" s="12"/>
      <c r="BU2275" s="12"/>
      <c r="BV2275" s="12"/>
      <c r="BW2275" s="12"/>
      <c r="BX2275" s="12"/>
      <c r="BY2275" s="12"/>
      <c r="BZ2275" s="12"/>
      <c r="CA2275" s="12"/>
      <c r="CB2275" s="12"/>
      <c r="CC2275" s="12"/>
      <c r="CD2275" s="12"/>
      <c r="CE2275" s="12"/>
      <c r="CF2275" s="12"/>
      <c r="CG2275" s="12"/>
      <c r="CH2275" s="12"/>
      <c r="CI2275" s="12"/>
      <c r="CJ2275" s="12"/>
      <c r="CK2275" s="12"/>
      <c r="CL2275" s="12"/>
      <c r="CM2275" s="12"/>
      <c r="CN2275" s="12"/>
      <c r="CO2275" s="12"/>
      <c r="CP2275" s="12"/>
      <c r="CQ2275" s="12"/>
      <c r="CR2275" s="12"/>
      <c r="CS2275" s="12"/>
      <c r="CT2275" s="12"/>
      <c r="CU2275" s="12"/>
      <c r="CV2275" s="12"/>
      <c r="CW2275" s="12"/>
      <c r="CX2275" s="12"/>
      <c r="CY2275" s="12"/>
      <c r="CZ2275" s="12"/>
      <c r="DA2275" s="12"/>
      <c r="DB2275" s="12"/>
      <c r="DC2275" s="12"/>
      <c r="DD2275" s="12"/>
      <c r="DE2275" s="12"/>
      <c r="DF2275" s="12"/>
      <c r="DG2275" s="12"/>
      <c r="DH2275" s="12"/>
      <c r="DI2275" s="12"/>
      <c r="DJ2275" s="12"/>
      <c r="DK2275" s="12"/>
      <c r="DL2275" s="12"/>
      <c r="DM2275" s="12"/>
      <c r="DN2275" s="12"/>
      <c r="DO2275" s="12"/>
      <c r="DP2275" s="12"/>
      <c r="DQ2275" s="12"/>
      <c r="DR2275" s="12"/>
      <c r="DS2275" s="12"/>
      <c r="DT2275" s="12"/>
      <c r="DU2275" s="12"/>
      <c r="DV2275" s="12"/>
      <c r="DW2275" s="12"/>
      <c r="DX2275" s="12"/>
      <c r="DY2275" s="12"/>
      <c r="DZ2275" s="12"/>
      <c r="EA2275" s="12"/>
      <c r="EB2275" s="12"/>
      <c r="EC2275" s="12"/>
      <c r="ED2275" s="12"/>
      <c r="EE2275" s="12"/>
      <c r="EF2275" s="12"/>
      <c r="EG2275" s="12"/>
      <c r="EH2275" s="12"/>
      <c r="EI2275" s="12"/>
      <c r="EJ2275" s="12"/>
      <c r="EK2275" s="12"/>
      <c r="EL2275" s="12"/>
      <c r="EM2275" s="12"/>
      <c r="EN2275" s="12"/>
      <c r="EO2275" s="12"/>
      <c r="EP2275" s="12"/>
      <c r="EQ2275" s="12"/>
      <c r="ER2275" s="12"/>
      <c r="ES2275" s="12"/>
      <c r="ET2275" s="12"/>
      <c r="EU2275" s="12"/>
      <c r="EV2275" s="12"/>
      <c r="EW2275" s="12"/>
      <c r="EX2275" s="12"/>
      <c r="EY2275" s="12"/>
      <c r="EZ2275" s="12"/>
      <c r="FA2275" s="12"/>
      <c r="FB2275" s="12"/>
      <c r="FC2275" s="12"/>
      <c r="FD2275" s="12"/>
      <c r="FE2275" s="12"/>
      <c r="FF2275" s="12"/>
      <c r="FG2275" s="12"/>
      <c r="FH2275" s="12"/>
      <c r="FI2275" s="12"/>
      <c r="FJ2275" s="12"/>
      <c r="FK2275" s="12"/>
      <c r="FL2275" s="12"/>
      <c r="FM2275" s="12"/>
      <c r="FN2275" s="12"/>
      <c r="FO2275" s="12"/>
      <c r="FP2275" s="12"/>
      <c r="FQ2275" s="12"/>
      <c r="FR2275" s="12"/>
      <c r="FS2275" s="12"/>
      <c r="FT2275" s="12"/>
      <c r="FU2275" s="12"/>
      <c r="FV2275" s="12"/>
      <c r="FW2275" s="12"/>
      <c r="FX2275" s="12"/>
      <c r="FY2275" s="12"/>
      <c r="FZ2275" s="12"/>
      <c r="GA2275" s="12"/>
      <c r="GB2275" s="12"/>
      <c r="GC2275" s="12"/>
      <c r="GD2275" s="12"/>
      <c r="GE2275" s="12"/>
      <c r="GF2275" s="12"/>
    </row>
    <row r="2276" spans="2:188" s="105" customFormat="1" x14ac:dyDescent="0.35">
      <c r="B2276" s="106"/>
      <c r="C2276" s="106"/>
      <c r="D2276" s="106"/>
      <c r="E2276" s="106"/>
      <c r="F2276" s="111"/>
      <c r="G2276" s="107"/>
      <c r="L2276" s="113"/>
      <c r="M2276" s="108"/>
      <c r="N2276" s="109"/>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c r="CG2276" s="12"/>
      <c r="CH2276" s="12"/>
      <c r="CI2276" s="12"/>
      <c r="CJ2276" s="12"/>
      <c r="CK2276" s="12"/>
      <c r="CL2276" s="12"/>
      <c r="CM2276" s="12"/>
      <c r="CN2276" s="12"/>
      <c r="CO2276" s="12"/>
      <c r="CP2276" s="12"/>
      <c r="CQ2276" s="12"/>
      <c r="CR2276" s="12"/>
      <c r="CS2276" s="12"/>
      <c r="CT2276" s="12"/>
      <c r="CU2276" s="12"/>
      <c r="CV2276" s="12"/>
      <c r="CW2276" s="12"/>
      <c r="CX2276" s="12"/>
      <c r="CY2276" s="12"/>
      <c r="CZ2276" s="12"/>
      <c r="DA2276" s="12"/>
      <c r="DB2276" s="12"/>
      <c r="DC2276" s="12"/>
      <c r="DD2276" s="12"/>
      <c r="DE2276" s="12"/>
      <c r="DF2276" s="12"/>
      <c r="DG2276" s="12"/>
      <c r="DH2276" s="12"/>
      <c r="DI2276" s="12"/>
      <c r="DJ2276" s="12"/>
      <c r="DK2276" s="12"/>
      <c r="DL2276" s="12"/>
      <c r="DM2276" s="12"/>
      <c r="DN2276" s="12"/>
      <c r="DO2276" s="12"/>
      <c r="DP2276" s="12"/>
      <c r="DQ2276" s="12"/>
      <c r="DR2276" s="12"/>
      <c r="DS2276" s="12"/>
      <c r="DT2276" s="12"/>
      <c r="DU2276" s="12"/>
      <c r="DV2276" s="12"/>
      <c r="DW2276" s="12"/>
      <c r="DX2276" s="12"/>
      <c r="DY2276" s="12"/>
      <c r="DZ2276" s="12"/>
      <c r="EA2276" s="12"/>
      <c r="EB2276" s="12"/>
      <c r="EC2276" s="12"/>
      <c r="ED2276" s="12"/>
      <c r="EE2276" s="12"/>
      <c r="EF2276" s="12"/>
      <c r="EG2276" s="12"/>
      <c r="EH2276" s="12"/>
      <c r="EI2276" s="12"/>
      <c r="EJ2276" s="12"/>
      <c r="EK2276" s="12"/>
      <c r="EL2276" s="12"/>
      <c r="EM2276" s="12"/>
      <c r="EN2276" s="12"/>
      <c r="EO2276" s="12"/>
      <c r="EP2276" s="12"/>
      <c r="EQ2276" s="12"/>
      <c r="ER2276" s="12"/>
      <c r="ES2276" s="12"/>
      <c r="ET2276" s="12"/>
      <c r="EU2276" s="12"/>
      <c r="EV2276" s="12"/>
      <c r="EW2276" s="12"/>
      <c r="EX2276" s="12"/>
      <c r="EY2276" s="12"/>
      <c r="EZ2276" s="12"/>
      <c r="FA2276" s="12"/>
      <c r="FB2276" s="12"/>
      <c r="FC2276" s="12"/>
      <c r="FD2276" s="12"/>
      <c r="FE2276" s="12"/>
      <c r="FF2276" s="12"/>
      <c r="FG2276" s="12"/>
      <c r="FH2276" s="12"/>
      <c r="FI2276" s="12"/>
      <c r="FJ2276" s="12"/>
      <c r="FK2276" s="12"/>
      <c r="FL2276" s="12"/>
      <c r="FM2276" s="12"/>
      <c r="FN2276" s="12"/>
      <c r="FO2276" s="12"/>
      <c r="FP2276" s="12"/>
      <c r="FQ2276" s="12"/>
      <c r="FR2276" s="12"/>
      <c r="FS2276" s="12"/>
      <c r="FT2276" s="12"/>
      <c r="FU2276" s="12"/>
      <c r="FV2276" s="12"/>
      <c r="FW2276" s="12"/>
      <c r="FX2276" s="12"/>
      <c r="FY2276" s="12"/>
      <c r="FZ2276" s="12"/>
      <c r="GA2276" s="12"/>
      <c r="GB2276" s="12"/>
      <c r="GC2276" s="12"/>
      <c r="GD2276" s="12"/>
      <c r="GE2276" s="12"/>
      <c r="GF2276" s="12"/>
    </row>
    <row r="2277" spans="2:188" s="105" customFormat="1" x14ac:dyDescent="0.35">
      <c r="B2277" s="106"/>
      <c r="C2277" s="106"/>
      <c r="D2277" s="106"/>
      <c r="E2277" s="106"/>
      <c r="F2277" s="111"/>
      <c r="G2277" s="107"/>
      <c r="L2277" s="113"/>
      <c r="M2277" s="108"/>
      <c r="N2277" s="109"/>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c r="BY2277" s="12"/>
      <c r="BZ2277" s="12"/>
      <c r="CA2277" s="12"/>
      <c r="CB2277" s="12"/>
      <c r="CC2277" s="12"/>
      <c r="CD2277" s="12"/>
      <c r="CE2277" s="12"/>
      <c r="CF2277" s="12"/>
      <c r="CG2277" s="12"/>
      <c r="CH2277" s="12"/>
      <c r="CI2277" s="12"/>
      <c r="CJ2277" s="12"/>
      <c r="CK2277" s="12"/>
      <c r="CL2277" s="12"/>
      <c r="CM2277" s="12"/>
      <c r="CN2277" s="12"/>
      <c r="CO2277" s="12"/>
      <c r="CP2277" s="12"/>
      <c r="CQ2277" s="12"/>
      <c r="CR2277" s="12"/>
      <c r="CS2277" s="12"/>
      <c r="CT2277" s="12"/>
      <c r="CU2277" s="12"/>
      <c r="CV2277" s="12"/>
      <c r="CW2277" s="12"/>
      <c r="CX2277" s="12"/>
      <c r="CY2277" s="12"/>
      <c r="CZ2277" s="12"/>
      <c r="DA2277" s="12"/>
      <c r="DB2277" s="12"/>
      <c r="DC2277" s="12"/>
      <c r="DD2277" s="12"/>
      <c r="DE2277" s="12"/>
      <c r="DF2277" s="12"/>
      <c r="DG2277" s="12"/>
      <c r="DH2277" s="12"/>
      <c r="DI2277" s="12"/>
      <c r="DJ2277" s="12"/>
      <c r="DK2277" s="12"/>
      <c r="DL2277" s="12"/>
      <c r="DM2277" s="12"/>
      <c r="DN2277" s="12"/>
      <c r="DO2277" s="12"/>
      <c r="DP2277" s="12"/>
      <c r="DQ2277" s="12"/>
      <c r="DR2277" s="12"/>
      <c r="DS2277" s="12"/>
      <c r="DT2277" s="12"/>
      <c r="DU2277" s="12"/>
      <c r="DV2277" s="12"/>
      <c r="DW2277" s="12"/>
      <c r="DX2277" s="12"/>
      <c r="DY2277" s="12"/>
      <c r="DZ2277" s="12"/>
      <c r="EA2277" s="12"/>
      <c r="EB2277" s="12"/>
      <c r="EC2277" s="12"/>
      <c r="ED2277" s="12"/>
      <c r="EE2277" s="12"/>
      <c r="EF2277" s="12"/>
      <c r="EG2277" s="12"/>
      <c r="EH2277" s="12"/>
      <c r="EI2277" s="12"/>
      <c r="EJ2277" s="12"/>
      <c r="EK2277" s="12"/>
      <c r="EL2277" s="12"/>
      <c r="EM2277" s="12"/>
      <c r="EN2277" s="12"/>
      <c r="EO2277" s="12"/>
      <c r="EP2277" s="12"/>
      <c r="EQ2277" s="12"/>
      <c r="ER2277" s="12"/>
      <c r="ES2277" s="12"/>
      <c r="ET2277" s="12"/>
      <c r="EU2277" s="12"/>
      <c r="EV2277" s="12"/>
      <c r="EW2277" s="12"/>
      <c r="EX2277" s="12"/>
      <c r="EY2277" s="12"/>
      <c r="EZ2277" s="12"/>
      <c r="FA2277" s="12"/>
      <c r="FB2277" s="12"/>
      <c r="FC2277" s="12"/>
      <c r="FD2277" s="12"/>
      <c r="FE2277" s="12"/>
      <c r="FF2277" s="12"/>
      <c r="FG2277" s="12"/>
      <c r="FH2277" s="12"/>
      <c r="FI2277" s="12"/>
      <c r="FJ2277" s="12"/>
      <c r="FK2277" s="12"/>
      <c r="FL2277" s="12"/>
      <c r="FM2277" s="12"/>
      <c r="FN2277" s="12"/>
      <c r="FO2277" s="12"/>
      <c r="FP2277" s="12"/>
      <c r="FQ2277" s="12"/>
      <c r="FR2277" s="12"/>
      <c r="FS2277" s="12"/>
      <c r="FT2277" s="12"/>
      <c r="FU2277" s="12"/>
      <c r="FV2277" s="12"/>
      <c r="FW2277" s="12"/>
      <c r="FX2277" s="12"/>
      <c r="FY2277" s="12"/>
      <c r="FZ2277" s="12"/>
      <c r="GA2277" s="12"/>
      <c r="GB2277" s="12"/>
      <c r="GC2277" s="12"/>
      <c r="GD2277" s="12"/>
      <c r="GE2277" s="12"/>
      <c r="GF2277" s="12"/>
    </row>
    <row r="2278" spans="2:188" s="105" customFormat="1" x14ac:dyDescent="0.35">
      <c r="B2278" s="106"/>
      <c r="C2278" s="106"/>
      <c r="D2278" s="106"/>
      <c r="E2278" s="106"/>
      <c r="F2278" s="111"/>
      <c r="G2278" s="107"/>
      <c r="L2278" s="113"/>
      <c r="M2278" s="108"/>
      <c r="N2278" s="109"/>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2"/>
      <c r="EV2278" s="12"/>
      <c r="EW2278" s="12"/>
      <c r="EX2278" s="12"/>
      <c r="EY2278" s="12"/>
      <c r="EZ2278" s="12"/>
      <c r="FA2278" s="12"/>
      <c r="FB2278" s="12"/>
      <c r="FC2278" s="12"/>
      <c r="FD2278" s="12"/>
      <c r="FE2278" s="12"/>
      <c r="FF2278" s="12"/>
      <c r="FG2278" s="12"/>
      <c r="FH2278" s="12"/>
      <c r="FI2278" s="12"/>
      <c r="FJ2278" s="12"/>
      <c r="FK2278" s="12"/>
      <c r="FL2278" s="12"/>
      <c r="FM2278" s="12"/>
      <c r="FN2278" s="12"/>
      <c r="FO2278" s="12"/>
      <c r="FP2278" s="12"/>
      <c r="FQ2278" s="12"/>
      <c r="FR2278" s="12"/>
      <c r="FS2278" s="12"/>
      <c r="FT2278" s="12"/>
      <c r="FU2278" s="12"/>
      <c r="FV2278" s="12"/>
      <c r="FW2278" s="12"/>
      <c r="FX2278" s="12"/>
      <c r="FY2278" s="12"/>
      <c r="FZ2278" s="12"/>
      <c r="GA2278" s="12"/>
      <c r="GB2278" s="12"/>
      <c r="GC2278" s="12"/>
      <c r="GD2278" s="12"/>
      <c r="GE2278" s="12"/>
      <c r="GF2278" s="12"/>
    </row>
    <row r="2279" spans="2:188" s="105" customFormat="1" x14ac:dyDescent="0.35">
      <c r="B2279" s="106"/>
      <c r="C2279" s="106"/>
      <c r="D2279" s="106"/>
      <c r="E2279" s="106"/>
      <c r="F2279" s="111"/>
      <c r="G2279" s="107"/>
      <c r="L2279" s="113"/>
      <c r="M2279" s="108"/>
      <c r="N2279" s="109"/>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12"/>
      <c r="CH2279" s="12"/>
      <c r="CI2279" s="12"/>
      <c r="CJ2279" s="12"/>
      <c r="CK2279" s="12"/>
      <c r="CL2279" s="12"/>
      <c r="CM2279" s="12"/>
      <c r="CN2279" s="12"/>
      <c r="CO2279" s="12"/>
      <c r="CP2279" s="12"/>
      <c r="CQ2279" s="12"/>
      <c r="CR2279" s="12"/>
      <c r="CS2279" s="12"/>
      <c r="CT2279" s="12"/>
      <c r="CU2279" s="12"/>
      <c r="CV2279" s="12"/>
      <c r="CW2279" s="12"/>
      <c r="CX2279" s="12"/>
      <c r="CY2279" s="12"/>
      <c r="CZ2279" s="12"/>
      <c r="DA2279" s="12"/>
      <c r="DB2279" s="12"/>
      <c r="DC2279" s="12"/>
      <c r="DD2279" s="12"/>
      <c r="DE2279" s="12"/>
      <c r="DF2279" s="12"/>
      <c r="DG2279" s="12"/>
      <c r="DH2279" s="12"/>
      <c r="DI2279" s="12"/>
      <c r="DJ2279" s="12"/>
      <c r="DK2279" s="12"/>
      <c r="DL2279" s="12"/>
      <c r="DM2279" s="12"/>
      <c r="DN2279" s="12"/>
      <c r="DO2279" s="12"/>
      <c r="DP2279" s="12"/>
      <c r="DQ2279" s="12"/>
      <c r="DR2279" s="12"/>
      <c r="DS2279" s="12"/>
      <c r="DT2279" s="12"/>
      <c r="DU2279" s="12"/>
      <c r="DV2279" s="12"/>
      <c r="DW2279" s="12"/>
      <c r="DX2279" s="12"/>
      <c r="DY2279" s="12"/>
      <c r="DZ2279" s="12"/>
      <c r="EA2279" s="12"/>
      <c r="EB2279" s="12"/>
      <c r="EC2279" s="12"/>
      <c r="ED2279" s="12"/>
      <c r="EE2279" s="12"/>
      <c r="EF2279" s="12"/>
      <c r="EG2279" s="12"/>
      <c r="EH2279" s="12"/>
      <c r="EI2279" s="12"/>
      <c r="EJ2279" s="12"/>
      <c r="EK2279" s="12"/>
      <c r="EL2279" s="12"/>
      <c r="EM2279" s="12"/>
      <c r="EN2279" s="12"/>
      <c r="EO2279" s="12"/>
      <c r="EP2279" s="12"/>
      <c r="EQ2279" s="12"/>
      <c r="ER2279" s="12"/>
      <c r="ES2279" s="12"/>
      <c r="ET2279" s="12"/>
      <c r="EU2279" s="12"/>
      <c r="EV2279" s="12"/>
      <c r="EW2279" s="12"/>
      <c r="EX2279" s="12"/>
      <c r="EY2279" s="12"/>
      <c r="EZ2279" s="12"/>
      <c r="FA2279" s="12"/>
      <c r="FB2279" s="12"/>
      <c r="FC2279" s="12"/>
      <c r="FD2279" s="12"/>
      <c r="FE2279" s="12"/>
      <c r="FF2279" s="12"/>
      <c r="FG2279" s="12"/>
      <c r="FH2279" s="12"/>
      <c r="FI2279" s="12"/>
      <c r="FJ2279" s="12"/>
      <c r="FK2279" s="12"/>
      <c r="FL2279" s="12"/>
      <c r="FM2279" s="12"/>
      <c r="FN2279" s="12"/>
      <c r="FO2279" s="12"/>
      <c r="FP2279" s="12"/>
      <c r="FQ2279" s="12"/>
      <c r="FR2279" s="12"/>
      <c r="FS2279" s="12"/>
      <c r="FT2279" s="12"/>
      <c r="FU2279" s="12"/>
      <c r="FV2279" s="12"/>
      <c r="FW2279" s="12"/>
      <c r="FX2279" s="12"/>
      <c r="FY2279" s="12"/>
      <c r="FZ2279" s="12"/>
      <c r="GA2279" s="12"/>
      <c r="GB2279" s="12"/>
      <c r="GC2279" s="12"/>
      <c r="GD2279" s="12"/>
      <c r="GE2279" s="12"/>
      <c r="GF2279" s="12"/>
    </row>
    <row r="2280" spans="2:188" s="105" customFormat="1" x14ac:dyDescent="0.35">
      <c r="B2280" s="106"/>
      <c r="C2280" s="106"/>
      <c r="D2280" s="106"/>
      <c r="E2280" s="106"/>
      <c r="F2280" s="111"/>
      <c r="G2280" s="107"/>
      <c r="L2280" s="113"/>
      <c r="M2280" s="108"/>
      <c r="N2280" s="109"/>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c r="BS2280" s="12"/>
      <c r="BT2280" s="12"/>
      <c r="BU2280" s="12"/>
      <c r="BV2280" s="12"/>
      <c r="BW2280" s="12"/>
      <c r="BX2280" s="12"/>
      <c r="BY2280" s="12"/>
      <c r="BZ2280" s="12"/>
      <c r="CA2280" s="12"/>
      <c r="CB2280" s="12"/>
      <c r="CC2280" s="12"/>
      <c r="CD2280" s="12"/>
      <c r="CE2280" s="12"/>
      <c r="CF2280" s="12"/>
      <c r="CG2280" s="12"/>
      <c r="CH2280" s="12"/>
      <c r="CI2280" s="12"/>
      <c r="CJ2280" s="12"/>
      <c r="CK2280" s="12"/>
      <c r="CL2280" s="12"/>
      <c r="CM2280" s="12"/>
      <c r="CN2280" s="12"/>
      <c r="CO2280" s="12"/>
      <c r="CP2280" s="12"/>
      <c r="CQ2280" s="12"/>
      <c r="CR2280" s="12"/>
      <c r="CS2280" s="12"/>
      <c r="CT2280" s="12"/>
      <c r="CU2280" s="12"/>
      <c r="CV2280" s="12"/>
      <c r="CW2280" s="12"/>
      <c r="CX2280" s="12"/>
      <c r="CY2280" s="12"/>
      <c r="CZ2280" s="12"/>
      <c r="DA2280" s="12"/>
      <c r="DB2280" s="12"/>
      <c r="DC2280" s="12"/>
      <c r="DD2280" s="12"/>
      <c r="DE2280" s="12"/>
      <c r="DF2280" s="12"/>
      <c r="DG2280" s="12"/>
      <c r="DH2280" s="12"/>
      <c r="DI2280" s="12"/>
      <c r="DJ2280" s="12"/>
      <c r="DK2280" s="12"/>
      <c r="DL2280" s="12"/>
      <c r="DM2280" s="12"/>
      <c r="DN2280" s="12"/>
      <c r="DO2280" s="12"/>
      <c r="DP2280" s="12"/>
      <c r="DQ2280" s="12"/>
      <c r="DR2280" s="12"/>
      <c r="DS2280" s="12"/>
      <c r="DT2280" s="12"/>
      <c r="DU2280" s="12"/>
      <c r="DV2280" s="12"/>
      <c r="DW2280" s="12"/>
      <c r="DX2280" s="12"/>
      <c r="DY2280" s="12"/>
      <c r="DZ2280" s="12"/>
      <c r="EA2280" s="12"/>
      <c r="EB2280" s="12"/>
      <c r="EC2280" s="12"/>
      <c r="ED2280" s="12"/>
      <c r="EE2280" s="12"/>
      <c r="EF2280" s="12"/>
      <c r="EG2280" s="12"/>
      <c r="EH2280" s="12"/>
      <c r="EI2280" s="12"/>
      <c r="EJ2280" s="12"/>
      <c r="EK2280" s="12"/>
      <c r="EL2280" s="12"/>
      <c r="EM2280" s="12"/>
      <c r="EN2280" s="12"/>
      <c r="EO2280" s="12"/>
      <c r="EP2280" s="12"/>
      <c r="EQ2280" s="12"/>
      <c r="ER2280" s="12"/>
      <c r="ES2280" s="12"/>
      <c r="ET2280" s="12"/>
      <c r="EU2280" s="12"/>
      <c r="EV2280" s="12"/>
      <c r="EW2280" s="12"/>
      <c r="EX2280" s="12"/>
      <c r="EY2280" s="12"/>
      <c r="EZ2280" s="12"/>
      <c r="FA2280" s="12"/>
      <c r="FB2280" s="12"/>
      <c r="FC2280" s="12"/>
      <c r="FD2280" s="12"/>
      <c r="FE2280" s="12"/>
      <c r="FF2280" s="12"/>
      <c r="FG2280" s="12"/>
      <c r="FH2280" s="12"/>
      <c r="FI2280" s="12"/>
      <c r="FJ2280" s="12"/>
      <c r="FK2280" s="12"/>
      <c r="FL2280" s="12"/>
      <c r="FM2280" s="12"/>
      <c r="FN2280" s="12"/>
      <c r="FO2280" s="12"/>
      <c r="FP2280" s="12"/>
      <c r="FQ2280" s="12"/>
      <c r="FR2280" s="12"/>
      <c r="FS2280" s="12"/>
      <c r="FT2280" s="12"/>
      <c r="FU2280" s="12"/>
      <c r="FV2280" s="12"/>
      <c r="FW2280" s="12"/>
      <c r="FX2280" s="12"/>
      <c r="FY2280" s="12"/>
      <c r="FZ2280" s="12"/>
      <c r="GA2280" s="12"/>
      <c r="GB2280" s="12"/>
      <c r="GC2280" s="12"/>
      <c r="GD2280" s="12"/>
      <c r="GE2280" s="12"/>
      <c r="GF2280" s="12"/>
    </row>
    <row r="2281" spans="2:188" s="105" customFormat="1" x14ac:dyDescent="0.35">
      <c r="B2281" s="106"/>
      <c r="C2281" s="106"/>
      <c r="D2281" s="106"/>
      <c r="E2281" s="106"/>
      <c r="F2281" s="111"/>
      <c r="G2281" s="107"/>
      <c r="L2281" s="113"/>
      <c r="M2281" s="108"/>
      <c r="N2281" s="109"/>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12"/>
      <c r="BS2281" s="12"/>
      <c r="BT2281" s="12"/>
      <c r="BU2281" s="12"/>
      <c r="BV2281" s="12"/>
      <c r="BW2281" s="12"/>
      <c r="BX2281" s="12"/>
      <c r="BY2281" s="12"/>
      <c r="BZ2281" s="12"/>
      <c r="CA2281" s="12"/>
      <c r="CB2281" s="12"/>
      <c r="CC2281" s="12"/>
      <c r="CD2281" s="12"/>
      <c r="CE2281" s="12"/>
      <c r="CF2281" s="12"/>
      <c r="CG2281" s="12"/>
      <c r="CH2281" s="12"/>
      <c r="CI2281" s="12"/>
      <c r="CJ2281" s="12"/>
      <c r="CK2281" s="12"/>
      <c r="CL2281" s="12"/>
      <c r="CM2281" s="12"/>
      <c r="CN2281" s="12"/>
      <c r="CO2281" s="12"/>
      <c r="CP2281" s="12"/>
      <c r="CQ2281" s="12"/>
      <c r="CR2281" s="12"/>
      <c r="CS2281" s="12"/>
      <c r="CT2281" s="12"/>
      <c r="CU2281" s="12"/>
      <c r="CV2281" s="12"/>
      <c r="CW2281" s="12"/>
      <c r="CX2281" s="12"/>
      <c r="CY2281" s="12"/>
      <c r="CZ2281" s="12"/>
      <c r="DA2281" s="12"/>
      <c r="DB2281" s="12"/>
      <c r="DC2281" s="12"/>
      <c r="DD2281" s="12"/>
      <c r="DE2281" s="12"/>
      <c r="DF2281" s="12"/>
      <c r="DG2281" s="12"/>
      <c r="DH2281" s="12"/>
      <c r="DI2281" s="12"/>
      <c r="DJ2281" s="12"/>
      <c r="DK2281" s="12"/>
      <c r="DL2281" s="12"/>
      <c r="DM2281" s="12"/>
      <c r="DN2281" s="12"/>
      <c r="DO2281" s="12"/>
      <c r="DP2281" s="12"/>
      <c r="DQ2281" s="12"/>
      <c r="DR2281" s="12"/>
      <c r="DS2281" s="12"/>
      <c r="DT2281" s="12"/>
      <c r="DU2281" s="12"/>
      <c r="DV2281" s="12"/>
      <c r="DW2281" s="12"/>
      <c r="DX2281" s="12"/>
      <c r="DY2281" s="12"/>
      <c r="DZ2281" s="12"/>
      <c r="EA2281" s="12"/>
      <c r="EB2281" s="12"/>
      <c r="EC2281" s="12"/>
      <c r="ED2281" s="12"/>
      <c r="EE2281" s="12"/>
      <c r="EF2281" s="12"/>
      <c r="EG2281" s="12"/>
      <c r="EH2281" s="12"/>
      <c r="EI2281" s="12"/>
      <c r="EJ2281" s="12"/>
      <c r="EK2281" s="12"/>
      <c r="EL2281" s="12"/>
      <c r="EM2281" s="12"/>
      <c r="EN2281" s="12"/>
      <c r="EO2281" s="12"/>
      <c r="EP2281" s="12"/>
      <c r="EQ2281" s="12"/>
      <c r="ER2281" s="12"/>
      <c r="ES2281" s="12"/>
      <c r="ET2281" s="12"/>
      <c r="EU2281" s="12"/>
      <c r="EV2281" s="12"/>
      <c r="EW2281" s="12"/>
      <c r="EX2281" s="12"/>
      <c r="EY2281" s="12"/>
      <c r="EZ2281" s="12"/>
      <c r="FA2281" s="12"/>
      <c r="FB2281" s="12"/>
      <c r="FC2281" s="12"/>
      <c r="FD2281" s="12"/>
      <c r="FE2281" s="12"/>
      <c r="FF2281" s="12"/>
      <c r="FG2281" s="12"/>
      <c r="FH2281" s="12"/>
      <c r="FI2281" s="12"/>
      <c r="FJ2281" s="12"/>
      <c r="FK2281" s="12"/>
      <c r="FL2281" s="12"/>
      <c r="FM2281" s="12"/>
      <c r="FN2281" s="12"/>
      <c r="FO2281" s="12"/>
      <c r="FP2281" s="12"/>
      <c r="FQ2281" s="12"/>
      <c r="FR2281" s="12"/>
      <c r="FS2281" s="12"/>
      <c r="FT2281" s="12"/>
      <c r="FU2281" s="12"/>
      <c r="FV2281" s="12"/>
      <c r="FW2281" s="12"/>
      <c r="FX2281" s="12"/>
      <c r="FY2281" s="12"/>
      <c r="FZ2281" s="12"/>
      <c r="GA2281" s="12"/>
      <c r="GB2281" s="12"/>
      <c r="GC2281" s="12"/>
      <c r="GD2281" s="12"/>
      <c r="GE2281" s="12"/>
      <c r="GF2281" s="12"/>
    </row>
    <row r="2282" spans="2:188" s="105" customFormat="1" x14ac:dyDescent="0.35">
      <c r="B2282" s="106"/>
      <c r="C2282" s="106"/>
      <c r="D2282" s="106"/>
      <c r="E2282" s="106"/>
      <c r="F2282" s="111"/>
      <c r="G2282" s="107"/>
      <c r="L2282" s="113"/>
      <c r="M2282" s="108"/>
      <c r="N2282" s="109"/>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12"/>
      <c r="BS2282" s="12"/>
      <c r="BT2282" s="12"/>
      <c r="BU2282" s="12"/>
      <c r="BV2282" s="12"/>
      <c r="BW2282" s="12"/>
      <c r="BX2282" s="12"/>
      <c r="BY2282" s="12"/>
      <c r="BZ2282" s="12"/>
      <c r="CA2282" s="12"/>
      <c r="CB2282" s="12"/>
      <c r="CC2282" s="12"/>
      <c r="CD2282" s="12"/>
      <c r="CE2282" s="12"/>
      <c r="CF2282" s="12"/>
      <c r="CG2282" s="12"/>
      <c r="CH2282" s="12"/>
      <c r="CI2282" s="12"/>
      <c r="CJ2282" s="12"/>
      <c r="CK2282" s="12"/>
      <c r="CL2282" s="12"/>
      <c r="CM2282" s="12"/>
      <c r="CN2282" s="12"/>
      <c r="CO2282" s="12"/>
      <c r="CP2282" s="12"/>
      <c r="CQ2282" s="12"/>
      <c r="CR2282" s="12"/>
      <c r="CS2282" s="12"/>
      <c r="CT2282" s="12"/>
      <c r="CU2282" s="12"/>
      <c r="CV2282" s="12"/>
      <c r="CW2282" s="12"/>
      <c r="CX2282" s="12"/>
      <c r="CY2282" s="12"/>
      <c r="CZ2282" s="12"/>
      <c r="DA2282" s="12"/>
      <c r="DB2282" s="12"/>
      <c r="DC2282" s="12"/>
      <c r="DD2282" s="12"/>
      <c r="DE2282" s="12"/>
      <c r="DF2282" s="12"/>
      <c r="DG2282" s="12"/>
      <c r="DH2282" s="12"/>
      <c r="DI2282" s="12"/>
      <c r="DJ2282" s="12"/>
      <c r="DK2282" s="12"/>
      <c r="DL2282" s="12"/>
      <c r="DM2282" s="12"/>
      <c r="DN2282" s="12"/>
      <c r="DO2282" s="12"/>
      <c r="DP2282" s="12"/>
      <c r="DQ2282" s="12"/>
      <c r="DR2282" s="12"/>
      <c r="DS2282" s="12"/>
      <c r="DT2282" s="12"/>
      <c r="DU2282" s="12"/>
      <c r="DV2282" s="12"/>
      <c r="DW2282" s="12"/>
      <c r="DX2282" s="12"/>
      <c r="DY2282" s="12"/>
      <c r="DZ2282" s="12"/>
      <c r="EA2282" s="12"/>
      <c r="EB2282" s="12"/>
      <c r="EC2282" s="12"/>
      <c r="ED2282" s="12"/>
      <c r="EE2282" s="12"/>
      <c r="EF2282" s="12"/>
      <c r="EG2282" s="12"/>
      <c r="EH2282" s="12"/>
      <c r="EI2282" s="12"/>
      <c r="EJ2282" s="12"/>
      <c r="EK2282" s="12"/>
      <c r="EL2282" s="12"/>
      <c r="EM2282" s="12"/>
      <c r="EN2282" s="12"/>
      <c r="EO2282" s="12"/>
      <c r="EP2282" s="12"/>
      <c r="EQ2282" s="12"/>
      <c r="ER2282" s="12"/>
      <c r="ES2282" s="12"/>
      <c r="ET2282" s="12"/>
      <c r="EU2282" s="12"/>
      <c r="EV2282" s="12"/>
      <c r="EW2282" s="12"/>
      <c r="EX2282" s="12"/>
      <c r="EY2282" s="12"/>
      <c r="EZ2282" s="12"/>
      <c r="FA2282" s="12"/>
      <c r="FB2282" s="12"/>
      <c r="FC2282" s="12"/>
      <c r="FD2282" s="12"/>
      <c r="FE2282" s="12"/>
      <c r="FF2282" s="12"/>
      <c r="FG2282" s="12"/>
      <c r="FH2282" s="12"/>
      <c r="FI2282" s="12"/>
      <c r="FJ2282" s="12"/>
      <c r="FK2282" s="12"/>
      <c r="FL2282" s="12"/>
      <c r="FM2282" s="12"/>
      <c r="FN2282" s="12"/>
      <c r="FO2282" s="12"/>
      <c r="FP2282" s="12"/>
      <c r="FQ2282" s="12"/>
      <c r="FR2282" s="12"/>
      <c r="FS2282" s="12"/>
      <c r="FT2282" s="12"/>
      <c r="FU2282" s="12"/>
      <c r="FV2282" s="12"/>
      <c r="FW2282" s="12"/>
      <c r="FX2282" s="12"/>
      <c r="FY2282" s="12"/>
      <c r="FZ2282" s="12"/>
      <c r="GA2282" s="12"/>
      <c r="GB2282" s="12"/>
      <c r="GC2282" s="12"/>
      <c r="GD2282" s="12"/>
      <c r="GE2282" s="12"/>
      <c r="GF2282" s="12"/>
    </row>
    <row r="2283" spans="2:188" s="105" customFormat="1" x14ac:dyDescent="0.35">
      <c r="B2283" s="106"/>
      <c r="C2283" s="106"/>
      <c r="D2283" s="106"/>
      <c r="E2283" s="106"/>
      <c r="F2283" s="111"/>
      <c r="G2283" s="107"/>
      <c r="L2283" s="113"/>
      <c r="M2283" s="108"/>
      <c r="N2283" s="109"/>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12"/>
      <c r="BS2283" s="12"/>
      <c r="BT2283" s="12"/>
      <c r="BU2283" s="12"/>
      <c r="BV2283" s="12"/>
      <c r="BW2283" s="12"/>
      <c r="BX2283" s="12"/>
      <c r="BY2283" s="12"/>
      <c r="BZ2283" s="12"/>
      <c r="CA2283" s="12"/>
      <c r="CB2283" s="12"/>
      <c r="CC2283" s="12"/>
      <c r="CD2283" s="12"/>
      <c r="CE2283" s="12"/>
      <c r="CF2283" s="12"/>
      <c r="CG2283" s="12"/>
      <c r="CH2283" s="12"/>
      <c r="CI2283" s="12"/>
      <c r="CJ2283" s="12"/>
      <c r="CK2283" s="12"/>
      <c r="CL2283" s="12"/>
      <c r="CM2283" s="12"/>
      <c r="CN2283" s="12"/>
      <c r="CO2283" s="12"/>
      <c r="CP2283" s="12"/>
      <c r="CQ2283" s="12"/>
      <c r="CR2283" s="12"/>
      <c r="CS2283" s="12"/>
      <c r="CT2283" s="12"/>
      <c r="CU2283" s="12"/>
      <c r="CV2283" s="12"/>
      <c r="CW2283" s="12"/>
      <c r="CX2283" s="12"/>
      <c r="CY2283" s="12"/>
      <c r="CZ2283" s="12"/>
      <c r="DA2283" s="12"/>
      <c r="DB2283" s="12"/>
      <c r="DC2283" s="12"/>
      <c r="DD2283" s="12"/>
      <c r="DE2283" s="12"/>
      <c r="DF2283" s="12"/>
      <c r="DG2283" s="12"/>
      <c r="DH2283" s="12"/>
      <c r="DI2283" s="12"/>
      <c r="DJ2283" s="12"/>
      <c r="DK2283" s="12"/>
      <c r="DL2283" s="12"/>
      <c r="DM2283" s="12"/>
      <c r="DN2283" s="12"/>
      <c r="DO2283" s="12"/>
      <c r="DP2283" s="12"/>
      <c r="DQ2283" s="12"/>
      <c r="DR2283" s="12"/>
      <c r="DS2283" s="12"/>
      <c r="DT2283" s="12"/>
      <c r="DU2283" s="12"/>
      <c r="DV2283" s="12"/>
      <c r="DW2283" s="12"/>
      <c r="DX2283" s="12"/>
      <c r="DY2283" s="12"/>
      <c r="DZ2283" s="12"/>
      <c r="EA2283" s="12"/>
      <c r="EB2283" s="12"/>
      <c r="EC2283" s="12"/>
      <c r="ED2283" s="12"/>
      <c r="EE2283" s="12"/>
      <c r="EF2283" s="12"/>
      <c r="EG2283" s="12"/>
      <c r="EH2283" s="12"/>
      <c r="EI2283" s="12"/>
      <c r="EJ2283" s="12"/>
      <c r="EK2283" s="12"/>
      <c r="EL2283" s="12"/>
      <c r="EM2283" s="12"/>
      <c r="EN2283" s="12"/>
      <c r="EO2283" s="12"/>
      <c r="EP2283" s="12"/>
      <c r="EQ2283" s="12"/>
      <c r="ER2283" s="12"/>
      <c r="ES2283" s="12"/>
      <c r="ET2283" s="12"/>
      <c r="EU2283" s="12"/>
      <c r="EV2283" s="12"/>
      <c r="EW2283" s="12"/>
      <c r="EX2283" s="12"/>
      <c r="EY2283" s="12"/>
      <c r="EZ2283" s="12"/>
      <c r="FA2283" s="12"/>
      <c r="FB2283" s="12"/>
      <c r="FC2283" s="12"/>
      <c r="FD2283" s="12"/>
      <c r="FE2283" s="12"/>
      <c r="FF2283" s="12"/>
      <c r="FG2283" s="12"/>
      <c r="FH2283" s="12"/>
      <c r="FI2283" s="12"/>
      <c r="FJ2283" s="12"/>
      <c r="FK2283" s="12"/>
      <c r="FL2283" s="12"/>
      <c r="FM2283" s="12"/>
      <c r="FN2283" s="12"/>
      <c r="FO2283" s="12"/>
      <c r="FP2283" s="12"/>
      <c r="FQ2283" s="12"/>
      <c r="FR2283" s="12"/>
      <c r="FS2283" s="12"/>
      <c r="FT2283" s="12"/>
      <c r="FU2283" s="12"/>
      <c r="FV2283" s="12"/>
      <c r="FW2283" s="12"/>
      <c r="FX2283" s="12"/>
      <c r="FY2283" s="12"/>
      <c r="FZ2283" s="12"/>
      <c r="GA2283" s="12"/>
      <c r="GB2283" s="12"/>
      <c r="GC2283" s="12"/>
      <c r="GD2283" s="12"/>
      <c r="GE2283" s="12"/>
      <c r="GF2283" s="12"/>
    </row>
    <row r="2284" spans="2:188" s="105" customFormat="1" x14ac:dyDescent="0.35">
      <c r="B2284" s="106"/>
      <c r="C2284" s="106"/>
      <c r="D2284" s="106"/>
      <c r="E2284" s="106"/>
      <c r="F2284" s="111"/>
      <c r="G2284" s="107"/>
      <c r="L2284" s="113"/>
      <c r="M2284" s="108"/>
      <c r="N2284" s="109"/>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12"/>
      <c r="BR2284" s="12"/>
      <c r="BS2284" s="12"/>
      <c r="BT2284" s="12"/>
      <c r="BU2284" s="12"/>
      <c r="BV2284" s="12"/>
      <c r="BW2284" s="12"/>
      <c r="BX2284" s="12"/>
      <c r="BY2284" s="12"/>
      <c r="BZ2284" s="12"/>
      <c r="CA2284" s="12"/>
      <c r="CB2284" s="12"/>
      <c r="CC2284" s="12"/>
      <c r="CD2284" s="12"/>
      <c r="CE2284" s="12"/>
      <c r="CF2284" s="12"/>
      <c r="CG2284" s="12"/>
      <c r="CH2284" s="12"/>
      <c r="CI2284" s="12"/>
      <c r="CJ2284" s="12"/>
      <c r="CK2284" s="12"/>
      <c r="CL2284" s="12"/>
      <c r="CM2284" s="12"/>
      <c r="CN2284" s="12"/>
      <c r="CO2284" s="12"/>
      <c r="CP2284" s="12"/>
      <c r="CQ2284" s="12"/>
      <c r="CR2284" s="12"/>
      <c r="CS2284" s="12"/>
      <c r="CT2284" s="12"/>
      <c r="CU2284" s="12"/>
      <c r="CV2284" s="12"/>
      <c r="CW2284" s="12"/>
      <c r="CX2284" s="12"/>
      <c r="CY2284" s="12"/>
      <c r="CZ2284" s="12"/>
      <c r="DA2284" s="12"/>
      <c r="DB2284" s="12"/>
      <c r="DC2284" s="12"/>
      <c r="DD2284" s="12"/>
      <c r="DE2284" s="12"/>
      <c r="DF2284" s="12"/>
      <c r="DG2284" s="12"/>
      <c r="DH2284" s="12"/>
      <c r="DI2284" s="12"/>
      <c r="DJ2284" s="12"/>
      <c r="DK2284" s="12"/>
      <c r="DL2284" s="12"/>
      <c r="DM2284" s="12"/>
      <c r="DN2284" s="12"/>
      <c r="DO2284" s="12"/>
      <c r="DP2284" s="12"/>
      <c r="DQ2284" s="12"/>
      <c r="DR2284" s="12"/>
      <c r="DS2284" s="12"/>
      <c r="DT2284" s="12"/>
      <c r="DU2284" s="12"/>
      <c r="DV2284" s="12"/>
      <c r="DW2284" s="12"/>
      <c r="DX2284" s="12"/>
      <c r="DY2284" s="12"/>
      <c r="DZ2284" s="12"/>
      <c r="EA2284" s="12"/>
      <c r="EB2284" s="12"/>
      <c r="EC2284" s="12"/>
      <c r="ED2284" s="12"/>
      <c r="EE2284" s="12"/>
      <c r="EF2284" s="12"/>
      <c r="EG2284" s="12"/>
      <c r="EH2284" s="12"/>
      <c r="EI2284" s="12"/>
      <c r="EJ2284" s="12"/>
      <c r="EK2284" s="12"/>
      <c r="EL2284" s="12"/>
      <c r="EM2284" s="12"/>
      <c r="EN2284" s="12"/>
      <c r="EO2284" s="12"/>
      <c r="EP2284" s="12"/>
      <c r="EQ2284" s="12"/>
      <c r="ER2284" s="12"/>
      <c r="ES2284" s="12"/>
      <c r="ET2284" s="12"/>
      <c r="EU2284" s="12"/>
      <c r="EV2284" s="12"/>
      <c r="EW2284" s="12"/>
      <c r="EX2284" s="12"/>
      <c r="EY2284" s="12"/>
      <c r="EZ2284" s="12"/>
      <c r="FA2284" s="12"/>
      <c r="FB2284" s="12"/>
      <c r="FC2284" s="12"/>
      <c r="FD2284" s="12"/>
      <c r="FE2284" s="12"/>
      <c r="FF2284" s="12"/>
      <c r="FG2284" s="12"/>
      <c r="FH2284" s="12"/>
      <c r="FI2284" s="12"/>
      <c r="FJ2284" s="12"/>
      <c r="FK2284" s="12"/>
      <c r="FL2284" s="12"/>
      <c r="FM2284" s="12"/>
      <c r="FN2284" s="12"/>
      <c r="FO2284" s="12"/>
      <c r="FP2284" s="12"/>
      <c r="FQ2284" s="12"/>
      <c r="FR2284" s="12"/>
      <c r="FS2284" s="12"/>
      <c r="FT2284" s="12"/>
      <c r="FU2284" s="12"/>
      <c r="FV2284" s="12"/>
      <c r="FW2284" s="12"/>
      <c r="FX2284" s="12"/>
      <c r="FY2284" s="12"/>
      <c r="FZ2284" s="12"/>
      <c r="GA2284" s="12"/>
      <c r="GB2284" s="12"/>
      <c r="GC2284" s="12"/>
      <c r="GD2284" s="12"/>
      <c r="GE2284" s="12"/>
      <c r="GF2284" s="12"/>
    </row>
    <row r="2285" spans="2:188" s="105" customFormat="1" x14ac:dyDescent="0.35">
      <c r="B2285" s="106"/>
      <c r="C2285" s="106"/>
      <c r="D2285" s="106"/>
      <c r="E2285" s="106"/>
      <c r="F2285" s="111"/>
      <c r="G2285" s="107"/>
      <c r="L2285" s="113"/>
      <c r="M2285" s="108"/>
      <c r="N2285" s="109"/>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1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12"/>
      <c r="CH2285" s="12"/>
      <c r="CI2285" s="12"/>
      <c r="CJ2285" s="12"/>
      <c r="CK2285" s="12"/>
      <c r="CL2285" s="12"/>
      <c r="CM2285" s="12"/>
      <c r="CN2285" s="12"/>
      <c r="CO2285" s="12"/>
      <c r="CP2285" s="12"/>
      <c r="CQ2285" s="12"/>
      <c r="CR2285" s="12"/>
      <c r="CS2285" s="12"/>
      <c r="CT2285" s="12"/>
      <c r="CU2285" s="12"/>
      <c r="CV2285" s="12"/>
      <c r="CW2285" s="12"/>
      <c r="CX2285" s="12"/>
      <c r="CY2285" s="12"/>
      <c r="CZ2285" s="12"/>
      <c r="DA2285" s="12"/>
      <c r="DB2285" s="12"/>
      <c r="DC2285" s="12"/>
      <c r="DD2285" s="12"/>
      <c r="DE2285" s="12"/>
      <c r="DF2285" s="12"/>
      <c r="DG2285" s="12"/>
      <c r="DH2285" s="12"/>
      <c r="DI2285" s="12"/>
      <c r="DJ2285" s="12"/>
      <c r="DK2285" s="12"/>
      <c r="DL2285" s="12"/>
      <c r="DM2285" s="12"/>
      <c r="DN2285" s="12"/>
      <c r="DO2285" s="12"/>
      <c r="DP2285" s="12"/>
      <c r="DQ2285" s="12"/>
      <c r="DR2285" s="12"/>
      <c r="DS2285" s="12"/>
      <c r="DT2285" s="12"/>
      <c r="DU2285" s="12"/>
      <c r="DV2285" s="12"/>
      <c r="DW2285" s="12"/>
      <c r="DX2285" s="12"/>
      <c r="DY2285" s="12"/>
      <c r="DZ2285" s="12"/>
      <c r="EA2285" s="12"/>
      <c r="EB2285" s="12"/>
      <c r="EC2285" s="12"/>
      <c r="ED2285" s="12"/>
      <c r="EE2285" s="12"/>
      <c r="EF2285" s="12"/>
      <c r="EG2285" s="12"/>
      <c r="EH2285" s="12"/>
      <c r="EI2285" s="12"/>
      <c r="EJ2285" s="12"/>
      <c r="EK2285" s="12"/>
      <c r="EL2285" s="12"/>
      <c r="EM2285" s="12"/>
      <c r="EN2285" s="12"/>
      <c r="EO2285" s="12"/>
      <c r="EP2285" s="12"/>
      <c r="EQ2285" s="12"/>
      <c r="ER2285" s="12"/>
      <c r="ES2285" s="12"/>
      <c r="ET2285" s="12"/>
      <c r="EU2285" s="12"/>
      <c r="EV2285" s="12"/>
      <c r="EW2285" s="12"/>
      <c r="EX2285" s="12"/>
      <c r="EY2285" s="12"/>
      <c r="EZ2285" s="12"/>
      <c r="FA2285" s="12"/>
      <c r="FB2285" s="12"/>
      <c r="FC2285" s="12"/>
      <c r="FD2285" s="12"/>
      <c r="FE2285" s="12"/>
      <c r="FF2285" s="12"/>
      <c r="FG2285" s="12"/>
      <c r="FH2285" s="12"/>
      <c r="FI2285" s="12"/>
      <c r="FJ2285" s="12"/>
      <c r="FK2285" s="12"/>
      <c r="FL2285" s="12"/>
      <c r="FM2285" s="12"/>
      <c r="FN2285" s="12"/>
      <c r="FO2285" s="12"/>
      <c r="FP2285" s="12"/>
      <c r="FQ2285" s="12"/>
      <c r="FR2285" s="12"/>
      <c r="FS2285" s="12"/>
      <c r="FT2285" s="12"/>
      <c r="FU2285" s="12"/>
      <c r="FV2285" s="12"/>
      <c r="FW2285" s="12"/>
      <c r="FX2285" s="12"/>
      <c r="FY2285" s="12"/>
      <c r="FZ2285" s="12"/>
      <c r="GA2285" s="12"/>
      <c r="GB2285" s="12"/>
      <c r="GC2285" s="12"/>
      <c r="GD2285" s="12"/>
      <c r="GE2285" s="12"/>
      <c r="GF2285" s="12"/>
    </row>
    <row r="2286" spans="2:188" s="105" customFormat="1" x14ac:dyDescent="0.35">
      <c r="B2286" s="106"/>
      <c r="C2286" s="106"/>
      <c r="D2286" s="106"/>
      <c r="E2286" s="106"/>
      <c r="F2286" s="111"/>
      <c r="G2286" s="107"/>
      <c r="L2286" s="113"/>
      <c r="M2286" s="108"/>
      <c r="N2286" s="109"/>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2"/>
      <c r="EV2286" s="12"/>
      <c r="EW2286" s="12"/>
      <c r="EX2286" s="12"/>
      <c r="EY2286" s="12"/>
      <c r="EZ2286" s="12"/>
      <c r="FA2286" s="12"/>
      <c r="FB2286" s="12"/>
      <c r="FC2286" s="12"/>
      <c r="FD2286" s="12"/>
      <c r="FE2286" s="12"/>
      <c r="FF2286" s="12"/>
      <c r="FG2286" s="12"/>
      <c r="FH2286" s="12"/>
      <c r="FI2286" s="12"/>
      <c r="FJ2286" s="12"/>
      <c r="FK2286" s="12"/>
      <c r="FL2286" s="12"/>
      <c r="FM2286" s="12"/>
      <c r="FN2286" s="12"/>
      <c r="FO2286" s="12"/>
      <c r="FP2286" s="12"/>
      <c r="FQ2286" s="12"/>
      <c r="FR2286" s="12"/>
      <c r="FS2286" s="12"/>
      <c r="FT2286" s="12"/>
      <c r="FU2286" s="12"/>
      <c r="FV2286" s="12"/>
      <c r="FW2286" s="12"/>
      <c r="FX2286" s="12"/>
      <c r="FY2286" s="12"/>
      <c r="FZ2286" s="12"/>
      <c r="GA2286" s="12"/>
      <c r="GB2286" s="12"/>
      <c r="GC2286" s="12"/>
      <c r="GD2286" s="12"/>
      <c r="GE2286" s="12"/>
      <c r="GF2286" s="12"/>
    </row>
    <row r="2287" spans="2:188" s="105" customFormat="1" x14ac:dyDescent="0.35">
      <c r="B2287" s="106"/>
      <c r="C2287" s="106"/>
      <c r="D2287" s="106"/>
      <c r="E2287" s="106"/>
      <c r="F2287" s="111"/>
      <c r="G2287" s="107"/>
      <c r="L2287" s="113"/>
      <c r="M2287" s="108"/>
      <c r="N2287" s="109"/>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1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12"/>
      <c r="CH2287" s="12"/>
      <c r="CI2287" s="12"/>
      <c r="CJ2287" s="12"/>
      <c r="CK2287" s="12"/>
      <c r="CL2287" s="12"/>
      <c r="CM2287" s="12"/>
      <c r="CN2287" s="12"/>
      <c r="CO2287" s="12"/>
      <c r="CP2287" s="12"/>
      <c r="CQ2287" s="12"/>
      <c r="CR2287" s="12"/>
      <c r="CS2287" s="12"/>
      <c r="CT2287" s="12"/>
      <c r="CU2287" s="12"/>
      <c r="CV2287" s="12"/>
      <c r="CW2287" s="12"/>
      <c r="CX2287" s="12"/>
      <c r="CY2287" s="12"/>
      <c r="CZ2287" s="12"/>
      <c r="DA2287" s="12"/>
      <c r="DB2287" s="12"/>
      <c r="DC2287" s="12"/>
      <c r="DD2287" s="12"/>
      <c r="DE2287" s="12"/>
      <c r="DF2287" s="12"/>
      <c r="DG2287" s="12"/>
      <c r="DH2287" s="12"/>
      <c r="DI2287" s="12"/>
      <c r="DJ2287" s="12"/>
      <c r="DK2287" s="12"/>
      <c r="DL2287" s="12"/>
      <c r="DM2287" s="12"/>
      <c r="DN2287" s="12"/>
      <c r="DO2287" s="12"/>
      <c r="DP2287" s="12"/>
      <c r="DQ2287" s="12"/>
      <c r="DR2287" s="12"/>
      <c r="DS2287" s="12"/>
      <c r="DT2287" s="12"/>
      <c r="DU2287" s="12"/>
      <c r="DV2287" s="12"/>
      <c r="DW2287" s="12"/>
      <c r="DX2287" s="12"/>
      <c r="DY2287" s="12"/>
      <c r="DZ2287" s="12"/>
      <c r="EA2287" s="12"/>
      <c r="EB2287" s="12"/>
      <c r="EC2287" s="12"/>
      <c r="ED2287" s="12"/>
      <c r="EE2287" s="12"/>
      <c r="EF2287" s="12"/>
      <c r="EG2287" s="12"/>
      <c r="EH2287" s="12"/>
      <c r="EI2287" s="12"/>
      <c r="EJ2287" s="12"/>
      <c r="EK2287" s="12"/>
      <c r="EL2287" s="12"/>
      <c r="EM2287" s="12"/>
      <c r="EN2287" s="12"/>
      <c r="EO2287" s="12"/>
      <c r="EP2287" s="12"/>
      <c r="EQ2287" s="12"/>
      <c r="ER2287" s="12"/>
      <c r="ES2287" s="12"/>
      <c r="ET2287" s="12"/>
      <c r="EU2287" s="12"/>
      <c r="EV2287" s="12"/>
      <c r="EW2287" s="12"/>
      <c r="EX2287" s="12"/>
      <c r="EY2287" s="12"/>
      <c r="EZ2287" s="12"/>
      <c r="FA2287" s="12"/>
      <c r="FB2287" s="12"/>
      <c r="FC2287" s="12"/>
      <c r="FD2287" s="12"/>
      <c r="FE2287" s="12"/>
      <c r="FF2287" s="12"/>
      <c r="FG2287" s="12"/>
      <c r="FH2287" s="12"/>
      <c r="FI2287" s="12"/>
      <c r="FJ2287" s="12"/>
      <c r="FK2287" s="12"/>
      <c r="FL2287" s="12"/>
      <c r="FM2287" s="12"/>
      <c r="FN2287" s="12"/>
      <c r="FO2287" s="12"/>
      <c r="FP2287" s="12"/>
      <c r="FQ2287" s="12"/>
      <c r="FR2287" s="12"/>
      <c r="FS2287" s="12"/>
      <c r="FT2287" s="12"/>
      <c r="FU2287" s="12"/>
      <c r="FV2287" s="12"/>
      <c r="FW2287" s="12"/>
      <c r="FX2287" s="12"/>
      <c r="FY2287" s="12"/>
      <c r="FZ2287" s="12"/>
      <c r="GA2287" s="12"/>
      <c r="GB2287" s="12"/>
      <c r="GC2287" s="12"/>
      <c r="GD2287" s="12"/>
      <c r="GE2287" s="12"/>
      <c r="GF2287" s="12"/>
    </row>
    <row r="2288" spans="2:188" s="105" customFormat="1" x14ac:dyDescent="0.35">
      <c r="B2288" s="106"/>
      <c r="C2288" s="106"/>
      <c r="D2288" s="106"/>
      <c r="E2288" s="106"/>
      <c r="F2288" s="111"/>
      <c r="G2288" s="107"/>
      <c r="L2288" s="113"/>
      <c r="M2288" s="108"/>
      <c r="N2288" s="109"/>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12"/>
      <c r="CH2288" s="12"/>
      <c r="CI2288" s="12"/>
      <c r="CJ2288" s="12"/>
      <c r="CK2288" s="12"/>
      <c r="CL2288" s="12"/>
      <c r="CM2288" s="12"/>
      <c r="CN2288" s="12"/>
      <c r="CO2288" s="12"/>
      <c r="CP2288" s="12"/>
      <c r="CQ2288" s="12"/>
      <c r="CR2288" s="12"/>
      <c r="CS2288" s="12"/>
      <c r="CT2288" s="12"/>
      <c r="CU2288" s="12"/>
      <c r="CV2288" s="12"/>
      <c r="CW2288" s="12"/>
      <c r="CX2288" s="12"/>
      <c r="CY2288" s="12"/>
      <c r="CZ2288" s="12"/>
      <c r="DA2288" s="12"/>
      <c r="DB2288" s="12"/>
      <c r="DC2288" s="12"/>
      <c r="DD2288" s="12"/>
      <c r="DE2288" s="12"/>
      <c r="DF2288" s="12"/>
      <c r="DG2288" s="12"/>
      <c r="DH2288" s="12"/>
      <c r="DI2288" s="12"/>
      <c r="DJ2288" s="12"/>
      <c r="DK2288" s="12"/>
      <c r="DL2288" s="12"/>
      <c r="DM2288" s="12"/>
      <c r="DN2288" s="12"/>
      <c r="DO2288" s="12"/>
      <c r="DP2288" s="12"/>
      <c r="DQ2288" s="12"/>
      <c r="DR2288" s="12"/>
      <c r="DS2288" s="12"/>
      <c r="DT2288" s="12"/>
      <c r="DU2288" s="12"/>
      <c r="DV2288" s="12"/>
      <c r="DW2288" s="12"/>
      <c r="DX2288" s="12"/>
      <c r="DY2288" s="12"/>
      <c r="DZ2288" s="12"/>
      <c r="EA2288" s="12"/>
      <c r="EB2288" s="12"/>
      <c r="EC2288" s="12"/>
      <c r="ED2288" s="12"/>
      <c r="EE2288" s="12"/>
      <c r="EF2288" s="12"/>
      <c r="EG2288" s="12"/>
      <c r="EH2288" s="12"/>
      <c r="EI2288" s="12"/>
      <c r="EJ2288" s="12"/>
      <c r="EK2288" s="12"/>
      <c r="EL2288" s="12"/>
      <c r="EM2288" s="12"/>
      <c r="EN2288" s="12"/>
      <c r="EO2288" s="12"/>
      <c r="EP2288" s="12"/>
      <c r="EQ2288" s="12"/>
      <c r="ER2288" s="12"/>
      <c r="ES2288" s="12"/>
      <c r="ET2288" s="12"/>
      <c r="EU2288" s="12"/>
      <c r="EV2288" s="12"/>
      <c r="EW2288" s="12"/>
      <c r="EX2288" s="12"/>
      <c r="EY2288" s="12"/>
      <c r="EZ2288" s="12"/>
      <c r="FA2288" s="12"/>
      <c r="FB2288" s="12"/>
      <c r="FC2288" s="12"/>
      <c r="FD2288" s="12"/>
      <c r="FE2288" s="12"/>
      <c r="FF2288" s="12"/>
      <c r="FG2288" s="12"/>
      <c r="FH2288" s="12"/>
      <c r="FI2288" s="12"/>
      <c r="FJ2288" s="12"/>
      <c r="FK2288" s="12"/>
      <c r="FL2288" s="12"/>
      <c r="FM2288" s="12"/>
      <c r="FN2288" s="12"/>
      <c r="FO2288" s="12"/>
      <c r="FP2288" s="12"/>
      <c r="FQ2288" s="12"/>
      <c r="FR2288" s="12"/>
      <c r="FS2288" s="12"/>
      <c r="FT2288" s="12"/>
      <c r="FU2288" s="12"/>
      <c r="FV2288" s="12"/>
      <c r="FW2288" s="12"/>
      <c r="FX2288" s="12"/>
      <c r="FY2288" s="12"/>
      <c r="FZ2288" s="12"/>
      <c r="GA2288" s="12"/>
      <c r="GB2288" s="12"/>
      <c r="GC2288" s="12"/>
      <c r="GD2288" s="12"/>
      <c r="GE2288" s="12"/>
      <c r="GF2288" s="12"/>
    </row>
    <row r="2289" spans="2:188" s="105" customFormat="1" x14ac:dyDescent="0.35">
      <c r="B2289" s="106"/>
      <c r="C2289" s="106"/>
      <c r="D2289" s="106"/>
      <c r="E2289" s="106"/>
      <c r="F2289" s="111"/>
      <c r="G2289" s="107"/>
      <c r="L2289" s="113"/>
      <c r="M2289" s="108"/>
      <c r="N2289" s="109"/>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12"/>
      <c r="BR2289" s="12"/>
      <c r="BS2289" s="12"/>
      <c r="BT2289" s="12"/>
      <c r="BU2289" s="12"/>
      <c r="BV2289" s="12"/>
      <c r="BW2289" s="12"/>
      <c r="BX2289" s="12"/>
      <c r="BY2289" s="12"/>
      <c r="BZ2289" s="12"/>
      <c r="CA2289" s="12"/>
      <c r="CB2289" s="12"/>
      <c r="CC2289" s="12"/>
      <c r="CD2289" s="12"/>
      <c r="CE2289" s="12"/>
      <c r="CF2289" s="12"/>
      <c r="CG2289" s="12"/>
      <c r="CH2289" s="12"/>
      <c r="CI2289" s="12"/>
      <c r="CJ2289" s="12"/>
      <c r="CK2289" s="12"/>
      <c r="CL2289" s="12"/>
      <c r="CM2289" s="12"/>
      <c r="CN2289" s="12"/>
      <c r="CO2289" s="12"/>
      <c r="CP2289" s="12"/>
      <c r="CQ2289" s="12"/>
      <c r="CR2289" s="12"/>
      <c r="CS2289" s="12"/>
      <c r="CT2289" s="12"/>
      <c r="CU2289" s="12"/>
      <c r="CV2289" s="12"/>
      <c r="CW2289" s="12"/>
      <c r="CX2289" s="12"/>
      <c r="CY2289" s="12"/>
      <c r="CZ2289" s="12"/>
      <c r="DA2289" s="12"/>
      <c r="DB2289" s="12"/>
      <c r="DC2289" s="12"/>
      <c r="DD2289" s="12"/>
      <c r="DE2289" s="12"/>
      <c r="DF2289" s="12"/>
      <c r="DG2289" s="12"/>
      <c r="DH2289" s="12"/>
      <c r="DI2289" s="12"/>
      <c r="DJ2289" s="12"/>
      <c r="DK2289" s="12"/>
      <c r="DL2289" s="12"/>
      <c r="DM2289" s="12"/>
      <c r="DN2289" s="12"/>
      <c r="DO2289" s="12"/>
      <c r="DP2289" s="12"/>
      <c r="DQ2289" s="12"/>
      <c r="DR2289" s="12"/>
      <c r="DS2289" s="12"/>
      <c r="DT2289" s="12"/>
      <c r="DU2289" s="12"/>
      <c r="DV2289" s="12"/>
      <c r="DW2289" s="12"/>
      <c r="DX2289" s="12"/>
      <c r="DY2289" s="12"/>
      <c r="DZ2289" s="12"/>
      <c r="EA2289" s="12"/>
      <c r="EB2289" s="12"/>
      <c r="EC2289" s="12"/>
      <c r="ED2289" s="12"/>
      <c r="EE2289" s="12"/>
      <c r="EF2289" s="12"/>
      <c r="EG2289" s="12"/>
      <c r="EH2289" s="12"/>
      <c r="EI2289" s="12"/>
      <c r="EJ2289" s="12"/>
      <c r="EK2289" s="12"/>
      <c r="EL2289" s="12"/>
      <c r="EM2289" s="12"/>
      <c r="EN2289" s="12"/>
      <c r="EO2289" s="12"/>
      <c r="EP2289" s="12"/>
      <c r="EQ2289" s="12"/>
      <c r="ER2289" s="12"/>
      <c r="ES2289" s="12"/>
      <c r="ET2289" s="12"/>
      <c r="EU2289" s="12"/>
      <c r="EV2289" s="12"/>
      <c r="EW2289" s="12"/>
      <c r="EX2289" s="12"/>
      <c r="EY2289" s="12"/>
      <c r="EZ2289" s="12"/>
      <c r="FA2289" s="12"/>
      <c r="FB2289" s="12"/>
      <c r="FC2289" s="12"/>
      <c r="FD2289" s="12"/>
      <c r="FE2289" s="12"/>
      <c r="FF2289" s="12"/>
      <c r="FG2289" s="12"/>
      <c r="FH2289" s="12"/>
      <c r="FI2289" s="12"/>
      <c r="FJ2289" s="12"/>
      <c r="FK2289" s="12"/>
      <c r="FL2289" s="12"/>
      <c r="FM2289" s="12"/>
      <c r="FN2289" s="12"/>
      <c r="FO2289" s="12"/>
      <c r="FP2289" s="12"/>
      <c r="FQ2289" s="12"/>
      <c r="FR2289" s="12"/>
      <c r="FS2289" s="12"/>
      <c r="FT2289" s="12"/>
      <c r="FU2289" s="12"/>
      <c r="FV2289" s="12"/>
      <c r="FW2289" s="12"/>
      <c r="FX2289" s="12"/>
      <c r="FY2289" s="12"/>
      <c r="FZ2289" s="12"/>
      <c r="GA2289" s="12"/>
      <c r="GB2289" s="12"/>
      <c r="GC2289" s="12"/>
      <c r="GD2289" s="12"/>
      <c r="GE2289" s="12"/>
      <c r="GF2289" s="12"/>
    </row>
    <row r="2290" spans="2:188" s="105" customFormat="1" x14ac:dyDescent="0.35">
      <c r="B2290" s="106"/>
      <c r="C2290" s="106"/>
      <c r="D2290" s="106"/>
      <c r="E2290" s="106"/>
      <c r="F2290" s="111"/>
      <c r="G2290" s="107"/>
      <c r="L2290" s="113"/>
      <c r="M2290" s="108"/>
      <c r="N2290" s="109"/>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1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12"/>
      <c r="BR2290" s="12"/>
      <c r="BS2290" s="12"/>
      <c r="BT2290" s="12"/>
      <c r="BU2290" s="12"/>
      <c r="BV2290" s="12"/>
      <c r="BW2290" s="12"/>
      <c r="BX2290" s="12"/>
      <c r="BY2290" s="12"/>
      <c r="BZ2290" s="12"/>
      <c r="CA2290" s="12"/>
      <c r="CB2290" s="12"/>
      <c r="CC2290" s="12"/>
      <c r="CD2290" s="12"/>
      <c r="CE2290" s="12"/>
      <c r="CF2290" s="12"/>
      <c r="CG2290" s="12"/>
      <c r="CH2290" s="12"/>
      <c r="CI2290" s="12"/>
      <c r="CJ2290" s="12"/>
      <c r="CK2290" s="12"/>
      <c r="CL2290" s="12"/>
      <c r="CM2290" s="12"/>
      <c r="CN2290" s="12"/>
      <c r="CO2290" s="12"/>
      <c r="CP2290" s="12"/>
      <c r="CQ2290" s="12"/>
      <c r="CR2290" s="12"/>
      <c r="CS2290" s="12"/>
      <c r="CT2290" s="12"/>
      <c r="CU2290" s="12"/>
      <c r="CV2290" s="12"/>
      <c r="CW2290" s="12"/>
      <c r="CX2290" s="12"/>
      <c r="CY2290" s="12"/>
      <c r="CZ2290" s="12"/>
      <c r="DA2290" s="12"/>
      <c r="DB2290" s="12"/>
      <c r="DC2290" s="12"/>
      <c r="DD2290" s="12"/>
      <c r="DE2290" s="12"/>
      <c r="DF2290" s="12"/>
      <c r="DG2290" s="12"/>
      <c r="DH2290" s="12"/>
      <c r="DI2290" s="12"/>
      <c r="DJ2290" s="12"/>
      <c r="DK2290" s="12"/>
      <c r="DL2290" s="12"/>
      <c r="DM2290" s="12"/>
      <c r="DN2290" s="12"/>
      <c r="DO2290" s="12"/>
      <c r="DP2290" s="12"/>
      <c r="DQ2290" s="12"/>
      <c r="DR2290" s="12"/>
      <c r="DS2290" s="12"/>
      <c r="DT2290" s="12"/>
      <c r="DU2290" s="12"/>
      <c r="DV2290" s="12"/>
      <c r="DW2290" s="12"/>
      <c r="DX2290" s="12"/>
      <c r="DY2290" s="12"/>
      <c r="DZ2290" s="12"/>
      <c r="EA2290" s="12"/>
      <c r="EB2290" s="12"/>
      <c r="EC2290" s="12"/>
      <c r="ED2290" s="12"/>
      <c r="EE2290" s="12"/>
      <c r="EF2290" s="12"/>
      <c r="EG2290" s="12"/>
      <c r="EH2290" s="12"/>
      <c r="EI2290" s="12"/>
      <c r="EJ2290" s="12"/>
      <c r="EK2290" s="12"/>
      <c r="EL2290" s="12"/>
      <c r="EM2290" s="12"/>
      <c r="EN2290" s="12"/>
      <c r="EO2290" s="12"/>
      <c r="EP2290" s="12"/>
      <c r="EQ2290" s="12"/>
      <c r="ER2290" s="12"/>
      <c r="ES2290" s="12"/>
      <c r="ET2290" s="12"/>
      <c r="EU2290" s="12"/>
      <c r="EV2290" s="12"/>
      <c r="EW2290" s="12"/>
      <c r="EX2290" s="12"/>
      <c r="EY2290" s="12"/>
      <c r="EZ2290" s="12"/>
      <c r="FA2290" s="12"/>
      <c r="FB2290" s="12"/>
      <c r="FC2290" s="12"/>
      <c r="FD2290" s="12"/>
      <c r="FE2290" s="12"/>
      <c r="FF2290" s="12"/>
      <c r="FG2290" s="12"/>
      <c r="FH2290" s="12"/>
      <c r="FI2290" s="12"/>
      <c r="FJ2290" s="12"/>
      <c r="FK2290" s="12"/>
      <c r="FL2290" s="12"/>
      <c r="FM2290" s="12"/>
      <c r="FN2290" s="12"/>
      <c r="FO2290" s="12"/>
      <c r="FP2290" s="12"/>
      <c r="FQ2290" s="12"/>
      <c r="FR2290" s="12"/>
      <c r="FS2290" s="12"/>
      <c r="FT2290" s="12"/>
      <c r="FU2290" s="12"/>
      <c r="FV2290" s="12"/>
      <c r="FW2290" s="12"/>
      <c r="FX2290" s="12"/>
      <c r="FY2290" s="12"/>
      <c r="FZ2290" s="12"/>
      <c r="GA2290" s="12"/>
      <c r="GB2290" s="12"/>
      <c r="GC2290" s="12"/>
      <c r="GD2290" s="12"/>
      <c r="GE2290" s="12"/>
      <c r="GF2290" s="12"/>
    </row>
    <row r="2291" spans="2:188" s="105" customFormat="1" x14ac:dyDescent="0.35">
      <c r="B2291" s="106"/>
      <c r="C2291" s="106"/>
      <c r="D2291" s="106"/>
      <c r="E2291" s="106"/>
      <c r="F2291" s="111"/>
      <c r="G2291" s="107"/>
      <c r="L2291" s="113"/>
      <c r="M2291" s="108"/>
      <c r="N2291" s="109"/>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12"/>
      <c r="CH2291" s="12"/>
      <c r="CI2291" s="12"/>
      <c r="CJ2291" s="12"/>
      <c r="CK2291" s="12"/>
      <c r="CL2291" s="12"/>
      <c r="CM2291" s="12"/>
      <c r="CN2291" s="12"/>
      <c r="CO2291" s="12"/>
      <c r="CP2291" s="12"/>
      <c r="CQ2291" s="12"/>
      <c r="CR2291" s="12"/>
      <c r="CS2291" s="12"/>
      <c r="CT2291" s="12"/>
      <c r="CU2291" s="12"/>
      <c r="CV2291" s="12"/>
      <c r="CW2291" s="12"/>
      <c r="CX2291" s="12"/>
      <c r="CY2291" s="12"/>
      <c r="CZ2291" s="12"/>
      <c r="DA2291" s="12"/>
      <c r="DB2291" s="12"/>
      <c r="DC2291" s="12"/>
      <c r="DD2291" s="12"/>
      <c r="DE2291" s="12"/>
      <c r="DF2291" s="12"/>
      <c r="DG2291" s="12"/>
      <c r="DH2291" s="12"/>
      <c r="DI2291" s="12"/>
      <c r="DJ2291" s="12"/>
      <c r="DK2291" s="12"/>
      <c r="DL2291" s="12"/>
      <c r="DM2291" s="12"/>
      <c r="DN2291" s="12"/>
      <c r="DO2291" s="12"/>
      <c r="DP2291" s="12"/>
      <c r="DQ2291" s="12"/>
      <c r="DR2291" s="12"/>
      <c r="DS2291" s="12"/>
      <c r="DT2291" s="12"/>
      <c r="DU2291" s="12"/>
      <c r="DV2291" s="12"/>
      <c r="DW2291" s="12"/>
      <c r="DX2291" s="12"/>
      <c r="DY2291" s="12"/>
      <c r="DZ2291" s="12"/>
      <c r="EA2291" s="12"/>
      <c r="EB2291" s="12"/>
      <c r="EC2291" s="12"/>
      <c r="ED2291" s="12"/>
      <c r="EE2291" s="12"/>
      <c r="EF2291" s="12"/>
      <c r="EG2291" s="12"/>
      <c r="EH2291" s="12"/>
      <c r="EI2291" s="12"/>
      <c r="EJ2291" s="12"/>
      <c r="EK2291" s="12"/>
      <c r="EL2291" s="12"/>
      <c r="EM2291" s="12"/>
      <c r="EN2291" s="12"/>
      <c r="EO2291" s="12"/>
      <c r="EP2291" s="12"/>
      <c r="EQ2291" s="12"/>
      <c r="ER2291" s="12"/>
      <c r="ES2291" s="12"/>
      <c r="ET2291" s="12"/>
      <c r="EU2291" s="12"/>
      <c r="EV2291" s="12"/>
      <c r="EW2291" s="12"/>
      <c r="EX2291" s="12"/>
      <c r="EY2291" s="12"/>
      <c r="EZ2291" s="12"/>
      <c r="FA2291" s="12"/>
      <c r="FB2291" s="12"/>
      <c r="FC2291" s="12"/>
      <c r="FD2291" s="12"/>
      <c r="FE2291" s="12"/>
      <c r="FF2291" s="12"/>
      <c r="FG2291" s="12"/>
      <c r="FH2291" s="12"/>
      <c r="FI2291" s="12"/>
      <c r="FJ2291" s="12"/>
      <c r="FK2291" s="12"/>
      <c r="FL2291" s="12"/>
      <c r="FM2291" s="12"/>
      <c r="FN2291" s="12"/>
      <c r="FO2291" s="12"/>
      <c r="FP2291" s="12"/>
      <c r="FQ2291" s="12"/>
      <c r="FR2291" s="12"/>
      <c r="FS2291" s="12"/>
      <c r="FT2291" s="12"/>
      <c r="FU2291" s="12"/>
      <c r="FV2291" s="12"/>
      <c r="FW2291" s="12"/>
      <c r="FX2291" s="12"/>
      <c r="FY2291" s="12"/>
      <c r="FZ2291" s="12"/>
      <c r="GA2291" s="12"/>
      <c r="GB2291" s="12"/>
      <c r="GC2291" s="12"/>
      <c r="GD2291" s="12"/>
      <c r="GE2291" s="12"/>
      <c r="GF2291" s="12"/>
    </row>
    <row r="2292" spans="2:188" s="105" customFormat="1" x14ac:dyDescent="0.35">
      <c r="B2292" s="106"/>
      <c r="C2292" s="106"/>
      <c r="D2292" s="106"/>
      <c r="E2292" s="106"/>
      <c r="F2292" s="111"/>
      <c r="G2292" s="107"/>
      <c r="L2292" s="113"/>
      <c r="M2292" s="108"/>
      <c r="N2292" s="109"/>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1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12"/>
      <c r="BR2292" s="12"/>
      <c r="BS2292" s="12"/>
      <c r="BT2292" s="12"/>
      <c r="BU2292" s="12"/>
      <c r="BV2292" s="12"/>
      <c r="BW2292" s="12"/>
      <c r="BX2292" s="12"/>
      <c r="BY2292" s="12"/>
      <c r="BZ2292" s="12"/>
      <c r="CA2292" s="12"/>
      <c r="CB2292" s="12"/>
      <c r="CC2292" s="12"/>
      <c r="CD2292" s="12"/>
      <c r="CE2292" s="12"/>
      <c r="CF2292" s="12"/>
      <c r="CG2292" s="12"/>
      <c r="CH2292" s="12"/>
      <c r="CI2292" s="12"/>
      <c r="CJ2292" s="12"/>
      <c r="CK2292" s="12"/>
      <c r="CL2292" s="12"/>
      <c r="CM2292" s="12"/>
      <c r="CN2292" s="12"/>
      <c r="CO2292" s="12"/>
      <c r="CP2292" s="12"/>
      <c r="CQ2292" s="12"/>
      <c r="CR2292" s="12"/>
      <c r="CS2292" s="12"/>
      <c r="CT2292" s="12"/>
      <c r="CU2292" s="12"/>
      <c r="CV2292" s="12"/>
      <c r="CW2292" s="12"/>
      <c r="CX2292" s="12"/>
      <c r="CY2292" s="12"/>
      <c r="CZ2292" s="12"/>
      <c r="DA2292" s="12"/>
      <c r="DB2292" s="12"/>
      <c r="DC2292" s="12"/>
      <c r="DD2292" s="12"/>
      <c r="DE2292" s="12"/>
      <c r="DF2292" s="12"/>
      <c r="DG2292" s="12"/>
      <c r="DH2292" s="12"/>
      <c r="DI2292" s="12"/>
      <c r="DJ2292" s="12"/>
      <c r="DK2292" s="12"/>
      <c r="DL2292" s="12"/>
      <c r="DM2292" s="12"/>
      <c r="DN2292" s="12"/>
      <c r="DO2292" s="12"/>
      <c r="DP2292" s="12"/>
      <c r="DQ2292" s="12"/>
      <c r="DR2292" s="12"/>
      <c r="DS2292" s="12"/>
      <c r="DT2292" s="12"/>
      <c r="DU2292" s="12"/>
      <c r="DV2292" s="12"/>
      <c r="DW2292" s="12"/>
      <c r="DX2292" s="12"/>
      <c r="DY2292" s="12"/>
      <c r="DZ2292" s="12"/>
      <c r="EA2292" s="12"/>
      <c r="EB2292" s="12"/>
      <c r="EC2292" s="12"/>
      <c r="ED2292" s="12"/>
      <c r="EE2292" s="12"/>
      <c r="EF2292" s="12"/>
      <c r="EG2292" s="12"/>
      <c r="EH2292" s="12"/>
      <c r="EI2292" s="12"/>
      <c r="EJ2292" s="12"/>
      <c r="EK2292" s="12"/>
      <c r="EL2292" s="12"/>
      <c r="EM2292" s="12"/>
      <c r="EN2292" s="12"/>
      <c r="EO2292" s="12"/>
      <c r="EP2292" s="12"/>
      <c r="EQ2292" s="12"/>
      <c r="ER2292" s="12"/>
      <c r="ES2292" s="12"/>
      <c r="ET2292" s="12"/>
      <c r="EU2292" s="12"/>
      <c r="EV2292" s="12"/>
      <c r="EW2292" s="12"/>
      <c r="EX2292" s="12"/>
      <c r="EY2292" s="12"/>
      <c r="EZ2292" s="12"/>
      <c r="FA2292" s="12"/>
      <c r="FB2292" s="12"/>
      <c r="FC2292" s="12"/>
      <c r="FD2292" s="12"/>
      <c r="FE2292" s="12"/>
      <c r="FF2292" s="12"/>
      <c r="FG2292" s="12"/>
      <c r="FH2292" s="12"/>
      <c r="FI2292" s="12"/>
      <c r="FJ2292" s="12"/>
      <c r="FK2292" s="12"/>
      <c r="FL2292" s="12"/>
      <c r="FM2292" s="12"/>
      <c r="FN2292" s="12"/>
      <c r="FO2292" s="12"/>
      <c r="FP2292" s="12"/>
      <c r="FQ2292" s="12"/>
      <c r="FR2292" s="12"/>
      <c r="FS2292" s="12"/>
      <c r="FT2292" s="12"/>
      <c r="FU2292" s="12"/>
      <c r="FV2292" s="12"/>
      <c r="FW2292" s="12"/>
      <c r="FX2292" s="12"/>
      <c r="FY2292" s="12"/>
      <c r="FZ2292" s="12"/>
      <c r="GA2292" s="12"/>
      <c r="GB2292" s="12"/>
      <c r="GC2292" s="12"/>
      <c r="GD2292" s="12"/>
      <c r="GE2292" s="12"/>
      <c r="GF2292" s="12"/>
    </row>
    <row r="2293" spans="2:188" s="105" customFormat="1" x14ac:dyDescent="0.35">
      <c r="B2293" s="106"/>
      <c r="C2293" s="106"/>
      <c r="D2293" s="106"/>
      <c r="E2293" s="106"/>
      <c r="F2293" s="111"/>
      <c r="G2293" s="107"/>
      <c r="L2293" s="113"/>
      <c r="M2293" s="108"/>
      <c r="N2293" s="109"/>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1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12"/>
      <c r="BR2293" s="12"/>
      <c r="BS2293" s="12"/>
      <c r="BT2293" s="12"/>
      <c r="BU2293" s="12"/>
      <c r="BV2293" s="12"/>
      <c r="BW2293" s="12"/>
      <c r="BX2293" s="12"/>
      <c r="BY2293" s="12"/>
      <c r="BZ2293" s="12"/>
      <c r="CA2293" s="12"/>
      <c r="CB2293" s="12"/>
      <c r="CC2293" s="12"/>
      <c r="CD2293" s="12"/>
      <c r="CE2293" s="12"/>
      <c r="CF2293" s="12"/>
      <c r="CG2293" s="12"/>
      <c r="CH2293" s="12"/>
      <c r="CI2293" s="12"/>
      <c r="CJ2293" s="12"/>
      <c r="CK2293" s="12"/>
      <c r="CL2293" s="12"/>
      <c r="CM2293" s="12"/>
      <c r="CN2293" s="12"/>
      <c r="CO2293" s="12"/>
      <c r="CP2293" s="12"/>
      <c r="CQ2293" s="12"/>
      <c r="CR2293" s="12"/>
      <c r="CS2293" s="12"/>
      <c r="CT2293" s="12"/>
      <c r="CU2293" s="12"/>
      <c r="CV2293" s="12"/>
      <c r="CW2293" s="12"/>
      <c r="CX2293" s="12"/>
      <c r="CY2293" s="12"/>
      <c r="CZ2293" s="12"/>
      <c r="DA2293" s="12"/>
      <c r="DB2293" s="12"/>
      <c r="DC2293" s="12"/>
      <c r="DD2293" s="12"/>
      <c r="DE2293" s="12"/>
      <c r="DF2293" s="12"/>
      <c r="DG2293" s="12"/>
      <c r="DH2293" s="12"/>
      <c r="DI2293" s="12"/>
      <c r="DJ2293" s="12"/>
      <c r="DK2293" s="12"/>
      <c r="DL2293" s="12"/>
      <c r="DM2293" s="12"/>
      <c r="DN2293" s="12"/>
      <c r="DO2293" s="12"/>
      <c r="DP2293" s="12"/>
      <c r="DQ2293" s="12"/>
      <c r="DR2293" s="12"/>
      <c r="DS2293" s="12"/>
      <c r="DT2293" s="12"/>
      <c r="DU2293" s="12"/>
      <c r="DV2293" s="12"/>
      <c r="DW2293" s="12"/>
      <c r="DX2293" s="12"/>
      <c r="DY2293" s="12"/>
      <c r="DZ2293" s="12"/>
      <c r="EA2293" s="12"/>
      <c r="EB2293" s="12"/>
      <c r="EC2293" s="12"/>
      <c r="ED2293" s="12"/>
      <c r="EE2293" s="12"/>
      <c r="EF2293" s="12"/>
      <c r="EG2293" s="12"/>
      <c r="EH2293" s="12"/>
      <c r="EI2293" s="12"/>
      <c r="EJ2293" s="12"/>
      <c r="EK2293" s="12"/>
      <c r="EL2293" s="12"/>
      <c r="EM2293" s="12"/>
      <c r="EN2293" s="12"/>
      <c r="EO2293" s="12"/>
      <c r="EP2293" s="12"/>
      <c r="EQ2293" s="12"/>
      <c r="ER2293" s="12"/>
      <c r="ES2293" s="12"/>
      <c r="ET2293" s="12"/>
      <c r="EU2293" s="12"/>
      <c r="EV2293" s="12"/>
      <c r="EW2293" s="12"/>
      <c r="EX2293" s="12"/>
      <c r="EY2293" s="12"/>
      <c r="EZ2293" s="12"/>
      <c r="FA2293" s="12"/>
      <c r="FB2293" s="12"/>
      <c r="FC2293" s="12"/>
      <c r="FD2293" s="12"/>
      <c r="FE2293" s="12"/>
      <c r="FF2293" s="12"/>
      <c r="FG2293" s="12"/>
      <c r="FH2293" s="12"/>
      <c r="FI2293" s="12"/>
      <c r="FJ2293" s="12"/>
      <c r="FK2293" s="12"/>
      <c r="FL2293" s="12"/>
      <c r="FM2293" s="12"/>
      <c r="FN2293" s="12"/>
      <c r="FO2293" s="12"/>
      <c r="FP2293" s="12"/>
      <c r="FQ2293" s="12"/>
      <c r="FR2293" s="12"/>
      <c r="FS2293" s="12"/>
      <c r="FT2293" s="12"/>
      <c r="FU2293" s="12"/>
      <c r="FV2293" s="12"/>
      <c r="FW2293" s="12"/>
      <c r="FX2293" s="12"/>
      <c r="FY2293" s="12"/>
      <c r="FZ2293" s="12"/>
      <c r="GA2293" s="12"/>
      <c r="GB2293" s="12"/>
      <c r="GC2293" s="12"/>
      <c r="GD2293" s="12"/>
      <c r="GE2293" s="12"/>
      <c r="GF2293" s="12"/>
    </row>
    <row r="2294" spans="2:188" s="105" customFormat="1" x14ac:dyDescent="0.35">
      <c r="B2294" s="106"/>
      <c r="C2294" s="106"/>
      <c r="D2294" s="106"/>
      <c r="E2294" s="106"/>
      <c r="F2294" s="111"/>
      <c r="G2294" s="107"/>
      <c r="L2294" s="113"/>
      <c r="M2294" s="108"/>
      <c r="N2294" s="109"/>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c r="DW2294" s="12"/>
      <c r="DX2294" s="12"/>
      <c r="DY2294" s="12"/>
      <c r="DZ2294" s="12"/>
      <c r="EA2294" s="12"/>
      <c r="EB2294" s="12"/>
      <c r="EC2294" s="12"/>
      <c r="ED2294" s="12"/>
      <c r="EE2294" s="12"/>
      <c r="EF2294" s="12"/>
      <c r="EG2294" s="12"/>
      <c r="EH2294" s="12"/>
      <c r="EI2294" s="12"/>
      <c r="EJ2294" s="12"/>
      <c r="EK2294" s="12"/>
      <c r="EL2294" s="12"/>
      <c r="EM2294" s="12"/>
      <c r="EN2294" s="12"/>
      <c r="EO2294" s="12"/>
      <c r="EP2294" s="12"/>
      <c r="EQ2294" s="12"/>
      <c r="ER2294" s="12"/>
      <c r="ES2294" s="12"/>
      <c r="ET2294" s="12"/>
      <c r="EU2294" s="12"/>
      <c r="EV2294" s="12"/>
      <c r="EW2294" s="12"/>
      <c r="EX2294" s="12"/>
      <c r="EY2294" s="12"/>
      <c r="EZ2294" s="12"/>
      <c r="FA2294" s="12"/>
      <c r="FB2294" s="12"/>
      <c r="FC2294" s="12"/>
      <c r="FD2294" s="12"/>
      <c r="FE2294" s="12"/>
      <c r="FF2294" s="12"/>
      <c r="FG2294" s="12"/>
      <c r="FH2294" s="12"/>
      <c r="FI2294" s="12"/>
      <c r="FJ2294" s="12"/>
      <c r="FK2294" s="12"/>
      <c r="FL2294" s="12"/>
      <c r="FM2294" s="12"/>
      <c r="FN2294" s="12"/>
      <c r="FO2294" s="12"/>
      <c r="FP2294" s="12"/>
      <c r="FQ2294" s="12"/>
      <c r="FR2294" s="12"/>
      <c r="FS2294" s="12"/>
      <c r="FT2294" s="12"/>
      <c r="FU2294" s="12"/>
      <c r="FV2294" s="12"/>
      <c r="FW2294" s="12"/>
      <c r="FX2294" s="12"/>
      <c r="FY2294" s="12"/>
      <c r="FZ2294" s="12"/>
      <c r="GA2294" s="12"/>
      <c r="GB2294" s="12"/>
      <c r="GC2294" s="12"/>
      <c r="GD2294" s="12"/>
      <c r="GE2294" s="12"/>
      <c r="GF2294" s="12"/>
    </row>
    <row r="2295" spans="2:188" s="105" customFormat="1" x14ac:dyDescent="0.35">
      <c r="B2295" s="106"/>
      <c r="C2295" s="106"/>
      <c r="D2295" s="106"/>
      <c r="E2295" s="106"/>
      <c r="F2295" s="111"/>
      <c r="G2295" s="107"/>
      <c r="L2295" s="113"/>
      <c r="M2295" s="108"/>
      <c r="N2295" s="109"/>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1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12"/>
      <c r="BR2295" s="12"/>
      <c r="BS2295" s="12"/>
      <c r="BT2295" s="12"/>
      <c r="BU2295" s="12"/>
      <c r="BV2295" s="12"/>
      <c r="BW2295" s="12"/>
      <c r="BX2295" s="12"/>
      <c r="BY2295" s="12"/>
      <c r="BZ2295" s="12"/>
      <c r="CA2295" s="12"/>
      <c r="CB2295" s="12"/>
      <c r="CC2295" s="12"/>
      <c r="CD2295" s="12"/>
      <c r="CE2295" s="12"/>
      <c r="CF2295" s="12"/>
      <c r="CG2295" s="12"/>
      <c r="CH2295" s="12"/>
      <c r="CI2295" s="12"/>
      <c r="CJ2295" s="12"/>
      <c r="CK2295" s="12"/>
      <c r="CL2295" s="12"/>
      <c r="CM2295" s="12"/>
      <c r="CN2295" s="12"/>
      <c r="CO2295" s="12"/>
      <c r="CP2295" s="12"/>
      <c r="CQ2295" s="12"/>
      <c r="CR2295" s="12"/>
      <c r="CS2295" s="12"/>
      <c r="CT2295" s="12"/>
      <c r="CU2295" s="12"/>
      <c r="CV2295" s="12"/>
      <c r="CW2295" s="12"/>
      <c r="CX2295" s="12"/>
      <c r="CY2295" s="12"/>
      <c r="CZ2295" s="12"/>
      <c r="DA2295" s="12"/>
      <c r="DB2295" s="12"/>
      <c r="DC2295" s="12"/>
      <c r="DD2295" s="12"/>
      <c r="DE2295" s="12"/>
      <c r="DF2295" s="12"/>
      <c r="DG2295" s="12"/>
      <c r="DH2295" s="12"/>
      <c r="DI2295" s="12"/>
      <c r="DJ2295" s="12"/>
      <c r="DK2295" s="12"/>
      <c r="DL2295" s="12"/>
      <c r="DM2295" s="12"/>
      <c r="DN2295" s="12"/>
      <c r="DO2295" s="12"/>
      <c r="DP2295" s="12"/>
      <c r="DQ2295" s="12"/>
      <c r="DR2295" s="12"/>
      <c r="DS2295" s="12"/>
      <c r="DT2295" s="12"/>
      <c r="DU2295" s="12"/>
      <c r="DV2295" s="12"/>
      <c r="DW2295" s="12"/>
      <c r="DX2295" s="12"/>
      <c r="DY2295" s="12"/>
      <c r="DZ2295" s="12"/>
      <c r="EA2295" s="12"/>
      <c r="EB2295" s="12"/>
      <c r="EC2295" s="12"/>
      <c r="ED2295" s="12"/>
      <c r="EE2295" s="12"/>
      <c r="EF2295" s="12"/>
      <c r="EG2295" s="12"/>
      <c r="EH2295" s="12"/>
      <c r="EI2295" s="12"/>
      <c r="EJ2295" s="12"/>
      <c r="EK2295" s="12"/>
      <c r="EL2295" s="12"/>
      <c r="EM2295" s="12"/>
      <c r="EN2295" s="12"/>
      <c r="EO2295" s="12"/>
      <c r="EP2295" s="12"/>
      <c r="EQ2295" s="12"/>
      <c r="ER2295" s="12"/>
      <c r="ES2295" s="12"/>
      <c r="ET2295" s="12"/>
      <c r="EU2295" s="12"/>
      <c r="EV2295" s="12"/>
      <c r="EW2295" s="12"/>
      <c r="EX2295" s="12"/>
      <c r="EY2295" s="12"/>
      <c r="EZ2295" s="12"/>
      <c r="FA2295" s="12"/>
      <c r="FB2295" s="12"/>
      <c r="FC2295" s="12"/>
      <c r="FD2295" s="12"/>
      <c r="FE2295" s="12"/>
      <c r="FF2295" s="12"/>
      <c r="FG2295" s="12"/>
      <c r="FH2295" s="12"/>
      <c r="FI2295" s="12"/>
      <c r="FJ2295" s="12"/>
      <c r="FK2295" s="12"/>
      <c r="FL2295" s="12"/>
      <c r="FM2295" s="12"/>
      <c r="FN2295" s="12"/>
      <c r="FO2295" s="12"/>
      <c r="FP2295" s="12"/>
      <c r="FQ2295" s="12"/>
      <c r="FR2295" s="12"/>
      <c r="FS2295" s="12"/>
      <c r="FT2295" s="12"/>
      <c r="FU2295" s="12"/>
      <c r="FV2295" s="12"/>
      <c r="FW2295" s="12"/>
      <c r="FX2295" s="12"/>
      <c r="FY2295" s="12"/>
      <c r="FZ2295" s="12"/>
      <c r="GA2295" s="12"/>
      <c r="GB2295" s="12"/>
      <c r="GC2295" s="12"/>
      <c r="GD2295" s="12"/>
      <c r="GE2295" s="12"/>
      <c r="GF2295" s="12"/>
    </row>
    <row r="2296" spans="2:188" s="105" customFormat="1" x14ac:dyDescent="0.35">
      <c r="B2296" s="106"/>
      <c r="C2296" s="106"/>
      <c r="D2296" s="106"/>
      <c r="E2296" s="106"/>
      <c r="F2296" s="111"/>
      <c r="G2296" s="107"/>
      <c r="L2296" s="113"/>
      <c r="M2296" s="108"/>
      <c r="N2296" s="109"/>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1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12"/>
      <c r="BR2296" s="12"/>
      <c r="BS2296" s="12"/>
      <c r="BT2296" s="12"/>
      <c r="BU2296" s="12"/>
      <c r="BV2296" s="12"/>
      <c r="BW2296" s="12"/>
      <c r="BX2296" s="12"/>
      <c r="BY2296" s="12"/>
      <c r="BZ2296" s="12"/>
      <c r="CA2296" s="12"/>
      <c r="CB2296" s="12"/>
      <c r="CC2296" s="12"/>
      <c r="CD2296" s="12"/>
      <c r="CE2296" s="12"/>
      <c r="CF2296" s="12"/>
      <c r="CG2296" s="12"/>
      <c r="CH2296" s="12"/>
      <c r="CI2296" s="12"/>
      <c r="CJ2296" s="12"/>
      <c r="CK2296" s="12"/>
      <c r="CL2296" s="12"/>
      <c r="CM2296" s="12"/>
      <c r="CN2296" s="12"/>
      <c r="CO2296" s="12"/>
      <c r="CP2296" s="12"/>
      <c r="CQ2296" s="12"/>
      <c r="CR2296" s="12"/>
      <c r="CS2296" s="12"/>
      <c r="CT2296" s="12"/>
      <c r="CU2296" s="12"/>
      <c r="CV2296" s="12"/>
      <c r="CW2296" s="12"/>
      <c r="CX2296" s="12"/>
      <c r="CY2296" s="12"/>
      <c r="CZ2296" s="12"/>
      <c r="DA2296" s="12"/>
      <c r="DB2296" s="12"/>
      <c r="DC2296" s="12"/>
      <c r="DD2296" s="12"/>
      <c r="DE2296" s="12"/>
      <c r="DF2296" s="12"/>
      <c r="DG2296" s="12"/>
      <c r="DH2296" s="12"/>
      <c r="DI2296" s="12"/>
      <c r="DJ2296" s="12"/>
      <c r="DK2296" s="12"/>
      <c r="DL2296" s="12"/>
      <c r="DM2296" s="12"/>
      <c r="DN2296" s="12"/>
      <c r="DO2296" s="12"/>
      <c r="DP2296" s="12"/>
      <c r="DQ2296" s="12"/>
      <c r="DR2296" s="12"/>
      <c r="DS2296" s="12"/>
      <c r="DT2296" s="12"/>
      <c r="DU2296" s="12"/>
      <c r="DV2296" s="12"/>
      <c r="DW2296" s="12"/>
      <c r="DX2296" s="12"/>
      <c r="DY2296" s="12"/>
      <c r="DZ2296" s="12"/>
      <c r="EA2296" s="12"/>
      <c r="EB2296" s="12"/>
      <c r="EC2296" s="12"/>
      <c r="ED2296" s="12"/>
      <c r="EE2296" s="12"/>
      <c r="EF2296" s="12"/>
      <c r="EG2296" s="12"/>
      <c r="EH2296" s="12"/>
      <c r="EI2296" s="12"/>
      <c r="EJ2296" s="12"/>
      <c r="EK2296" s="12"/>
      <c r="EL2296" s="12"/>
      <c r="EM2296" s="12"/>
      <c r="EN2296" s="12"/>
      <c r="EO2296" s="12"/>
      <c r="EP2296" s="12"/>
      <c r="EQ2296" s="12"/>
      <c r="ER2296" s="12"/>
      <c r="ES2296" s="12"/>
      <c r="ET2296" s="12"/>
      <c r="EU2296" s="12"/>
      <c r="EV2296" s="12"/>
      <c r="EW2296" s="12"/>
      <c r="EX2296" s="12"/>
      <c r="EY2296" s="12"/>
      <c r="EZ2296" s="12"/>
      <c r="FA2296" s="12"/>
      <c r="FB2296" s="12"/>
      <c r="FC2296" s="12"/>
      <c r="FD2296" s="12"/>
      <c r="FE2296" s="12"/>
      <c r="FF2296" s="12"/>
      <c r="FG2296" s="12"/>
      <c r="FH2296" s="12"/>
      <c r="FI2296" s="12"/>
      <c r="FJ2296" s="12"/>
      <c r="FK2296" s="12"/>
      <c r="FL2296" s="12"/>
      <c r="FM2296" s="12"/>
      <c r="FN2296" s="12"/>
      <c r="FO2296" s="12"/>
      <c r="FP2296" s="12"/>
      <c r="FQ2296" s="12"/>
      <c r="FR2296" s="12"/>
      <c r="FS2296" s="12"/>
      <c r="FT2296" s="12"/>
      <c r="FU2296" s="12"/>
      <c r="FV2296" s="12"/>
      <c r="FW2296" s="12"/>
      <c r="FX2296" s="12"/>
      <c r="FY2296" s="12"/>
      <c r="FZ2296" s="12"/>
      <c r="GA2296" s="12"/>
      <c r="GB2296" s="12"/>
      <c r="GC2296" s="12"/>
      <c r="GD2296" s="12"/>
      <c r="GE2296" s="12"/>
      <c r="GF2296" s="12"/>
    </row>
    <row r="2297" spans="2:188" s="105" customFormat="1" x14ac:dyDescent="0.35">
      <c r="B2297" s="106"/>
      <c r="C2297" s="106"/>
      <c r="D2297" s="106"/>
      <c r="E2297" s="106"/>
      <c r="F2297" s="111"/>
      <c r="G2297" s="107"/>
      <c r="L2297" s="113"/>
      <c r="M2297" s="108"/>
      <c r="N2297" s="109"/>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1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12"/>
      <c r="BR2297" s="12"/>
      <c r="BS2297" s="12"/>
      <c r="BT2297" s="12"/>
      <c r="BU2297" s="12"/>
      <c r="BV2297" s="12"/>
      <c r="BW2297" s="12"/>
      <c r="BX2297" s="12"/>
      <c r="BY2297" s="12"/>
      <c r="BZ2297" s="12"/>
      <c r="CA2297" s="12"/>
      <c r="CB2297" s="12"/>
      <c r="CC2297" s="12"/>
      <c r="CD2297" s="12"/>
      <c r="CE2297" s="12"/>
      <c r="CF2297" s="12"/>
      <c r="CG2297" s="12"/>
      <c r="CH2297" s="12"/>
      <c r="CI2297" s="12"/>
      <c r="CJ2297" s="12"/>
      <c r="CK2297" s="12"/>
      <c r="CL2297" s="12"/>
      <c r="CM2297" s="12"/>
      <c r="CN2297" s="12"/>
      <c r="CO2297" s="12"/>
      <c r="CP2297" s="12"/>
      <c r="CQ2297" s="12"/>
      <c r="CR2297" s="12"/>
      <c r="CS2297" s="12"/>
      <c r="CT2297" s="12"/>
      <c r="CU2297" s="12"/>
      <c r="CV2297" s="12"/>
      <c r="CW2297" s="12"/>
      <c r="CX2297" s="12"/>
      <c r="CY2297" s="12"/>
      <c r="CZ2297" s="12"/>
      <c r="DA2297" s="12"/>
      <c r="DB2297" s="12"/>
      <c r="DC2297" s="12"/>
      <c r="DD2297" s="12"/>
      <c r="DE2297" s="12"/>
      <c r="DF2297" s="12"/>
      <c r="DG2297" s="12"/>
      <c r="DH2297" s="12"/>
      <c r="DI2297" s="12"/>
      <c r="DJ2297" s="12"/>
      <c r="DK2297" s="12"/>
      <c r="DL2297" s="12"/>
      <c r="DM2297" s="12"/>
      <c r="DN2297" s="12"/>
      <c r="DO2297" s="12"/>
      <c r="DP2297" s="12"/>
      <c r="DQ2297" s="12"/>
      <c r="DR2297" s="12"/>
      <c r="DS2297" s="12"/>
      <c r="DT2297" s="12"/>
      <c r="DU2297" s="12"/>
      <c r="DV2297" s="12"/>
      <c r="DW2297" s="12"/>
      <c r="DX2297" s="12"/>
      <c r="DY2297" s="12"/>
      <c r="DZ2297" s="12"/>
      <c r="EA2297" s="12"/>
      <c r="EB2297" s="12"/>
      <c r="EC2297" s="12"/>
      <c r="ED2297" s="12"/>
      <c r="EE2297" s="12"/>
      <c r="EF2297" s="12"/>
      <c r="EG2297" s="12"/>
      <c r="EH2297" s="12"/>
      <c r="EI2297" s="12"/>
      <c r="EJ2297" s="12"/>
      <c r="EK2297" s="12"/>
      <c r="EL2297" s="12"/>
      <c r="EM2297" s="12"/>
      <c r="EN2297" s="12"/>
      <c r="EO2297" s="12"/>
      <c r="EP2297" s="12"/>
      <c r="EQ2297" s="12"/>
      <c r="ER2297" s="12"/>
      <c r="ES2297" s="12"/>
      <c r="ET2297" s="12"/>
      <c r="EU2297" s="12"/>
      <c r="EV2297" s="12"/>
      <c r="EW2297" s="12"/>
      <c r="EX2297" s="12"/>
      <c r="EY2297" s="12"/>
      <c r="EZ2297" s="12"/>
      <c r="FA2297" s="12"/>
      <c r="FB2297" s="12"/>
      <c r="FC2297" s="12"/>
      <c r="FD2297" s="12"/>
      <c r="FE2297" s="12"/>
      <c r="FF2297" s="12"/>
      <c r="FG2297" s="12"/>
      <c r="FH2297" s="12"/>
      <c r="FI2297" s="12"/>
      <c r="FJ2297" s="12"/>
      <c r="FK2297" s="12"/>
      <c r="FL2297" s="12"/>
      <c r="FM2297" s="12"/>
      <c r="FN2297" s="12"/>
      <c r="FO2297" s="12"/>
      <c r="FP2297" s="12"/>
      <c r="FQ2297" s="12"/>
      <c r="FR2297" s="12"/>
      <c r="FS2297" s="12"/>
      <c r="FT2297" s="12"/>
      <c r="FU2297" s="12"/>
      <c r="FV2297" s="12"/>
      <c r="FW2297" s="12"/>
      <c r="FX2297" s="12"/>
      <c r="FY2297" s="12"/>
      <c r="FZ2297" s="12"/>
      <c r="GA2297" s="12"/>
      <c r="GB2297" s="12"/>
      <c r="GC2297" s="12"/>
      <c r="GD2297" s="12"/>
      <c r="GE2297" s="12"/>
      <c r="GF2297" s="12"/>
    </row>
    <row r="2298" spans="2:188" s="105" customFormat="1" x14ac:dyDescent="0.35">
      <c r="B2298" s="106"/>
      <c r="C2298" s="106"/>
      <c r="D2298" s="106"/>
      <c r="E2298" s="106"/>
      <c r="F2298" s="111"/>
      <c r="G2298" s="107"/>
      <c r="L2298" s="113"/>
      <c r="M2298" s="108"/>
      <c r="N2298" s="109"/>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1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12"/>
      <c r="BR2298" s="12"/>
      <c r="BS2298" s="12"/>
      <c r="BT2298" s="12"/>
      <c r="BU2298" s="12"/>
      <c r="BV2298" s="12"/>
      <c r="BW2298" s="12"/>
      <c r="BX2298" s="12"/>
      <c r="BY2298" s="12"/>
      <c r="BZ2298" s="12"/>
      <c r="CA2298" s="12"/>
      <c r="CB2298" s="12"/>
      <c r="CC2298" s="12"/>
      <c r="CD2298" s="12"/>
      <c r="CE2298" s="12"/>
      <c r="CF2298" s="12"/>
      <c r="CG2298" s="12"/>
      <c r="CH2298" s="12"/>
      <c r="CI2298" s="12"/>
      <c r="CJ2298" s="12"/>
      <c r="CK2298" s="12"/>
      <c r="CL2298" s="12"/>
      <c r="CM2298" s="12"/>
      <c r="CN2298" s="12"/>
      <c r="CO2298" s="12"/>
      <c r="CP2298" s="12"/>
      <c r="CQ2298" s="12"/>
      <c r="CR2298" s="12"/>
      <c r="CS2298" s="12"/>
      <c r="CT2298" s="12"/>
      <c r="CU2298" s="12"/>
      <c r="CV2298" s="12"/>
      <c r="CW2298" s="12"/>
      <c r="CX2298" s="12"/>
      <c r="CY2298" s="12"/>
      <c r="CZ2298" s="12"/>
      <c r="DA2298" s="12"/>
      <c r="DB2298" s="12"/>
      <c r="DC2298" s="12"/>
      <c r="DD2298" s="12"/>
      <c r="DE2298" s="12"/>
      <c r="DF2298" s="12"/>
      <c r="DG2298" s="12"/>
      <c r="DH2298" s="12"/>
      <c r="DI2298" s="12"/>
      <c r="DJ2298" s="12"/>
      <c r="DK2298" s="12"/>
      <c r="DL2298" s="12"/>
      <c r="DM2298" s="12"/>
      <c r="DN2298" s="12"/>
      <c r="DO2298" s="12"/>
      <c r="DP2298" s="12"/>
      <c r="DQ2298" s="12"/>
      <c r="DR2298" s="12"/>
      <c r="DS2298" s="12"/>
      <c r="DT2298" s="12"/>
      <c r="DU2298" s="12"/>
      <c r="DV2298" s="12"/>
      <c r="DW2298" s="12"/>
      <c r="DX2298" s="12"/>
      <c r="DY2298" s="12"/>
      <c r="DZ2298" s="12"/>
      <c r="EA2298" s="12"/>
      <c r="EB2298" s="12"/>
      <c r="EC2298" s="12"/>
      <c r="ED2298" s="12"/>
      <c r="EE2298" s="12"/>
      <c r="EF2298" s="12"/>
      <c r="EG2298" s="12"/>
      <c r="EH2298" s="12"/>
      <c r="EI2298" s="12"/>
      <c r="EJ2298" s="12"/>
      <c r="EK2298" s="12"/>
      <c r="EL2298" s="12"/>
      <c r="EM2298" s="12"/>
      <c r="EN2298" s="12"/>
      <c r="EO2298" s="12"/>
      <c r="EP2298" s="12"/>
      <c r="EQ2298" s="12"/>
      <c r="ER2298" s="12"/>
      <c r="ES2298" s="12"/>
      <c r="ET2298" s="12"/>
      <c r="EU2298" s="12"/>
      <c r="EV2298" s="12"/>
      <c r="EW2298" s="12"/>
      <c r="EX2298" s="12"/>
      <c r="EY2298" s="12"/>
      <c r="EZ2298" s="12"/>
      <c r="FA2298" s="12"/>
      <c r="FB2298" s="12"/>
      <c r="FC2298" s="12"/>
      <c r="FD2298" s="12"/>
      <c r="FE2298" s="12"/>
      <c r="FF2298" s="12"/>
      <c r="FG2298" s="12"/>
      <c r="FH2298" s="12"/>
      <c r="FI2298" s="12"/>
      <c r="FJ2298" s="12"/>
      <c r="FK2298" s="12"/>
      <c r="FL2298" s="12"/>
      <c r="FM2298" s="12"/>
      <c r="FN2298" s="12"/>
      <c r="FO2298" s="12"/>
      <c r="FP2298" s="12"/>
      <c r="FQ2298" s="12"/>
      <c r="FR2298" s="12"/>
      <c r="FS2298" s="12"/>
      <c r="FT2298" s="12"/>
      <c r="FU2298" s="12"/>
      <c r="FV2298" s="12"/>
      <c r="FW2298" s="12"/>
      <c r="FX2298" s="12"/>
      <c r="FY2298" s="12"/>
      <c r="FZ2298" s="12"/>
      <c r="GA2298" s="12"/>
      <c r="GB2298" s="12"/>
      <c r="GC2298" s="12"/>
      <c r="GD2298" s="12"/>
      <c r="GE2298" s="12"/>
      <c r="GF2298" s="12"/>
    </row>
    <row r="2299" spans="2:188" s="105" customFormat="1" x14ac:dyDescent="0.35">
      <c r="B2299" s="106"/>
      <c r="C2299" s="106"/>
      <c r="D2299" s="106"/>
      <c r="E2299" s="106"/>
      <c r="F2299" s="111"/>
      <c r="G2299" s="107"/>
      <c r="L2299" s="113"/>
      <c r="M2299" s="108"/>
      <c r="N2299" s="109"/>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1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12"/>
      <c r="BR2299" s="12"/>
      <c r="BS2299" s="12"/>
      <c r="BT2299" s="12"/>
      <c r="BU2299" s="12"/>
      <c r="BV2299" s="12"/>
      <c r="BW2299" s="12"/>
      <c r="BX2299" s="12"/>
      <c r="BY2299" s="12"/>
      <c r="BZ2299" s="12"/>
      <c r="CA2299" s="12"/>
      <c r="CB2299" s="12"/>
      <c r="CC2299" s="12"/>
      <c r="CD2299" s="12"/>
      <c r="CE2299" s="12"/>
      <c r="CF2299" s="12"/>
      <c r="CG2299" s="12"/>
      <c r="CH2299" s="12"/>
      <c r="CI2299" s="12"/>
      <c r="CJ2299" s="12"/>
      <c r="CK2299" s="12"/>
      <c r="CL2299" s="12"/>
      <c r="CM2299" s="12"/>
      <c r="CN2299" s="12"/>
      <c r="CO2299" s="12"/>
      <c r="CP2299" s="12"/>
      <c r="CQ2299" s="12"/>
      <c r="CR2299" s="12"/>
      <c r="CS2299" s="12"/>
      <c r="CT2299" s="12"/>
      <c r="CU2299" s="12"/>
      <c r="CV2299" s="12"/>
      <c r="CW2299" s="12"/>
      <c r="CX2299" s="12"/>
      <c r="CY2299" s="12"/>
      <c r="CZ2299" s="12"/>
      <c r="DA2299" s="12"/>
      <c r="DB2299" s="12"/>
      <c r="DC2299" s="12"/>
      <c r="DD2299" s="12"/>
      <c r="DE2299" s="12"/>
      <c r="DF2299" s="12"/>
      <c r="DG2299" s="12"/>
      <c r="DH2299" s="12"/>
      <c r="DI2299" s="12"/>
      <c r="DJ2299" s="12"/>
      <c r="DK2299" s="12"/>
      <c r="DL2299" s="12"/>
      <c r="DM2299" s="12"/>
      <c r="DN2299" s="12"/>
      <c r="DO2299" s="12"/>
      <c r="DP2299" s="12"/>
      <c r="DQ2299" s="12"/>
      <c r="DR2299" s="12"/>
      <c r="DS2299" s="12"/>
      <c r="DT2299" s="12"/>
      <c r="DU2299" s="12"/>
      <c r="DV2299" s="12"/>
      <c r="DW2299" s="12"/>
      <c r="DX2299" s="12"/>
      <c r="DY2299" s="12"/>
      <c r="DZ2299" s="12"/>
      <c r="EA2299" s="12"/>
      <c r="EB2299" s="12"/>
      <c r="EC2299" s="12"/>
      <c r="ED2299" s="12"/>
      <c r="EE2299" s="12"/>
      <c r="EF2299" s="12"/>
      <c r="EG2299" s="12"/>
      <c r="EH2299" s="12"/>
      <c r="EI2299" s="12"/>
      <c r="EJ2299" s="12"/>
      <c r="EK2299" s="12"/>
      <c r="EL2299" s="12"/>
      <c r="EM2299" s="12"/>
      <c r="EN2299" s="12"/>
      <c r="EO2299" s="12"/>
      <c r="EP2299" s="12"/>
      <c r="EQ2299" s="12"/>
      <c r="ER2299" s="12"/>
      <c r="ES2299" s="12"/>
      <c r="ET2299" s="12"/>
      <c r="EU2299" s="12"/>
      <c r="EV2299" s="12"/>
      <c r="EW2299" s="12"/>
      <c r="EX2299" s="12"/>
      <c r="EY2299" s="12"/>
      <c r="EZ2299" s="12"/>
      <c r="FA2299" s="12"/>
      <c r="FB2299" s="12"/>
      <c r="FC2299" s="12"/>
      <c r="FD2299" s="12"/>
      <c r="FE2299" s="12"/>
      <c r="FF2299" s="12"/>
      <c r="FG2299" s="12"/>
      <c r="FH2299" s="12"/>
      <c r="FI2299" s="12"/>
      <c r="FJ2299" s="12"/>
      <c r="FK2299" s="12"/>
      <c r="FL2299" s="12"/>
      <c r="FM2299" s="12"/>
      <c r="FN2299" s="12"/>
      <c r="FO2299" s="12"/>
      <c r="FP2299" s="12"/>
      <c r="FQ2299" s="12"/>
      <c r="FR2299" s="12"/>
      <c r="FS2299" s="12"/>
      <c r="FT2299" s="12"/>
      <c r="FU2299" s="12"/>
      <c r="FV2299" s="12"/>
      <c r="FW2299" s="12"/>
      <c r="FX2299" s="12"/>
      <c r="FY2299" s="12"/>
      <c r="FZ2299" s="12"/>
      <c r="GA2299" s="12"/>
      <c r="GB2299" s="12"/>
      <c r="GC2299" s="12"/>
      <c r="GD2299" s="12"/>
      <c r="GE2299" s="12"/>
      <c r="GF2299" s="12"/>
    </row>
    <row r="2300" spans="2:188" s="105" customFormat="1" x14ac:dyDescent="0.35">
      <c r="B2300" s="106"/>
      <c r="C2300" s="106"/>
      <c r="D2300" s="106"/>
      <c r="E2300" s="106"/>
      <c r="F2300" s="111"/>
      <c r="G2300" s="107"/>
      <c r="L2300" s="113"/>
      <c r="M2300" s="108"/>
      <c r="N2300" s="109"/>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1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12"/>
      <c r="BR2300" s="12"/>
      <c r="BS2300" s="12"/>
      <c r="BT2300" s="12"/>
      <c r="BU2300" s="12"/>
      <c r="BV2300" s="12"/>
      <c r="BW2300" s="12"/>
      <c r="BX2300" s="12"/>
      <c r="BY2300" s="12"/>
      <c r="BZ2300" s="12"/>
      <c r="CA2300" s="12"/>
      <c r="CB2300" s="12"/>
      <c r="CC2300" s="12"/>
      <c r="CD2300" s="12"/>
      <c r="CE2300" s="12"/>
      <c r="CF2300" s="12"/>
      <c r="CG2300" s="12"/>
      <c r="CH2300" s="12"/>
      <c r="CI2300" s="12"/>
      <c r="CJ2300" s="12"/>
      <c r="CK2300" s="12"/>
      <c r="CL2300" s="12"/>
      <c r="CM2300" s="12"/>
      <c r="CN2300" s="12"/>
      <c r="CO2300" s="12"/>
      <c r="CP2300" s="12"/>
      <c r="CQ2300" s="12"/>
      <c r="CR2300" s="12"/>
      <c r="CS2300" s="12"/>
      <c r="CT2300" s="12"/>
      <c r="CU2300" s="12"/>
      <c r="CV2300" s="12"/>
      <c r="CW2300" s="12"/>
      <c r="CX2300" s="12"/>
      <c r="CY2300" s="12"/>
      <c r="CZ2300" s="12"/>
      <c r="DA2300" s="12"/>
      <c r="DB2300" s="12"/>
      <c r="DC2300" s="12"/>
      <c r="DD2300" s="12"/>
      <c r="DE2300" s="12"/>
      <c r="DF2300" s="12"/>
      <c r="DG2300" s="12"/>
      <c r="DH2300" s="12"/>
      <c r="DI2300" s="12"/>
      <c r="DJ2300" s="12"/>
      <c r="DK2300" s="12"/>
      <c r="DL2300" s="12"/>
      <c r="DM2300" s="12"/>
      <c r="DN2300" s="12"/>
      <c r="DO2300" s="12"/>
      <c r="DP2300" s="12"/>
      <c r="DQ2300" s="12"/>
      <c r="DR2300" s="12"/>
      <c r="DS2300" s="12"/>
      <c r="DT2300" s="12"/>
      <c r="DU2300" s="12"/>
      <c r="DV2300" s="12"/>
      <c r="DW2300" s="12"/>
      <c r="DX2300" s="12"/>
      <c r="DY2300" s="12"/>
      <c r="DZ2300" s="12"/>
      <c r="EA2300" s="12"/>
      <c r="EB2300" s="12"/>
      <c r="EC2300" s="12"/>
      <c r="ED2300" s="12"/>
      <c r="EE2300" s="12"/>
      <c r="EF2300" s="12"/>
      <c r="EG2300" s="12"/>
      <c r="EH2300" s="12"/>
      <c r="EI2300" s="12"/>
      <c r="EJ2300" s="12"/>
      <c r="EK2300" s="12"/>
      <c r="EL2300" s="12"/>
      <c r="EM2300" s="12"/>
      <c r="EN2300" s="12"/>
      <c r="EO2300" s="12"/>
      <c r="EP2300" s="12"/>
      <c r="EQ2300" s="12"/>
      <c r="ER2300" s="12"/>
      <c r="ES2300" s="12"/>
      <c r="ET2300" s="12"/>
      <c r="EU2300" s="12"/>
      <c r="EV2300" s="12"/>
      <c r="EW2300" s="12"/>
      <c r="EX2300" s="12"/>
      <c r="EY2300" s="12"/>
      <c r="EZ2300" s="12"/>
      <c r="FA2300" s="12"/>
      <c r="FB2300" s="12"/>
      <c r="FC2300" s="12"/>
      <c r="FD2300" s="12"/>
      <c r="FE2300" s="12"/>
      <c r="FF2300" s="12"/>
      <c r="FG2300" s="12"/>
      <c r="FH2300" s="12"/>
      <c r="FI2300" s="12"/>
      <c r="FJ2300" s="12"/>
      <c r="FK2300" s="12"/>
      <c r="FL2300" s="12"/>
      <c r="FM2300" s="12"/>
      <c r="FN2300" s="12"/>
      <c r="FO2300" s="12"/>
      <c r="FP2300" s="12"/>
      <c r="FQ2300" s="12"/>
      <c r="FR2300" s="12"/>
      <c r="FS2300" s="12"/>
      <c r="FT2300" s="12"/>
      <c r="FU2300" s="12"/>
      <c r="FV2300" s="12"/>
      <c r="FW2300" s="12"/>
      <c r="FX2300" s="12"/>
      <c r="FY2300" s="12"/>
      <c r="FZ2300" s="12"/>
      <c r="GA2300" s="12"/>
      <c r="GB2300" s="12"/>
      <c r="GC2300" s="12"/>
      <c r="GD2300" s="12"/>
      <c r="GE2300" s="12"/>
      <c r="GF2300" s="12"/>
    </row>
    <row r="2301" spans="2:188" s="105" customFormat="1" x14ac:dyDescent="0.35">
      <c r="B2301" s="106"/>
      <c r="C2301" s="106"/>
      <c r="D2301" s="106"/>
      <c r="E2301" s="106"/>
      <c r="F2301" s="111"/>
      <c r="G2301" s="107"/>
      <c r="L2301" s="113"/>
      <c r="M2301" s="108"/>
      <c r="N2301" s="109"/>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1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12"/>
      <c r="BR2301" s="12"/>
      <c r="BS2301" s="12"/>
      <c r="BT2301" s="12"/>
      <c r="BU2301" s="12"/>
      <c r="BV2301" s="12"/>
      <c r="BW2301" s="12"/>
      <c r="BX2301" s="12"/>
      <c r="BY2301" s="12"/>
      <c r="BZ2301" s="12"/>
      <c r="CA2301" s="12"/>
      <c r="CB2301" s="12"/>
      <c r="CC2301" s="12"/>
      <c r="CD2301" s="12"/>
      <c r="CE2301" s="12"/>
      <c r="CF2301" s="12"/>
      <c r="CG2301" s="12"/>
      <c r="CH2301" s="12"/>
      <c r="CI2301" s="12"/>
      <c r="CJ2301" s="12"/>
      <c r="CK2301" s="12"/>
      <c r="CL2301" s="12"/>
      <c r="CM2301" s="12"/>
      <c r="CN2301" s="12"/>
      <c r="CO2301" s="12"/>
      <c r="CP2301" s="12"/>
      <c r="CQ2301" s="12"/>
      <c r="CR2301" s="12"/>
      <c r="CS2301" s="12"/>
      <c r="CT2301" s="12"/>
      <c r="CU2301" s="12"/>
      <c r="CV2301" s="12"/>
      <c r="CW2301" s="12"/>
      <c r="CX2301" s="12"/>
      <c r="CY2301" s="12"/>
      <c r="CZ2301" s="12"/>
      <c r="DA2301" s="12"/>
      <c r="DB2301" s="12"/>
      <c r="DC2301" s="12"/>
      <c r="DD2301" s="12"/>
      <c r="DE2301" s="12"/>
      <c r="DF2301" s="12"/>
      <c r="DG2301" s="12"/>
      <c r="DH2301" s="12"/>
      <c r="DI2301" s="12"/>
      <c r="DJ2301" s="12"/>
      <c r="DK2301" s="12"/>
      <c r="DL2301" s="12"/>
      <c r="DM2301" s="12"/>
      <c r="DN2301" s="12"/>
      <c r="DO2301" s="12"/>
      <c r="DP2301" s="12"/>
      <c r="DQ2301" s="12"/>
      <c r="DR2301" s="12"/>
      <c r="DS2301" s="12"/>
      <c r="DT2301" s="12"/>
      <c r="DU2301" s="12"/>
      <c r="DV2301" s="12"/>
      <c r="DW2301" s="12"/>
      <c r="DX2301" s="12"/>
      <c r="DY2301" s="12"/>
      <c r="DZ2301" s="12"/>
      <c r="EA2301" s="12"/>
      <c r="EB2301" s="12"/>
      <c r="EC2301" s="12"/>
      <c r="ED2301" s="12"/>
      <c r="EE2301" s="12"/>
      <c r="EF2301" s="12"/>
      <c r="EG2301" s="12"/>
      <c r="EH2301" s="12"/>
      <c r="EI2301" s="12"/>
      <c r="EJ2301" s="12"/>
      <c r="EK2301" s="12"/>
      <c r="EL2301" s="12"/>
      <c r="EM2301" s="12"/>
      <c r="EN2301" s="12"/>
      <c r="EO2301" s="12"/>
      <c r="EP2301" s="12"/>
      <c r="EQ2301" s="12"/>
      <c r="ER2301" s="12"/>
      <c r="ES2301" s="12"/>
      <c r="ET2301" s="12"/>
      <c r="EU2301" s="12"/>
      <c r="EV2301" s="12"/>
      <c r="EW2301" s="12"/>
      <c r="EX2301" s="12"/>
      <c r="EY2301" s="12"/>
      <c r="EZ2301" s="12"/>
      <c r="FA2301" s="12"/>
      <c r="FB2301" s="12"/>
      <c r="FC2301" s="12"/>
      <c r="FD2301" s="12"/>
      <c r="FE2301" s="12"/>
      <c r="FF2301" s="12"/>
      <c r="FG2301" s="12"/>
      <c r="FH2301" s="12"/>
      <c r="FI2301" s="12"/>
      <c r="FJ2301" s="12"/>
      <c r="FK2301" s="12"/>
      <c r="FL2301" s="12"/>
      <c r="FM2301" s="12"/>
      <c r="FN2301" s="12"/>
      <c r="FO2301" s="12"/>
      <c r="FP2301" s="12"/>
      <c r="FQ2301" s="12"/>
      <c r="FR2301" s="12"/>
      <c r="FS2301" s="12"/>
      <c r="FT2301" s="12"/>
      <c r="FU2301" s="12"/>
      <c r="FV2301" s="12"/>
      <c r="FW2301" s="12"/>
      <c r="FX2301" s="12"/>
      <c r="FY2301" s="12"/>
      <c r="FZ2301" s="12"/>
      <c r="GA2301" s="12"/>
      <c r="GB2301" s="12"/>
      <c r="GC2301" s="12"/>
      <c r="GD2301" s="12"/>
      <c r="GE2301" s="12"/>
      <c r="GF2301" s="12"/>
    </row>
    <row r="2302" spans="2:188" s="105" customFormat="1" x14ac:dyDescent="0.35">
      <c r="B2302" s="106"/>
      <c r="C2302" s="106"/>
      <c r="D2302" s="106"/>
      <c r="E2302" s="106"/>
      <c r="F2302" s="111"/>
      <c r="G2302" s="107"/>
      <c r="L2302" s="113"/>
      <c r="M2302" s="108"/>
      <c r="N2302" s="109"/>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2"/>
      <c r="EV2302" s="12"/>
      <c r="EW2302" s="12"/>
      <c r="EX2302" s="12"/>
      <c r="EY2302" s="12"/>
      <c r="EZ2302" s="12"/>
      <c r="FA2302" s="12"/>
      <c r="FB2302" s="12"/>
      <c r="FC2302" s="12"/>
      <c r="FD2302" s="12"/>
      <c r="FE2302" s="12"/>
      <c r="FF2302" s="12"/>
      <c r="FG2302" s="12"/>
      <c r="FH2302" s="12"/>
      <c r="FI2302" s="12"/>
      <c r="FJ2302" s="12"/>
      <c r="FK2302" s="12"/>
      <c r="FL2302" s="12"/>
      <c r="FM2302" s="12"/>
      <c r="FN2302" s="12"/>
      <c r="FO2302" s="12"/>
      <c r="FP2302" s="12"/>
      <c r="FQ2302" s="12"/>
      <c r="FR2302" s="12"/>
      <c r="FS2302" s="12"/>
      <c r="FT2302" s="12"/>
      <c r="FU2302" s="12"/>
      <c r="FV2302" s="12"/>
      <c r="FW2302" s="12"/>
      <c r="FX2302" s="12"/>
      <c r="FY2302" s="12"/>
      <c r="FZ2302" s="12"/>
      <c r="GA2302" s="12"/>
      <c r="GB2302" s="12"/>
      <c r="GC2302" s="12"/>
      <c r="GD2302" s="12"/>
      <c r="GE2302" s="12"/>
      <c r="GF2302" s="12"/>
    </row>
    <row r="2303" spans="2:188" s="105" customFormat="1" x14ac:dyDescent="0.35">
      <c r="B2303" s="106"/>
      <c r="C2303" s="106"/>
      <c r="D2303" s="106"/>
      <c r="E2303" s="106"/>
      <c r="F2303" s="111"/>
      <c r="G2303" s="107"/>
      <c r="L2303" s="113"/>
      <c r="M2303" s="108"/>
      <c r="N2303" s="109"/>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1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c r="BY2303" s="12"/>
      <c r="BZ2303" s="12"/>
      <c r="CA2303" s="12"/>
      <c r="CB2303" s="12"/>
      <c r="CC2303" s="12"/>
      <c r="CD2303" s="12"/>
      <c r="CE2303" s="12"/>
      <c r="CF2303" s="12"/>
      <c r="CG2303" s="12"/>
      <c r="CH2303" s="12"/>
      <c r="CI2303" s="12"/>
      <c r="CJ2303" s="12"/>
      <c r="CK2303" s="12"/>
      <c r="CL2303" s="12"/>
      <c r="CM2303" s="12"/>
      <c r="CN2303" s="12"/>
      <c r="CO2303" s="12"/>
      <c r="CP2303" s="12"/>
      <c r="CQ2303" s="12"/>
      <c r="CR2303" s="12"/>
      <c r="CS2303" s="12"/>
      <c r="CT2303" s="12"/>
      <c r="CU2303" s="12"/>
      <c r="CV2303" s="12"/>
      <c r="CW2303" s="12"/>
      <c r="CX2303" s="12"/>
      <c r="CY2303" s="12"/>
      <c r="CZ2303" s="12"/>
      <c r="DA2303" s="12"/>
      <c r="DB2303" s="12"/>
      <c r="DC2303" s="12"/>
      <c r="DD2303" s="12"/>
      <c r="DE2303" s="12"/>
      <c r="DF2303" s="12"/>
      <c r="DG2303" s="12"/>
      <c r="DH2303" s="12"/>
      <c r="DI2303" s="12"/>
      <c r="DJ2303" s="12"/>
      <c r="DK2303" s="12"/>
      <c r="DL2303" s="12"/>
      <c r="DM2303" s="12"/>
      <c r="DN2303" s="12"/>
      <c r="DO2303" s="12"/>
      <c r="DP2303" s="12"/>
      <c r="DQ2303" s="12"/>
      <c r="DR2303" s="12"/>
      <c r="DS2303" s="12"/>
      <c r="DT2303" s="12"/>
      <c r="DU2303" s="12"/>
      <c r="DV2303" s="12"/>
      <c r="DW2303" s="12"/>
      <c r="DX2303" s="12"/>
      <c r="DY2303" s="12"/>
      <c r="DZ2303" s="12"/>
      <c r="EA2303" s="12"/>
      <c r="EB2303" s="12"/>
      <c r="EC2303" s="12"/>
      <c r="ED2303" s="12"/>
      <c r="EE2303" s="12"/>
      <c r="EF2303" s="12"/>
      <c r="EG2303" s="12"/>
      <c r="EH2303" s="12"/>
      <c r="EI2303" s="12"/>
      <c r="EJ2303" s="12"/>
      <c r="EK2303" s="12"/>
      <c r="EL2303" s="12"/>
      <c r="EM2303" s="12"/>
      <c r="EN2303" s="12"/>
      <c r="EO2303" s="12"/>
      <c r="EP2303" s="12"/>
      <c r="EQ2303" s="12"/>
      <c r="ER2303" s="12"/>
      <c r="ES2303" s="12"/>
      <c r="ET2303" s="12"/>
      <c r="EU2303" s="12"/>
      <c r="EV2303" s="12"/>
      <c r="EW2303" s="12"/>
      <c r="EX2303" s="12"/>
      <c r="EY2303" s="12"/>
      <c r="EZ2303" s="12"/>
      <c r="FA2303" s="12"/>
      <c r="FB2303" s="12"/>
      <c r="FC2303" s="12"/>
      <c r="FD2303" s="12"/>
      <c r="FE2303" s="12"/>
      <c r="FF2303" s="12"/>
      <c r="FG2303" s="12"/>
      <c r="FH2303" s="12"/>
      <c r="FI2303" s="12"/>
      <c r="FJ2303" s="12"/>
      <c r="FK2303" s="12"/>
      <c r="FL2303" s="12"/>
      <c r="FM2303" s="12"/>
      <c r="FN2303" s="12"/>
      <c r="FO2303" s="12"/>
      <c r="FP2303" s="12"/>
      <c r="FQ2303" s="12"/>
      <c r="FR2303" s="12"/>
      <c r="FS2303" s="12"/>
      <c r="FT2303" s="12"/>
      <c r="FU2303" s="12"/>
      <c r="FV2303" s="12"/>
      <c r="FW2303" s="12"/>
      <c r="FX2303" s="12"/>
      <c r="FY2303" s="12"/>
      <c r="FZ2303" s="12"/>
      <c r="GA2303" s="12"/>
      <c r="GB2303" s="12"/>
      <c r="GC2303" s="12"/>
      <c r="GD2303" s="12"/>
      <c r="GE2303" s="12"/>
      <c r="GF2303" s="12"/>
    </row>
    <row r="2304" spans="2:188" s="105" customFormat="1" x14ac:dyDescent="0.35">
      <c r="B2304" s="106"/>
      <c r="C2304" s="106"/>
      <c r="D2304" s="106"/>
      <c r="E2304" s="106"/>
      <c r="F2304" s="111"/>
      <c r="G2304" s="107"/>
      <c r="L2304" s="113"/>
      <c r="M2304" s="108"/>
      <c r="N2304" s="109"/>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1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c r="BY2304" s="12"/>
      <c r="BZ2304" s="12"/>
      <c r="CA2304" s="12"/>
      <c r="CB2304" s="12"/>
      <c r="CC2304" s="12"/>
      <c r="CD2304" s="12"/>
      <c r="CE2304" s="12"/>
      <c r="CF2304" s="12"/>
      <c r="CG2304" s="12"/>
      <c r="CH2304" s="12"/>
      <c r="CI2304" s="12"/>
      <c r="CJ2304" s="12"/>
      <c r="CK2304" s="12"/>
      <c r="CL2304" s="12"/>
      <c r="CM2304" s="12"/>
      <c r="CN2304" s="12"/>
      <c r="CO2304" s="12"/>
      <c r="CP2304" s="12"/>
      <c r="CQ2304" s="12"/>
      <c r="CR2304" s="12"/>
      <c r="CS2304" s="12"/>
      <c r="CT2304" s="12"/>
      <c r="CU2304" s="12"/>
      <c r="CV2304" s="12"/>
      <c r="CW2304" s="12"/>
      <c r="CX2304" s="12"/>
      <c r="CY2304" s="12"/>
      <c r="CZ2304" s="12"/>
      <c r="DA2304" s="12"/>
      <c r="DB2304" s="12"/>
      <c r="DC2304" s="12"/>
      <c r="DD2304" s="12"/>
      <c r="DE2304" s="12"/>
      <c r="DF2304" s="12"/>
      <c r="DG2304" s="12"/>
      <c r="DH2304" s="12"/>
      <c r="DI2304" s="12"/>
      <c r="DJ2304" s="12"/>
      <c r="DK2304" s="12"/>
      <c r="DL2304" s="12"/>
      <c r="DM2304" s="12"/>
      <c r="DN2304" s="12"/>
      <c r="DO2304" s="12"/>
      <c r="DP2304" s="12"/>
      <c r="DQ2304" s="12"/>
      <c r="DR2304" s="12"/>
      <c r="DS2304" s="12"/>
      <c r="DT2304" s="12"/>
      <c r="DU2304" s="12"/>
      <c r="DV2304" s="12"/>
      <c r="DW2304" s="12"/>
      <c r="DX2304" s="12"/>
      <c r="DY2304" s="12"/>
      <c r="DZ2304" s="12"/>
      <c r="EA2304" s="12"/>
      <c r="EB2304" s="12"/>
      <c r="EC2304" s="12"/>
      <c r="ED2304" s="12"/>
      <c r="EE2304" s="12"/>
      <c r="EF2304" s="12"/>
      <c r="EG2304" s="12"/>
      <c r="EH2304" s="12"/>
      <c r="EI2304" s="12"/>
      <c r="EJ2304" s="12"/>
      <c r="EK2304" s="12"/>
      <c r="EL2304" s="12"/>
      <c r="EM2304" s="12"/>
      <c r="EN2304" s="12"/>
      <c r="EO2304" s="12"/>
      <c r="EP2304" s="12"/>
      <c r="EQ2304" s="12"/>
      <c r="ER2304" s="12"/>
      <c r="ES2304" s="12"/>
      <c r="ET2304" s="12"/>
      <c r="EU2304" s="12"/>
      <c r="EV2304" s="12"/>
      <c r="EW2304" s="12"/>
      <c r="EX2304" s="12"/>
      <c r="EY2304" s="12"/>
      <c r="EZ2304" s="12"/>
      <c r="FA2304" s="12"/>
      <c r="FB2304" s="12"/>
      <c r="FC2304" s="12"/>
      <c r="FD2304" s="12"/>
      <c r="FE2304" s="12"/>
      <c r="FF2304" s="12"/>
      <c r="FG2304" s="12"/>
      <c r="FH2304" s="12"/>
      <c r="FI2304" s="12"/>
      <c r="FJ2304" s="12"/>
      <c r="FK2304" s="12"/>
      <c r="FL2304" s="12"/>
      <c r="FM2304" s="12"/>
      <c r="FN2304" s="12"/>
      <c r="FO2304" s="12"/>
      <c r="FP2304" s="12"/>
      <c r="FQ2304" s="12"/>
      <c r="FR2304" s="12"/>
      <c r="FS2304" s="12"/>
      <c r="FT2304" s="12"/>
      <c r="FU2304" s="12"/>
      <c r="FV2304" s="12"/>
      <c r="FW2304" s="12"/>
      <c r="FX2304" s="12"/>
      <c r="FY2304" s="12"/>
      <c r="FZ2304" s="12"/>
      <c r="GA2304" s="12"/>
      <c r="GB2304" s="12"/>
      <c r="GC2304" s="12"/>
      <c r="GD2304" s="12"/>
      <c r="GE2304" s="12"/>
      <c r="GF2304" s="12"/>
    </row>
    <row r="2305" spans="2:188" s="105" customFormat="1" x14ac:dyDescent="0.35">
      <c r="B2305" s="106"/>
      <c r="C2305" s="106"/>
      <c r="D2305" s="106"/>
      <c r="E2305" s="106"/>
      <c r="F2305" s="111"/>
      <c r="G2305" s="107"/>
      <c r="L2305" s="113"/>
      <c r="M2305" s="108"/>
      <c r="N2305" s="109"/>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1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12"/>
      <c r="BR2305" s="12"/>
      <c r="BS2305" s="12"/>
      <c r="BT2305" s="12"/>
      <c r="BU2305" s="12"/>
      <c r="BV2305" s="12"/>
      <c r="BW2305" s="12"/>
      <c r="BX2305" s="12"/>
      <c r="BY2305" s="12"/>
      <c r="BZ2305" s="12"/>
      <c r="CA2305" s="12"/>
      <c r="CB2305" s="12"/>
      <c r="CC2305" s="12"/>
      <c r="CD2305" s="12"/>
      <c r="CE2305" s="12"/>
      <c r="CF2305" s="12"/>
      <c r="CG2305" s="12"/>
      <c r="CH2305" s="12"/>
      <c r="CI2305" s="12"/>
      <c r="CJ2305" s="12"/>
      <c r="CK2305" s="12"/>
      <c r="CL2305" s="12"/>
      <c r="CM2305" s="12"/>
      <c r="CN2305" s="12"/>
      <c r="CO2305" s="12"/>
      <c r="CP2305" s="12"/>
      <c r="CQ2305" s="12"/>
      <c r="CR2305" s="12"/>
      <c r="CS2305" s="12"/>
      <c r="CT2305" s="12"/>
      <c r="CU2305" s="12"/>
      <c r="CV2305" s="12"/>
      <c r="CW2305" s="12"/>
      <c r="CX2305" s="12"/>
      <c r="CY2305" s="12"/>
      <c r="CZ2305" s="12"/>
      <c r="DA2305" s="12"/>
      <c r="DB2305" s="12"/>
      <c r="DC2305" s="12"/>
      <c r="DD2305" s="12"/>
      <c r="DE2305" s="12"/>
      <c r="DF2305" s="12"/>
      <c r="DG2305" s="12"/>
      <c r="DH2305" s="12"/>
      <c r="DI2305" s="12"/>
      <c r="DJ2305" s="12"/>
      <c r="DK2305" s="12"/>
      <c r="DL2305" s="12"/>
      <c r="DM2305" s="12"/>
      <c r="DN2305" s="12"/>
      <c r="DO2305" s="12"/>
      <c r="DP2305" s="12"/>
      <c r="DQ2305" s="12"/>
      <c r="DR2305" s="12"/>
      <c r="DS2305" s="12"/>
      <c r="DT2305" s="12"/>
      <c r="DU2305" s="12"/>
      <c r="DV2305" s="12"/>
      <c r="DW2305" s="12"/>
      <c r="DX2305" s="12"/>
      <c r="DY2305" s="12"/>
      <c r="DZ2305" s="12"/>
      <c r="EA2305" s="12"/>
      <c r="EB2305" s="12"/>
      <c r="EC2305" s="12"/>
      <c r="ED2305" s="12"/>
      <c r="EE2305" s="12"/>
      <c r="EF2305" s="12"/>
      <c r="EG2305" s="12"/>
      <c r="EH2305" s="12"/>
      <c r="EI2305" s="12"/>
      <c r="EJ2305" s="12"/>
      <c r="EK2305" s="12"/>
      <c r="EL2305" s="12"/>
      <c r="EM2305" s="12"/>
      <c r="EN2305" s="12"/>
      <c r="EO2305" s="12"/>
      <c r="EP2305" s="12"/>
      <c r="EQ2305" s="12"/>
      <c r="ER2305" s="12"/>
      <c r="ES2305" s="12"/>
      <c r="ET2305" s="12"/>
      <c r="EU2305" s="12"/>
      <c r="EV2305" s="12"/>
      <c r="EW2305" s="12"/>
      <c r="EX2305" s="12"/>
      <c r="EY2305" s="12"/>
      <c r="EZ2305" s="12"/>
      <c r="FA2305" s="12"/>
      <c r="FB2305" s="12"/>
      <c r="FC2305" s="12"/>
      <c r="FD2305" s="12"/>
      <c r="FE2305" s="12"/>
      <c r="FF2305" s="12"/>
      <c r="FG2305" s="12"/>
      <c r="FH2305" s="12"/>
      <c r="FI2305" s="12"/>
      <c r="FJ2305" s="12"/>
      <c r="FK2305" s="12"/>
      <c r="FL2305" s="12"/>
      <c r="FM2305" s="12"/>
      <c r="FN2305" s="12"/>
      <c r="FO2305" s="12"/>
      <c r="FP2305" s="12"/>
      <c r="FQ2305" s="12"/>
      <c r="FR2305" s="12"/>
      <c r="FS2305" s="12"/>
      <c r="FT2305" s="12"/>
      <c r="FU2305" s="12"/>
      <c r="FV2305" s="12"/>
      <c r="FW2305" s="12"/>
      <c r="FX2305" s="12"/>
      <c r="FY2305" s="12"/>
      <c r="FZ2305" s="12"/>
      <c r="GA2305" s="12"/>
      <c r="GB2305" s="12"/>
      <c r="GC2305" s="12"/>
      <c r="GD2305" s="12"/>
      <c r="GE2305" s="12"/>
      <c r="GF2305" s="12"/>
    </row>
    <row r="2306" spans="2:188" s="105" customFormat="1" x14ac:dyDescent="0.35">
      <c r="B2306" s="106"/>
      <c r="C2306" s="106"/>
      <c r="D2306" s="106"/>
      <c r="E2306" s="106"/>
      <c r="F2306" s="111"/>
      <c r="G2306" s="107"/>
      <c r="L2306" s="113"/>
      <c r="M2306" s="108"/>
      <c r="N2306" s="109"/>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c r="BS2306" s="12"/>
      <c r="BT2306" s="12"/>
      <c r="BU2306" s="12"/>
      <c r="BV2306" s="12"/>
      <c r="BW2306" s="12"/>
      <c r="BX2306" s="12"/>
      <c r="BY2306" s="12"/>
      <c r="BZ2306" s="12"/>
      <c r="CA2306" s="12"/>
      <c r="CB2306" s="12"/>
      <c r="CC2306" s="12"/>
      <c r="CD2306" s="12"/>
      <c r="CE2306" s="12"/>
      <c r="CF2306" s="12"/>
      <c r="CG2306" s="12"/>
      <c r="CH2306" s="12"/>
      <c r="CI2306" s="12"/>
      <c r="CJ2306" s="12"/>
      <c r="CK2306" s="12"/>
      <c r="CL2306" s="12"/>
      <c r="CM2306" s="12"/>
      <c r="CN2306" s="12"/>
      <c r="CO2306" s="12"/>
      <c r="CP2306" s="12"/>
      <c r="CQ2306" s="12"/>
      <c r="CR2306" s="12"/>
      <c r="CS2306" s="12"/>
      <c r="CT2306" s="12"/>
      <c r="CU2306" s="12"/>
      <c r="CV2306" s="12"/>
      <c r="CW2306" s="12"/>
      <c r="CX2306" s="12"/>
      <c r="CY2306" s="12"/>
      <c r="CZ2306" s="12"/>
      <c r="DA2306" s="12"/>
      <c r="DB2306" s="12"/>
      <c r="DC2306" s="12"/>
      <c r="DD2306" s="12"/>
      <c r="DE2306" s="12"/>
      <c r="DF2306" s="12"/>
      <c r="DG2306" s="12"/>
      <c r="DH2306" s="12"/>
      <c r="DI2306" s="12"/>
      <c r="DJ2306" s="12"/>
      <c r="DK2306" s="12"/>
      <c r="DL2306" s="12"/>
      <c r="DM2306" s="12"/>
      <c r="DN2306" s="12"/>
      <c r="DO2306" s="12"/>
      <c r="DP2306" s="12"/>
      <c r="DQ2306" s="12"/>
      <c r="DR2306" s="12"/>
      <c r="DS2306" s="12"/>
      <c r="DT2306" s="12"/>
      <c r="DU2306" s="12"/>
      <c r="DV2306" s="12"/>
      <c r="DW2306" s="12"/>
      <c r="DX2306" s="12"/>
      <c r="DY2306" s="12"/>
      <c r="DZ2306" s="12"/>
      <c r="EA2306" s="12"/>
      <c r="EB2306" s="12"/>
      <c r="EC2306" s="12"/>
      <c r="ED2306" s="12"/>
      <c r="EE2306" s="12"/>
      <c r="EF2306" s="12"/>
      <c r="EG2306" s="12"/>
      <c r="EH2306" s="12"/>
      <c r="EI2306" s="12"/>
      <c r="EJ2306" s="12"/>
      <c r="EK2306" s="12"/>
      <c r="EL2306" s="12"/>
      <c r="EM2306" s="12"/>
      <c r="EN2306" s="12"/>
      <c r="EO2306" s="12"/>
      <c r="EP2306" s="12"/>
      <c r="EQ2306" s="12"/>
      <c r="ER2306" s="12"/>
      <c r="ES2306" s="12"/>
      <c r="ET2306" s="12"/>
      <c r="EU2306" s="12"/>
      <c r="EV2306" s="12"/>
      <c r="EW2306" s="12"/>
      <c r="EX2306" s="12"/>
      <c r="EY2306" s="12"/>
      <c r="EZ2306" s="12"/>
      <c r="FA2306" s="12"/>
      <c r="FB2306" s="12"/>
      <c r="FC2306" s="12"/>
      <c r="FD2306" s="12"/>
      <c r="FE2306" s="12"/>
      <c r="FF2306" s="12"/>
      <c r="FG2306" s="12"/>
      <c r="FH2306" s="12"/>
      <c r="FI2306" s="12"/>
      <c r="FJ2306" s="12"/>
      <c r="FK2306" s="12"/>
      <c r="FL2306" s="12"/>
      <c r="FM2306" s="12"/>
      <c r="FN2306" s="12"/>
      <c r="FO2306" s="12"/>
      <c r="FP2306" s="12"/>
      <c r="FQ2306" s="12"/>
      <c r="FR2306" s="12"/>
      <c r="FS2306" s="12"/>
      <c r="FT2306" s="12"/>
      <c r="FU2306" s="12"/>
      <c r="FV2306" s="12"/>
      <c r="FW2306" s="12"/>
      <c r="FX2306" s="12"/>
      <c r="FY2306" s="12"/>
      <c r="FZ2306" s="12"/>
      <c r="GA2306" s="12"/>
      <c r="GB2306" s="12"/>
      <c r="GC2306" s="12"/>
      <c r="GD2306" s="12"/>
      <c r="GE2306" s="12"/>
      <c r="GF2306" s="12"/>
    </row>
    <row r="2307" spans="2:188" s="105" customFormat="1" x14ac:dyDescent="0.35">
      <c r="B2307" s="106"/>
      <c r="C2307" s="106"/>
      <c r="D2307" s="106"/>
      <c r="E2307" s="106"/>
      <c r="F2307" s="111"/>
      <c r="G2307" s="107"/>
      <c r="L2307" s="113"/>
      <c r="M2307" s="108"/>
      <c r="N2307" s="109"/>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1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12"/>
      <c r="CH2307" s="12"/>
      <c r="CI2307" s="12"/>
      <c r="CJ2307" s="12"/>
      <c r="CK2307" s="12"/>
      <c r="CL2307" s="12"/>
      <c r="CM2307" s="12"/>
      <c r="CN2307" s="12"/>
      <c r="CO2307" s="12"/>
      <c r="CP2307" s="12"/>
      <c r="CQ2307" s="12"/>
      <c r="CR2307" s="12"/>
      <c r="CS2307" s="12"/>
      <c r="CT2307" s="12"/>
      <c r="CU2307" s="12"/>
      <c r="CV2307" s="12"/>
      <c r="CW2307" s="12"/>
      <c r="CX2307" s="12"/>
      <c r="CY2307" s="12"/>
      <c r="CZ2307" s="12"/>
      <c r="DA2307" s="12"/>
      <c r="DB2307" s="12"/>
      <c r="DC2307" s="12"/>
      <c r="DD2307" s="12"/>
      <c r="DE2307" s="12"/>
      <c r="DF2307" s="12"/>
      <c r="DG2307" s="12"/>
      <c r="DH2307" s="12"/>
      <c r="DI2307" s="12"/>
      <c r="DJ2307" s="12"/>
      <c r="DK2307" s="12"/>
      <c r="DL2307" s="12"/>
      <c r="DM2307" s="12"/>
      <c r="DN2307" s="12"/>
      <c r="DO2307" s="12"/>
      <c r="DP2307" s="12"/>
      <c r="DQ2307" s="12"/>
      <c r="DR2307" s="12"/>
      <c r="DS2307" s="12"/>
      <c r="DT2307" s="12"/>
      <c r="DU2307" s="12"/>
      <c r="DV2307" s="12"/>
      <c r="DW2307" s="12"/>
      <c r="DX2307" s="12"/>
      <c r="DY2307" s="12"/>
      <c r="DZ2307" s="12"/>
      <c r="EA2307" s="12"/>
      <c r="EB2307" s="12"/>
      <c r="EC2307" s="12"/>
      <c r="ED2307" s="12"/>
      <c r="EE2307" s="12"/>
      <c r="EF2307" s="12"/>
      <c r="EG2307" s="12"/>
      <c r="EH2307" s="12"/>
      <c r="EI2307" s="12"/>
      <c r="EJ2307" s="12"/>
      <c r="EK2307" s="12"/>
      <c r="EL2307" s="12"/>
      <c r="EM2307" s="12"/>
      <c r="EN2307" s="12"/>
      <c r="EO2307" s="12"/>
      <c r="EP2307" s="12"/>
      <c r="EQ2307" s="12"/>
      <c r="ER2307" s="12"/>
      <c r="ES2307" s="12"/>
      <c r="ET2307" s="12"/>
      <c r="EU2307" s="12"/>
      <c r="EV2307" s="12"/>
      <c r="EW2307" s="12"/>
      <c r="EX2307" s="12"/>
      <c r="EY2307" s="12"/>
      <c r="EZ2307" s="12"/>
      <c r="FA2307" s="12"/>
      <c r="FB2307" s="12"/>
      <c r="FC2307" s="12"/>
      <c r="FD2307" s="12"/>
      <c r="FE2307" s="12"/>
      <c r="FF2307" s="12"/>
      <c r="FG2307" s="12"/>
      <c r="FH2307" s="12"/>
      <c r="FI2307" s="12"/>
      <c r="FJ2307" s="12"/>
      <c r="FK2307" s="12"/>
      <c r="FL2307" s="12"/>
      <c r="FM2307" s="12"/>
      <c r="FN2307" s="12"/>
      <c r="FO2307" s="12"/>
      <c r="FP2307" s="12"/>
      <c r="FQ2307" s="12"/>
      <c r="FR2307" s="12"/>
      <c r="FS2307" s="12"/>
      <c r="FT2307" s="12"/>
      <c r="FU2307" s="12"/>
      <c r="FV2307" s="12"/>
      <c r="FW2307" s="12"/>
      <c r="FX2307" s="12"/>
      <c r="FY2307" s="12"/>
      <c r="FZ2307" s="12"/>
      <c r="GA2307" s="12"/>
      <c r="GB2307" s="12"/>
      <c r="GC2307" s="12"/>
      <c r="GD2307" s="12"/>
      <c r="GE2307" s="12"/>
      <c r="GF2307" s="12"/>
    </row>
    <row r="2308" spans="2:188" s="105" customFormat="1" x14ac:dyDescent="0.35">
      <c r="B2308" s="106"/>
      <c r="C2308" s="106"/>
      <c r="D2308" s="106"/>
      <c r="E2308" s="106"/>
      <c r="F2308" s="111"/>
      <c r="G2308" s="107"/>
      <c r="L2308" s="113"/>
      <c r="M2308" s="108"/>
      <c r="N2308" s="109"/>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1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12"/>
      <c r="BR2308" s="12"/>
      <c r="BS2308" s="12"/>
      <c r="BT2308" s="12"/>
      <c r="BU2308" s="12"/>
      <c r="BV2308" s="12"/>
      <c r="BW2308" s="12"/>
      <c r="BX2308" s="12"/>
      <c r="BY2308" s="12"/>
      <c r="BZ2308" s="12"/>
      <c r="CA2308" s="12"/>
      <c r="CB2308" s="12"/>
      <c r="CC2308" s="12"/>
      <c r="CD2308" s="12"/>
      <c r="CE2308" s="12"/>
      <c r="CF2308" s="12"/>
      <c r="CG2308" s="12"/>
      <c r="CH2308" s="12"/>
      <c r="CI2308" s="12"/>
      <c r="CJ2308" s="12"/>
      <c r="CK2308" s="12"/>
      <c r="CL2308" s="12"/>
      <c r="CM2308" s="12"/>
      <c r="CN2308" s="12"/>
      <c r="CO2308" s="12"/>
      <c r="CP2308" s="12"/>
      <c r="CQ2308" s="12"/>
      <c r="CR2308" s="12"/>
      <c r="CS2308" s="12"/>
      <c r="CT2308" s="12"/>
      <c r="CU2308" s="12"/>
      <c r="CV2308" s="12"/>
      <c r="CW2308" s="12"/>
      <c r="CX2308" s="12"/>
      <c r="CY2308" s="12"/>
      <c r="CZ2308" s="12"/>
      <c r="DA2308" s="12"/>
      <c r="DB2308" s="12"/>
      <c r="DC2308" s="12"/>
      <c r="DD2308" s="12"/>
      <c r="DE2308" s="12"/>
      <c r="DF2308" s="12"/>
      <c r="DG2308" s="12"/>
      <c r="DH2308" s="12"/>
      <c r="DI2308" s="12"/>
      <c r="DJ2308" s="12"/>
      <c r="DK2308" s="12"/>
      <c r="DL2308" s="12"/>
      <c r="DM2308" s="12"/>
      <c r="DN2308" s="12"/>
      <c r="DO2308" s="12"/>
      <c r="DP2308" s="12"/>
      <c r="DQ2308" s="12"/>
      <c r="DR2308" s="12"/>
      <c r="DS2308" s="12"/>
      <c r="DT2308" s="12"/>
      <c r="DU2308" s="12"/>
      <c r="DV2308" s="12"/>
      <c r="DW2308" s="12"/>
      <c r="DX2308" s="12"/>
      <c r="DY2308" s="12"/>
      <c r="DZ2308" s="12"/>
      <c r="EA2308" s="12"/>
      <c r="EB2308" s="12"/>
      <c r="EC2308" s="12"/>
      <c r="ED2308" s="12"/>
      <c r="EE2308" s="12"/>
      <c r="EF2308" s="12"/>
      <c r="EG2308" s="12"/>
      <c r="EH2308" s="12"/>
      <c r="EI2308" s="12"/>
      <c r="EJ2308" s="12"/>
      <c r="EK2308" s="12"/>
      <c r="EL2308" s="12"/>
      <c r="EM2308" s="12"/>
      <c r="EN2308" s="12"/>
      <c r="EO2308" s="12"/>
      <c r="EP2308" s="12"/>
      <c r="EQ2308" s="12"/>
      <c r="ER2308" s="12"/>
      <c r="ES2308" s="12"/>
      <c r="ET2308" s="12"/>
      <c r="EU2308" s="12"/>
      <c r="EV2308" s="12"/>
      <c r="EW2308" s="12"/>
      <c r="EX2308" s="12"/>
      <c r="EY2308" s="12"/>
      <c r="EZ2308" s="12"/>
      <c r="FA2308" s="12"/>
      <c r="FB2308" s="12"/>
      <c r="FC2308" s="12"/>
      <c r="FD2308" s="12"/>
      <c r="FE2308" s="12"/>
      <c r="FF2308" s="12"/>
      <c r="FG2308" s="12"/>
      <c r="FH2308" s="12"/>
      <c r="FI2308" s="12"/>
      <c r="FJ2308" s="12"/>
      <c r="FK2308" s="12"/>
      <c r="FL2308" s="12"/>
      <c r="FM2308" s="12"/>
      <c r="FN2308" s="12"/>
      <c r="FO2308" s="12"/>
      <c r="FP2308" s="12"/>
      <c r="FQ2308" s="12"/>
      <c r="FR2308" s="12"/>
      <c r="FS2308" s="12"/>
      <c r="FT2308" s="12"/>
      <c r="FU2308" s="12"/>
      <c r="FV2308" s="12"/>
      <c r="FW2308" s="12"/>
      <c r="FX2308" s="12"/>
      <c r="FY2308" s="12"/>
      <c r="FZ2308" s="12"/>
      <c r="GA2308" s="12"/>
      <c r="GB2308" s="12"/>
      <c r="GC2308" s="12"/>
      <c r="GD2308" s="12"/>
      <c r="GE2308" s="12"/>
      <c r="GF2308" s="12"/>
    </row>
    <row r="2309" spans="2:188" s="105" customFormat="1" x14ac:dyDescent="0.35">
      <c r="B2309" s="106"/>
      <c r="C2309" s="106"/>
      <c r="D2309" s="106"/>
      <c r="E2309" s="106"/>
      <c r="F2309" s="111"/>
      <c r="G2309" s="107"/>
      <c r="L2309" s="113"/>
      <c r="M2309" s="108"/>
      <c r="N2309" s="109"/>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1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12"/>
      <c r="BR2309" s="12"/>
      <c r="BS2309" s="12"/>
      <c r="BT2309" s="12"/>
      <c r="BU2309" s="12"/>
      <c r="BV2309" s="12"/>
      <c r="BW2309" s="12"/>
      <c r="BX2309" s="12"/>
      <c r="BY2309" s="12"/>
      <c r="BZ2309" s="12"/>
      <c r="CA2309" s="12"/>
      <c r="CB2309" s="12"/>
      <c r="CC2309" s="12"/>
      <c r="CD2309" s="12"/>
      <c r="CE2309" s="12"/>
      <c r="CF2309" s="12"/>
      <c r="CG2309" s="12"/>
      <c r="CH2309" s="12"/>
      <c r="CI2309" s="12"/>
      <c r="CJ2309" s="12"/>
      <c r="CK2309" s="12"/>
      <c r="CL2309" s="12"/>
      <c r="CM2309" s="12"/>
      <c r="CN2309" s="12"/>
      <c r="CO2309" s="12"/>
      <c r="CP2309" s="12"/>
      <c r="CQ2309" s="12"/>
      <c r="CR2309" s="12"/>
      <c r="CS2309" s="12"/>
      <c r="CT2309" s="12"/>
      <c r="CU2309" s="12"/>
      <c r="CV2309" s="12"/>
      <c r="CW2309" s="12"/>
      <c r="CX2309" s="12"/>
      <c r="CY2309" s="12"/>
      <c r="CZ2309" s="12"/>
      <c r="DA2309" s="12"/>
      <c r="DB2309" s="12"/>
      <c r="DC2309" s="12"/>
      <c r="DD2309" s="12"/>
      <c r="DE2309" s="12"/>
      <c r="DF2309" s="12"/>
      <c r="DG2309" s="12"/>
      <c r="DH2309" s="12"/>
      <c r="DI2309" s="12"/>
      <c r="DJ2309" s="12"/>
      <c r="DK2309" s="12"/>
      <c r="DL2309" s="12"/>
      <c r="DM2309" s="12"/>
      <c r="DN2309" s="12"/>
      <c r="DO2309" s="12"/>
      <c r="DP2309" s="12"/>
      <c r="DQ2309" s="12"/>
      <c r="DR2309" s="12"/>
      <c r="DS2309" s="12"/>
      <c r="DT2309" s="12"/>
      <c r="DU2309" s="12"/>
      <c r="DV2309" s="12"/>
      <c r="DW2309" s="12"/>
      <c r="DX2309" s="12"/>
      <c r="DY2309" s="12"/>
      <c r="DZ2309" s="12"/>
      <c r="EA2309" s="12"/>
      <c r="EB2309" s="12"/>
      <c r="EC2309" s="12"/>
      <c r="ED2309" s="12"/>
      <c r="EE2309" s="12"/>
      <c r="EF2309" s="12"/>
      <c r="EG2309" s="12"/>
      <c r="EH2309" s="12"/>
      <c r="EI2309" s="12"/>
      <c r="EJ2309" s="12"/>
      <c r="EK2309" s="12"/>
      <c r="EL2309" s="12"/>
      <c r="EM2309" s="12"/>
      <c r="EN2309" s="12"/>
      <c r="EO2309" s="12"/>
      <c r="EP2309" s="12"/>
      <c r="EQ2309" s="12"/>
      <c r="ER2309" s="12"/>
      <c r="ES2309" s="12"/>
      <c r="ET2309" s="12"/>
      <c r="EU2309" s="12"/>
      <c r="EV2309" s="12"/>
      <c r="EW2309" s="12"/>
      <c r="EX2309" s="12"/>
      <c r="EY2309" s="12"/>
      <c r="EZ2309" s="12"/>
      <c r="FA2309" s="12"/>
      <c r="FB2309" s="12"/>
      <c r="FC2309" s="12"/>
      <c r="FD2309" s="12"/>
      <c r="FE2309" s="12"/>
      <c r="FF2309" s="12"/>
      <c r="FG2309" s="12"/>
      <c r="FH2309" s="12"/>
      <c r="FI2309" s="12"/>
      <c r="FJ2309" s="12"/>
      <c r="FK2309" s="12"/>
      <c r="FL2309" s="12"/>
      <c r="FM2309" s="12"/>
      <c r="FN2309" s="12"/>
      <c r="FO2309" s="12"/>
      <c r="FP2309" s="12"/>
      <c r="FQ2309" s="12"/>
      <c r="FR2309" s="12"/>
      <c r="FS2309" s="12"/>
      <c r="FT2309" s="12"/>
      <c r="FU2309" s="12"/>
      <c r="FV2309" s="12"/>
      <c r="FW2309" s="12"/>
      <c r="FX2309" s="12"/>
      <c r="FY2309" s="12"/>
      <c r="FZ2309" s="12"/>
      <c r="GA2309" s="12"/>
      <c r="GB2309" s="12"/>
      <c r="GC2309" s="12"/>
      <c r="GD2309" s="12"/>
      <c r="GE2309" s="12"/>
      <c r="GF2309" s="12"/>
    </row>
    <row r="2310" spans="2:188" s="105" customFormat="1" x14ac:dyDescent="0.35">
      <c r="B2310" s="106"/>
      <c r="C2310" s="106"/>
      <c r="D2310" s="106"/>
      <c r="E2310" s="106"/>
      <c r="F2310" s="111"/>
      <c r="G2310" s="107"/>
      <c r="L2310" s="113"/>
      <c r="M2310" s="108"/>
      <c r="N2310" s="109"/>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c r="DW2310" s="12"/>
      <c r="DX2310" s="12"/>
      <c r="DY2310" s="12"/>
      <c r="DZ2310" s="12"/>
      <c r="EA2310" s="12"/>
      <c r="EB2310" s="12"/>
      <c r="EC2310" s="12"/>
      <c r="ED2310" s="12"/>
      <c r="EE2310" s="12"/>
      <c r="EF2310" s="12"/>
      <c r="EG2310" s="12"/>
      <c r="EH2310" s="12"/>
      <c r="EI2310" s="12"/>
      <c r="EJ2310" s="12"/>
      <c r="EK2310" s="12"/>
      <c r="EL2310" s="12"/>
      <c r="EM2310" s="12"/>
      <c r="EN2310" s="12"/>
      <c r="EO2310" s="12"/>
      <c r="EP2310" s="12"/>
      <c r="EQ2310" s="12"/>
      <c r="ER2310" s="12"/>
      <c r="ES2310" s="12"/>
      <c r="ET2310" s="12"/>
      <c r="EU2310" s="12"/>
      <c r="EV2310" s="12"/>
      <c r="EW2310" s="12"/>
      <c r="EX2310" s="12"/>
      <c r="EY2310" s="12"/>
      <c r="EZ2310" s="12"/>
      <c r="FA2310" s="12"/>
      <c r="FB2310" s="12"/>
      <c r="FC2310" s="12"/>
      <c r="FD2310" s="12"/>
      <c r="FE2310" s="12"/>
      <c r="FF2310" s="12"/>
      <c r="FG2310" s="12"/>
      <c r="FH2310" s="12"/>
      <c r="FI2310" s="12"/>
      <c r="FJ2310" s="12"/>
      <c r="FK2310" s="12"/>
      <c r="FL2310" s="12"/>
      <c r="FM2310" s="12"/>
      <c r="FN2310" s="12"/>
      <c r="FO2310" s="12"/>
      <c r="FP2310" s="12"/>
      <c r="FQ2310" s="12"/>
      <c r="FR2310" s="12"/>
      <c r="FS2310" s="12"/>
      <c r="FT2310" s="12"/>
      <c r="FU2310" s="12"/>
      <c r="FV2310" s="12"/>
      <c r="FW2310" s="12"/>
      <c r="FX2310" s="12"/>
      <c r="FY2310" s="12"/>
      <c r="FZ2310" s="12"/>
      <c r="GA2310" s="12"/>
      <c r="GB2310" s="12"/>
      <c r="GC2310" s="12"/>
      <c r="GD2310" s="12"/>
      <c r="GE2310" s="12"/>
      <c r="GF2310" s="12"/>
    </row>
    <row r="2311" spans="2:188" s="105" customFormat="1" x14ac:dyDescent="0.35">
      <c r="B2311" s="106"/>
      <c r="C2311" s="106"/>
      <c r="D2311" s="106"/>
      <c r="E2311" s="106"/>
      <c r="F2311" s="111"/>
      <c r="G2311" s="107"/>
      <c r="L2311" s="113"/>
      <c r="M2311" s="108"/>
      <c r="N2311" s="109"/>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12"/>
      <c r="CH2311" s="12"/>
      <c r="CI2311" s="12"/>
      <c r="CJ2311" s="12"/>
      <c r="CK2311" s="12"/>
      <c r="CL2311" s="12"/>
      <c r="CM2311" s="12"/>
      <c r="CN2311" s="12"/>
      <c r="CO2311" s="12"/>
      <c r="CP2311" s="12"/>
      <c r="CQ2311" s="12"/>
      <c r="CR2311" s="12"/>
      <c r="CS2311" s="12"/>
      <c r="CT2311" s="12"/>
      <c r="CU2311" s="12"/>
      <c r="CV2311" s="12"/>
      <c r="CW2311" s="12"/>
      <c r="CX2311" s="12"/>
      <c r="CY2311" s="12"/>
      <c r="CZ2311" s="12"/>
      <c r="DA2311" s="12"/>
      <c r="DB2311" s="12"/>
      <c r="DC2311" s="12"/>
      <c r="DD2311" s="12"/>
      <c r="DE2311" s="12"/>
      <c r="DF2311" s="12"/>
      <c r="DG2311" s="12"/>
      <c r="DH2311" s="12"/>
      <c r="DI2311" s="12"/>
      <c r="DJ2311" s="12"/>
      <c r="DK2311" s="12"/>
      <c r="DL2311" s="12"/>
      <c r="DM2311" s="12"/>
      <c r="DN2311" s="12"/>
      <c r="DO2311" s="12"/>
      <c r="DP2311" s="12"/>
      <c r="DQ2311" s="12"/>
      <c r="DR2311" s="12"/>
      <c r="DS2311" s="12"/>
      <c r="DT2311" s="12"/>
      <c r="DU2311" s="12"/>
      <c r="DV2311" s="12"/>
      <c r="DW2311" s="12"/>
      <c r="DX2311" s="12"/>
      <c r="DY2311" s="12"/>
      <c r="DZ2311" s="12"/>
      <c r="EA2311" s="12"/>
      <c r="EB2311" s="12"/>
      <c r="EC2311" s="12"/>
      <c r="ED2311" s="12"/>
      <c r="EE2311" s="12"/>
      <c r="EF2311" s="12"/>
      <c r="EG2311" s="12"/>
      <c r="EH2311" s="12"/>
      <c r="EI2311" s="12"/>
      <c r="EJ2311" s="12"/>
      <c r="EK2311" s="12"/>
      <c r="EL2311" s="12"/>
      <c r="EM2311" s="12"/>
      <c r="EN2311" s="12"/>
      <c r="EO2311" s="12"/>
      <c r="EP2311" s="12"/>
      <c r="EQ2311" s="12"/>
      <c r="ER2311" s="12"/>
      <c r="ES2311" s="12"/>
      <c r="ET2311" s="12"/>
      <c r="EU2311" s="12"/>
      <c r="EV2311" s="12"/>
      <c r="EW2311" s="12"/>
      <c r="EX2311" s="12"/>
      <c r="EY2311" s="12"/>
      <c r="EZ2311" s="12"/>
      <c r="FA2311" s="12"/>
      <c r="FB2311" s="12"/>
      <c r="FC2311" s="12"/>
      <c r="FD2311" s="12"/>
      <c r="FE2311" s="12"/>
      <c r="FF2311" s="12"/>
      <c r="FG2311" s="12"/>
      <c r="FH2311" s="12"/>
      <c r="FI2311" s="12"/>
      <c r="FJ2311" s="12"/>
      <c r="FK2311" s="12"/>
      <c r="FL2311" s="12"/>
      <c r="FM2311" s="12"/>
      <c r="FN2311" s="12"/>
      <c r="FO2311" s="12"/>
      <c r="FP2311" s="12"/>
      <c r="FQ2311" s="12"/>
      <c r="FR2311" s="12"/>
      <c r="FS2311" s="12"/>
      <c r="FT2311" s="12"/>
      <c r="FU2311" s="12"/>
      <c r="FV2311" s="12"/>
      <c r="FW2311" s="12"/>
      <c r="FX2311" s="12"/>
      <c r="FY2311" s="12"/>
      <c r="FZ2311" s="12"/>
      <c r="GA2311" s="12"/>
      <c r="GB2311" s="12"/>
      <c r="GC2311" s="12"/>
      <c r="GD2311" s="12"/>
      <c r="GE2311" s="12"/>
      <c r="GF2311" s="12"/>
    </row>
    <row r="2312" spans="2:188" s="105" customFormat="1" x14ac:dyDescent="0.35">
      <c r="B2312" s="106"/>
      <c r="C2312" s="106"/>
      <c r="D2312" s="106"/>
      <c r="E2312" s="106"/>
      <c r="F2312" s="111"/>
      <c r="G2312" s="107"/>
      <c r="L2312" s="113"/>
      <c r="M2312" s="108"/>
      <c r="N2312" s="109"/>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12"/>
      <c r="CH2312" s="12"/>
      <c r="CI2312" s="12"/>
      <c r="CJ2312" s="12"/>
      <c r="CK2312" s="12"/>
      <c r="CL2312" s="12"/>
      <c r="CM2312" s="12"/>
      <c r="CN2312" s="12"/>
      <c r="CO2312" s="12"/>
      <c r="CP2312" s="12"/>
      <c r="CQ2312" s="12"/>
      <c r="CR2312" s="12"/>
      <c r="CS2312" s="12"/>
      <c r="CT2312" s="12"/>
      <c r="CU2312" s="12"/>
      <c r="CV2312" s="12"/>
      <c r="CW2312" s="12"/>
      <c r="CX2312" s="12"/>
      <c r="CY2312" s="12"/>
      <c r="CZ2312" s="12"/>
      <c r="DA2312" s="12"/>
      <c r="DB2312" s="12"/>
      <c r="DC2312" s="12"/>
      <c r="DD2312" s="12"/>
      <c r="DE2312" s="12"/>
      <c r="DF2312" s="12"/>
      <c r="DG2312" s="12"/>
      <c r="DH2312" s="12"/>
      <c r="DI2312" s="12"/>
      <c r="DJ2312" s="12"/>
      <c r="DK2312" s="12"/>
      <c r="DL2312" s="12"/>
      <c r="DM2312" s="12"/>
      <c r="DN2312" s="12"/>
      <c r="DO2312" s="12"/>
      <c r="DP2312" s="12"/>
      <c r="DQ2312" s="12"/>
      <c r="DR2312" s="12"/>
      <c r="DS2312" s="12"/>
      <c r="DT2312" s="12"/>
      <c r="DU2312" s="12"/>
      <c r="DV2312" s="12"/>
      <c r="DW2312" s="12"/>
      <c r="DX2312" s="12"/>
      <c r="DY2312" s="12"/>
      <c r="DZ2312" s="12"/>
      <c r="EA2312" s="12"/>
      <c r="EB2312" s="12"/>
      <c r="EC2312" s="12"/>
      <c r="ED2312" s="12"/>
      <c r="EE2312" s="12"/>
      <c r="EF2312" s="12"/>
      <c r="EG2312" s="12"/>
      <c r="EH2312" s="12"/>
      <c r="EI2312" s="12"/>
      <c r="EJ2312" s="12"/>
      <c r="EK2312" s="12"/>
      <c r="EL2312" s="12"/>
      <c r="EM2312" s="12"/>
      <c r="EN2312" s="12"/>
      <c r="EO2312" s="12"/>
      <c r="EP2312" s="12"/>
      <c r="EQ2312" s="12"/>
      <c r="ER2312" s="12"/>
      <c r="ES2312" s="12"/>
      <c r="ET2312" s="12"/>
      <c r="EU2312" s="12"/>
      <c r="EV2312" s="12"/>
      <c r="EW2312" s="12"/>
      <c r="EX2312" s="12"/>
      <c r="EY2312" s="12"/>
      <c r="EZ2312" s="12"/>
      <c r="FA2312" s="12"/>
      <c r="FB2312" s="12"/>
      <c r="FC2312" s="12"/>
      <c r="FD2312" s="12"/>
      <c r="FE2312" s="12"/>
      <c r="FF2312" s="12"/>
      <c r="FG2312" s="12"/>
      <c r="FH2312" s="12"/>
      <c r="FI2312" s="12"/>
      <c r="FJ2312" s="12"/>
      <c r="FK2312" s="12"/>
      <c r="FL2312" s="12"/>
      <c r="FM2312" s="12"/>
      <c r="FN2312" s="12"/>
      <c r="FO2312" s="12"/>
      <c r="FP2312" s="12"/>
      <c r="FQ2312" s="12"/>
      <c r="FR2312" s="12"/>
      <c r="FS2312" s="12"/>
      <c r="FT2312" s="12"/>
      <c r="FU2312" s="12"/>
      <c r="FV2312" s="12"/>
      <c r="FW2312" s="12"/>
      <c r="FX2312" s="12"/>
      <c r="FY2312" s="12"/>
      <c r="FZ2312" s="12"/>
      <c r="GA2312" s="12"/>
      <c r="GB2312" s="12"/>
      <c r="GC2312" s="12"/>
      <c r="GD2312" s="12"/>
      <c r="GE2312" s="12"/>
      <c r="GF2312" s="12"/>
    </row>
    <row r="2313" spans="2:188" s="105" customFormat="1" x14ac:dyDescent="0.35">
      <c r="B2313" s="106"/>
      <c r="C2313" s="106"/>
      <c r="D2313" s="106"/>
      <c r="E2313" s="106"/>
      <c r="F2313" s="111"/>
      <c r="G2313" s="107"/>
      <c r="L2313" s="113"/>
      <c r="M2313" s="108"/>
      <c r="N2313" s="109"/>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12"/>
      <c r="CH2313" s="12"/>
      <c r="CI2313" s="12"/>
      <c r="CJ2313" s="12"/>
      <c r="CK2313" s="12"/>
      <c r="CL2313" s="12"/>
      <c r="CM2313" s="12"/>
      <c r="CN2313" s="12"/>
      <c r="CO2313" s="12"/>
      <c r="CP2313" s="12"/>
      <c r="CQ2313" s="12"/>
      <c r="CR2313" s="12"/>
      <c r="CS2313" s="12"/>
      <c r="CT2313" s="12"/>
      <c r="CU2313" s="12"/>
      <c r="CV2313" s="12"/>
      <c r="CW2313" s="12"/>
      <c r="CX2313" s="12"/>
      <c r="CY2313" s="12"/>
      <c r="CZ2313" s="12"/>
      <c r="DA2313" s="12"/>
      <c r="DB2313" s="12"/>
      <c r="DC2313" s="12"/>
      <c r="DD2313" s="12"/>
      <c r="DE2313" s="12"/>
      <c r="DF2313" s="12"/>
      <c r="DG2313" s="12"/>
      <c r="DH2313" s="12"/>
      <c r="DI2313" s="12"/>
      <c r="DJ2313" s="12"/>
      <c r="DK2313" s="12"/>
      <c r="DL2313" s="12"/>
      <c r="DM2313" s="12"/>
      <c r="DN2313" s="12"/>
      <c r="DO2313" s="12"/>
      <c r="DP2313" s="12"/>
      <c r="DQ2313" s="12"/>
      <c r="DR2313" s="12"/>
      <c r="DS2313" s="12"/>
      <c r="DT2313" s="12"/>
      <c r="DU2313" s="12"/>
      <c r="DV2313" s="12"/>
      <c r="DW2313" s="12"/>
      <c r="DX2313" s="12"/>
      <c r="DY2313" s="12"/>
      <c r="DZ2313" s="12"/>
      <c r="EA2313" s="12"/>
      <c r="EB2313" s="12"/>
      <c r="EC2313" s="12"/>
      <c r="ED2313" s="12"/>
      <c r="EE2313" s="12"/>
      <c r="EF2313" s="12"/>
      <c r="EG2313" s="12"/>
      <c r="EH2313" s="12"/>
      <c r="EI2313" s="12"/>
      <c r="EJ2313" s="12"/>
      <c r="EK2313" s="12"/>
      <c r="EL2313" s="12"/>
      <c r="EM2313" s="12"/>
      <c r="EN2313" s="12"/>
      <c r="EO2313" s="12"/>
      <c r="EP2313" s="12"/>
      <c r="EQ2313" s="12"/>
      <c r="ER2313" s="12"/>
      <c r="ES2313" s="12"/>
      <c r="ET2313" s="12"/>
      <c r="EU2313" s="12"/>
      <c r="EV2313" s="12"/>
      <c r="EW2313" s="12"/>
      <c r="EX2313" s="12"/>
      <c r="EY2313" s="12"/>
      <c r="EZ2313" s="12"/>
      <c r="FA2313" s="12"/>
      <c r="FB2313" s="12"/>
      <c r="FC2313" s="12"/>
      <c r="FD2313" s="12"/>
      <c r="FE2313" s="12"/>
      <c r="FF2313" s="12"/>
      <c r="FG2313" s="12"/>
      <c r="FH2313" s="12"/>
      <c r="FI2313" s="12"/>
      <c r="FJ2313" s="12"/>
      <c r="FK2313" s="12"/>
      <c r="FL2313" s="12"/>
      <c r="FM2313" s="12"/>
      <c r="FN2313" s="12"/>
      <c r="FO2313" s="12"/>
      <c r="FP2313" s="12"/>
      <c r="FQ2313" s="12"/>
      <c r="FR2313" s="12"/>
      <c r="FS2313" s="12"/>
      <c r="FT2313" s="12"/>
      <c r="FU2313" s="12"/>
      <c r="FV2313" s="12"/>
      <c r="FW2313" s="12"/>
      <c r="FX2313" s="12"/>
      <c r="FY2313" s="12"/>
      <c r="FZ2313" s="12"/>
      <c r="GA2313" s="12"/>
      <c r="GB2313" s="12"/>
      <c r="GC2313" s="12"/>
      <c r="GD2313" s="12"/>
      <c r="GE2313" s="12"/>
      <c r="GF2313" s="12"/>
    </row>
    <row r="2314" spans="2:188" s="105" customFormat="1" x14ac:dyDescent="0.35">
      <c r="B2314" s="106"/>
      <c r="C2314" s="106"/>
      <c r="D2314" s="106"/>
      <c r="E2314" s="106"/>
      <c r="F2314" s="111"/>
      <c r="G2314" s="107"/>
      <c r="L2314" s="113"/>
      <c r="M2314" s="108"/>
      <c r="N2314" s="109"/>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c r="BY2314" s="12"/>
      <c r="BZ2314" s="12"/>
      <c r="CA2314" s="12"/>
      <c r="CB2314" s="12"/>
      <c r="CC2314" s="12"/>
      <c r="CD2314" s="12"/>
      <c r="CE2314" s="12"/>
      <c r="CF2314" s="12"/>
      <c r="CG2314" s="12"/>
      <c r="CH2314" s="12"/>
      <c r="CI2314" s="12"/>
      <c r="CJ2314" s="12"/>
      <c r="CK2314" s="12"/>
      <c r="CL2314" s="12"/>
      <c r="CM2314" s="12"/>
      <c r="CN2314" s="12"/>
      <c r="CO2314" s="12"/>
      <c r="CP2314" s="12"/>
      <c r="CQ2314" s="12"/>
      <c r="CR2314" s="12"/>
      <c r="CS2314" s="12"/>
      <c r="CT2314" s="12"/>
      <c r="CU2314" s="12"/>
      <c r="CV2314" s="12"/>
      <c r="CW2314" s="12"/>
      <c r="CX2314" s="12"/>
      <c r="CY2314" s="12"/>
      <c r="CZ2314" s="12"/>
      <c r="DA2314" s="12"/>
      <c r="DB2314" s="12"/>
      <c r="DC2314" s="12"/>
      <c r="DD2314" s="12"/>
      <c r="DE2314" s="12"/>
      <c r="DF2314" s="12"/>
      <c r="DG2314" s="12"/>
      <c r="DH2314" s="12"/>
      <c r="DI2314" s="12"/>
      <c r="DJ2314" s="12"/>
      <c r="DK2314" s="12"/>
      <c r="DL2314" s="12"/>
      <c r="DM2314" s="12"/>
      <c r="DN2314" s="12"/>
      <c r="DO2314" s="12"/>
      <c r="DP2314" s="12"/>
      <c r="DQ2314" s="12"/>
      <c r="DR2314" s="12"/>
      <c r="DS2314" s="12"/>
      <c r="DT2314" s="12"/>
      <c r="DU2314" s="12"/>
      <c r="DV2314" s="12"/>
      <c r="DW2314" s="12"/>
      <c r="DX2314" s="12"/>
      <c r="DY2314" s="12"/>
      <c r="DZ2314" s="12"/>
      <c r="EA2314" s="12"/>
      <c r="EB2314" s="12"/>
      <c r="EC2314" s="12"/>
      <c r="ED2314" s="12"/>
      <c r="EE2314" s="12"/>
      <c r="EF2314" s="12"/>
      <c r="EG2314" s="12"/>
      <c r="EH2314" s="12"/>
      <c r="EI2314" s="12"/>
      <c r="EJ2314" s="12"/>
      <c r="EK2314" s="12"/>
      <c r="EL2314" s="12"/>
      <c r="EM2314" s="12"/>
      <c r="EN2314" s="12"/>
      <c r="EO2314" s="12"/>
      <c r="EP2314" s="12"/>
      <c r="EQ2314" s="12"/>
      <c r="ER2314" s="12"/>
      <c r="ES2314" s="12"/>
      <c r="ET2314" s="12"/>
      <c r="EU2314" s="12"/>
      <c r="EV2314" s="12"/>
      <c r="EW2314" s="12"/>
      <c r="EX2314" s="12"/>
      <c r="EY2314" s="12"/>
      <c r="EZ2314" s="12"/>
      <c r="FA2314" s="12"/>
      <c r="FB2314" s="12"/>
      <c r="FC2314" s="12"/>
      <c r="FD2314" s="12"/>
      <c r="FE2314" s="12"/>
      <c r="FF2314" s="12"/>
      <c r="FG2314" s="12"/>
      <c r="FH2314" s="12"/>
      <c r="FI2314" s="12"/>
      <c r="FJ2314" s="12"/>
      <c r="FK2314" s="12"/>
      <c r="FL2314" s="12"/>
      <c r="FM2314" s="12"/>
      <c r="FN2314" s="12"/>
      <c r="FO2314" s="12"/>
      <c r="FP2314" s="12"/>
      <c r="FQ2314" s="12"/>
      <c r="FR2314" s="12"/>
      <c r="FS2314" s="12"/>
      <c r="FT2314" s="12"/>
      <c r="FU2314" s="12"/>
      <c r="FV2314" s="12"/>
      <c r="FW2314" s="12"/>
      <c r="FX2314" s="12"/>
      <c r="FY2314" s="12"/>
      <c r="FZ2314" s="12"/>
      <c r="GA2314" s="12"/>
      <c r="GB2314" s="12"/>
      <c r="GC2314" s="12"/>
      <c r="GD2314" s="12"/>
      <c r="GE2314" s="12"/>
      <c r="GF2314" s="12"/>
    </row>
    <row r="2315" spans="2:188" s="105" customFormat="1" x14ac:dyDescent="0.35">
      <c r="B2315" s="106"/>
      <c r="C2315" s="106"/>
      <c r="D2315" s="106"/>
      <c r="E2315" s="106"/>
      <c r="F2315" s="111"/>
      <c r="G2315" s="107"/>
      <c r="L2315" s="113"/>
      <c r="M2315" s="108"/>
      <c r="N2315" s="109"/>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12"/>
      <c r="CH2315" s="12"/>
      <c r="CI2315" s="12"/>
      <c r="CJ2315" s="12"/>
      <c r="CK2315" s="12"/>
      <c r="CL2315" s="12"/>
      <c r="CM2315" s="12"/>
      <c r="CN2315" s="12"/>
      <c r="CO2315" s="12"/>
      <c r="CP2315" s="12"/>
      <c r="CQ2315" s="12"/>
      <c r="CR2315" s="12"/>
      <c r="CS2315" s="12"/>
      <c r="CT2315" s="12"/>
      <c r="CU2315" s="12"/>
      <c r="CV2315" s="12"/>
      <c r="CW2315" s="12"/>
      <c r="CX2315" s="12"/>
      <c r="CY2315" s="12"/>
      <c r="CZ2315" s="12"/>
      <c r="DA2315" s="12"/>
      <c r="DB2315" s="12"/>
      <c r="DC2315" s="12"/>
      <c r="DD2315" s="12"/>
      <c r="DE2315" s="12"/>
      <c r="DF2315" s="12"/>
      <c r="DG2315" s="12"/>
      <c r="DH2315" s="12"/>
      <c r="DI2315" s="12"/>
      <c r="DJ2315" s="12"/>
      <c r="DK2315" s="12"/>
      <c r="DL2315" s="12"/>
      <c r="DM2315" s="12"/>
      <c r="DN2315" s="12"/>
      <c r="DO2315" s="12"/>
      <c r="DP2315" s="12"/>
      <c r="DQ2315" s="12"/>
      <c r="DR2315" s="12"/>
      <c r="DS2315" s="12"/>
      <c r="DT2315" s="12"/>
      <c r="DU2315" s="12"/>
      <c r="DV2315" s="12"/>
      <c r="DW2315" s="12"/>
      <c r="DX2315" s="12"/>
      <c r="DY2315" s="12"/>
      <c r="DZ2315" s="12"/>
      <c r="EA2315" s="12"/>
      <c r="EB2315" s="12"/>
      <c r="EC2315" s="12"/>
      <c r="ED2315" s="12"/>
      <c r="EE2315" s="12"/>
      <c r="EF2315" s="12"/>
      <c r="EG2315" s="12"/>
      <c r="EH2315" s="12"/>
      <c r="EI2315" s="12"/>
      <c r="EJ2315" s="12"/>
      <c r="EK2315" s="12"/>
      <c r="EL2315" s="12"/>
      <c r="EM2315" s="12"/>
      <c r="EN2315" s="12"/>
      <c r="EO2315" s="12"/>
      <c r="EP2315" s="12"/>
      <c r="EQ2315" s="12"/>
      <c r="ER2315" s="12"/>
      <c r="ES2315" s="12"/>
      <c r="ET2315" s="12"/>
      <c r="EU2315" s="12"/>
      <c r="EV2315" s="12"/>
      <c r="EW2315" s="12"/>
      <c r="EX2315" s="12"/>
      <c r="EY2315" s="12"/>
      <c r="EZ2315" s="12"/>
      <c r="FA2315" s="12"/>
      <c r="FB2315" s="12"/>
      <c r="FC2315" s="12"/>
      <c r="FD2315" s="12"/>
      <c r="FE2315" s="12"/>
      <c r="FF2315" s="12"/>
      <c r="FG2315" s="12"/>
      <c r="FH2315" s="12"/>
      <c r="FI2315" s="12"/>
      <c r="FJ2315" s="12"/>
      <c r="FK2315" s="12"/>
      <c r="FL2315" s="12"/>
      <c r="FM2315" s="12"/>
      <c r="FN2315" s="12"/>
      <c r="FO2315" s="12"/>
      <c r="FP2315" s="12"/>
      <c r="FQ2315" s="12"/>
      <c r="FR2315" s="12"/>
      <c r="FS2315" s="12"/>
      <c r="FT2315" s="12"/>
      <c r="FU2315" s="12"/>
      <c r="FV2315" s="12"/>
      <c r="FW2315" s="12"/>
      <c r="FX2315" s="12"/>
      <c r="FY2315" s="12"/>
      <c r="FZ2315" s="12"/>
      <c r="GA2315" s="12"/>
      <c r="GB2315" s="12"/>
      <c r="GC2315" s="12"/>
      <c r="GD2315" s="12"/>
      <c r="GE2315" s="12"/>
      <c r="GF2315" s="12"/>
    </row>
    <row r="2316" spans="2:188" s="105" customFormat="1" x14ac:dyDescent="0.35">
      <c r="B2316" s="106"/>
      <c r="C2316" s="106"/>
      <c r="D2316" s="106"/>
      <c r="E2316" s="106"/>
      <c r="F2316" s="111"/>
      <c r="G2316" s="107"/>
      <c r="L2316" s="113"/>
      <c r="M2316" s="108"/>
      <c r="N2316" s="109"/>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c r="BS2316" s="12"/>
      <c r="BT2316" s="12"/>
      <c r="BU2316" s="12"/>
      <c r="BV2316" s="12"/>
      <c r="BW2316" s="12"/>
      <c r="BX2316" s="12"/>
      <c r="BY2316" s="12"/>
      <c r="BZ2316" s="12"/>
      <c r="CA2316" s="12"/>
      <c r="CB2316" s="12"/>
      <c r="CC2316" s="12"/>
      <c r="CD2316" s="12"/>
      <c r="CE2316" s="12"/>
      <c r="CF2316" s="12"/>
      <c r="CG2316" s="12"/>
      <c r="CH2316" s="12"/>
      <c r="CI2316" s="12"/>
      <c r="CJ2316" s="12"/>
      <c r="CK2316" s="12"/>
      <c r="CL2316" s="12"/>
      <c r="CM2316" s="12"/>
      <c r="CN2316" s="12"/>
      <c r="CO2316" s="12"/>
      <c r="CP2316" s="12"/>
      <c r="CQ2316" s="12"/>
      <c r="CR2316" s="12"/>
      <c r="CS2316" s="12"/>
      <c r="CT2316" s="12"/>
      <c r="CU2316" s="12"/>
      <c r="CV2316" s="12"/>
      <c r="CW2316" s="12"/>
      <c r="CX2316" s="12"/>
      <c r="CY2316" s="12"/>
      <c r="CZ2316" s="12"/>
      <c r="DA2316" s="12"/>
      <c r="DB2316" s="12"/>
      <c r="DC2316" s="12"/>
      <c r="DD2316" s="12"/>
      <c r="DE2316" s="12"/>
      <c r="DF2316" s="12"/>
      <c r="DG2316" s="12"/>
      <c r="DH2316" s="12"/>
      <c r="DI2316" s="12"/>
      <c r="DJ2316" s="12"/>
      <c r="DK2316" s="12"/>
      <c r="DL2316" s="12"/>
      <c r="DM2316" s="12"/>
      <c r="DN2316" s="12"/>
      <c r="DO2316" s="12"/>
      <c r="DP2316" s="12"/>
      <c r="DQ2316" s="12"/>
      <c r="DR2316" s="12"/>
      <c r="DS2316" s="12"/>
      <c r="DT2316" s="12"/>
      <c r="DU2316" s="12"/>
      <c r="DV2316" s="12"/>
      <c r="DW2316" s="12"/>
      <c r="DX2316" s="12"/>
      <c r="DY2316" s="12"/>
      <c r="DZ2316" s="12"/>
      <c r="EA2316" s="12"/>
      <c r="EB2316" s="12"/>
      <c r="EC2316" s="12"/>
      <c r="ED2316" s="12"/>
      <c r="EE2316" s="12"/>
      <c r="EF2316" s="12"/>
      <c r="EG2316" s="12"/>
      <c r="EH2316" s="12"/>
      <c r="EI2316" s="12"/>
      <c r="EJ2316" s="12"/>
      <c r="EK2316" s="12"/>
      <c r="EL2316" s="12"/>
      <c r="EM2316" s="12"/>
      <c r="EN2316" s="12"/>
      <c r="EO2316" s="12"/>
      <c r="EP2316" s="12"/>
      <c r="EQ2316" s="12"/>
      <c r="ER2316" s="12"/>
      <c r="ES2316" s="12"/>
      <c r="ET2316" s="12"/>
      <c r="EU2316" s="12"/>
      <c r="EV2316" s="12"/>
      <c r="EW2316" s="12"/>
      <c r="EX2316" s="12"/>
      <c r="EY2316" s="12"/>
      <c r="EZ2316" s="12"/>
      <c r="FA2316" s="12"/>
      <c r="FB2316" s="12"/>
      <c r="FC2316" s="12"/>
      <c r="FD2316" s="12"/>
      <c r="FE2316" s="12"/>
      <c r="FF2316" s="12"/>
      <c r="FG2316" s="12"/>
      <c r="FH2316" s="12"/>
      <c r="FI2316" s="12"/>
      <c r="FJ2316" s="12"/>
      <c r="FK2316" s="12"/>
      <c r="FL2316" s="12"/>
      <c r="FM2316" s="12"/>
      <c r="FN2316" s="12"/>
      <c r="FO2316" s="12"/>
      <c r="FP2316" s="12"/>
      <c r="FQ2316" s="12"/>
      <c r="FR2316" s="12"/>
      <c r="FS2316" s="12"/>
      <c r="FT2316" s="12"/>
      <c r="FU2316" s="12"/>
      <c r="FV2316" s="12"/>
      <c r="FW2316" s="12"/>
      <c r="FX2316" s="12"/>
      <c r="FY2316" s="12"/>
      <c r="FZ2316" s="12"/>
      <c r="GA2316" s="12"/>
      <c r="GB2316" s="12"/>
      <c r="GC2316" s="12"/>
      <c r="GD2316" s="12"/>
      <c r="GE2316" s="12"/>
      <c r="GF2316" s="12"/>
    </row>
    <row r="2317" spans="2:188" s="105" customFormat="1" x14ac:dyDescent="0.35">
      <c r="B2317" s="106"/>
      <c r="C2317" s="106"/>
      <c r="D2317" s="106"/>
      <c r="E2317" s="106"/>
      <c r="F2317" s="111"/>
      <c r="G2317" s="107"/>
      <c r="L2317" s="113"/>
      <c r="M2317" s="108"/>
      <c r="N2317" s="109"/>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c r="BS2317" s="12"/>
      <c r="BT2317" s="12"/>
      <c r="BU2317" s="12"/>
      <c r="BV2317" s="12"/>
      <c r="BW2317" s="12"/>
      <c r="BX2317" s="12"/>
      <c r="BY2317" s="12"/>
      <c r="BZ2317" s="12"/>
      <c r="CA2317" s="12"/>
      <c r="CB2317" s="12"/>
      <c r="CC2317" s="12"/>
      <c r="CD2317" s="12"/>
      <c r="CE2317" s="12"/>
      <c r="CF2317" s="12"/>
      <c r="CG2317" s="12"/>
      <c r="CH2317" s="12"/>
      <c r="CI2317" s="12"/>
      <c r="CJ2317" s="12"/>
      <c r="CK2317" s="12"/>
      <c r="CL2317" s="12"/>
      <c r="CM2317" s="12"/>
      <c r="CN2317" s="12"/>
      <c r="CO2317" s="12"/>
      <c r="CP2317" s="12"/>
      <c r="CQ2317" s="12"/>
      <c r="CR2317" s="12"/>
      <c r="CS2317" s="12"/>
      <c r="CT2317" s="12"/>
      <c r="CU2317" s="12"/>
      <c r="CV2317" s="12"/>
      <c r="CW2317" s="12"/>
      <c r="CX2317" s="12"/>
      <c r="CY2317" s="12"/>
      <c r="CZ2317" s="12"/>
      <c r="DA2317" s="12"/>
      <c r="DB2317" s="12"/>
      <c r="DC2317" s="12"/>
      <c r="DD2317" s="12"/>
      <c r="DE2317" s="12"/>
      <c r="DF2317" s="12"/>
      <c r="DG2317" s="12"/>
      <c r="DH2317" s="12"/>
      <c r="DI2317" s="12"/>
      <c r="DJ2317" s="12"/>
      <c r="DK2317" s="12"/>
      <c r="DL2317" s="12"/>
      <c r="DM2317" s="12"/>
      <c r="DN2317" s="12"/>
      <c r="DO2317" s="12"/>
      <c r="DP2317" s="12"/>
      <c r="DQ2317" s="12"/>
      <c r="DR2317" s="12"/>
      <c r="DS2317" s="12"/>
      <c r="DT2317" s="12"/>
      <c r="DU2317" s="12"/>
      <c r="DV2317" s="12"/>
      <c r="DW2317" s="12"/>
      <c r="DX2317" s="12"/>
      <c r="DY2317" s="12"/>
      <c r="DZ2317" s="12"/>
      <c r="EA2317" s="12"/>
      <c r="EB2317" s="12"/>
      <c r="EC2317" s="12"/>
      <c r="ED2317" s="12"/>
      <c r="EE2317" s="12"/>
      <c r="EF2317" s="12"/>
      <c r="EG2317" s="12"/>
      <c r="EH2317" s="12"/>
      <c r="EI2317" s="12"/>
      <c r="EJ2317" s="12"/>
      <c r="EK2317" s="12"/>
      <c r="EL2317" s="12"/>
      <c r="EM2317" s="12"/>
      <c r="EN2317" s="12"/>
      <c r="EO2317" s="12"/>
      <c r="EP2317" s="12"/>
      <c r="EQ2317" s="12"/>
      <c r="ER2317" s="12"/>
      <c r="ES2317" s="12"/>
      <c r="ET2317" s="12"/>
      <c r="EU2317" s="12"/>
      <c r="EV2317" s="12"/>
      <c r="EW2317" s="12"/>
      <c r="EX2317" s="12"/>
      <c r="EY2317" s="12"/>
      <c r="EZ2317" s="12"/>
      <c r="FA2317" s="12"/>
      <c r="FB2317" s="12"/>
      <c r="FC2317" s="12"/>
      <c r="FD2317" s="12"/>
      <c r="FE2317" s="12"/>
      <c r="FF2317" s="12"/>
      <c r="FG2317" s="12"/>
      <c r="FH2317" s="12"/>
      <c r="FI2317" s="12"/>
      <c r="FJ2317" s="12"/>
      <c r="FK2317" s="12"/>
      <c r="FL2317" s="12"/>
      <c r="FM2317" s="12"/>
      <c r="FN2317" s="12"/>
      <c r="FO2317" s="12"/>
      <c r="FP2317" s="12"/>
      <c r="FQ2317" s="12"/>
      <c r="FR2317" s="12"/>
      <c r="FS2317" s="12"/>
      <c r="FT2317" s="12"/>
      <c r="FU2317" s="12"/>
      <c r="FV2317" s="12"/>
      <c r="FW2317" s="12"/>
      <c r="FX2317" s="12"/>
      <c r="FY2317" s="12"/>
      <c r="FZ2317" s="12"/>
      <c r="GA2317" s="12"/>
      <c r="GB2317" s="12"/>
      <c r="GC2317" s="12"/>
      <c r="GD2317" s="12"/>
      <c r="GE2317" s="12"/>
      <c r="GF2317" s="12"/>
    </row>
    <row r="2318" spans="2:188" s="105" customFormat="1" x14ac:dyDescent="0.35">
      <c r="B2318" s="106"/>
      <c r="C2318" s="106"/>
      <c r="D2318" s="106"/>
      <c r="E2318" s="106"/>
      <c r="F2318" s="111"/>
      <c r="G2318" s="107"/>
      <c r="L2318" s="113"/>
      <c r="M2318" s="108"/>
      <c r="N2318" s="109"/>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2"/>
      <c r="EV2318" s="12"/>
      <c r="EW2318" s="12"/>
      <c r="EX2318" s="12"/>
      <c r="EY2318" s="12"/>
      <c r="EZ2318" s="12"/>
      <c r="FA2318" s="12"/>
      <c r="FB2318" s="12"/>
      <c r="FC2318" s="12"/>
      <c r="FD2318" s="12"/>
      <c r="FE2318" s="12"/>
      <c r="FF2318" s="12"/>
      <c r="FG2318" s="12"/>
      <c r="FH2318" s="12"/>
      <c r="FI2318" s="12"/>
      <c r="FJ2318" s="12"/>
      <c r="FK2318" s="12"/>
      <c r="FL2318" s="12"/>
      <c r="FM2318" s="12"/>
      <c r="FN2318" s="12"/>
      <c r="FO2318" s="12"/>
      <c r="FP2318" s="12"/>
      <c r="FQ2318" s="12"/>
      <c r="FR2318" s="12"/>
      <c r="FS2318" s="12"/>
      <c r="FT2318" s="12"/>
      <c r="FU2318" s="12"/>
      <c r="FV2318" s="12"/>
      <c r="FW2318" s="12"/>
      <c r="FX2318" s="12"/>
      <c r="FY2318" s="12"/>
      <c r="FZ2318" s="12"/>
      <c r="GA2318" s="12"/>
      <c r="GB2318" s="12"/>
      <c r="GC2318" s="12"/>
      <c r="GD2318" s="12"/>
      <c r="GE2318" s="12"/>
      <c r="GF2318" s="12"/>
    </row>
    <row r="2319" spans="2:188" s="105" customFormat="1" x14ac:dyDescent="0.35">
      <c r="B2319" s="106"/>
      <c r="C2319" s="106"/>
      <c r="D2319" s="106"/>
      <c r="E2319" s="106"/>
      <c r="F2319" s="111"/>
      <c r="G2319" s="107"/>
      <c r="L2319" s="113"/>
      <c r="M2319" s="108"/>
      <c r="N2319" s="109"/>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12"/>
      <c r="BR2319" s="12"/>
      <c r="BS2319" s="12"/>
      <c r="BT2319" s="12"/>
      <c r="BU2319" s="12"/>
      <c r="BV2319" s="12"/>
      <c r="BW2319" s="12"/>
      <c r="BX2319" s="12"/>
      <c r="BY2319" s="12"/>
      <c r="BZ2319" s="12"/>
      <c r="CA2319" s="12"/>
      <c r="CB2319" s="12"/>
      <c r="CC2319" s="12"/>
      <c r="CD2319" s="12"/>
      <c r="CE2319" s="12"/>
      <c r="CF2319" s="12"/>
      <c r="CG2319" s="12"/>
      <c r="CH2319" s="12"/>
      <c r="CI2319" s="12"/>
      <c r="CJ2319" s="12"/>
      <c r="CK2319" s="12"/>
      <c r="CL2319" s="12"/>
      <c r="CM2319" s="12"/>
      <c r="CN2319" s="12"/>
      <c r="CO2319" s="12"/>
      <c r="CP2319" s="12"/>
      <c r="CQ2319" s="12"/>
      <c r="CR2319" s="12"/>
      <c r="CS2319" s="12"/>
      <c r="CT2319" s="12"/>
      <c r="CU2319" s="12"/>
      <c r="CV2319" s="12"/>
      <c r="CW2319" s="12"/>
      <c r="CX2319" s="12"/>
      <c r="CY2319" s="12"/>
      <c r="CZ2319" s="12"/>
      <c r="DA2319" s="12"/>
      <c r="DB2319" s="12"/>
      <c r="DC2319" s="12"/>
      <c r="DD2319" s="12"/>
      <c r="DE2319" s="12"/>
      <c r="DF2319" s="12"/>
      <c r="DG2319" s="12"/>
      <c r="DH2319" s="12"/>
      <c r="DI2319" s="12"/>
      <c r="DJ2319" s="12"/>
      <c r="DK2319" s="12"/>
      <c r="DL2319" s="12"/>
      <c r="DM2319" s="12"/>
      <c r="DN2319" s="12"/>
      <c r="DO2319" s="12"/>
      <c r="DP2319" s="12"/>
      <c r="DQ2319" s="12"/>
      <c r="DR2319" s="12"/>
      <c r="DS2319" s="12"/>
      <c r="DT2319" s="12"/>
      <c r="DU2319" s="12"/>
      <c r="DV2319" s="12"/>
      <c r="DW2319" s="12"/>
      <c r="DX2319" s="12"/>
      <c r="DY2319" s="12"/>
      <c r="DZ2319" s="12"/>
      <c r="EA2319" s="12"/>
      <c r="EB2319" s="12"/>
      <c r="EC2319" s="12"/>
      <c r="ED2319" s="12"/>
      <c r="EE2319" s="12"/>
      <c r="EF2319" s="12"/>
      <c r="EG2319" s="12"/>
      <c r="EH2319" s="12"/>
      <c r="EI2319" s="12"/>
      <c r="EJ2319" s="12"/>
      <c r="EK2319" s="12"/>
      <c r="EL2319" s="12"/>
      <c r="EM2319" s="12"/>
      <c r="EN2319" s="12"/>
      <c r="EO2319" s="12"/>
      <c r="EP2319" s="12"/>
      <c r="EQ2319" s="12"/>
      <c r="ER2319" s="12"/>
      <c r="ES2319" s="12"/>
      <c r="ET2319" s="12"/>
      <c r="EU2319" s="12"/>
      <c r="EV2319" s="12"/>
      <c r="EW2319" s="12"/>
      <c r="EX2319" s="12"/>
      <c r="EY2319" s="12"/>
      <c r="EZ2319" s="12"/>
      <c r="FA2319" s="12"/>
      <c r="FB2319" s="12"/>
      <c r="FC2319" s="12"/>
      <c r="FD2319" s="12"/>
      <c r="FE2319" s="12"/>
      <c r="FF2319" s="12"/>
      <c r="FG2319" s="12"/>
      <c r="FH2319" s="12"/>
      <c r="FI2319" s="12"/>
      <c r="FJ2319" s="12"/>
      <c r="FK2319" s="12"/>
      <c r="FL2319" s="12"/>
      <c r="FM2319" s="12"/>
      <c r="FN2319" s="12"/>
      <c r="FO2319" s="12"/>
      <c r="FP2319" s="12"/>
      <c r="FQ2319" s="12"/>
      <c r="FR2319" s="12"/>
      <c r="FS2319" s="12"/>
      <c r="FT2319" s="12"/>
      <c r="FU2319" s="12"/>
      <c r="FV2319" s="12"/>
      <c r="FW2319" s="12"/>
      <c r="FX2319" s="12"/>
      <c r="FY2319" s="12"/>
      <c r="FZ2319" s="12"/>
      <c r="GA2319" s="12"/>
      <c r="GB2319" s="12"/>
      <c r="GC2319" s="12"/>
      <c r="GD2319" s="12"/>
      <c r="GE2319" s="12"/>
      <c r="GF2319" s="12"/>
    </row>
    <row r="2320" spans="2:188" s="105" customFormat="1" x14ac:dyDescent="0.35">
      <c r="B2320" s="106"/>
      <c r="C2320" s="106"/>
      <c r="D2320" s="106"/>
      <c r="E2320" s="106"/>
      <c r="F2320" s="111"/>
      <c r="G2320" s="107"/>
      <c r="L2320" s="113"/>
      <c r="M2320" s="108"/>
      <c r="N2320" s="109"/>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1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12"/>
      <c r="BR2320" s="12"/>
      <c r="BS2320" s="12"/>
      <c r="BT2320" s="12"/>
      <c r="BU2320" s="12"/>
      <c r="BV2320" s="12"/>
      <c r="BW2320" s="12"/>
      <c r="BX2320" s="12"/>
      <c r="BY2320" s="12"/>
      <c r="BZ2320" s="12"/>
      <c r="CA2320" s="12"/>
      <c r="CB2320" s="12"/>
      <c r="CC2320" s="12"/>
      <c r="CD2320" s="12"/>
      <c r="CE2320" s="12"/>
      <c r="CF2320" s="12"/>
      <c r="CG2320" s="12"/>
      <c r="CH2320" s="12"/>
      <c r="CI2320" s="12"/>
      <c r="CJ2320" s="12"/>
      <c r="CK2320" s="12"/>
      <c r="CL2320" s="12"/>
      <c r="CM2320" s="12"/>
      <c r="CN2320" s="12"/>
      <c r="CO2320" s="12"/>
      <c r="CP2320" s="12"/>
      <c r="CQ2320" s="12"/>
      <c r="CR2320" s="12"/>
      <c r="CS2320" s="12"/>
      <c r="CT2320" s="12"/>
      <c r="CU2320" s="12"/>
      <c r="CV2320" s="12"/>
      <c r="CW2320" s="12"/>
      <c r="CX2320" s="12"/>
      <c r="CY2320" s="12"/>
      <c r="CZ2320" s="12"/>
      <c r="DA2320" s="12"/>
      <c r="DB2320" s="12"/>
      <c r="DC2320" s="12"/>
      <c r="DD2320" s="12"/>
      <c r="DE2320" s="12"/>
      <c r="DF2320" s="12"/>
      <c r="DG2320" s="12"/>
      <c r="DH2320" s="12"/>
      <c r="DI2320" s="12"/>
      <c r="DJ2320" s="12"/>
      <c r="DK2320" s="12"/>
      <c r="DL2320" s="12"/>
      <c r="DM2320" s="12"/>
      <c r="DN2320" s="12"/>
      <c r="DO2320" s="12"/>
      <c r="DP2320" s="12"/>
      <c r="DQ2320" s="12"/>
      <c r="DR2320" s="12"/>
      <c r="DS2320" s="12"/>
      <c r="DT2320" s="12"/>
      <c r="DU2320" s="12"/>
      <c r="DV2320" s="12"/>
      <c r="DW2320" s="12"/>
      <c r="DX2320" s="12"/>
      <c r="DY2320" s="12"/>
      <c r="DZ2320" s="12"/>
      <c r="EA2320" s="12"/>
      <c r="EB2320" s="12"/>
      <c r="EC2320" s="12"/>
      <c r="ED2320" s="12"/>
      <c r="EE2320" s="12"/>
      <c r="EF2320" s="12"/>
      <c r="EG2320" s="12"/>
      <c r="EH2320" s="12"/>
      <c r="EI2320" s="12"/>
      <c r="EJ2320" s="12"/>
      <c r="EK2320" s="12"/>
      <c r="EL2320" s="12"/>
      <c r="EM2320" s="12"/>
      <c r="EN2320" s="12"/>
      <c r="EO2320" s="12"/>
      <c r="EP2320" s="12"/>
      <c r="EQ2320" s="12"/>
      <c r="ER2320" s="12"/>
      <c r="ES2320" s="12"/>
      <c r="ET2320" s="12"/>
      <c r="EU2320" s="12"/>
      <c r="EV2320" s="12"/>
      <c r="EW2320" s="12"/>
      <c r="EX2320" s="12"/>
      <c r="EY2320" s="12"/>
      <c r="EZ2320" s="12"/>
      <c r="FA2320" s="12"/>
      <c r="FB2320" s="12"/>
      <c r="FC2320" s="12"/>
      <c r="FD2320" s="12"/>
      <c r="FE2320" s="12"/>
      <c r="FF2320" s="12"/>
      <c r="FG2320" s="12"/>
      <c r="FH2320" s="12"/>
      <c r="FI2320" s="12"/>
      <c r="FJ2320" s="12"/>
      <c r="FK2320" s="12"/>
      <c r="FL2320" s="12"/>
      <c r="FM2320" s="12"/>
      <c r="FN2320" s="12"/>
      <c r="FO2320" s="12"/>
      <c r="FP2320" s="12"/>
      <c r="FQ2320" s="12"/>
      <c r="FR2320" s="12"/>
      <c r="FS2320" s="12"/>
      <c r="FT2320" s="12"/>
      <c r="FU2320" s="12"/>
      <c r="FV2320" s="12"/>
      <c r="FW2320" s="12"/>
      <c r="FX2320" s="12"/>
      <c r="FY2320" s="12"/>
      <c r="FZ2320" s="12"/>
      <c r="GA2320" s="12"/>
      <c r="GB2320" s="12"/>
      <c r="GC2320" s="12"/>
      <c r="GD2320" s="12"/>
      <c r="GE2320" s="12"/>
      <c r="GF2320" s="12"/>
    </row>
    <row r="2321" spans="2:188" s="105" customFormat="1" x14ac:dyDescent="0.35">
      <c r="B2321" s="106"/>
      <c r="C2321" s="106"/>
      <c r="D2321" s="106"/>
      <c r="E2321" s="106"/>
      <c r="F2321" s="111"/>
      <c r="G2321" s="107"/>
      <c r="L2321" s="113"/>
      <c r="M2321" s="108"/>
      <c r="N2321" s="109"/>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1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12"/>
      <c r="BR2321" s="12"/>
      <c r="BS2321" s="12"/>
      <c r="BT2321" s="12"/>
      <c r="BU2321" s="12"/>
      <c r="BV2321" s="12"/>
      <c r="BW2321" s="12"/>
      <c r="BX2321" s="12"/>
      <c r="BY2321" s="12"/>
      <c r="BZ2321" s="12"/>
      <c r="CA2321" s="12"/>
      <c r="CB2321" s="12"/>
      <c r="CC2321" s="12"/>
      <c r="CD2321" s="12"/>
      <c r="CE2321" s="12"/>
      <c r="CF2321" s="12"/>
      <c r="CG2321" s="12"/>
      <c r="CH2321" s="12"/>
      <c r="CI2321" s="12"/>
      <c r="CJ2321" s="12"/>
      <c r="CK2321" s="12"/>
      <c r="CL2321" s="12"/>
      <c r="CM2321" s="12"/>
      <c r="CN2321" s="12"/>
      <c r="CO2321" s="12"/>
      <c r="CP2321" s="12"/>
      <c r="CQ2321" s="12"/>
      <c r="CR2321" s="12"/>
      <c r="CS2321" s="12"/>
      <c r="CT2321" s="12"/>
      <c r="CU2321" s="12"/>
      <c r="CV2321" s="12"/>
      <c r="CW2321" s="12"/>
      <c r="CX2321" s="12"/>
      <c r="CY2321" s="12"/>
      <c r="CZ2321" s="12"/>
      <c r="DA2321" s="12"/>
      <c r="DB2321" s="12"/>
      <c r="DC2321" s="12"/>
      <c r="DD2321" s="12"/>
      <c r="DE2321" s="12"/>
      <c r="DF2321" s="12"/>
      <c r="DG2321" s="12"/>
      <c r="DH2321" s="12"/>
      <c r="DI2321" s="12"/>
      <c r="DJ2321" s="12"/>
      <c r="DK2321" s="12"/>
      <c r="DL2321" s="12"/>
      <c r="DM2321" s="12"/>
      <c r="DN2321" s="12"/>
      <c r="DO2321" s="12"/>
      <c r="DP2321" s="12"/>
      <c r="DQ2321" s="12"/>
      <c r="DR2321" s="12"/>
      <c r="DS2321" s="12"/>
      <c r="DT2321" s="12"/>
      <c r="DU2321" s="12"/>
      <c r="DV2321" s="12"/>
      <c r="DW2321" s="12"/>
      <c r="DX2321" s="12"/>
      <c r="DY2321" s="12"/>
      <c r="DZ2321" s="12"/>
      <c r="EA2321" s="12"/>
      <c r="EB2321" s="12"/>
      <c r="EC2321" s="12"/>
      <c r="ED2321" s="12"/>
      <c r="EE2321" s="12"/>
      <c r="EF2321" s="12"/>
      <c r="EG2321" s="12"/>
      <c r="EH2321" s="12"/>
      <c r="EI2321" s="12"/>
      <c r="EJ2321" s="12"/>
      <c r="EK2321" s="12"/>
      <c r="EL2321" s="12"/>
      <c r="EM2321" s="12"/>
      <c r="EN2321" s="12"/>
      <c r="EO2321" s="12"/>
      <c r="EP2321" s="12"/>
      <c r="EQ2321" s="12"/>
      <c r="ER2321" s="12"/>
      <c r="ES2321" s="12"/>
      <c r="ET2321" s="12"/>
      <c r="EU2321" s="12"/>
      <c r="EV2321" s="12"/>
      <c r="EW2321" s="12"/>
      <c r="EX2321" s="12"/>
      <c r="EY2321" s="12"/>
      <c r="EZ2321" s="12"/>
      <c r="FA2321" s="12"/>
      <c r="FB2321" s="12"/>
      <c r="FC2321" s="12"/>
      <c r="FD2321" s="12"/>
      <c r="FE2321" s="12"/>
      <c r="FF2321" s="12"/>
      <c r="FG2321" s="12"/>
      <c r="FH2321" s="12"/>
      <c r="FI2321" s="12"/>
      <c r="FJ2321" s="12"/>
      <c r="FK2321" s="12"/>
      <c r="FL2321" s="12"/>
      <c r="FM2321" s="12"/>
      <c r="FN2321" s="12"/>
      <c r="FO2321" s="12"/>
      <c r="FP2321" s="12"/>
      <c r="FQ2321" s="12"/>
      <c r="FR2321" s="12"/>
      <c r="FS2321" s="12"/>
      <c r="FT2321" s="12"/>
      <c r="FU2321" s="12"/>
      <c r="FV2321" s="12"/>
      <c r="FW2321" s="12"/>
      <c r="FX2321" s="12"/>
      <c r="FY2321" s="12"/>
      <c r="FZ2321" s="12"/>
      <c r="GA2321" s="12"/>
      <c r="GB2321" s="12"/>
      <c r="GC2321" s="12"/>
      <c r="GD2321" s="12"/>
      <c r="GE2321" s="12"/>
      <c r="GF2321" s="12"/>
    </row>
    <row r="2322" spans="2:188" s="105" customFormat="1" x14ac:dyDescent="0.35">
      <c r="B2322" s="106"/>
      <c r="C2322" s="106"/>
      <c r="D2322" s="106"/>
      <c r="E2322" s="106"/>
      <c r="F2322" s="111"/>
      <c r="G2322" s="107"/>
      <c r="L2322" s="113"/>
      <c r="M2322" s="108"/>
      <c r="N2322" s="109"/>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c r="BS2322" s="12"/>
      <c r="BT2322" s="12"/>
      <c r="BU2322" s="12"/>
      <c r="BV2322" s="12"/>
      <c r="BW2322" s="12"/>
      <c r="BX2322" s="12"/>
      <c r="BY2322" s="12"/>
      <c r="BZ2322" s="12"/>
      <c r="CA2322" s="12"/>
      <c r="CB2322" s="12"/>
      <c r="CC2322" s="12"/>
      <c r="CD2322" s="12"/>
      <c r="CE2322" s="12"/>
      <c r="CF2322" s="12"/>
      <c r="CG2322" s="12"/>
      <c r="CH2322" s="12"/>
      <c r="CI2322" s="12"/>
      <c r="CJ2322" s="12"/>
      <c r="CK2322" s="12"/>
      <c r="CL2322" s="12"/>
      <c r="CM2322" s="12"/>
      <c r="CN2322" s="12"/>
      <c r="CO2322" s="12"/>
      <c r="CP2322" s="12"/>
      <c r="CQ2322" s="12"/>
      <c r="CR2322" s="12"/>
      <c r="CS2322" s="12"/>
      <c r="CT2322" s="12"/>
      <c r="CU2322" s="12"/>
      <c r="CV2322" s="12"/>
      <c r="CW2322" s="12"/>
      <c r="CX2322" s="12"/>
      <c r="CY2322" s="12"/>
      <c r="CZ2322" s="12"/>
      <c r="DA2322" s="12"/>
      <c r="DB2322" s="12"/>
      <c r="DC2322" s="12"/>
      <c r="DD2322" s="12"/>
      <c r="DE2322" s="12"/>
      <c r="DF2322" s="12"/>
      <c r="DG2322" s="12"/>
      <c r="DH2322" s="12"/>
      <c r="DI2322" s="12"/>
      <c r="DJ2322" s="12"/>
      <c r="DK2322" s="12"/>
      <c r="DL2322" s="12"/>
      <c r="DM2322" s="12"/>
      <c r="DN2322" s="12"/>
      <c r="DO2322" s="12"/>
      <c r="DP2322" s="12"/>
      <c r="DQ2322" s="12"/>
      <c r="DR2322" s="12"/>
      <c r="DS2322" s="12"/>
      <c r="DT2322" s="12"/>
      <c r="DU2322" s="12"/>
      <c r="DV2322" s="12"/>
      <c r="DW2322" s="12"/>
      <c r="DX2322" s="12"/>
      <c r="DY2322" s="12"/>
      <c r="DZ2322" s="12"/>
      <c r="EA2322" s="12"/>
      <c r="EB2322" s="12"/>
      <c r="EC2322" s="12"/>
      <c r="ED2322" s="12"/>
      <c r="EE2322" s="12"/>
      <c r="EF2322" s="12"/>
      <c r="EG2322" s="12"/>
      <c r="EH2322" s="12"/>
      <c r="EI2322" s="12"/>
      <c r="EJ2322" s="12"/>
      <c r="EK2322" s="12"/>
      <c r="EL2322" s="12"/>
      <c r="EM2322" s="12"/>
      <c r="EN2322" s="12"/>
      <c r="EO2322" s="12"/>
      <c r="EP2322" s="12"/>
      <c r="EQ2322" s="12"/>
      <c r="ER2322" s="12"/>
      <c r="ES2322" s="12"/>
      <c r="ET2322" s="12"/>
      <c r="EU2322" s="12"/>
      <c r="EV2322" s="12"/>
      <c r="EW2322" s="12"/>
      <c r="EX2322" s="12"/>
      <c r="EY2322" s="12"/>
      <c r="EZ2322" s="12"/>
      <c r="FA2322" s="12"/>
      <c r="FB2322" s="12"/>
      <c r="FC2322" s="12"/>
      <c r="FD2322" s="12"/>
      <c r="FE2322" s="12"/>
      <c r="FF2322" s="12"/>
      <c r="FG2322" s="12"/>
      <c r="FH2322" s="12"/>
      <c r="FI2322" s="12"/>
      <c r="FJ2322" s="12"/>
      <c r="FK2322" s="12"/>
      <c r="FL2322" s="12"/>
      <c r="FM2322" s="12"/>
      <c r="FN2322" s="12"/>
      <c r="FO2322" s="12"/>
      <c r="FP2322" s="12"/>
      <c r="FQ2322" s="12"/>
      <c r="FR2322" s="12"/>
      <c r="FS2322" s="12"/>
      <c r="FT2322" s="12"/>
      <c r="FU2322" s="12"/>
      <c r="FV2322" s="12"/>
      <c r="FW2322" s="12"/>
      <c r="FX2322" s="12"/>
      <c r="FY2322" s="12"/>
      <c r="FZ2322" s="12"/>
      <c r="GA2322" s="12"/>
      <c r="GB2322" s="12"/>
      <c r="GC2322" s="12"/>
      <c r="GD2322" s="12"/>
      <c r="GE2322" s="12"/>
      <c r="GF2322" s="12"/>
    </row>
    <row r="2323" spans="2:188" s="105" customFormat="1" x14ac:dyDescent="0.35">
      <c r="B2323" s="106"/>
      <c r="C2323" s="106"/>
      <c r="D2323" s="106"/>
      <c r="E2323" s="106"/>
      <c r="F2323" s="111"/>
      <c r="G2323" s="107"/>
      <c r="L2323" s="113"/>
      <c r="M2323" s="108"/>
      <c r="N2323" s="109"/>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12"/>
      <c r="CH2323" s="12"/>
      <c r="CI2323" s="12"/>
      <c r="CJ2323" s="12"/>
      <c r="CK2323" s="12"/>
      <c r="CL2323" s="12"/>
      <c r="CM2323" s="12"/>
      <c r="CN2323" s="12"/>
      <c r="CO2323" s="12"/>
      <c r="CP2323" s="12"/>
      <c r="CQ2323" s="12"/>
      <c r="CR2323" s="12"/>
      <c r="CS2323" s="12"/>
      <c r="CT2323" s="12"/>
      <c r="CU2323" s="12"/>
      <c r="CV2323" s="12"/>
      <c r="CW2323" s="12"/>
      <c r="CX2323" s="12"/>
      <c r="CY2323" s="12"/>
      <c r="CZ2323" s="12"/>
      <c r="DA2323" s="12"/>
      <c r="DB2323" s="12"/>
      <c r="DC2323" s="12"/>
      <c r="DD2323" s="12"/>
      <c r="DE2323" s="12"/>
      <c r="DF2323" s="12"/>
      <c r="DG2323" s="12"/>
      <c r="DH2323" s="12"/>
      <c r="DI2323" s="12"/>
      <c r="DJ2323" s="12"/>
      <c r="DK2323" s="12"/>
      <c r="DL2323" s="12"/>
      <c r="DM2323" s="12"/>
      <c r="DN2323" s="12"/>
      <c r="DO2323" s="12"/>
      <c r="DP2323" s="12"/>
      <c r="DQ2323" s="12"/>
      <c r="DR2323" s="12"/>
      <c r="DS2323" s="12"/>
      <c r="DT2323" s="12"/>
      <c r="DU2323" s="12"/>
      <c r="DV2323" s="12"/>
      <c r="DW2323" s="12"/>
      <c r="DX2323" s="12"/>
      <c r="DY2323" s="12"/>
      <c r="DZ2323" s="12"/>
      <c r="EA2323" s="12"/>
      <c r="EB2323" s="12"/>
      <c r="EC2323" s="12"/>
      <c r="ED2323" s="12"/>
      <c r="EE2323" s="12"/>
      <c r="EF2323" s="12"/>
      <c r="EG2323" s="12"/>
      <c r="EH2323" s="12"/>
      <c r="EI2323" s="12"/>
      <c r="EJ2323" s="12"/>
      <c r="EK2323" s="12"/>
      <c r="EL2323" s="12"/>
      <c r="EM2323" s="12"/>
      <c r="EN2323" s="12"/>
      <c r="EO2323" s="12"/>
      <c r="EP2323" s="12"/>
      <c r="EQ2323" s="12"/>
      <c r="ER2323" s="12"/>
      <c r="ES2323" s="12"/>
      <c r="ET2323" s="12"/>
      <c r="EU2323" s="12"/>
      <c r="EV2323" s="12"/>
      <c r="EW2323" s="12"/>
      <c r="EX2323" s="12"/>
      <c r="EY2323" s="12"/>
      <c r="EZ2323" s="12"/>
      <c r="FA2323" s="12"/>
      <c r="FB2323" s="12"/>
      <c r="FC2323" s="12"/>
      <c r="FD2323" s="12"/>
      <c r="FE2323" s="12"/>
      <c r="FF2323" s="12"/>
      <c r="FG2323" s="12"/>
      <c r="FH2323" s="12"/>
      <c r="FI2323" s="12"/>
      <c r="FJ2323" s="12"/>
      <c r="FK2323" s="12"/>
      <c r="FL2323" s="12"/>
      <c r="FM2323" s="12"/>
      <c r="FN2323" s="12"/>
      <c r="FO2323" s="12"/>
      <c r="FP2323" s="12"/>
      <c r="FQ2323" s="12"/>
      <c r="FR2323" s="12"/>
      <c r="FS2323" s="12"/>
      <c r="FT2323" s="12"/>
      <c r="FU2323" s="12"/>
      <c r="FV2323" s="12"/>
      <c r="FW2323" s="12"/>
      <c r="FX2323" s="12"/>
      <c r="FY2323" s="12"/>
      <c r="FZ2323" s="12"/>
      <c r="GA2323" s="12"/>
      <c r="GB2323" s="12"/>
      <c r="GC2323" s="12"/>
      <c r="GD2323" s="12"/>
      <c r="GE2323" s="12"/>
      <c r="GF2323" s="12"/>
    </row>
    <row r="2324" spans="2:188" s="105" customFormat="1" x14ac:dyDescent="0.35">
      <c r="B2324" s="106"/>
      <c r="C2324" s="106"/>
      <c r="D2324" s="106"/>
      <c r="E2324" s="106"/>
      <c r="F2324" s="111"/>
      <c r="G2324" s="107"/>
      <c r="L2324" s="113"/>
      <c r="M2324" s="108"/>
      <c r="N2324" s="109"/>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1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12"/>
      <c r="BR2324" s="12"/>
      <c r="BS2324" s="12"/>
      <c r="BT2324" s="12"/>
      <c r="BU2324" s="12"/>
      <c r="BV2324" s="12"/>
      <c r="BW2324" s="12"/>
      <c r="BX2324" s="12"/>
      <c r="BY2324" s="12"/>
      <c r="BZ2324" s="12"/>
      <c r="CA2324" s="12"/>
      <c r="CB2324" s="12"/>
      <c r="CC2324" s="12"/>
      <c r="CD2324" s="12"/>
      <c r="CE2324" s="12"/>
      <c r="CF2324" s="12"/>
      <c r="CG2324" s="12"/>
      <c r="CH2324" s="12"/>
      <c r="CI2324" s="12"/>
      <c r="CJ2324" s="12"/>
      <c r="CK2324" s="12"/>
      <c r="CL2324" s="12"/>
      <c r="CM2324" s="12"/>
      <c r="CN2324" s="12"/>
      <c r="CO2324" s="12"/>
      <c r="CP2324" s="12"/>
      <c r="CQ2324" s="12"/>
      <c r="CR2324" s="12"/>
      <c r="CS2324" s="12"/>
      <c r="CT2324" s="12"/>
      <c r="CU2324" s="12"/>
      <c r="CV2324" s="12"/>
      <c r="CW2324" s="12"/>
      <c r="CX2324" s="12"/>
      <c r="CY2324" s="12"/>
      <c r="CZ2324" s="12"/>
      <c r="DA2324" s="12"/>
      <c r="DB2324" s="12"/>
      <c r="DC2324" s="12"/>
      <c r="DD2324" s="12"/>
      <c r="DE2324" s="12"/>
      <c r="DF2324" s="12"/>
      <c r="DG2324" s="12"/>
      <c r="DH2324" s="12"/>
      <c r="DI2324" s="12"/>
      <c r="DJ2324" s="12"/>
      <c r="DK2324" s="12"/>
      <c r="DL2324" s="12"/>
      <c r="DM2324" s="12"/>
      <c r="DN2324" s="12"/>
      <c r="DO2324" s="12"/>
      <c r="DP2324" s="12"/>
      <c r="DQ2324" s="12"/>
      <c r="DR2324" s="12"/>
      <c r="DS2324" s="12"/>
      <c r="DT2324" s="12"/>
      <c r="DU2324" s="12"/>
      <c r="DV2324" s="12"/>
      <c r="DW2324" s="12"/>
      <c r="DX2324" s="12"/>
      <c r="DY2324" s="12"/>
      <c r="DZ2324" s="12"/>
      <c r="EA2324" s="12"/>
      <c r="EB2324" s="12"/>
      <c r="EC2324" s="12"/>
      <c r="ED2324" s="12"/>
      <c r="EE2324" s="12"/>
      <c r="EF2324" s="12"/>
      <c r="EG2324" s="12"/>
      <c r="EH2324" s="12"/>
      <c r="EI2324" s="12"/>
      <c r="EJ2324" s="12"/>
      <c r="EK2324" s="12"/>
      <c r="EL2324" s="12"/>
      <c r="EM2324" s="12"/>
      <c r="EN2324" s="12"/>
      <c r="EO2324" s="12"/>
      <c r="EP2324" s="12"/>
      <c r="EQ2324" s="12"/>
      <c r="ER2324" s="12"/>
      <c r="ES2324" s="12"/>
      <c r="ET2324" s="12"/>
      <c r="EU2324" s="12"/>
      <c r="EV2324" s="12"/>
      <c r="EW2324" s="12"/>
      <c r="EX2324" s="12"/>
      <c r="EY2324" s="12"/>
      <c r="EZ2324" s="12"/>
      <c r="FA2324" s="12"/>
      <c r="FB2324" s="12"/>
      <c r="FC2324" s="12"/>
      <c r="FD2324" s="12"/>
      <c r="FE2324" s="12"/>
      <c r="FF2324" s="12"/>
      <c r="FG2324" s="12"/>
      <c r="FH2324" s="12"/>
      <c r="FI2324" s="12"/>
      <c r="FJ2324" s="12"/>
      <c r="FK2324" s="12"/>
      <c r="FL2324" s="12"/>
      <c r="FM2324" s="12"/>
      <c r="FN2324" s="12"/>
      <c r="FO2324" s="12"/>
      <c r="FP2324" s="12"/>
      <c r="FQ2324" s="12"/>
      <c r="FR2324" s="12"/>
      <c r="FS2324" s="12"/>
      <c r="FT2324" s="12"/>
      <c r="FU2324" s="12"/>
      <c r="FV2324" s="12"/>
      <c r="FW2324" s="12"/>
      <c r="FX2324" s="12"/>
      <c r="FY2324" s="12"/>
      <c r="FZ2324" s="12"/>
      <c r="GA2324" s="12"/>
      <c r="GB2324" s="12"/>
      <c r="GC2324" s="12"/>
      <c r="GD2324" s="12"/>
      <c r="GE2324" s="12"/>
      <c r="GF2324" s="12"/>
    </row>
    <row r="2325" spans="2:188" s="105" customFormat="1" x14ac:dyDescent="0.35">
      <c r="B2325" s="106"/>
      <c r="C2325" s="106"/>
      <c r="D2325" s="106"/>
      <c r="E2325" s="106"/>
      <c r="F2325" s="111"/>
      <c r="G2325" s="107"/>
      <c r="L2325" s="113"/>
      <c r="M2325" s="108"/>
      <c r="N2325" s="109"/>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1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12"/>
      <c r="BR2325" s="12"/>
      <c r="BS2325" s="12"/>
      <c r="BT2325" s="12"/>
      <c r="BU2325" s="12"/>
      <c r="BV2325" s="12"/>
      <c r="BW2325" s="12"/>
      <c r="BX2325" s="12"/>
      <c r="BY2325" s="12"/>
      <c r="BZ2325" s="12"/>
      <c r="CA2325" s="12"/>
      <c r="CB2325" s="12"/>
      <c r="CC2325" s="12"/>
      <c r="CD2325" s="12"/>
      <c r="CE2325" s="12"/>
      <c r="CF2325" s="12"/>
      <c r="CG2325" s="12"/>
      <c r="CH2325" s="12"/>
      <c r="CI2325" s="12"/>
      <c r="CJ2325" s="12"/>
      <c r="CK2325" s="12"/>
      <c r="CL2325" s="12"/>
      <c r="CM2325" s="12"/>
      <c r="CN2325" s="12"/>
      <c r="CO2325" s="12"/>
      <c r="CP2325" s="12"/>
      <c r="CQ2325" s="12"/>
      <c r="CR2325" s="12"/>
      <c r="CS2325" s="12"/>
      <c r="CT2325" s="12"/>
      <c r="CU2325" s="12"/>
      <c r="CV2325" s="12"/>
      <c r="CW2325" s="12"/>
      <c r="CX2325" s="12"/>
      <c r="CY2325" s="12"/>
      <c r="CZ2325" s="12"/>
      <c r="DA2325" s="12"/>
      <c r="DB2325" s="12"/>
      <c r="DC2325" s="12"/>
      <c r="DD2325" s="12"/>
      <c r="DE2325" s="12"/>
      <c r="DF2325" s="12"/>
      <c r="DG2325" s="12"/>
      <c r="DH2325" s="12"/>
      <c r="DI2325" s="12"/>
      <c r="DJ2325" s="12"/>
      <c r="DK2325" s="12"/>
      <c r="DL2325" s="12"/>
      <c r="DM2325" s="12"/>
      <c r="DN2325" s="12"/>
      <c r="DO2325" s="12"/>
      <c r="DP2325" s="12"/>
      <c r="DQ2325" s="12"/>
      <c r="DR2325" s="12"/>
      <c r="DS2325" s="12"/>
      <c r="DT2325" s="12"/>
      <c r="DU2325" s="12"/>
      <c r="DV2325" s="12"/>
      <c r="DW2325" s="12"/>
      <c r="DX2325" s="12"/>
      <c r="DY2325" s="12"/>
      <c r="DZ2325" s="12"/>
      <c r="EA2325" s="12"/>
      <c r="EB2325" s="12"/>
      <c r="EC2325" s="12"/>
      <c r="ED2325" s="12"/>
      <c r="EE2325" s="12"/>
      <c r="EF2325" s="12"/>
      <c r="EG2325" s="12"/>
      <c r="EH2325" s="12"/>
      <c r="EI2325" s="12"/>
      <c r="EJ2325" s="12"/>
      <c r="EK2325" s="12"/>
      <c r="EL2325" s="12"/>
      <c r="EM2325" s="12"/>
      <c r="EN2325" s="12"/>
      <c r="EO2325" s="12"/>
      <c r="EP2325" s="12"/>
      <c r="EQ2325" s="12"/>
      <c r="ER2325" s="12"/>
      <c r="ES2325" s="12"/>
      <c r="ET2325" s="12"/>
      <c r="EU2325" s="12"/>
      <c r="EV2325" s="12"/>
      <c r="EW2325" s="12"/>
      <c r="EX2325" s="12"/>
      <c r="EY2325" s="12"/>
      <c r="EZ2325" s="12"/>
      <c r="FA2325" s="12"/>
      <c r="FB2325" s="12"/>
      <c r="FC2325" s="12"/>
      <c r="FD2325" s="12"/>
      <c r="FE2325" s="12"/>
      <c r="FF2325" s="12"/>
      <c r="FG2325" s="12"/>
      <c r="FH2325" s="12"/>
      <c r="FI2325" s="12"/>
      <c r="FJ2325" s="12"/>
      <c r="FK2325" s="12"/>
      <c r="FL2325" s="12"/>
      <c r="FM2325" s="12"/>
      <c r="FN2325" s="12"/>
      <c r="FO2325" s="12"/>
      <c r="FP2325" s="12"/>
      <c r="FQ2325" s="12"/>
      <c r="FR2325" s="12"/>
      <c r="FS2325" s="12"/>
      <c r="FT2325" s="12"/>
      <c r="FU2325" s="12"/>
      <c r="FV2325" s="12"/>
      <c r="FW2325" s="12"/>
      <c r="FX2325" s="12"/>
      <c r="FY2325" s="12"/>
      <c r="FZ2325" s="12"/>
      <c r="GA2325" s="12"/>
      <c r="GB2325" s="12"/>
      <c r="GC2325" s="12"/>
      <c r="GD2325" s="12"/>
      <c r="GE2325" s="12"/>
      <c r="GF2325" s="12"/>
    </row>
    <row r="2326" spans="2:188" s="105" customFormat="1" x14ac:dyDescent="0.35">
      <c r="B2326" s="106"/>
      <c r="C2326" s="106"/>
      <c r="D2326" s="106"/>
      <c r="E2326" s="106"/>
      <c r="F2326" s="111"/>
      <c r="G2326" s="107"/>
      <c r="L2326" s="113"/>
      <c r="M2326" s="108"/>
      <c r="N2326" s="109"/>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c r="DW2326" s="12"/>
      <c r="DX2326" s="12"/>
      <c r="DY2326" s="12"/>
      <c r="DZ2326" s="12"/>
      <c r="EA2326" s="12"/>
      <c r="EB2326" s="12"/>
      <c r="EC2326" s="12"/>
      <c r="ED2326" s="12"/>
      <c r="EE2326" s="12"/>
      <c r="EF2326" s="12"/>
      <c r="EG2326" s="12"/>
      <c r="EH2326" s="12"/>
      <c r="EI2326" s="12"/>
      <c r="EJ2326" s="12"/>
      <c r="EK2326" s="12"/>
      <c r="EL2326" s="12"/>
      <c r="EM2326" s="12"/>
      <c r="EN2326" s="12"/>
      <c r="EO2326" s="12"/>
      <c r="EP2326" s="12"/>
      <c r="EQ2326" s="12"/>
      <c r="ER2326" s="12"/>
      <c r="ES2326" s="12"/>
      <c r="ET2326" s="12"/>
      <c r="EU2326" s="12"/>
      <c r="EV2326" s="12"/>
      <c r="EW2326" s="12"/>
      <c r="EX2326" s="12"/>
      <c r="EY2326" s="12"/>
      <c r="EZ2326" s="12"/>
      <c r="FA2326" s="12"/>
      <c r="FB2326" s="12"/>
      <c r="FC2326" s="12"/>
      <c r="FD2326" s="12"/>
      <c r="FE2326" s="12"/>
      <c r="FF2326" s="12"/>
      <c r="FG2326" s="12"/>
      <c r="FH2326" s="12"/>
      <c r="FI2326" s="12"/>
      <c r="FJ2326" s="12"/>
      <c r="FK2326" s="12"/>
      <c r="FL2326" s="12"/>
      <c r="FM2326" s="12"/>
      <c r="FN2326" s="12"/>
      <c r="FO2326" s="12"/>
      <c r="FP2326" s="12"/>
      <c r="FQ2326" s="12"/>
      <c r="FR2326" s="12"/>
      <c r="FS2326" s="12"/>
      <c r="FT2326" s="12"/>
      <c r="FU2326" s="12"/>
      <c r="FV2326" s="12"/>
      <c r="FW2326" s="12"/>
      <c r="FX2326" s="12"/>
      <c r="FY2326" s="12"/>
      <c r="FZ2326" s="12"/>
      <c r="GA2326" s="12"/>
      <c r="GB2326" s="12"/>
      <c r="GC2326" s="12"/>
      <c r="GD2326" s="12"/>
      <c r="GE2326" s="12"/>
      <c r="GF2326" s="12"/>
    </row>
    <row r="2327" spans="2:188" s="105" customFormat="1" x14ac:dyDescent="0.35">
      <c r="B2327" s="106"/>
      <c r="C2327" s="106"/>
      <c r="D2327" s="106"/>
      <c r="E2327" s="106"/>
      <c r="F2327" s="111"/>
      <c r="G2327" s="107"/>
      <c r="L2327" s="113"/>
      <c r="M2327" s="108"/>
      <c r="N2327" s="109"/>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2"/>
      <c r="BU2327" s="12"/>
      <c r="BV2327" s="12"/>
      <c r="BW2327" s="12"/>
      <c r="BX2327" s="12"/>
      <c r="BY2327" s="12"/>
      <c r="BZ2327" s="12"/>
      <c r="CA2327" s="12"/>
      <c r="CB2327" s="12"/>
      <c r="CC2327" s="12"/>
      <c r="CD2327" s="12"/>
      <c r="CE2327" s="12"/>
      <c r="CF2327" s="12"/>
      <c r="CG2327" s="12"/>
      <c r="CH2327" s="12"/>
      <c r="CI2327" s="12"/>
      <c r="CJ2327" s="12"/>
      <c r="CK2327" s="12"/>
      <c r="CL2327" s="12"/>
      <c r="CM2327" s="12"/>
      <c r="CN2327" s="12"/>
      <c r="CO2327" s="12"/>
      <c r="CP2327" s="12"/>
      <c r="CQ2327" s="12"/>
      <c r="CR2327" s="12"/>
      <c r="CS2327" s="12"/>
      <c r="CT2327" s="12"/>
      <c r="CU2327" s="12"/>
      <c r="CV2327" s="12"/>
      <c r="CW2327" s="12"/>
      <c r="CX2327" s="12"/>
      <c r="CY2327" s="12"/>
      <c r="CZ2327" s="12"/>
      <c r="DA2327" s="12"/>
      <c r="DB2327" s="12"/>
      <c r="DC2327" s="12"/>
      <c r="DD2327" s="12"/>
      <c r="DE2327" s="12"/>
      <c r="DF2327" s="12"/>
      <c r="DG2327" s="12"/>
      <c r="DH2327" s="12"/>
      <c r="DI2327" s="12"/>
      <c r="DJ2327" s="12"/>
      <c r="DK2327" s="12"/>
      <c r="DL2327" s="12"/>
      <c r="DM2327" s="12"/>
      <c r="DN2327" s="12"/>
      <c r="DO2327" s="12"/>
      <c r="DP2327" s="12"/>
      <c r="DQ2327" s="12"/>
      <c r="DR2327" s="12"/>
      <c r="DS2327" s="12"/>
      <c r="DT2327" s="12"/>
      <c r="DU2327" s="12"/>
      <c r="DV2327" s="12"/>
      <c r="DW2327" s="12"/>
      <c r="DX2327" s="12"/>
      <c r="DY2327" s="12"/>
      <c r="DZ2327" s="12"/>
      <c r="EA2327" s="12"/>
      <c r="EB2327" s="12"/>
      <c r="EC2327" s="12"/>
      <c r="ED2327" s="12"/>
      <c r="EE2327" s="12"/>
      <c r="EF2327" s="12"/>
      <c r="EG2327" s="12"/>
      <c r="EH2327" s="12"/>
      <c r="EI2327" s="12"/>
      <c r="EJ2327" s="12"/>
      <c r="EK2327" s="12"/>
      <c r="EL2327" s="12"/>
      <c r="EM2327" s="12"/>
      <c r="EN2327" s="12"/>
      <c r="EO2327" s="12"/>
      <c r="EP2327" s="12"/>
      <c r="EQ2327" s="12"/>
      <c r="ER2327" s="12"/>
      <c r="ES2327" s="12"/>
      <c r="ET2327" s="12"/>
      <c r="EU2327" s="12"/>
      <c r="EV2327" s="12"/>
      <c r="EW2327" s="12"/>
      <c r="EX2327" s="12"/>
      <c r="EY2327" s="12"/>
      <c r="EZ2327" s="12"/>
      <c r="FA2327" s="12"/>
      <c r="FB2327" s="12"/>
      <c r="FC2327" s="12"/>
      <c r="FD2327" s="12"/>
      <c r="FE2327" s="12"/>
      <c r="FF2327" s="12"/>
      <c r="FG2327" s="12"/>
      <c r="FH2327" s="12"/>
      <c r="FI2327" s="12"/>
      <c r="FJ2327" s="12"/>
      <c r="FK2327" s="12"/>
      <c r="FL2327" s="12"/>
      <c r="FM2327" s="12"/>
      <c r="FN2327" s="12"/>
      <c r="FO2327" s="12"/>
      <c r="FP2327" s="12"/>
      <c r="FQ2327" s="12"/>
      <c r="FR2327" s="12"/>
      <c r="FS2327" s="12"/>
      <c r="FT2327" s="12"/>
      <c r="FU2327" s="12"/>
      <c r="FV2327" s="12"/>
      <c r="FW2327" s="12"/>
      <c r="FX2327" s="12"/>
      <c r="FY2327" s="12"/>
      <c r="FZ2327" s="12"/>
      <c r="GA2327" s="12"/>
      <c r="GB2327" s="12"/>
      <c r="GC2327" s="12"/>
      <c r="GD2327" s="12"/>
      <c r="GE2327" s="12"/>
      <c r="GF2327" s="12"/>
    </row>
    <row r="2328" spans="2:188" s="105" customFormat="1" x14ac:dyDescent="0.35">
      <c r="B2328" s="106"/>
      <c r="C2328" s="106"/>
      <c r="D2328" s="106"/>
      <c r="E2328" s="106"/>
      <c r="F2328" s="111"/>
      <c r="G2328" s="107"/>
      <c r="L2328" s="113"/>
      <c r="M2328" s="108"/>
      <c r="N2328" s="109"/>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1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12"/>
      <c r="BR2328" s="12"/>
      <c r="BS2328" s="12"/>
      <c r="BT2328" s="12"/>
      <c r="BU2328" s="12"/>
      <c r="BV2328" s="12"/>
      <c r="BW2328" s="12"/>
      <c r="BX2328" s="12"/>
      <c r="BY2328" s="12"/>
      <c r="BZ2328" s="12"/>
      <c r="CA2328" s="12"/>
      <c r="CB2328" s="12"/>
      <c r="CC2328" s="12"/>
      <c r="CD2328" s="12"/>
      <c r="CE2328" s="12"/>
      <c r="CF2328" s="12"/>
      <c r="CG2328" s="12"/>
      <c r="CH2328" s="12"/>
      <c r="CI2328" s="12"/>
      <c r="CJ2328" s="12"/>
      <c r="CK2328" s="12"/>
      <c r="CL2328" s="12"/>
      <c r="CM2328" s="12"/>
      <c r="CN2328" s="12"/>
      <c r="CO2328" s="12"/>
      <c r="CP2328" s="12"/>
      <c r="CQ2328" s="12"/>
      <c r="CR2328" s="12"/>
      <c r="CS2328" s="12"/>
      <c r="CT2328" s="12"/>
      <c r="CU2328" s="12"/>
      <c r="CV2328" s="12"/>
      <c r="CW2328" s="12"/>
      <c r="CX2328" s="12"/>
      <c r="CY2328" s="12"/>
      <c r="CZ2328" s="12"/>
      <c r="DA2328" s="12"/>
      <c r="DB2328" s="12"/>
      <c r="DC2328" s="12"/>
      <c r="DD2328" s="12"/>
      <c r="DE2328" s="12"/>
      <c r="DF2328" s="12"/>
      <c r="DG2328" s="12"/>
      <c r="DH2328" s="12"/>
      <c r="DI2328" s="12"/>
      <c r="DJ2328" s="12"/>
      <c r="DK2328" s="12"/>
      <c r="DL2328" s="12"/>
      <c r="DM2328" s="12"/>
      <c r="DN2328" s="12"/>
      <c r="DO2328" s="12"/>
      <c r="DP2328" s="12"/>
      <c r="DQ2328" s="12"/>
      <c r="DR2328" s="12"/>
      <c r="DS2328" s="12"/>
      <c r="DT2328" s="12"/>
      <c r="DU2328" s="12"/>
      <c r="DV2328" s="12"/>
      <c r="DW2328" s="12"/>
      <c r="DX2328" s="12"/>
      <c r="DY2328" s="12"/>
      <c r="DZ2328" s="12"/>
      <c r="EA2328" s="12"/>
      <c r="EB2328" s="12"/>
      <c r="EC2328" s="12"/>
      <c r="ED2328" s="12"/>
      <c r="EE2328" s="12"/>
      <c r="EF2328" s="12"/>
      <c r="EG2328" s="12"/>
      <c r="EH2328" s="12"/>
      <c r="EI2328" s="12"/>
      <c r="EJ2328" s="12"/>
      <c r="EK2328" s="12"/>
      <c r="EL2328" s="12"/>
      <c r="EM2328" s="12"/>
      <c r="EN2328" s="12"/>
      <c r="EO2328" s="12"/>
      <c r="EP2328" s="12"/>
      <c r="EQ2328" s="12"/>
      <c r="ER2328" s="12"/>
      <c r="ES2328" s="12"/>
      <c r="ET2328" s="12"/>
      <c r="EU2328" s="12"/>
      <c r="EV2328" s="12"/>
      <c r="EW2328" s="12"/>
      <c r="EX2328" s="12"/>
      <c r="EY2328" s="12"/>
      <c r="EZ2328" s="12"/>
      <c r="FA2328" s="12"/>
      <c r="FB2328" s="12"/>
      <c r="FC2328" s="12"/>
      <c r="FD2328" s="12"/>
      <c r="FE2328" s="12"/>
      <c r="FF2328" s="12"/>
      <c r="FG2328" s="12"/>
      <c r="FH2328" s="12"/>
      <c r="FI2328" s="12"/>
      <c r="FJ2328" s="12"/>
      <c r="FK2328" s="12"/>
      <c r="FL2328" s="12"/>
      <c r="FM2328" s="12"/>
      <c r="FN2328" s="12"/>
      <c r="FO2328" s="12"/>
      <c r="FP2328" s="12"/>
      <c r="FQ2328" s="12"/>
      <c r="FR2328" s="12"/>
      <c r="FS2328" s="12"/>
      <c r="FT2328" s="12"/>
      <c r="FU2328" s="12"/>
      <c r="FV2328" s="12"/>
      <c r="FW2328" s="12"/>
      <c r="FX2328" s="12"/>
      <c r="FY2328" s="12"/>
      <c r="FZ2328" s="12"/>
      <c r="GA2328" s="12"/>
      <c r="GB2328" s="12"/>
      <c r="GC2328" s="12"/>
      <c r="GD2328" s="12"/>
      <c r="GE2328" s="12"/>
      <c r="GF2328" s="12"/>
    </row>
    <row r="2329" spans="2:188" s="105" customFormat="1" x14ac:dyDescent="0.35">
      <c r="B2329" s="106"/>
      <c r="C2329" s="106"/>
      <c r="D2329" s="106"/>
      <c r="E2329" s="106"/>
      <c r="F2329" s="111"/>
      <c r="G2329" s="107"/>
      <c r="L2329" s="113"/>
      <c r="M2329" s="108"/>
      <c r="N2329" s="109"/>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1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12"/>
      <c r="BR2329" s="12"/>
      <c r="BS2329" s="12"/>
      <c r="BT2329" s="12"/>
      <c r="BU2329" s="12"/>
      <c r="BV2329" s="12"/>
      <c r="BW2329" s="12"/>
      <c r="BX2329" s="12"/>
      <c r="BY2329" s="12"/>
      <c r="BZ2329" s="12"/>
      <c r="CA2329" s="12"/>
      <c r="CB2329" s="12"/>
      <c r="CC2329" s="12"/>
      <c r="CD2329" s="12"/>
      <c r="CE2329" s="12"/>
      <c r="CF2329" s="12"/>
      <c r="CG2329" s="12"/>
      <c r="CH2329" s="12"/>
      <c r="CI2329" s="12"/>
      <c r="CJ2329" s="12"/>
      <c r="CK2329" s="12"/>
      <c r="CL2329" s="12"/>
      <c r="CM2329" s="12"/>
      <c r="CN2329" s="12"/>
      <c r="CO2329" s="12"/>
      <c r="CP2329" s="12"/>
      <c r="CQ2329" s="12"/>
      <c r="CR2329" s="12"/>
      <c r="CS2329" s="12"/>
      <c r="CT2329" s="12"/>
      <c r="CU2329" s="12"/>
      <c r="CV2329" s="12"/>
      <c r="CW2329" s="12"/>
      <c r="CX2329" s="12"/>
      <c r="CY2329" s="12"/>
      <c r="CZ2329" s="12"/>
      <c r="DA2329" s="12"/>
      <c r="DB2329" s="12"/>
      <c r="DC2329" s="12"/>
      <c r="DD2329" s="12"/>
      <c r="DE2329" s="12"/>
      <c r="DF2329" s="12"/>
      <c r="DG2329" s="12"/>
      <c r="DH2329" s="12"/>
      <c r="DI2329" s="12"/>
      <c r="DJ2329" s="12"/>
      <c r="DK2329" s="12"/>
      <c r="DL2329" s="12"/>
      <c r="DM2329" s="12"/>
      <c r="DN2329" s="12"/>
      <c r="DO2329" s="12"/>
      <c r="DP2329" s="12"/>
      <c r="DQ2329" s="12"/>
      <c r="DR2329" s="12"/>
      <c r="DS2329" s="12"/>
      <c r="DT2329" s="12"/>
      <c r="DU2329" s="12"/>
      <c r="DV2329" s="12"/>
      <c r="DW2329" s="12"/>
      <c r="DX2329" s="12"/>
      <c r="DY2329" s="12"/>
      <c r="DZ2329" s="12"/>
      <c r="EA2329" s="12"/>
      <c r="EB2329" s="12"/>
      <c r="EC2329" s="12"/>
      <c r="ED2329" s="12"/>
      <c r="EE2329" s="12"/>
      <c r="EF2329" s="12"/>
      <c r="EG2329" s="12"/>
      <c r="EH2329" s="12"/>
      <c r="EI2329" s="12"/>
      <c r="EJ2329" s="12"/>
      <c r="EK2329" s="12"/>
      <c r="EL2329" s="12"/>
      <c r="EM2329" s="12"/>
      <c r="EN2329" s="12"/>
      <c r="EO2329" s="12"/>
      <c r="EP2329" s="12"/>
      <c r="EQ2329" s="12"/>
      <c r="ER2329" s="12"/>
      <c r="ES2329" s="12"/>
      <c r="ET2329" s="12"/>
      <c r="EU2329" s="12"/>
      <c r="EV2329" s="12"/>
      <c r="EW2329" s="12"/>
      <c r="EX2329" s="12"/>
      <c r="EY2329" s="12"/>
      <c r="EZ2329" s="12"/>
      <c r="FA2329" s="12"/>
      <c r="FB2329" s="12"/>
      <c r="FC2329" s="12"/>
      <c r="FD2329" s="12"/>
      <c r="FE2329" s="12"/>
      <c r="FF2329" s="12"/>
      <c r="FG2329" s="12"/>
      <c r="FH2329" s="12"/>
      <c r="FI2329" s="12"/>
      <c r="FJ2329" s="12"/>
      <c r="FK2329" s="12"/>
      <c r="FL2329" s="12"/>
      <c r="FM2329" s="12"/>
      <c r="FN2329" s="12"/>
      <c r="FO2329" s="12"/>
      <c r="FP2329" s="12"/>
      <c r="FQ2329" s="12"/>
      <c r="FR2329" s="12"/>
      <c r="FS2329" s="12"/>
      <c r="FT2329" s="12"/>
      <c r="FU2329" s="12"/>
      <c r="FV2329" s="12"/>
      <c r="FW2329" s="12"/>
      <c r="FX2329" s="12"/>
      <c r="FY2329" s="12"/>
      <c r="FZ2329" s="12"/>
      <c r="GA2329" s="12"/>
      <c r="GB2329" s="12"/>
      <c r="GC2329" s="12"/>
      <c r="GD2329" s="12"/>
      <c r="GE2329" s="12"/>
      <c r="GF2329" s="12"/>
    </row>
    <row r="2330" spans="2:188" s="105" customFormat="1" x14ac:dyDescent="0.35">
      <c r="B2330" s="106"/>
      <c r="C2330" s="106"/>
      <c r="D2330" s="106"/>
      <c r="E2330" s="106"/>
      <c r="F2330" s="111"/>
      <c r="G2330" s="107"/>
      <c r="L2330" s="113"/>
      <c r="M2330" s="108"/>
      <c r="N2330" s="109"/>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1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12"/>
      <c r="BR2330" s="12"/>
      <c r="BS2330" s="12"/>
      <c r="BT2330" s="12"/>
      <c r="BU2330" s="12"/>
      <c r="BV2330" s="12"/>
      <c r="BW2330" s="12"/>
      <c r="BX2330" s="12"/>
      <c r="BY2330" s="12"/>
      <c r="BZ2330" s="12"/>
      <c r="CA2330" s="12"/>
      <c r="CB2330" s="12"/>
      <c r="CC2330" s="12"/>
      <c r="CD2330" s="12"/>
      <c r="CE2330" s="12"/>
      <c r="CF2330" s="12"/>
      <c r="CG2330" s="12"/>
      <c r="CH2330" s="12"/>
      <c r="CI2330" s="12"/>
      <c r="CJ2330" s="12"/>
      <c r="CK2330" s="12"/>
      <c r="CL2330" s="12"/>
      <c r="CM2330" s="12"/>
      <c r="CN2330" s="12"/>
      <c r="CO2330" s="12"/>
      <c r="CP2330" s="12"/>
      <c r="CQ2330" s="12"/>
      <c r="CR2330" s="12"/>
      <c r="CS2330" s="12"/>
      <c r="CT2330" s="12"/>
      <c r="CU2330" s="12"/>
      <c r="CV2330" s="12"/>
      <c r="CW2330" s="12"/>
      <c r="CX2330" s="12"/>
      <c r="CY2330" s="12"/>
      <c r="CZ2330" s="12"/>
      <c r="DA2330" s="12"/>
      <c r="DB2330" s="12"/>
      <c r="DC2330" s="12"/>
      <c r="DD2330" s="12"/>
      <c r="DE2330" s="12"/>
      <c r="DF2330" s="12"/>
      <c r="DG2330" s="12"/>
      <c r="DH2330" s="12"/>
      <c r="DI2330" s="12"/>
      <c r="DJ2330" s="12"/>
      <c r="DK2330" s="12"/>
      <c r="DL2330" s="12"/>
      <c r="DM2330" s="12"/>
      <c r="DN2330" s="12"/>
      <c r="DO2330" s="12"/>
      <c r="DP2330" s="12"/>
      <c r="DQ2330" s="12"/>
      <c r="DR2330" s="12"/>
      <c r="DS2330" s="12"/>
      <c r="DT2330" s="12"/>
      <c r="DU2330" s="12"/>
      <c r="DV2330" s="12"/>
      <c r="DW2330" s="12"/>
      <c r="DX2330" s="12"/>
      <c r="DY2330" s="12"/>
      <c r="DZ2330" s="12"/>
      <c r="EA2330" s="12"/>
      <c r="EB2330" s="12"/>
      <c r="EC2330" s="12"/>
      <c r="ED2330" s="12"/>
      <c r="EE2330" s="12"/>
      <c r="EF2330" s="12"/>
      <c r="EG2330" s="12"/>
      <c r="EH2330" s="12"/>
      <c r="EI2330" s="12"/>
      <c r="EJ2330" s="12"/>
      <c r="EK2330" s="12"/>
      <c r="EL2330" s="12"/>
      <c r="EM2330" s="12"/>
      <c r="EN2330" s="12"/>
      <c r="EO2330" s="12"/>
      <c r="EP2330" s="12"/>
      <c r="EQ2330" s="12"/>
      <c r="ER2330" s="12"/>
      <c r="ES2330" s="12"/>
      <c r="ET2330" s="12"/>
      <c r="EU2330" s="12"/>
      <c r="EV2330" s="12"/>
      <c r="EW2330" s="12"/>
      <c r="EX2330" s="12"/>
      <c r="EY2330" s="12"/>
      <c r="EZ2330" s="12"/>
      <c r="FA2330" s="12"/>
      <c r="FB2330" s="12"/>
      <c r="FC2330" s="12"/>
      <c r="FD2330" s="12"/>
      <c r="FE2330" s="12"/>
      <c r="FF2330" s="12"/>
      <c r="FG2330" s="12"/>
      <c r="FH2330" s="12"/>
      <c r="FI2330" s="12"/>
      <c r="FJ2330" s="12"/>
      <c r="FK2330" s="12"/>
      <c r="FL2330" s="12"/>
      <c r="FM2330" s="12"/>
      <c r="FN2330" s="12"/>
      <c r="FO2330" s="12"/>
      <c r="FP2330" s="12"/>
      <c r="FQ2330" s="12"/>
      <c r="FR2330" s="12"/>
      <c r="FS2330" s="12"/>
      <c r="FT2330" s="12"/>
      <c r="FU2330" s="12"/>
      <c r="FV2330" s="12"/>
      <c r="FW2330" s="12"/>
      <c r="FX2330" s="12"/>
      <c r="FY2330" s="12"/>
      <c r="FZ2330" s="12"/>
      <c r="GA2330" s="12"/>
      <c r="GB2330" s="12"/>
      <c r="GC2330" s="12"/>
      <c r="GD2330" s="12"/>
      <c r="GE2330" s="12"/>
      <c r="GF2330" s="12"/>
    </row>
    <row r="2331" spans="2:188" s="105" customFormat="1" x14ac:dyDescent="0.35">
      <c r="B2331" s="106"/>
      <c r="C2331" s="106"/>
      <c r="D2331" s="106"/>
      <c r="E2331" s="106"/>
      <c r="F2331" s="111"/>
      <c r="G2331" s="107"/>
      <c r="L2331" s="113"/>
      <c r="M2331" s="108"/>
      <c r="N2331" s="109"/>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1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12"/>
      <c r="BR2331" s="12"/>
      <c r="BS2331" s="12"/>
      <c r="BT2331" s="12"/>
      <c r="BU2331" s="12"/>
      <c r="BV2331" s="12"/>
      <c r="BW2331" s="12"/>
      <c r="BX2331" s="12"/>
      <c r="BY2331" s="12"/>
      <c r="BZ2331" s="12"/>
      <c r="CA2331" s="12"/>
      <c r="CB2331" s="12"/>
      <c r="CC2331" s="12"/>
      <c r="CD2331" s="12"/>
      <c r="CE2331" s="12"/>
      <c r="CF2331" s="12"/>
      <c r="CG2331" s="12"/>
      <c r="CH2331" s="12"/>
      <c r="CI2331" s="12"/>
      <c r="CJ2331" s="12"/>
      <c r="CK2331" s="12"/>
      <c r="CL2331" s="12"/>
      <c r="CM2331" s="12"/>
      <c r="CN2331" s="12"/>
      <c r="CO2331" s="12"/>
      <c r="CP2331" s="12"/>
      <c r="CQ2331" s="12"/>
      <c r="CR2331" s="12"/>
      <c r="CS2331" s="12"/>
      <c r="CT2331" s="12"/>
      <c r="CU2331" s="12"/>
      <c r="CV2331" s="12"/>
      <c r="CW2331" s="12"/>
      <c r="CX2331" s="12"/>
      <c r="CY2331" s="12"/>
      <c r="CZ2331" s="12"/>
      <c r="DA2331" s="12"/>
      <c r="DB2331" s="12"/>
      <c r="DC2331" s="12"/>
      <c r="DD2331" s="12"/>
      <c r="DE2331" s="12"/>
      <c r="DF2331" s="12"/>
      <c r="DG2331" s="12"/>
      <c r="DH2331" s="12"/>
      <c r="DI2331" s="12"/>
      <c r="DJ2331" s="12"/>
      <c r="DK2331" s="12"/>
      <c r="DL2331" s="12"/>
      <c r="DM2331" s="12"/>
      <c r="DN2331" s="12"/>
      <c r="DO2331" s="12"/>
      <c r="DP2331" s="12"/>
      <c r="DQ2331" s="12"/>
      <c r="DR2331" s="12"/>
      <c r="DS2331" s="12"/>
      <c r="DT2331" s="12"/>
      <c r="DU2331" s="12"/>
      <c r="DV2331" s="12"/>
      <c r="DW2331" s="12"/>
      <c r="DX2331" s="12"/>
      <c r="DY2331" s="12"/>
      <c r="DZ2331" s="12"/>
      <c r="EA2331" s="12"/>
      <c r="EB2331" s="12"/>
      <c r="EC2331" s="12"/>
      <c r="ED2331" s="12"/>
      <c r="EE2331" s="12"/>
      <c r="EF2331" s="12"/>
      <c r="EG2331" s="12"/>
      <c r="EH2331" s="12"/>
      <c r="EI2331" s="12"/>
      <c r="EJ2331" s="12"/>
      <c r="EK2331" s="12"/>
      <c r="EL2331" s="12"/>
      <c r="EM2331" s="12"/>
      <c r="EN2331" s="12"/>
      <c r="EO2331" s="12"/>
      <c r="EP2331" s="12"/>
      <c r="EQ2331" s="12"/>
      <c r="ER2331" s="12"/>
      <c r="ES2331" s="12"/>
      <c r="ET2331" s="12"/>
      <c r="EU2331" s="12"/>
      <c r="EV2331" s="12"/>
      <c r="EW2331" s="12"/>
      <c r="EX2331" s="12"/>
      <c r="EY2331" s="12"/>
      <c r="EZ2331" s="12"/>
      <c r="FA2331" s="12"/>
      <c r="FB2331" s="12"/>
      <c r="FC2331" s="12"/>
      <c r="FD2331" s="12"/>
      <c r="FE2331" s="12"/>
      <c r="FF2331" s="12"/>
      <c r="FG2331" s="12"/>
      <c r="FH2331" s="12"/>
      <c r="FI2331" s="12"/>
      <c r="FJ2331" s="12"/>
      <c r="FK2331" s="12"/>
      <c r="FL2331" s="12"/>
      <c r="FM2331" s="12"/>
      <c r="FN2331" s="12"/>
      <c r="FO2331" s="12"/>
      <c r="FP2331" s="12"/>
      <c r="FQ2331" s="12"/>
      <c r="FR2331" s="12"/>
      <c r="FS2331" s="12"/>
      <c r="FT2331" s="12"/>
      <c r="FU2331" s="12"/>
      <c r="FV2331" s="12"/>
      <c r="FW2331" s="12"/>
      <c r="FX2331" s="12"/>
      <c r="FY2331" s="12"/>
      <c r="FZ2331" s="12"/>
      <c r="GA2331" s="12"/>
      <c r="GB2331" s="12"/>
      <c r="GC2331" s="12"/>
      <c r="GD2331" s="12"/>
      <c r="GE2331" s="12"/>
      <c r="GF2331" s="12"/>
    </row>
    <row r="2332" spans="2:188" s="105" customFormat="1" x14ac:dyDescent="0.35">
      <c r="B2332" s="106"/>
      <c r="C2332" s="106"/>
      <c r="D2332" s="106"/>
      <c r="E2332" s="106"/>
      <c r="F2332" s="111"/>
      <c r="G2332" s="107"/>
      <c r="L2332" s="113"/>
      <c r="M2332" s="108"/>
      <c r="N2332" s="109"/>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12"/>
      <c r="BS2332" s="12"/>
      <c r="BT2332" s="12"/>
      <c r="BU2332" s="12"/>
      <c r="BV2332" s="12"/>
      <c r="BW2332" s="12"/>
      <c r="BX2332" s="12"/>
      <c r="BY2332" s="12"/>
      <c r="BZ2332" s="12"/>
      <c r="CA2332" s="12"/>
      <c r="CB2332" s="12"/>
      <c r="CC2332" s="12"/>
      <c r="CD2332" s="12"/>
      <c r="CE2332" s="12"/>
      <c r="CF2332" s="12"/>
      <c r="CG2332" s="12"/>
      <c r="CH2332" s="12"/>
      <c r="CI2332" s="12"/>
      <c r="CJ2332" s="12"/>
      <c r="CK2332" s="12"/>
      <c r="CL2332" s="12"/>
      <c r="CM2332" s="12"/>
      <c r="CN2332" s="12"/>
      <c r="CO2332" s="12"/>
      <c r="CP2332" s="12"/>
      <c r="CQ2332" s="12"/>
      <c r="CR2332" s="12"/>
      <c r="CS2332" s="12"/>
      <c r="CT2332" s="12"/>
      <c r="CU2332" s="12"/>
      <c r="CV2332" s="12"/>
      <c r="CW2332" s="12"/>
      <c r="CX2332" s="12"/>
      <c r="CY2332" s="12"/>
      <c r="CZ2332" s="12"/>
      <c r="DA2332" s="12"/>
      <c r="DB2332" s="12"/>
      <c r="DC2332" s="12"/>
      <c r="DD2332" s="12"/>
      <c r="DE2332" s="12"/>
      <c r="DF2332" s="12"/>
      <c r="DG2332" s="12"/>
      <c r="DH2332" s="12"/>
      <c r="DI2332" s="12"/>
      <c r="DJ2332" s="12"/>
      <c r="DK2332" s="12"/>
      <c r="DL2332" s="12"/>
      <c r="DM2332" s="12"/>
      <c r="DN2332" s="12"/>
      <c r="DO2332" s="12"/>
      <c r="DP2332" s="12"/>
      <c r="DQ2332" s="12"/>
      <c r="DR2332" s="12"/>
      <c r="DS2332" s="12"/>
      <c r="DT2332" s="12"/>
      <c r="DU2332" s="12"/>
      <c r="DV2332" s="12"/>
      <c r="DW2332" s="12"/>
      <c r="DX2332" s="12"/>
      <c r="DY2332" s="12"/>
      <c r="DZ2332" s="12"/>
      <c r="EA2332" s="12"/>
      <c r="EB2332" s="12"/>
      <c r="EC2332" s="12"/>
      <c r="ED2332" s="12"/>
      <c r="EE2332" s="12"/>
      <c r="EF2332" s="12"/>
      <c r="EG2332" s="12"/>
      <c r="EH2332" s="12"/>
      <c r="EI2332" s="12"/>
      <c r="EJ2332" s="12"/>
      <c r="EK2332" s="12"/>
      <c r="EL2332" s="12"/>
      <c r="EM2332" s="12"/>
      <c r="EN2332" s="12"/>
      <c r="EO2332" s="12"/>
      <c r="EP2332" s="12"/>
      <c r="EQ2332" s="12"/>
      <c r="ER2332" s="12"/>
      <c r="ES2332" s="12"/>
      <c r="ET2332" s="12"/>
      <c r="EU2332" s="12"/>
      <c r="EV2332" s="12"/>
      <c r="EW2332" s="12"/>
      <c r="EX2332" s="12"/>
      <c r="EY2332" s="12"/>
      <c r="EZ2332" s="12"/>
      <c r="FA2332" s="12"/>
      <c r="FB2332" s="12"/>
      <c r="FC2332" s="12"/>
      <c r="FD2332" s="12"/>
      <c r="FE2332" s="12"/>
      <c r="FF2332" s="12"/>
      <c r="FG2332" s="12"/>
      <c r="FH2332" s="12"/>
      <c r="FI2332" s="12"/>
      <c r="FJ2332" s="12"/>
      <c r="FK2332" s="12"/>
      <c r="FL2332" s="12"/>
      <c r="FM2332" s="12"/>
      <c r="FN2332" s="12"/>
      <c r="FO2332" s="12"/>
      <c r="FP2332" s="12"/>
      <c r="FQ2332" s="12"/>
      <c r="FR2332" s="12"/>
      <c r="FS2332" s="12"/>
      <c r="FT2332" s="12"/>
      <c r="FU2332" s="12"/>
      <c r="FV2332" s="12"/>
      <c r="FW2332" s="12"/>
      <c r="FX2332" s="12"/>
      <c r="FY2332" s="12"/>
      <c r="FZ2332" s="12"/>
      <c r="GA2332" s="12"/>
      <c r="GB2332" s="12"/>
      <c r="GC2332" s="12"/>
      <c r="GD2332" s="12"/>
      <c r="GE2332" s="12"/>
      <c r="GF2332" s="12"/>
    </row>
    <row r="2333" spans="2:188" s="105" customFormat="1" x14ac:dyDescent="0.35">
      <c r="B2333" s="106"/>
      <c r="C2333" s="106"/>
      <c r="D2333" s="106"/>
      <c r="E2333" s="106"/>
      <c r="F2333" s="111"/>
      <c r="G2333" s="107"/>
      <c r="L2333" s="113"/>
      <c r="M2333" s="108"/>
      <c r="N2333" s="109"/>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1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12"/>
      <c r="BR2333" s="12"/>
      <c r="BS2333" s="12"/>
      <c r="BT2333" s="12"/>
      <c r="BU2333" s="12"/>
      <c r="BV2333" s="12"/>
      <c r="BW2333" s="12"/>
      <c r="BX2333" s="12"/>
      <c r="BY2333" s="12"/>
      <c r="BZ2333" s="12"/>
      <c r="CA2333" s="12"/>
      <c r="CB2333" s="12"/>
      <c r="CC2333" s="12"/>
      <c r="CD2333" s="12"/>
      <c r="CE2333" s="12"/>
      <c r="CF2333" s="12"/>
      <c r="CG2333" s="12"/>
      <c r="CH2333" s="12"/>
      <c r="CI2333" s="12"/>
      <c r="CJ2333" s="12"/>
      <c r="CK2333" s="12"/>
      <c r="CL2333" s="12"/>
      <c r="CM2333" s="12"/>
      <c r="CN2333" s="12"/>
      <c r="CO2333" s="12"/>
      <c r="CP2333" s="12"/>
      <c r="CQ2333" s="12"/>
      <c r="CR2333" s="12"/>
      <c r="CS2333" s="12"/>
      <c r="CT2333" s="12"/>
      <c r="CU2333" s="12"/>
      <c r="CV2333" s="12"/>
      <c r="CW2333" s="12"/>
      <c r="CX2333" s="12"/>
      <c r="CY2333" s="12"/>
      <c r="CZ2333" s="12"/>
      <c r="DA2333" s="12"/>
      <c r="DB2333" s="12"/>
      <c r="DC2333" s="12"/>
      <c r="DD2333" s="12"/>
      <c r="DE2333" s="12"/>
      <c r="DF2333" s="12"/>
      <c r="DG2333" s="12"/>
      <c r="DH2333" s="12"/>
      <c r="DI2333" s="12"/>
      <c r="DJ2333" s="12"/>
      <c r="DK2333" s="12"/>
      <c r="DL2333" s="12"/>
      <c r="DM2333" s="12"/>
      <c r="DN2333" s="12"/>
      <c r="DO2333" s="12"/>
      <c r="DP2333" s="12"/>
      <c r="DQ2333" s="12"/>
      <c r="DR2333" s="12"/>
      <c r="DS2333" s="12"/>
      <c r="DT2333" s="12"/>
      <c r="DU2333" s="12"/>
      <c r="DV2333" s="12"/>
      <c r="DW2333" s="12"/>
      <c r="DX2333" s="12"/>
      <c r="DY2333" s="12"/>
      <c r="DZ2333" s="12"/>
      <c r="EA2333" s="12"/>
      <c r="EB2333" s="12"/>
      <c r="EC2333" s="12"/>
      <c r="ED2333" s="12"/>
      <c r="EE2333" s="12"/>
      <c r="EF2333" s="12"/>
      <c r="EG2333" s="12"/>
      <c r="EH2333" s="12"/>
      <c r="EI2333" s="12"/>
      <c r="EJ2333" s="12"/>
      <c r="EK2333" s="12"/>
      <c r="EL2333" s="12"/>
      <c r="EM2333" s="12"/>
      <c r="EN2333" s="12"/>
      <c r="EO2333" s="12"/>
      <c r="EP2333" s="12"/>
      <c r="EQ2333" s="12"/>
      <c r="ER2333" s="12"/>
      <c r="ES2333" s="12"/>
      <c r="ET2333" s="12"/>
      <c r="EU2333" s="12"/>
      <c r="EV2333" s="12"/>
      <c r="EW2333" s="12"/>
      <c r="EX2333" s="12"/>
      <c r="EY2333" s="12"/>
      <c r="EZ2333" s="12"/>
      <c r="FA2333" s="12"/>
      <c r="FB2333" s="12"/>
      <c r="FC2333" s="12"/>
      <c r="FD2333" s="12"/>
      <c r="FE2333" s="12"/>
      <c r="FF2333" s="12"/>
      <c r="FG2333" s="12"/>
      <c r="FH2333" s="12"/>
      <c r="FI2333" s="12"/>
      <c r="FJ2333" s="12"/>
      <c r="FK2333" s="12"/>
      <c r="FL2333" s="12"/>
      <c r="FM2333" s="12"/>
      <c r="FN2333" s="12"/>
      <c r="FO2333" s="12"/>
      <c r="FP2333" s="12"/>
      <c r="FQ2333" s="12"/>
      <c r="FR2333" s="12"/>
      <c r="FS2333" s="12"/>
      <c r="FT2333" s="12"/>
      <c r="FU2333" s="12"/>
      <c r="FV2333" s="12"/>
      <c r="FW2333" s="12"/>
      <c r="FX2333" s="12"/>
      <c r="FY2333" s="12"/>
      <c r="FZ2333" s="12"/>
      <c r="GA2333" s="12"/>
      <c r="GB2333" s="12"/>
      <c r="GC2333" s="12"/>
      <c r="GD2333" s="12"/>
      <c r="GE2333" s="12"/>
      <c r="GF2333" s="12"/>
    </row>
    <row r="2334" spans="2:188" s="105" customFormat="1" x14ac:dyDescent="0.35">
      <c r="B2334" s="106"/>
      <c r="C2334" s="106"/>
      <c r="D2334" s="106"/>
      <c r="E2334" s="106"/>
      <c r="F2334" s="111"/>
      <c r="G2334" s="107"/>
      <c r="L2334" s="113"/>
      <c r="M2334" s="108"/>
      <c r="N2334" s="109"/>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c r="DB2334" s="12"/>
      <c r="DC2334" s="12"/>
      <c r="DD2334" s="12"/>
      <c r="DE2334" s="12"/>
      <c r="DF2334" s="12"/>
      <c r="DG2334" s="12"/>
      <c r="DH2334" s="12"/>
      <c r="DI2334" s="12"/>
      <c r="DJ2334" s="12"/>
      <c r="DK2334" s="12"/>
      <c r="DL2334" s="12"/>
      <c r="DM2334" s="12"/>
      <c r="DN2334" s="12"/>
      <c r="DO2334" s="12"/>
      <c r="DP2334" s="12"/>
      <c r="DQ2334" s="12"/>
      <c r="DR2334" s="12"/>
      <c r="DS2334" s="12"/>
      <c r="DT2334" s="12"/>
      <c r="DU2334" s="12"/>
      <c r="DV2334" s="12"/>
      <c r="DW2334" s="12"/>
      <c r="DX2334" s="12"/>
      <c r="DY2334" s="12"/>
      <c r="DZ2334" s="12"/>
      <c r="EA2334" s="12"/>
      <c r="EB2334" s="12"/>
      <c r="EC2334" s="12"/>
      <c r="ED2334" s="12"/>
      <c r="EE2334" s="12"/>
      <c r="EF2334" s="12"/>
      <c r="EG2334" s="12"/>
      <c r="EH2334" s="12"/>
      <c r="EI2334" s="12"/>
      <c r="EJ2334" s="12"/>
      <c r="EK2334" s="12"/>
      <c r="EL2334" s="12"/>
      <c r="EM2334" s="12"/>
      <c r="EN2334" s="12"/>
      <c r="EO2334" s="12"/>
      <c r="EP2334" s="12"/>
      <c r="EQ2334" s="12"/>
      <c r="ER2334" s="12"/>
      <c r="ES2334" s="12"/>
      <c r="ET2334" s="12"/>
      <c r="EU2334" s="12"/>
      <c r="EV2334" s="12"/>
      <c r="EW2334" s="12"/>
      <c r="EX2334" s="12"/>
      <c r="EY2334" s="12"/>
      <c r="EZ2334" s="12"/>
      <c r="FA2334" s="12"/>
      <c r="FB2334" s="12"/>
      <c r="FC2334" s="12"/>
      <c r="FD2334" s="12"/>
      <c r="FE2334" s="12"/>
      <c r="FF2334" s="12"/>
      <c r="FG2334" s="12"/>
      <c r="FH2334" s="12"/>
      <c r="FI2334" s="12"/>
      <c r="FJ2334" s="12"/>
      <c r="FK2334" s="12"/>
      <c r="FL2334" s="12"/>
      <c r="FM2334" s="12"/>
      <c r="FN2334" s="12"/>
      <c r="FO2334" s="12"/>
      <c r="FP2334" s="12"/>
      <c r="FQ2334" s="12"/>
      <c r="FR2334" s="12"/>
      <c r="FS2334" s="12"/>
      <c r="FT2334" s="12"/>
      <c r="FU2334" s="12"/>
      <c r="FV2334" s="12"/>
      <c r="FW2334" s="12"/>
      <c r="FX2334" s="12"/>
      <c r="FY2334" s="12"/>
      <c r="FZ2334" s="12"/>
      <c r="GA2334" s="12"/>
      <c r="GB2334" s="12"/>
      <c r="GC2334" s="12"/>
      <c r="GD2334" s="12"/>
      <c r="GE2334" s="12"/>
      <c r="GF2334" s="12"/>
    </row>
    <row r="2335" spans="2:188" s="105" customFormat="1" x14ac:dyDescent="0.35">
      <c r="B2335" s="106"/>
      <c r="C2335" s="106"/>
      <c r="D2335" s="106"/>
      <c r="E2335" s="106"/>
      <c r="F2335" s="111"/>
      <c r="G2335" s="107"/>
      <c r="L2335" s="113"/>
      <c r="M2335" s="108"/>
      <c r="N2335" s="109"/>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c r="BS2335" s="12"/>
      <c r="BT2335" s="12"/>
      <c r="BU2335" s="12"/>
      <c r="BV2335" s="12"/>
      <c r="BW2335" s="12"/>
      <c r="BX2335" s="12"/>
      <c r="BY2335" s="12"/>
      <c r="BZ2335" s="12"/>
      <c r="CA2335" s="12"/>
      <c r="CB2335" s="12"/>
      <c r="CC2335" s="12"/>
      <c r="CD2335" s="12"/>
      <c r="CE2335" s="12"/>
      <c r="CF2335" s="12"/>
      <c r="CG2335" s="12"/>
      <c r="CH2335" s="12"/>
      <c r="CI2335" s="12"/>
      <c r="CJ2335" s="12"/>
      <c r="CK2335" s="12"/>
      <c r="CL2335" s="12"/>
      <c r="CM2335" s="12"/>
      <c r="CN2335" s="12"/>
      <c r="CO2335" s="12"/>
      <c r="CP2335" s="12"/>
      <c r="CQ2335" s="12"/>
      <c r="CR2335" s="12"/>
      <c r="CS2335" s="12"/>
      <c r="CT2335" s="12"/>
      <c r="CU2335" s="12"/>
      <c r="CV2335" s="12"/>
      <c r="CW2335" s="12"/>
      <c r="CX2335" s="12"/>
      <c r="CY2335" s="12"/>
      <c r="CZ2335" s="12"/>
      <c r="DA2335" s="12"/>
      <c r="DB2335" s="12"/>
      <c r="DC2335" s="12"/>
      <c r="DD2335" s="12"/>
      <c r="DE2335" s="12"/>
      <c r="DF2335" s="12"/>
      <c r="DG2335" s="12"/>
      <c r="DH2335" s="12"/>
      <c r="DI2335" s="12"/>
      <c r="DJ2335" s="12"/>
      <c r="DK2335" s="12"/>
      <c r="DL2335" s="12"/>
      <c r="DM2335" s="12"/>
      <c r="DN2335" s="12"/>
      <c r="DO2335" s="12"/>
      <c r="DP2335" s="12"/>
      <c r="DQ2335" s="12"/>
      <c r="DR2335" s="12"/>
      <c r="DS2335" s="12"/>
      <c r="DT2335" s="12"/>
      <c r="DU2335" s="12"/>
      <c r="DV2335" s="12"/>
      <c r="DW2335" s="12"/>
      <c r="DX2335" s="12"/>
      <c r="DY2335" s="12"/>
      <c r="DZ2335" s="12"/>
      <c r="EA2335" s="12"/>
      <c r="EB2335" s="12"/>
      <c r="EC2335" s="12"/>
      <c r="ED2335" s="12"/>
      <c r="EE2335" s="12"/>
      <c r="EF2335" s="12"/>
      <c r="EG2335" s="12"/>
      <c r="EH2335" s="12"/>
      <c r="EI2335" s="12"/>
      <c r="EJ2335" s="12"/>
      <c r="EK2335" s="12"/>
      <c r="EL2335" s="12"/>
      <c r="EM2335" s="12"/>
      <c r="EN2335" s="12"/>
      <c r="EO2335" s="12"/>
      <c r="EP2335" s="12"/>
      <c r="EQ2335" s="12"/>
      <c r="ER2335" s="12"/>
      <c r="ES2335" s="12"/>
      <c r="ET2335" s="12"/>
      <c r="EU2335" s="12"/>
      <c r="EV2335" s="12"/>
      <c r="EW2335" s="12"/>
      <c r="EX2335" s="12"/>
      <c r="EY2335" s="12"/>
      <c r="EZ2335" s="12"/>
      <c r="FA2335" s="12"/>
      <c r="FB2335" s="12"/>
      <c r="FC2335" s="12"/>
      <c r="FD2335" s="12"/>
      <c r="FE2335" s="12"/>
      <c r="FF2335" s="12"/>
      <c r="FG2335" s="12"/>
      <c r="FH2335" s="12"/>
      <c r="FI2335" s="12"/>
      <c r="FJ2335" s="12"/>
      <c r="FK2335" s="12"/>
      <c r="FL2335" s="12"/>
      <c r="FM2335" s="12"/>
      <c r="FN2335" s="12"/>
      <c r="FO2335" s="12"/>
      <c r="FP2335" s="12"/>
      <c r="FQ2335" s="12"/>
      <c r="FR2335" s="12"/>
      <c r="FS2335" s="12"/>
      <c r="FT2335" s="12"/>
      <c r="FU2335" s="12"/>
      <c r="FV2335" s="12"/>
      <c r="FW2335" s="12"/>
      <c r="FX2335" s="12"/>
      <c r="FY2335" s="12"/>
      <c r="FZ2335" s="12"/>
      <c r="GA2335" s="12"/>
      <c r="GB2335" s="12"/>
      <c r="GC2335" s="12"/>
      <c r="GD2335" s="12"/>
      <c r="GE2335" s="12"/>
      <c r="GF2335" s="12"/>
    </row>
    <row r="2336" spans="2:188" s="105" customFormat="1" x14ac:dyDescent="0.35">
      <c r="B2336" s="106"/>
      <c r="C2336" s="106"/>
      <c r="D2336" s="106"/>
      <c r="E2336" s="106"/>
      <c r="F2336" s="111"/>
      <c r="G2336" s="107"/>
      <c r="L2336" s="113"/>
      <c r="M2336" s="108"/>
      <c r="N2336" s="109"/>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c r="BS2336" s="12"/>
      <c r="BT2336" s="12"/>
      <c r="BU2336" s="12"/>
      <c r="BV2336" s="12"/>
      <c r="BW2336" s="12"/>
      <c r="BX2336" s="12"/>
      <c r="BY2336" s="12"/>
      <c r="BZ2336" s="12"/>
      <c r="CA2336" s="12"/>
      <c r="CB2336" s="12"/>
      <c r="CC2336" s="12"/>
      <c r="CD2336" s="12"/>
      <c r="CE2336" s="12"/>
      <c r="CF2336" s="12"/>
      <c r="CG2336" s="12"/>
      <c r="CH2336" s="12"/>
      <c r="CI2336" s="12"/>
      <c r="CJ2336" s="12"/>
      <c r="CK2336" s="12"/>
      <c r="CL2336" s="12"/>
      <c r="CM2336" s="12"/>
      <c r="CN2336" s="12"/>
      <c r="CO2336" s="12"/>
      <c r="CP2336" s="12"/>
      <c r="CQ2336" s="12"/>
      <c r="CR2336" s="12"/>
      <c r="CS2336" s="12"/>
      <c r="CT2336" s="12"/>
      <c r="CU2336" s="12"/>
      <c r="CV2336" s="12"/>
      <c r="CW2336" s="12"/>
      <c r="CX2336" s="12"/>
      <c r="CY2336" s="12"/>
      <c r="CZ2336" s="12"/>
      <c r="DA2336" s="12"/>
      <c r="DB2336" s="12"/>
      <c r="DC2336" s="12"/>
      <c r="DD2336" s="12"/>
      <c r="DE2336" s="12"/>
      <c r="DF2336" s="12"/>
      <c r="DG2336" s="12"/>
      <c r="DH2336" s="12"/>
      <c r="DI2336" s="12"/>
      <c r="DJ2336" s="12"/>
      <c r="DK2336" s="12"/>
      <c r="DL2336" s="12"/>
      <c r="DM2336" s="12"/>
      <c r="DN2336" s="12"/>
      <c r="DO2336" s="12"/>
      <c r="DP2336" s="12"/>
      <c r="DQ2336" s="12"/>
      <c r="DR2336" s="12"/>
      <c r="DS2336" s="12"/>
      <c r="DT2336" s="12"/>
      <c r="DU2336" s="12"/>
      <c r="DV2336" s="12"/>
      <c r="DW2336" s="12"/>
      <c r="DX2336" s="12"/>
      <c r="DY2336" s="12"/>
      <c r="DZ2336" s="12"/>
      <c r="EA2336" s="12"/>
      <c r="EB2336" s="12"/>
      <c r="EC2336" s="12"/>
      <c r="ED2336" s="12"/>
      <c r="EE2336" s="12"/>
      <c r="EF2336" s="12"/>
      <c r="EG2336" s="12"/>
      <c r="EH2336" s="12"/>
      <c r="EI2336" s="12"/>
      <c r="EJ2336" s="12"/>
      <c r="EK2336" s="12"/>
      <c r="EL2336" s="12"/>
      <c r="EM2336" s="12"/>
      <c r="EN2336" s="12"/>
      <c r="EO2336" s="12"/>
      <c r="EP2336" s="12"/>
      <c r="EQ2336" s="12"/>
      <c r="ER2336" s="12"/>
      <c r="ES2336" s="12"/>
      <c r="ET2336" s="12"/>
      <c r="EU2336" s="12"/>
      <c r="EV2336" s="12"/>
      <c r="EW2336" s="12"/>
      <c r="EX2336" s="12"/>
      <c r="EY2336" s="12"/>
      <c r="EZ2336" s="12"/>
      <c r="FA2336" s="12"/>
      <c r="FB2336" s="12"/>
      <c r="FC2336" s="12"/>
      <c r="FD2336" s="12"/>
      <c r="FE2336" s="12"/>
      <c r="FF2336" s="12"/>
      <c r="FG2336" s="12"/>
      <c r="FH2336" s="12"/>
      <c r="FI2336" s="12"/>
      <c r="FJ2336" s="12"/>
      <c r="FK2336" s="12"/>
      <c r="FL2336" s="12"/>
      <c r="FM2336" s="12"/>
      <c r="FN2336" s="12"/>
      <c r="FO2336" s="12"/>
      <c r="FP2336" s="12"/>
      <c r="FQ2336" s="12"/>
      <c r="FR2336" s="12"/>
      <c r="FS2336" s="12"/>
      <c r="FT2336" s="12"/>
      <c r="FU2336" s="12"/>
      <c r="FV2336" s="12"/>
      <c r="FW2336" s="12"/>
      <c r="FX2336" s="12"/>
      <c r="FY2336" s="12"/>
      <c r="FZ2336" s="12"/>
      <c r="GA2336" s="12"/>
      <c r="GB2336" s="12"/>
      <c r="GC2336" s="12"/>
      <c r="GD2336" s="12"/>
      <c r="GE2336" s="12"/>
      <c r="GF2336" s="12"/>
    </row>
    <row r="2337" spans="2:188" s="105" customFormat="1" x14ac:dyDescent="0.35">
      <c r="B2337" s="106"/>
      <c r="C2337" s="106"/>
      <c r="D2337" s="106"/>
      <c r="E2337" s="106"/>
      <c r="F2337" s="111"/>
      <c r="G2337" s="107"/>
      <c r="L2337" s="113"/>
      <c r="M2337" s="108"/>
      <c r="N2337" s="109"/>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c r="BS2337" s="12"/>
      <c r="BT2337" s="12"/>
      <c r="BU2337" s="12"/>
      <c r="BV2337" s="12"/>
      <c r="BW2337" s="12"/>
      <c r="BX2337" s="12"/>
      <c r="BY2337" s="12"/>
      <c r="BZ2337" s="12"/>
      <c r="CA2337" s="12"/>
      <c r="CB2337" s="12"/>
      <c r="CC2337" s="12"/>
      <c r="CD2337" s="12"/>
      <c r="CE2337" s="12"/>
      <c r="CF2337" s="12"/>
      <c r="CG2337" s="12"/>
      <c r="CH2337" s="12"/>
      <c r="CI2337" s="12"/>
      <c r="CJ2337" s="12"/>
      <c r="CK2337" s="12"/>
      <c r="CL2337" s="12"/>
      <c r="CM2337" s="12"/>
      <c r="CN2337" s="12"/>
      <c r="CO2337" s="12"/>
      <c r="CP2337" s="12"/>
      <c r="CQ2337" s="12"/>
      <c r="CR2337" s="12"/>
      <c r="CS2337" s="12"/>
      <c r="CT2337" s="12"/>
      <c r="CU2337" s="12"/>
      <c r="CV2337" s="12"/>
      <c r="CW2337" s="12"/>
      <c r="CX2337" s="12"/>
      <c r="CY2337" s="12"/>
      <c r="CZ2337" s="12"/>
      <c r="DA2337" s="12"/>
      <c r="DB2337" s="12"/>
      <c r="DC2337" s="12"/>
      <c r="DD2337" s="12"/>
      <c r="DE2337" s="12"/>
      <c r="DF2337" s="12"/>
      <c r="DG2337" s="12"/>
      <c r="DH2337" s="12"/>
      <c r="DI2337" s="12"/>
      <c r="DJ2337" s="12"/>
      <c r="DK2337" s="12"/>
      <c r="DL2337" s="12"/>
      <c r="DM2337" s="12"/>
      <c r="DN2337" s="12"/>
      <c r="DO2337" s="12"/>
      <c r="DP2337" s="12"/>
      <c r="DQ2337" s="12"/>
      <c r="DR2337" s="12"/>
      <c r="DS2337" s="12"/>
      <c r="DT2337" s="12"/>
      <c r="DU2337" s="12"/>
      <c r="DV2337" s="12"/>
      <c r="DW2337" s="12"/>
      <c r="DX2337" s="12"/>
      <c r="DY2337" s="12"/>
      <c r="DZ2337" s="12"/>
      <c r="EA2337" s="12"/>
      <c r="EB2337" s="12"/>
      <c r="EC2337" s="12"/>
      <c r="ED2337" s="12"/>
      <c r="EE2337" s="12"/>
      <c r="EF2337" s="12"/>
      <c r="EG2337" s="12"/>
      <c r="EH2337" s="12"/>
      <c r="EI2337" s="12"/>
      <c r="EJ2337" s="12"/>
      <c r="EK2337" s="12"/>
      <c r="EL2337" s="12"/>
      <c r="EM2337" s="12"/>
      <c r="EN2337" s="12"/>
      <c r="EO2337" s="12"/>
      <c r="EP2337" s="12"/>
      <c r="EQ2337" s="12"/>
      <c r="ER2337" s="12"/>
      <c r="ES2337" s="12"/>
      <c r="ET2337" s="12"/>
      <c r="EU2337" s="12"/>
      <c r="EV2337" s="12"/>
      <c r="EW2337" s="12"/>
      <c r="EX2337" s="12"/>
      <c r="EY2337" s="12"/>
      <c r="EZ2337" s="12"/>
      <c r="FA2337" s="12"/>
      <c r="FB2337" s="12"/>
      <c r="FC2337" s="12"/>
      <c r="FD2337" s="12"/>
      <c r="FE2337" s="12"/>
      <c r="FF2337" s="12"/>
      <c r="FG2337" s="12"/>
      <c r="FH2337" s="12"/>
      <c r="FI2337" s="12"/>
      <c r="FJ2337" s="12"/>
      <c r="FK2337" s="12"/>
      <c r="FL2337" s="12"/>
      <c r="FM2337" s="12"/>
      <c r="FN2337" s="12"/>
      <c r="FO2337" s="12"/>
      <c r="FP2337" s="12"/>
      <c r="FQ2337" s="12"/>
      <c r="FR2337" s="12"/>
      <c r="FS2337" s="12"/>
      <c r="FT2337" s="12"/>
      <c r="FU2337" s="12"/>
      <c r="FV2337" s="12"/>
      <c r="FW2337" s="12"/>
      <c r="FX2337" s="12"/>
      <c r="FY2337" s="12"/>
      <c r="FZ2337" s="12"/>
      <c r="GA2337" s="12"/>
      <c r="GB2337" s="12"/>
      <c r="GC2337" s="12"/>
      <c r="GD2337" s="12"/>
      <c r="GE2337" s="12"/>
      <c r="GF2337" s="12"/>
    </row>
    <row r="2338" spans="2:188" s="105" customFormat="1" x14ac:dyDescent="0.35">
      <c r="B2338" s="106"/>
      <c r="C2338" s="106"/>
      <c r="D2338" s="106"/>
      <c r="E2338" s="106"/>
      <c r="F2338" s="111"/>
      <c r="G2338" s="107"/>
      <c r="L2338" s="113"/>
      <c r="M2338" s="108"/>
      <c r="N2338" s="109"/>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1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12"/>
      <c r="BR2338" s="12"/>
      <c r="BS2338" s="12"/>
      <c r="BT2338" s="12"/>
      <c r="BU2338" s="12"/>
      <c r="BV2338" s="12"/>
      <c r="BW2338" s="12"/>
      <c r="BX2338" s="12"/>
      <c r="BY2338" s="12"/>
      <c r="BZ2338" s="12"/>
      <c r="CA2338" s="12"/>
      <c r="CB2338" s="12"/>
      <c r="CC2338" s="12"/>
      <c r="CD2338" s="12"/>
      <c r="CE2338" s="12"/>
      <c r="CF2338" s="12"/>
      <c r="CG2338" s="12"/>
      <c r="CH2338" s="12"/>
      <c r="CI2338" s="12"/>
      <c r="CJ2338" s="12"/>
      <c r="CK2338" s="12"/>
      <c r="CL2338" s="12"/>
      <c r="CM2338" s="12"/>
      <c r="CN2338" s="12"/>
      <c r="CO2338" s="12"/>
      <c r="CP2338" s="12"/>
      <c r="CQ2338" s="12"/>
      <c r="CR2338" s="12"/>
      <c r="CS2338" s="12"/>
      <c r="CT2338" s="12"/>
      <c r="CU2338" s="12"/>
      <c r="CV2338" s="12"/>
      <c r="CW2338" s="12"/>
      <c r="CX2338" s="12"/>
      <c r="CY2338" s="12"/>
      <c r="CZ2338" s="12"/>
      <c r="DA2338" s="12"/>
      <c r="DB2338" s="12"/>
      <c r="DC2338" s="12"/>
      <c r="DD2338" s="12"/>
      <c r="DE2338" s="12"/>
      <c r="DF2338" s="12"/>
      <c r="DG2338" s="12"/>
      <c r="DH2338" s="12"/>
      <c r="DI2338" s="12"/>
      <c r="DJ2338" s="12"/>
      <c r="DK2338" s="12"/>
      <c r="DL2338" s="12"/>
      <c r="DM2338" s="12"/>
      <c r="DN2338" s="12"/>
      <c r="DO2338" s="12"/>
      <c r="DP2338" s="12"/>
      <c r="DQ2338" s="12"/>
      <c r="DR2338" s="12"/>
      <c r="DS2338" s="12"/>
      <c r="DT2338" s="12"/>
      <c r="DU2338" s="12"/>
      <c r="DV2338" s="12"/>
      <c r="DW2338" s="12"/>
      <c r="DX2338" s="12"/>
      <c r="DY2338" s="12"/>
      <c r="DZ2338" s="12"/>
      <c r="EA2338" s="12"/>
      <c r="EB2338" s="12"/>
      <c r="EC2338" s="12"/>
      <c r="ED2338" s="12"/>
      <c r="EE2338" s="12"/>
      <c r="EF2338" s="12"/>
      <c r="EG2338" s="12"/>
      <c r="EH2338" s="12"/>
      <c r="EI2338" s="12"/>
      <c r="EJ2338" s="12"/>
      <c r="EK2338" s="12"/>
      <c r="EL2338" s="12"/>
      <c r="EM2338" s="12"/>
      <c r="EN2338" s="12"/>
      <c r="EO2338" s="12"/>
      <c r="EP2338" s="12"/>
      <c r="EQ2338" s="12"/>
      <c r="ER2338" s="12"/>
      <c r="ES2338" s="12"/>
      <c r="ET2338" s="12"/>
      <c r="EU2338" s="12"/>
      <c r="EV2338" s="12"/>
      <c r="EW2338" s="12"/>
      <c r="EX2338" s="12"/>
      <c r="EY2338" s="12"/>
      <c r="EZ2338" s="12"/>
      <c r="FA2338" s="12"/>
      <c r="FB2338" s="12"/>
      <c r="FC2338" s="12"/>
      <c r="FD2338" s="12"/>
      <c r="FE2338" s="12"/>
      <c r="FF2338" s="12"/>
      <c r="FG2338" s="12"/>
      <c r="FH2338" s="12"/>
      <c r="FI2338" s="12"/>
      <c r="FJ2338" s="12"/>
      <c r="FK2338" s="12"/>
      <c r="FL2338" s="12"/>
      <c r="FM2338" s="12"/>
      <c r="FN2338" s="12"/>
      <c r="FO2338" s="12"/>
      <c r="FP2338" s="12"/>
      <c r="FQ2338" s="12"/>
      <c r="FR2338" s="12"/>
      <c r="FS2338" s="12"/>
      <c r="FT2338" s="12"/>
      <c r="FU2338" s="12"/>
      <c r="FV2338" s="12"/>
      <c r="FW2338" s="12"/>
      <c r="FX2338" s="12"/>
      <c r="FY2338" s="12"/>
      <c r="FZ2338" s="12"/>
      <c r="GA2338" s="12"/>
      <c r="GB2338" s="12"/>
      <c r="GC2338" s="12"/>
      <c r="GD2338" s="12"/>
      <c r="GE2338" s="12"/>
      <c r="GF2338" s="12"/>
    </row>
    <row r="2339" spans="2:188" s="105" customFormat="1" x14ac:dyDescent="0.35">
      <c r="B2339" s="106"/>
      <c r="C2339" s="106"/>
      <c r="D2339" s="106"/>
      <c r="E2339" s="106"/>
      <c r="F2339" s="111"/>
      <c r="G2339" s="107"/>
      <c r="L2339" s="113"/>
      <c r="M2339" s="108"/>
      <c r="N2339" s="109"/>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1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12"/>
      <c r="BR2339" s="12"/>
      <c r="BS2339" s="12"/>
      <c r="BT2339" s="12"/>
      <c r="BU2339" s="12"/>
      <c r="BV2339" s="12"/>
      <c r="BW2339" s="12"/>
      <c r="BX2339" s="12"/>
      <c r="BY2339" s="12"/>
      <c r="BZ2339" s="12"/>
      <c r="CA2339" s="12"/>
      <c r="CB2339" s="12"/>
      <c r="CC2339" s="12"/>
      <c r="CD2339" s="12"/>
      <c r="CE2339" s="12"/>
      <c r="CF2339" s="12"/>
      <c r="CG2339" s="12"/>
      <c r="CH2339" s="12"/>
      <c r="CI2339" s="12"/>
      <c r="CJ2339" s="12"/>
      <c r="CK2339" s="12"/>
      <c r="CL2339" s="12"/>
      <c r="CM2339" s="12"/>
      <c r="CN2339" s="12"/>
      <c r="CO2339" s="12"/>
      <c r="CP2339" s="12"/>
      <c r="CQ2339" s="12"/>
      <c r="CR2339" s="12"/>
      <c r="CS2339" s="12"/>
      <c r="CT2339" s="12"/>
      <c r="CU2339" s="12"/>
      <c r="CV2339" s="12"/>
      <c r="CW2339" s="12"/>
      <c r="CX2339" s="12"/>
      <c r="CY2339" s="12"/>
      <c r="CZ2339" s="12"/>
      <c r="DA2339" s="12"/>
      <c r="DB2339" s="12"/>
      <c r="DC2339" s="12"/>
      <c r="DD2339" s="12"/>
      <c r="DE2339" s="12"/>
      <c r="DF2339" s="12"/>
      <c r="DG2339" s="12"/>
      <c r="DH2339" s="12"/>
      <c r="DI2339" s="12"/>
      <c r="DJ2339" s="12"/>
      <c r="DK2339" s="12"/>
      <c r="DL2339" s="12"/>
      <c r="DM2339" s="12"/>
      <c r="DN2339" s="12"/>
      <c r="DO2339" s="12"/>
      <c r="DP2339" s="12"/>
      <c r="DQ2339" s="12"/>
      <c r="DR2339" s="12"/>
      <c r="DS2339" s="12"/>
      <c r="DT2339" s="12"/>
      <c r="DU2339" s="12"/>
      <c r="DV2339" s="12"/>
      <c r="DW2339" s="12"/>
      <c r="DX2339" s="12"/>
      <c r="DY2339" s="12"/>
      <c r="DZ2339" s="12"/>
      <c r="EA2339" s="12"/>
      <c r="EB2339" s="12"/>
      <c r="EC2339" s="12"/>
      <c r="ED2339" s="12"/>
      <c r="EE2339" s="12"/>
      <c r="EF2339" s="12"/>
      <c r="EG2339" s="12"/>
      <c r="EH2339" s="12"/>
      <c r="EI2339" s="12"/>
      <c r="EJ2339" s="12"/>
      <c r="EK2339" s="12"/>
      <c r="EL2339" s="12"/>
      <c r="EM2339" s="12"/>
      <c r="EN2339" s="12"/>
      <c r="EO2339" s="12"/>
      <c r="EP2339" s="12"/>
      <c r="EQ2339" s="12"/>
      <c r="ER2339" s="12"/>
      <c r="ES2339" s="12"/>
      <c r="ET2339" s="12"/>
      <c r="EU2339" s="12"/>
      <c r="EV2339" s="12"/>
      <c r="EW2339" s="12"/>
      <c r="EX2339" s="12"/>
      <c r="EY2339" s="12"/>
      <c r="EZ2339" s="12"/>
      <c r="FA2339" s="12"/>
      <c r="FB2339" s="12"/>
      <c r="FC2339" s="12"/>
      <c r="FD2339" s="12"/>
      <c r="FE2339" s="12"/>
      <c r="FF2339" s="12"/>
      <c r="FG2339" s="12"/>
      <c r="FH2339" s="12"/>
      <c r="FI2339" s="12"/>
      <c r="FJ2339" s="12"/>
      <c r="FK2339" s="12"/>
      <c r="FL2339" s="12"/>
      <c r="FM2339" s="12"/>
      <c r="FN2339" s="12"/>
      <c r="FO2339" s="12"/>
      <c r="FP2339" s="12"/>
      <c r="FQ2339" s="12"/>
      <c r="FR2339" s="12"/>
      <c r="FS2339" s="12"/>
      <c r="FT2339" s="12"/>
      <c r="FU2339" s="12"/>
      <c r="FV2339" s="12"/>
      <c r="FW2339" s="12"/>
      <c r="FX2339" s="12"/>
      <c r="FY2339" s="12"/>
      <c r="FZ2339" s="12"/>
      <c r="GA2339" s="12"/>
      <c r="GB2339" s="12"/>
      <c r="GC2339" s="12"/>
      <c r="GD2339" s="12"/>
      <c r="GE2339" s="12"/>
      <c r="GF2339" s="12"/>
    </row>
    <row r="2340" spans="2:188" s="105" customFormat="1" x14ac:dyDescent="0.35">
      <c r="B2340" s="106"/>
      <c r="C2340" s="106"/>
      <c r="D2340" s="106"/>
      <c r="E2340" s="106"/>
      <c r="F2340" s="111"/>
      <c r="G2340" s="107"/>
      <c r="L2340" s="113"/>
      <c r="M2340" s="108"/>
      <c r="N2340" s="109"/>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1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12"/>
      <c r="BR2340" s="12"/>
      <c r="BS2340" s="12"/>
      <c r="BT2340" s="12"/>
      <c r="BU2340" s="12"/>
      <c r="BV2340" s="12"/>
      <c r="BW2340" s="12"/>
      <c r="BX2340" s="12"/>
      <c r="BY2340" s="12"/>
      <c r="BZ2340" s="12"/>
      <c r="CA2340" s="12"/>
      <c r="CB2340" s="12"/>
      <c r="CC2340" s="12"/>
      <c r="CD2340" s="12"/>
      <c r="CE2340" s="12"/>
      <c r="CF2340" s="12"/>
      <c r="CG2340" s="12"/>
      <c r="CH2340" s="12"/>
      <c r="CI2340" s="12"/>
      <c r="CJ2340" s="12"/>
      <c r="CK2340" s="12"/>
      <c r="CL2340" s="12"/>
      <c r="CM2340" s="12"/>
      <c r="CN2340" s="12"/>
      <c r="CO2340" s="12"/>
      <c r="CP2340" s="12"/>
      <c r="CQ2340" s="12"/>
      <c r="CR2340" s="12"/>
      <c r="CS2340" s="12"/>
      <c r="CT2340" s="12"/>
      <c r="CU2340" s="12"/>
      <c r="CV2340" s="12"/>
      <c r="CW2340" s="12"/>
      <c r="CX2340" s="12"/>
      <c r="CY2340" s="12"/>
      <c r="CZ2340" s="12"/>
      <c r="DA2340" s="12"/>
      <c r="DB2340" s="12"/>
      <c r="DC2340" s="12"/>
      <c r="DD2340" s="12"/>
      <c r="DE2340" s="12"/>
      <c r="DF2340" s="12"/>
      <c r="DG2340" s="12"/>
      <c r="DH2340" s="12"/>
      <c r="DI2340" s="12"/>
      <c r="DJ2340" s="12"/>
      <c r="DK2340" s="12"/>
      <c r="DL2340" s="12"/>
      <c r="DM2340" s="12"/>
      <c r="DN2340" s="12"/>
      <c r="DO2340" s="12"/>
      <c r="DP2340" s="12"/>
      <c r="DQ2340" s="12"/>
      <c r="DR2340" s="12"/>
      <c r="DS2340" s="12"/>
      <c r="DT2340" s="12"/>
      <c r="DU2340" s="12"/>
      <c r="DV2340" s="12"/>
      <c r="DW2340" s="12"/>
      <c r="DX2340" s="12"/>
      <c r="DY2340" s="12"/>
      <c r="DZ2340" s="12"/>
      <c r="EA2340" s="12"/>
      <c r="EB2340" s="12"/>
      <c r="EC2340" s="12"/>
      <c r="ED2340" s="12"/>
      <c r="EE2340" s="12"/>
      <c r="EF2340" s="12"/>
      <c r="EG2340" s="12"/>
      <c r="EH2340" s="12"/>
      <c r="EI2340" s="12"/>
      <c r="EJ2340" s="12"/>
      <c r="EK2340" s="12"/>
      <c r="EL2340" s="12"/>
      <c r="EM2340" s="12"/>
      <c r="EN2340" s="12"/>
      <c r="EO2340" s="12"/>
      <c r="EP2340" s="12"/>
      <c r="EQ2340" s="12"/>
      <c r="ER2340" s="12"/>
      <c r="ES2340" s="12"/>
      <c r="ET2340" s="12"/>
      <c r="EU2340" s="12"/>
      <c r="EV2340" s="12"/>
      <c r="EW2340" s="12"/>
      <c r="EX2340" s="12"/>
      <c r="EY2340" s="12"/>
      <c r="EZ2340" s="12"/>
      <c r="FA2340" s="12"/>
      <c r="FB2340" s="12"/>
      <c r="FC2340" s="12"/>
      <c r="FD2340" s="12"/>
      <c r="FE2340" s="12"/>
      <c r="FF2340" s="12"/>
      <c r="FG2340" s="12"/>
      <c r="FH2340" s="12"/>
      <c r="FI2340" s="12"/>
      <c r="FJ2340" s="12"/>
      <c r="FK2340" s="12"/>
      <c r="FL2340" s="12"/>
      <c r="FM2340" s="12"/>
      <c r="FN2340" s="12"/>
      <c r="FO2340" s="12"/>
      <c r="FP2340" s="12"/>
      <c r="FQ2340" s="12"/>
      <c r="FR2340" s="12"/>
      <c r="FS2340" s="12"/>
      <c r="FT2340" s="12"/>
      <c r="FU2340" s="12"/>
      <c r="FV2340" s="12"/>
      <c r="FW2340" s="12"/>
      <c r="FX2340" s="12"/>
      <c r="FY2340" s="12"/>
      <c r="FZ2340" s="12"/>
      <c r="GA2340" s="12"/>
      <c r="GB2340" s="12"/>
      <c r="GC2340" s="12"/>
      <c r="GD2340" s="12"/>
      <c r="GE2340" s="12"/>
      <c r="GF2340" s="12"/>
    </row>
    <row r="2341" spans="2:188" s="105" customFormat="1" x14ac:dyDescent="0.35">
      <c r="B2341" s="106"/>
      <c r="C2341" s="106"/>
      <c r="D2341" s="106"/>
      <c r="E2341" s="106"/>
      <c r="F2341" s="111"/>
      <c r="G2341" s="107"/>
      <c r="L2341" s="113"/>
      <c r="M2341" s="108"/>
      <c r="N2341" s="109"/>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1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12"/>
      <c r="BR2341" s="12"/>
      <c r="BS2341" s="12"/>
      <c r="BT2341" s="12"/>
      <c r="BU2341" s="12"/>
      <c r="BV2341" s="12"/>
      <c r="BW2341" s="12"/>
      <c r="BX2341" s="12"/>
      <c r="BY2341" s="12"/>
      <c r="BZ2341" s="12"/>
      <c r="CA2341" s="12"/>
      <c r="CB2341" s="12"/>
      <c r="CC2341" s="12"/>
      <c r="CD2341" s="12"/>
      <c r="CE2341" s="12"/>
      <c r="CF2341" s="12"/>
      <c r="CG2341" s="12"/>
      <c r="CH2341" s="12"/>
      <c r="CI2341" s="12"/>
      <c r="CJ2341" s="12"/>
      <c r="CK2341" s="12"/>
      <c r="CL2341" s="12"/>
      <c r="CM2341" s="12"/>
      <c r="CN2341" s="12"/>
      <c r="CO2341" s="12"/>
      <c r="CP2341" s="12"/>
      <c r="CQ2341" s="12"/>
      <c r="CR2341" s="12"/>
      <c r="CS2341" s="12"/>
      <c r="CT2341" s="12"/>
      <c r="CU2341" s="12"/>
      <c r="CV2341" s="12"/>
      <c r="CW2341" s="12"/>
      <c r="CX2341" s="12"/>
      <c r="CY2341" s="12"/>
      <c r="CZ2341" s="12"/>
      <c r="DA2341" s="12"/>
      <c r="DB2341" s="12"/>
      <c r="DC2341" s="12"/>
      <c r="DD2341" s="12"/>
      <c r="DE2341" s="12"/>
      <c r="DF2341" s="12"/>
      <c r="DG2341" s="12"/>
      <c r="DH2341" s="12"/>
      <c r="DI2341" s="12"/>
      <c r="DJ2341" s="12"/>
      <c r="DK2341" s="12"/>
      <c r="DL2341" s="12"/>
      <c r="DM2341" s="12"/>
      <c r="DN2341" s="12"/>
      <c r="DO2341" s="12"/>
      <c r="DP2341" s="12"/>
      <c r="DQ2341" s="12"/>
      <c r="DR2341" s="12"/>
      <c r="DS2341" s="12"/>
      <c r="DT2341" s="12"/>
      <c r="DU2341" s="12"/>
      <c r="DV2341" s="12"/>
      <c r="DW2341" s="12"/>
      <c r="DX2341" s="12"/>
      <c r="DY2341" s="12"/>
      <c r="DZ2341" s="12"/>
      <c r="EA2341" s="12"/>
      <c r="EB2341" s="12"/>
      <c r="EC2341" s="12"/>
      <c r="ED2341" s="12"/>
      <c r="EE2341" s="12"/>
      <c r="EF2341" s="12"/>
      <c r="EG2341" s="12"/>
      <c r="EH2341" s="12"/>
      <c r="EI2341" s="12"/>
      <c r="EJ2341" s="12"/>
      <c r="EK2341" s="12"/>
      <c r="EL2341" s="12"/>
      <c r="EM2341" s="12"/>
      <c r="EN2341" s="12"/>
      <c r="EO2341" s="12"/>
      <c r="EP2341" s="12"/>
      <c r="EQ2341" s="12"/>
      <c r="ER2341" s="12"/>
      <c r="ES2341" s="12"/>
      <c r="ET2341" s="12"/>
      <c r="EU2341" s="12"/>
      <c r="EV2341" s="12"/>
      <c r="EW2341" s="12"/>
      <c r="EX2341" s="12"/>
      <c r="EY2341" s="12"/>
      <c r="EZ2341" s="12"/>
      <c r="FA2341" s="12"/>
      <c r="FB2341" s="12"/>
      <c r="FC2341" s="12"/>
      <c r="FD2341" s="12"/>
      <c r="FE2341" s="12"/>
      <c r="FF2341" s="12"/>
      <c r="FG2341" s="12"/>
      <c r="FH2341" s="12"/>
      <c r="FI2341" s="12"/>
      <c r="FJ2341" s="12"/>
      <c r="FK2341" s="12"/>
      <c r="FL2341" s="12"/>
      <c r="FM2341" s="12"/>
      <c r="FN2341" s="12"/>
      <c r="FO2341" s="12"/>
      <c r="FP2341" s="12"/>
      <c r="FQ2341" s="12"/>
      <c r="FR2341" s="12"/>
      <c r="FS2341" s="12"/>
      <c r="FT2341" s="12"/>
      <c r="FU2341" s="12"/>
      <c r="FV2341" s="12"/>
      <c r="FW2341" s="12"/>
      <c r="FX2341" s="12"/>
      <c r="FY2341" s="12"/>
      <c r="FZ2341" s="12"/>
      <c r="GA2341" s="12"/>
      <c r="GB2341" s="12"/>
      <c r="GC2341" s="12"/>
      <c r="GD2341" s="12"/>
      <c r="GE2341" s="12"/>
      <c r="GF2341" s="12"/>
    </row>
    <row r="2342" spans="2:188" s="105" customFormat="1" x14ac:dyDescent="0.35">
      <c r="B2342" s="106"/>
      <c r="C2342" s="106"/>
      <c r="D2342" s="106"/>
      <c r="E2342" s="106"/>
      <c r="F2342" s="111"/>
      <c r="G2342" s="107"/>
      <c r="L2342" s="113"/>
      <c r="M2342" s="108"/>
      <c r="N2342" s="109"/>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c r="DB2342" s="12"/>
      <c r="DC2342" s="12"/>
      <c r="DD2342" s="12"/>
      <c r="DE2342" s="12"/>
      <c r="DF2342" s="12"/>
      <c r="DG2342" s="12"/>
      <c r="DH2342" s="12"/>
      <c r="DI2342" s="12"/>
      <c r="DJ2342" s="12"/>
      <c r="DK2342" s="12"/>
      <c r="DL2342" s="12"/>
      <c r="DM2342" s="12"/>
      <c r="DN2342" s="12"/>
      <c r="DO2342" s="12"/>
      <c r="DP2342" s="12"/>
      <c r="DQ2342" s="12"/>
      <c r="DR2342" s="12"/>
      <c r="DS2342" s="12"/>
      <c r="DT2342" s="12"/>
      <c r="DU2342" s="12"/>
      <c r="DV2342" s="12"/>
      <c r="DW2342" s="12"/>
      <c r="DX2342" s="12"/>
      <c r="DY2342" s="12"/>
      <c r="DZ2342" s="12"/>
      <c r="EA2342" s="12"/>
      <c r="EB2342" s="12"/>
      <c r="EC2342" s="12"/>
      <c r="ED2342" s="12"/>
      <c r="EE2342" s="12"/>
      <c r="EF2342" s="12"/>
      <c r="EG2342" s="12"/>
      <c r="EH2342" s="12"/>
      <c r="EI2342" s="12"/>
      <c r="EJ2342" s="12"/>
      <c r="EK2342" s="12"/>
      <c r="EL2342" s="12"/>
      <c r="EM2342" s="12"/>
      <c r="EN2342" s="12"/>
      <c r="EO2342" s="12"/>
      <c r="EP2342" s="12"/>
      <c r="EQ2342" s="12"/>
      <c r="ER2342" s="12"/>
      <c r="ES2342" s="12"/>
      <c r="ET2342" s="12"/>
      <c r="EU2342" s="12"/>
      <c r="EV2342" s="12"/>
      <c r="EW2342" s="12"/>
      <c r="EX2342" s="12"/>
      <c r="EY2342" s="12"/>
      <c r="EZ2342" s="12"/>
      <c r="FA2342" s="12"/>
      <c r="FB2342" s="12"/>
      <c r="FC2342" s="12"/>
      <c r="FD2342" s="12"/>
      <c r="FE2342" s="12"/>
      <c r="FF2342" s="12"/>
      <c r="FG2342" s="12"/>
      <c r="FH2342" s="12"/>
      <c r="FI2342" s="12"/>
      <c r="FJ2342" s="12"/>
      <c r="FK2342" s="12"/>
      <c r="FL2342" s="12"/>
      <c r="FM2342" s="12"/>
      <c r="FN2342" s="12"/>
      <c r="FO2342" s="12"/>
      <c r="FP2342" s="12"/>
      <c r="FQ2342" s="12"/>
      <c r="FR2342" s="12"/>
      <c r="FS2342" s="12"/>
      <c r="FT2342" s="12"/>
      <c r="FU2342" s="12"/>
      <c r="FV2342" s="12"/>
      <c r="FW2342" s="12"/>
      <c r="FX2342" s="12"/>
      <c r="FY2342" s="12"/>
      <c r="FZ2342" s="12"/>
      <c r="GA2342" s="12"/>
      <c r="GB2342" s="12"/>
      <c r="GC2342" s="12"/>
      <c r="GD2342" s="12"/>
      <c r="GE2342" s="12"/>
      <c r="GF2342" s="12"/>
    </row>
    <row r="2343" spans="2:188" s="105" customFormat="1" x14ac:dyDescent="0.35">
      <c r="B2343" s="106"/>
      <c r="C2343" s="106"/>
      <c r="D2343" s="106"/>
      <c r="E2343" s="106"/>
      <c r="F2343" s="111"/>
      <c r="G2343" s="107"/>
      <c r="L2343" s="113"/>
      <c r="M2343" s="108"/>
      <c r="N2343" s="109"/>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12"/>
      <c r="AW2343" s="12"/>
      <c r="AX2343" s="12"/>
      <c r="AY2343" s="12"/>
      <c r="AZ2343" s="12"/>
      <c r="BA2343" s="12"/>
      <c r="BB2343" s="12"/>
      <c r="BC2343" s="12"/>
      <c r="BD2343" s="12"/>
      <c r="BE2343" s="12"/>
      <c r="BF2343" s="12"/>
      <c r="BG2343" s="12"/>
      <c r="BH2343" s="12"/>
      <c r="BI2343" s="12"/>
      <c r="BJ2343" s="12"/>
      <c r="BK2343" s="12"/>
      <c r="BL2343" s="12"/>
      <c r="BM2343" s="12"/>
      <c r="BN2343" s="12"/>
      <c r="BO2343" s="12"/>
      <c r="BP2343" s="12"/>
      <c r="BQ2343" s="12"/>
      <c r="BR2343" s="12"/>
      <c r="BS2343" s="12"/>
      <c r="BT2343" s="12"/>
      <c r="BU2343" s="12"/>
      <c r="BV2343" s="12"/>
      <c r="BW2343" s="12"/>
      <c r="BX2343" s="12"/>
      <c r="BY2343" s="12"/>
      <c r="BZ2343" s="12"/>
      <c r="CA2343" s="12"/>
      <c r="CB2343" s="12"/>
      <c r="CC2343" s="12"/>
      <c r="CD2343" s="12"/>
      <c r="CE2343" s="12"/>
      <c r="CF2343" s="12"/>
      <c r="CG2343" s="12"/>
      <c r="CH2343" s="12"/>
      <c r="CI2343" s="12"/>
      <c r="CJ2343" s="12"/>
      <c r="CK2343" s="12"/>
      <c r="CL2343" s="12"/>
      <c r="CM2343" s="12"/>
      <c r="CN2343" s="12"/>
      <c r="CO2343" s="12"/>
      <c r="CP2343" s="12"/>
      <c r="CQ2343" s="12"/>
      <c r="CR2343" s="12"/>
      <c r="CS2343" s="12"/>
      <c r="CT2343" s="12"/>
      <c r="CU2343" s="12"/>
      <c r="CV2343" s="12"/>
      <c r="CW2343" s="12"/>
      <c r="CX2343" s="12"/>
      <c r="CY2343" s="12"/>
      <c r="CZ2343" s="12"/>
      <c r="DA2343" s="12"/>
      <c r="DB2343" s="12"/>
      <c r="DC2343" s="12"/>
      <c r="DD2343" s="12"/>
      <c r="DE2343" s="12"/>
      <c r="DF2343" s="12"/>
      <c r="DG2343" s="12"/>
      <c r="DH2343" s="12"/>
      <c r="DI2343" s="12"/>
      <c r="DJ2343" s="12"/>
      <c r="DK2343" s="12"/>
      <c r="DL2343" s="12"/>
      <c r="DM2343" s="12"/>
      <c r="DN2343" s="12"/>
      <c r="DO2343" s="12"/>
      <c r="DP2343" s="12"/>
      <c r="DQ2343" s="12"/>
      <c r="DR2343" s="12"/>
      <c r="DS2343" s="12"/>
      <c r="DT2343" s="12"/>
      <c r="DU2343" s="12"/>
      <c r="DV2343" s="12"/>
      <c r="DW2343" s="12"/>
      <c r="DX2343" s="12"/>
      <c r="DY2343" s="12"/>
      <c r="DZ2343" s="12"/>
      <c r="EA2343" s="12"/>
      <c r="EB2343" s="12"/>
      <c r="EC2343" s="12"/>
      <c r="ED2343" s="12"/>
      <c r="EE2343" s="12"/>
      <c r="EF2343" s="12"/>
      <c r="EG2343" s="12"/>
      <c r="EH2343" s="12"/>
      <c r="EI2343" s="12"/>
      <c r="EJ2343" s="12"/>
      <c r="EK2343" s="12"/>
      <c r="EL2343" s="12"/>
      <c r="EM2343" s="12"/>
      <c r="EN2343" s="12"/>
      <c r="EO2343" s="12"/>
      <c r="EP2343" s="12"/>
      <c r="EQ2343" s="12"/>
      <c r="ER2343" s="12"/>
      <c r="ES2343" s="12"/>
      <c r="ET2343" s="12"/>
      <c r="EU2343" s="12"/>
      <c r="EV2343" s="12"/>
      <c r="EW2343" s="12"/>
      <c r="EX2343" s="12"/>
      <c r="EY2343" s="12"/>
      <c r="EZ2343" s="12"/>
      <c r="FA2343" s="12"/>
      <c r="FB2343" s="12"/>
      <c r="FC2343" s="12"/>
      <c r="FD2343" s="12"/>
      <c r="FE2343" s="12"/>
      <c r="FF2343" s="12"/>
      <c r="FG2343" s="12"/>
      <c r="FH2343" s="12"/>
      <c r="FI2343" s="12"/>
      <c r="FJ2343" s="12"/>
      <c r="FK2343" s="12"/>
      <c r="FL2343" s="12"/>
      <c r="FM2343" s="12"/>
      <c r="FN2343" s="12"/>
      <c r="FO2343" s="12"/>
      <c r="FP2343" s="12"/>
      <c r="FQ2343" s="12"/>
      <c r="FR2343" s="12"/>
      <c r="FS2343" s="12"/>
      <c r="FT2343" s="12"/>
      <c r="FU2343" s="12"/>
      <c r="FV2343" s="12"/>
      <c r="FW2343" s="12"/>
      <c r="FX2343" s="12"/>
      <c r="FY2343" s="12"/>
      <c r="FZ2343" s="12"/>
      <c r="GA2343" s="12"/>
      <c r="GB2343" s="12"/>
      <c r="GC2343" s="12"/>
      <c r="GD2343" s="12"/>
      <c r="GE2343" s="12"/>
      <c r="GF2343" s="12"/>
    </row>
    <row r="2344" spans="2:188" s="105" customFormat="1" x14ac:dyDescent="0.35">
      <c r="B2344" s="106"/>
      <c r="C2344" s="106"/>
      <c r="D2344" s="106"/>
      <c r="E2344" s="106"/>
      <c r="F2344" s="111"/>
      <c r="G2344" s="107"/>
      <c r="L2344" s="113"/>
      <c r="M2344" s="108"/>
      <c r="N2344" s="109"/>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1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12"/>
      <c r="BR2344" s="12"/>
      <c r="BS2344" s="12"/>
      <c r="BT2344" s="12"/>
      <c r="BU2344" s="12"/>
      <c r="BV2344" s="12"/>
      <c r="BW2344" s="12"/>
      <c r="BX2344" s="12"/>
      <c r="BY2344" s="12"/>
      <c r="BZ2344" s="12"/>
      <c r="CA2344" s="12"/>
      <c r="CB2344" s="12"/>
      <c r="CC2344" s="12"/>
      <c r="CD2344" s="12"/>
      <c r="CE2344" s="12"/>
      <c r="CF2344" s="12"/>
      <c r="CG2344" s="12"/>
      <c r="CH2344" s="12"/>
      <c r="CI2344" s="12"/>
      <c r="CJ2344" s="12"/>
      <c r="CK2344" s="12"/>
      <c r="CL2344" s="12"/>
      <c r="CM2344" s="12"/>
      <c r="CN2344" s="12"/>
      <c r="CO2344" s="12"/>
      <c r="CP2344" s="12"/>
      <c r="CQ2344" s="12"/>
      <c r="CR2344" s="12"/>
      <c r="CS2344" s="12"/>
      <c r="CT2344" s="12"/>
      <c r="CU2344" s="12"/>
      <c r="CV2344" s="12"/>
      <c r="CW2344" s="12"/>
      <c r="CX2344" s="12"/>
      <c r="CY2344" s="12"/>
      <c r="CZ2344" s="12"/>
      <c r="DA2344" s="12"/>
      <c r="DB2344" s="12"/>
      <c r="DC2344" s="12"/>
      <c r="DD2344" s="12"/>
      <c r="DE2344" s="12"/>
      <c r="DF2344" s="12"/>
      <c r="DG2344" s="12"/>
      <c r="DH2344" s="12"/>
      <c r="DI2344" s="12"/>
      <c r="DJ2344" s="12"/>
      <c r="DK2344" s="12"/>
      <c r="DL2344" s="12"/>
      <c r="DM2344" s="12"/>
      <c r="DN2344" s="12"/>
      <c r="DO2344" s="12"/>
      <c r="DP2344" s="12"/>
      <c r="DQ2344" s="12"/>
      <c r="DR2344" s="12"/>
      <c r="DS2344" s="12"/>
      <c r="DT2344" s="12"/>
      <c r="DU2344" s="12"/>
      <c r="DV2344" s="12"/>
      <c r="DW2344" s="12"/>
      <c r="DX2344" s="12"/>
      <c r="DY2344" s="12"/>
      <c r="DZ2344" s="12"/>
      <c r="EA2344" s="12"/>
      <c r="EB2344" s="12"/>
      <c r="EC2344" s="12"/>
      <c r="ED2344" s="12"/>
      <c r="EE2344" s="12"/>
      <c r="EF2344" s="12"/>
      <c r="EG2344" s="12"/>
      <c r="EH2344" s="12"/>
      <c r="EI2344" s="12"/>
      <c r="EJ2344" s="12"/>
      <c r="EK2344" s="12"/>
      <c r="EL2344" s="12"/>
      <c r="EM2344" s="12"/>
      <c r="EN2344" s="12"/>
      <c r="EO2344" s="12"/>
      <c r="EP2344" s="12"/>
      <c r="EQ2344" s="12"/>
      <c r="ER2344" s="12"/>
      <c r="ES2344" s="12"/>
      <c r="ET2344" s="12"/>
      <c r="EU2344" s="12"/>
      <c r="EV2344" s="12"/>
      <c r="EW2344" s="12"/>
      <c r="EX2344" s="12"/>
      <c r="EY2344" s="12"/>
      <c r="EZ2344" s="12"/>
      <c r="FA2344" s="12"/>
      <c r="FB2344" s="12"/>
      <c r="FC2344" s="12"/>
      <c r="FD2344" s="12"/>
      <c r="FE2344" s="12"/>
      <c r="FF2344" s="12"/>
      <c r="FG2344" s="12"/>
      <c r="FH2344" s="12"/>
      <c r="FI2344" s="12"/>
      <c r="FJ2344" s="12"/>
      <c r="FK2344" s="12"/>
      <c r="FL2344" s="12"/>
      <c r="FM2344" s="12"/>
      <c r="FN2344" s="12"/>
      <c r="FO2344" s="12"/>
      <c r="FP2344" s="12"/>
      <c r="FQ2344" s="12"/>
      <c r="FR2344" s="12"/>
      <c r="FS2344" s="12"/>
      <c r="FT2344" s="12"/>
      <c r="FU2344" s="12"/>
      <c r="FV2344" s="12"/>
      <c r="FW2344" s="12"/>
      <c r="FX2344" s="12"/>
      <c r="FY2344" s="12"/>
      <c r="FZ2344" s="12"/>
      <c r="GA2344" s="12"/>
      <c r="GB2344" s="12"/>
      <c r="GC2344" s="12"/>
      <c r="GD2344" s="12"/>
      <c r="GE2344" s="12"/>
      <c r="GF2344" s="12"/>
    </row>
    <row r="2345" spans="2:188" s="105" customFormat="1" x14ac:dyDescent="0.35">
      <c r="B2345" s="106"/>
      <c r="C2345" s="106"/>
      <c r="D2345" s="106"/>
      <c r="E2345" s="106"/>
      <c r="F2345" s="111"/>
      <c r="G2345" s="107"/>
      <c r="L2345" s="113"/>
      <c r="M2345" s="108"/>
      <c r="N2345" s="109"/>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1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12"/>
      <c r="BR2345" s="12"/>
      <c r="BS2345" s="12"/>
      <c r="BT2345" s="12"/>
      <c r="BU2345" s="12"/>
      <c r="BV2345" s="12"/>
      <c r="BW2345" s="12"/>
      <c r="BX2345" s="12"/>
      <c r="BY2345" s="12"/>
      <c r="BZ2345" s="12"/>
      <c r="CA2345" s="12"/>
      <c r="CB2345" s="12"/>
      <c r="CC2345" s="12"/>
      <c r="CD2345" s="12"/>
      <c r="CE2345" s="12"/>
      <c r="CF2345" s="12"/>
      <c r="CG2345" s="12"/>
      <c r="CH2345" s="12"/>
      <c r="CI2345" s="12"/>
      <c r="CJ2345" s="12"/>
      <c r="CK2345" s="12"/>
      <c r="CL2345" s="12"/>
      <c r="CM2345" s="12"/>
      <c r="CN2345" s="12"/>
      <c r="CO2345" s="12"/>
      <c r="CP2345" s="12"/>
      <c r="CQ2345" s="12"/>
      <c r="CR2345" s="12"/>
      <c r="CS2345" s="12"/>
      <c r="CT2345" s="12"/>
      <c r="CU2345" s="12"/>
      <c r="CV2345" s="12"/>
      <c r="CW2345" s="12"/>
      <c r="CX2345" s="12"/>
      <c r="CY2345" s="12"/>
      <c r="CZ2345" s="12"/>
      <c r="DA2345" s="12"/>
      <c r="DB2345" s="12"/>
      <c r="DC2345" s="12"/>
      <c r="DD2345" s="12"/>
      <c r="DE2345" s="12"/>
      <c r="DF2345" s="12"/>
      <c r="DG2345" s="12"/>
      <c r="DH2345" s="12"/>
      <c r="DI2345" s="12"/>
      <c r="DJ2345" s="12"/>
      <c r="DK2345" s="12"/>
      <c r="DL2345" s="12"/>
      <c r="DM2345" s="12"/>
      <c r="DN2345" s="12"/>
      <c r="DO2345" s="12"/>
      <c r="DP2345" s="12"/>
      <c r="DQ2345" s="12"/>
      <c r="DR2345" s="12"/>
      <c r="DS2345" s="12"/>
      <c r="DT2345" s="12"/>
      <c r="DU2345" s="12"/>
      <c r="DV2345" s="12"/>
      <c r="DW2345" s="12"/>
      <c r="DX2345" s="12"/>
      <c r="DY2345" s="12"/>
      <c r="DZ2345" s="12"/>
      <c r="EA2345" s="12"/>
      <c r="EB2345" s="12"/>
      <c r="EC2345" s="12"/>
      <c r="ED2345" s="12"/>
      <c r="EE2345" s="12"/>
      <c r="EF2345" s="12"/>
      <c r="EG2345" s="12"/>
      <c r="EH2345" s="12"/>
      <c r="EI2345" s="12"/>
      <c r="EJ2345" s="12"/>
      <c r="EK2345" s="12"/>
      <c r="EL2345" s="12"/>
      <c r="EM2345" s="12"/>
      <c r="EN2345" s="12"/>
      <c r="EO2345" s="12"/>
      <c r="EP2345" s="12"/>
      <c r="EQ2345" s="12"/>
      <c r="ER2345" s="12"/>
      <c r="ES2345" s="12"/>
      <c r="ET2345" s="12"/>
      <c r="EU2345" s="12"/>
      <c r="EV2345" s="12"/>
      <c r="EW2345" s="12"/>
      <c r="EX2345" s="12"/>
      <c r="EY2345" s="12"/>
      <c r="EZ2345" s="12"/>
      <c r="FA2345" s="12"/>
      <c r="FB2345" s="12"/>
      <c r="FC2345" s="12"/>
      <c r="FD2345" s="12"/>
      <c r="FE2345" s="12"/>
      <c r="FF2345" s="12"/>
      <c r="FG2345" s="12"/>
      <c r="FH2345" s="12"/>
      <c r="FI2345" s="12"/>
      <c r="FJ2345" s="12"/>
      <c r="FK2345" s="12"/>
      <c r="FL2345" s="12"/>
      <c r="FM2345" s="12"/>
      <c r="FN2345" s="12"/>
      <c r="FO2345" s="12"/>
      <c r="FP2345" s="12"/>
      <c r="FQ2345" s="12"/>
      <c r="FR2345" s="12"/>
      <c r="FS2345" s="12"/>
      <c r="FT2345" s="12"/>
      <c r="FU2345" s="12"/>
      <c r="FV2345" s="12"/>
      <c r="FW2345" s="12"/>
      <c r="FX2345" s="12"/>
      <c r="FY2345" s="12"/>
      <c r="FZ2345" s="12"/>
      <c r="GA2345" s="12"/>
      <c r="GB2345" s="12"/>
      <c r="GC2345" s="12"/>
      <c r="GD2345" s="12"/>
      <c r="GE2345" s="12"/>
      <c r="GF2345" s="12"/>
    </row>
    <row r="2346" spans="2:188" s="105" customFormat="1" x14ac:dyDescent="0.35">
      <c r="B2346" s="106"/>
      <c r="C2346" s="106"/>
      <c r="D2346" s="106"/>
      <c r="E2346" s="106"/>
      <c r="F2346" s="111"/>
      <c r="G2346" s="107"/>
      <c r="L2346" s="113"/>
      <c r="M2346" s="108"/>
      <c r="N2346" s="109"/>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1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12"/>
      <c r="BR2346" s="12"/>
      <c r="BS2346" s="12"/>
      <c r="BT2346" s="12"/>
      <c r="BU2346" s="12"/>
      <c r="BV2346" s="12"/>
      <c r="BW2346" s="12"/>
      <c r="BX2346" s="12"/>
      <c r="BY2346" s="12"/>
      <c r="BZ2346" s="12"/>
      <c r="CA2346" s="12"/>
      <c r="CB2346" s="12"/>
      <c r="CC2346" s="12"/>
      <c r="CD2346" s="12"/>
      <c r="CE2346" s="12"/>
      <c r="CF2346" s="12"/>
      <c r="CG2346" s="12"/>
      <c r="CH2346" s="12"/>
      <c r="CI2346" s="12"/>
      <c r="CJ2346" s="12"/>
      <c r="CK2346" s="12"/>
      <c r="CL2346" s="12"/>
      <c r="CM2346" s="12"/>
      <c r="CN2346" s="12"/>
      <c r="CO2346" s="12"/>
      <c r="CP2346" s="12"/>
      <c r="CQ2346" s="12"/>
      <c r="CR2346" s="12"/>
      <c r="CS2346" s="12"/>
      <c r="CT2346" s="12"/>
      <c r="CU2346" s="12"/>
      <c r="CV2346" s="12"/>
      <c r="CW2346" s="12"/>
      <c r="CX2346" s="12"/>
      <c r="CY2346" s="12"/>
      <c r="CZ2346" s="12"/>
      <c r="DA2346" s="12"/>
      <c r="DB2346" s="12"/>
      <c r="DC2346" s="12"/>
      <c r="DD2346" s="12"/>
      <c r="DE2346" s="12"/>
      <c r="DF2346" s="12"/>
      <c r="DG2346" s="12"/>
      <c r="DH2346" s="12"/>
      <c r="DI2346" s="12"/>
      <c r="DJ2346" s="12"/>
      <c r="DK2346" s="12"/>
      <c r="DL2346" s="12"/>
      <c r="DM2346" s="12"/>
      <c r="DN2346" s="12"/>
      <c r="DO2346" s="12"/>
      <c r="DP2346" s="12"/>
      <c r="DQ2346" s="12"/>
      <c r="DR2346" s="12"/>
      <c r="DS2346" s="12"/>
      <c r="DT2346" s="12"/>
      <c r="DU2346" s="12"/>
      <c r="DV2346" s="12"/>
      <c r="DW2346" s="12"/>
      <c r="DX2346" s="12"/>
      <c r="DY2346" s="12"/>
      <c r="DZ2346" s="12"/>
      <c r="EA2346" s="12"/>
      <c r="EB2346" s="12"/>
      <c r="EC2346" s="12"/>
      <c r="ED2346" s="12"/>
      <c r="EE2346" s="12"/>
      <c r="EF2346" s="12"/>
      <c r="EG2346" s="12"/>
      <c r="EH2346" s="12"/>
      <c r="EI2346" s="12"/>
      <c r="EJ2346" s="12"/>
      <c r="EK2346" s="12"/>
      <c r="EL2346" s="12"/>
      <c r="EM2346" s="12"/>
      <c r="EN2346" s="12"/>
      <c r="EO2346" s="12"/>
      <c r="EP2346" s="12"/>
      <c r="EQ2346" s="12"/>
      <c r="ER2346" s="12"/>
      <c r="ES2346" s="12"/>
      <c r="ET2346" s="12"/>
      <c r="EU2346" s="12"/>
      <c r="EV2346" s="12"/>
      <c r="EW2346" s="12"/>
      <c r="EX2346" s="12"/>
      <c r="EY2346" s="12"/>
      <c r="EZ2346" s="12"/>
      <c r="FA2346" s="12"/>
      <c r="FB2346" s="12"/>
      <c r="FC2346" s="12"/>
      <c r="FD2346" s="12"/>
      <c r="FE2346" s="12"/>
      <c r="FF2346" s="12"/>
      <c r="FG2346" s="12"/>
      <c r="FH2346" s="12"/>
      <c r="FI2346" s="12"/>
      <c r="FJ2346" s="12"/>
      <c r="FK2346" s="12"/>
      <c r="FL2346" s="12"/>
      <c r="FM2346" s="12"/>
      <c r="FN2346" s="12"/>
      <c r="FO2346" s="12"/>
      <c r="FP2346" s="12"/>
      <c r="FQ2346" s="12"/>
      <c r="FR2346" s="12"/>
      <c r="FS2346" s="12"/>
      <c r="FT2346" s="12"/>
      <c r="FU2346" s="12"/>
      <c r="FV2346" s="12"/>
      <c r="FW2346" s="12"/>
      <c r="FX2346" s="12"/>
      <c r="FY2346" s="12"/>
      <c r="FZ2346" s="12"/>
      <c r="GA2346" s="12"/>
      <c r="GB2346" s="12"/>
      <c r="GC2346" s="12"/>
      <c r="GD2346" s="12"/>
      <c r="GE2346" s="12"/>
      <c r="GF2346" s="12"/>
    </row>
    <row r="2347" spans="2:188" s="105" customFormat="1" x14ac:dyDescent="0.35">
      <c r="B2347" s="106"/>
      <c r="C2347" s="106"/>
      <c r="D2347" s="106"/>
      <c r="E2347" s="106"/>
      <c r="F2347" s="111"/>
      <c r="G2347" s="107"/>
      <c r="L2347" s="113"/>
      <c r="M2347" s="108"/>
      <c r="N2347" s="109"/>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c r="DB2347" s="12"/>
      <c r="DC2347" s="12"/>
      <c r="DD2347" s="12"/>
      <c r="DE2347" s="12"/>
      <c r="DF2347" s="12"/>
      <c r="DG2347" s="12"/>
      <c r="DH2347" s="12"/>
      <c r="DI2347" s="12"/>
      <c r="DJ2347" s="12"/>
      <c r="DK2347" s="12"/>
      <c r="DL2347" s="12"/>
      <c r="DM2347" s="12"/>
      <c r="DN2347" s="12"/>
      <c r="DO2347" s="12"/>
      <c r="DP2347" s="12"/>
      <c r="DQ2347" s="12"/>
      <c r="DR2347" s="12"/>
      <c r="DS2347" s="12"/>
      <c r="DT2347" s="12"/>
      <c r="DU2347" s="12"/>
      <c r="DV2347" s="12"/>
      <c r="DW2347" s="12"/>
      <c r="DX2347" s="12"/>
      <c r="DY2347" s="12"/>
      <c r="DZ2347" s="12"/>
      <c r="EA2347" s="12"/>
      <c r="EB2347" s="12"/>
      <c r="EC2347" s="12"/>
      <c r="ED2347" s="12"/>
      <c r="EE2347" s="12"/>
      <c r="EF2347" s="12"/>
      <c r="EG2347" s="12"/>
      <c r="EH2347" s="12"/>
      <c r="EI2347" s="12"/>
      <c r="EJ2347" s="12"/>
      <c r="EK2347" s="12"/>
      <c r="EL2347" s="12"/>
      <c r="EM2347" s="12"/>
      <c r="EN2347" s="12"/>
      <c r="EO2347" s="12"/>
      <c r="EP2347" s="12"/>
      <c r="EQ2347" s="12"/>
      <c r="ER2347" s="12"/>
      <c r="ES2347" s="12"/>
      <c r="ET2347" s="12"/>
      <c r="EU2347" s="12"/>
      <c r="EV2347" s="12"/>
      <c r="EW2347" s="12"/>
      <c r="EX2347" s="12"/>
      <c r="EY2347" s="12"/>
      <c r="EZ2347" s="12"/>
      <c r="FA2347" s="12"/>
      <c r="FB2347" s="12"/>
      <c r="FC2347" s="12"/>
      <c r="FD2347" s="12"/>
      <c r="FE2347" s="12"/>
      <c r="FF2347" s="12"/>
      <c r="FG2347" s="12"/>
      <c r="FH2347" s="12"/>
      <c r="FI2347" s="12"/>
      <c r="FJ2347" s="12"/>
      <c r="FK2347" s="12"/>
      <c r="FL2347" s="12"/>
      <c r="FM2347" s="12"/>
      <c r="FN2347" s="12"/>
      <c r="FO2347" s="12"/>
      <c r="FP2347" s="12"/>
      <c r="FQ2347" s="12"/>
      <c r="FR2347" s="12"/>
      <c r="FS2347" s="12"/>
      <c r="FT2347" s="12"/>
      <c r="FU2347" s="12"/>
      <c r="FV2347" s="12"/>
      <c r="FW2347" s="12"/>
      <c r="FX2347" s="12"/>
      <c r="FY2347" s="12"/>
      <c r="FZ2347" s="12"/>
      <c r="GA2347" s="12"/>
      <c r="GB2347" s="12"/>
      <c r="GC2347" s="12"/>
      <c r="GD2347" s="12"/>
      <c r="GE2347" s="12"/>
      <c r="GF2347" s="12"/>
    </row>
    <row r="2348" spans="2:188" s="105" customFormat="1" x14ac:dyDescent="0.35">
      <c r="B2348" s="106"/>
      <c r="C2348" s="106"/>
      <c r="D2348" s="106"/>
      <c r="E2348" s="106"/>
      <c r="F2348" s="111"/>
      <c r="G2348" s="107"/>
      <c r="L2348" s="113"/>
      <c r="M2348" s="108"/>
      <c r="N2348" s="109"/>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c r="DB2348" s="12"/>
      <c r="DC2348" s="12"/>
      <c r="DD2348" s="12"/>
      <c r="DE2348" s="12"/>
      <c r="DF2348" s="12"/>
      <c r="DG2348" s="12"/>
      <c r="DH2348" s="12"/>
      <c r="DI2348" s="12"/>
      <c r="DJ2348" s="12"/>
      <c r="DK2348" s="12"/>
      <c r="DL2348" s="12"/>
      <c r="DM2348" s="12"/>
      <c r="DN2348" s="12"/>
      <c r="DO2348" s="12"/>
      <c r="DP2348" s="12"/>
      <c r="DQ2348" s="12"/>
      <c r="DR2348" s="12"/>
      <c r="DS2348" s="12"/>
      <c r="DT2348" s="12"/>
      <c r="DU2348" s="12"/>
      <c r="DV2348" s="12"/>
      <c r="DW2348" s="12"/>
      <c r="DX2348" s="12"/>
      <c r="DY2348" s="12"/>
      <c r="DZ2348" s="12"/>
      <c r="EA2348" s="12"/>
      <c r="EB2348" s="12"/>
      <c r="EC2348" s="12"/>
      <c r="ED2348" s="12"/>
      <c r="EE2348" s="12"/>
      <c r="EF2348" s="12"/>
      <c r="EG2348" s="12"/>
      <c r="EH2348" s="12"/>
      <c r="EI2348" s="12"/>
      <c r="EJ2348" s="12"/>
      <c r="EK2348" s="12"/>
      <c r="EL2348" s="12"/>
      <c r="EM2348" s="12"/>
      <c r="EN2348" s="12"/>
      <c r="EO2348" s="12"/>
      <c r="EP2348" s="12"/>
      <c r="EQ2348" s="12"/>
      <c r="ER2348" s="12"/>
      <c r="ES2348" s="12"/>
      <c r="ET2348" s="12"/>
      <c r="EU2348" s="12"/>
      <c r="EV2348" s="12"/>
      <c r="EW2348" s="12"/>
      <c r="EX2348" s="12"/>
      <c r="EY2348" s="12"/>
      <c r="EZ2348" s="12"/>
      <c r="FA2348" s="12"/>
      <c r="FB2348" s="12"/>
      <c r="FC2348" s="12"/>
      <c r="FD2348" s="12"/>
      <c r="FE2348" s="12"/>
      <c r="FF2348" s="12"/>
      <c r="FG2348" s="12"/>
      <c r="FH2348" s="12"/>
      <c r="FI2348" s="12"/>
      <c r="FJ2348" s="12"/>
      <c r="FK2348" s="12"/>
      <c r="FL2348" s="12"/>
      <c r="FM2348" s="12"/>
      <c r="FN2348" s="12"/>
      <c r="FO2348" s="12"/>
      <c r="FP2348" s="12"/>
      <c r="FQ2348" s="12"/>
      <c r="FR2348" s="12"/>
      <c r="FS2348" s="12"/>
      <c r="FT2348" s="12"/>
      <c r="FU2348" s="12"/>
      <c r="FV2348" s="12"/>
      <c r="FW2348" s="12"/>
      <c r="FX2348" s="12"/>
      <c r="FY2348" s="12"/>
      <c r="FZ2348" s="12"/>
      <c r="GA2348" s="12"/>
      <c r="GB2348" s="12"/>
      <c r="GC2348" s="12"/>
      <c r="GD2348" s="12"/>
      <c r="GE2348" s="12"/>
      <c r="GF2348" s="12"/>
    </row>
    <row r="2349" spans="2:188" s="105" customFormat="1" x14ac:dyDescent="0.35">
      <c r="B2349" s="106"/>
      <c r="C2349" s="106"/>
      <c r="D2349" s="106"/>
      <c r="E2349" s="106"/>
      <c r="F2349" s="111"/>
      <c r="G2349" s="107"/>
      <c r="L2349" s="113"/>
      <c r="M2349" s="108"/>
      <c r="N2349" s="109"/>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12"/>
      <c r="CH2349" s="12"/>
      <c r="CI2349" s="12"/>
      <c r="CJ2349" s="12"/>
      <c r="CK2349" s="12"/>
      <c r="CL2349" s="12"/>
      <c r="CM2349" s="12"/>
      <c r="CN2349" s="12"/>
      <c r="CO2349" s="12"/>
      <c r="CP2349" s="12"/>
      <c r="CQ2349" s="12"/>
      <c r="CR2349" s="12"/>
      <c r="CS2349" s="12"/>
      <c r="CT2349" s="12"/>
      <c r="CU2349" s="12"/>
      <c r="CV2349" s="12"/>
      <c r="CW2349" s="12"/>
      <c r="CX2349" s="12"/>
      <c r="CY2349" s="12"/>
      <c r="CZ2349" s="12"/>
      <c r="DA2349" s="12"/>
      <c r="DB2349" s="12"/>
      <c r="DC2349" s="12"/>
      <c r="DD2349" s="12"/>
      <c r="DE2349" s="12"/>
      <c r="DF2349" s="12"/>
      <c r="DG2349" s="12"/>
      <c r="DH2349" s="12"/>
      <c r="DI2349" s="12"/>
      <c r="DJ2349" s="12"/>
      <c r="DK2349" s="12"/>
      <c r="DL2349" s="12"/>
      <c r="DM2349" s="12"/>
      <c r="DN2349" s="12"/>
      <c r="DO2349" s="12"/>
      <c r="DP2349" s="12"/>
      <c r="DQ2349" s="12"/>
      <c r="DR2349" s="12"/>
      <c r="DS2349" s="12"/>
      <c r="DT2349" s="12"/>
      <c r="DU2349" s="12"/>
      <c r="DV2349" s="12"/>
      <c r="DW2349" s="12"/>
      <c r="DX2349" s="12"/>
      <c r="DY2349" s="12"/>
      <c r="DZ2349" s="12"/>
      <c r="EA2349" s="12"/>
      <c r="EB2349" s="12"/>
      <c r="EC2349" s="12"/>
      <c r="ED2349" s="12"/>
      <c r="EE2349" s="12"/>
      <c r="EF2349" s="12"/>
      <c r="EG2349" s="12"/>
      <c r="EH2349" s="12"/>
      <c r="EI2349" s="12"/>
      <c r="EJ2349" s="12"/>
      <c r="EK2349" s="12"/>
      <c r="EL2349" s="12"/>
      <c r="EM2349" s="12"/>
      <c r="EN2349" s="12"/>
      <c r="EO2349" s="12"/>
      <c r="EP2349" s="12"/>
      <c r="EQ2349" s="12"/>
      <c r="ER2349" s="12"/>
      <c r="ES2349" s="12"/>
      <c r="ET2349" s="12"/>
      <c r="EU2349" s="12"/>
      <c r="EV2349" s="12"/>
      <c r="EW2349" s="12"/>
      <c r="EX2349" s="12"/>
      <c r="EY2349" s="12"/>
      <c r="EZ2349" s="12"/>
      <c r="FA2349" s="12"/>
      <c r="FB2349" s="12"/>
      <c r="FC2349" s="12"/>
      <c r="FD2349" s="12"/>
      <c r="FE2349" s="12"/>
      <c r="FF2349" s="12"/>
      <c r="FG2349" s="12"/>
      <c r="FH2349" s="12"/>
      <c r="FI2349" s="12"/>
      <c r="FJ2349" s="12"/>
      <c r="FK2349" s="12"/>
      <c r="FL2349" s="12"/>
      <c r="FM2349" s="12"/>
      <c r="FN2349" s="12"/>
      <c r="FO2349" s="12"/>
      <c r="FP2349" s="12"/>
      <c r="FQ2349" s="12"/>
      <c r="FR2349" s="12"/>
      <c r="FS2349" s="12"/>
      <c r="FT2349" s="12"/>
      <c r="FU2349" s="12"/>
      <c r="FV2349" s="12"/>
      <c r="FW2349" s="12"/>
      <c r="FX2349" s="12"/>
      <c r="FY2349" s="12"/>
      <c r="FZ2349" s="12"/>
      <c r="GA2349" s="12"/>
      <c r="GB2349" s="12"/>
      <c r="GC2349" s="12"/>
      <c r="GD2349" s="12"/>
      <c r="GE2349" s="12"/>
      <c r="GF2349" s="12"/>
    </row>
    <row r="2350" spans="2:188" s="105" customFormat="1" x14ac:dyDescent="0.35">
      <c r="B2350" s="106"/>
      <c r="C2350" s="106"/>
      <c r="D2350" s="106"/>
      <c r="E2350" s="106"/>
      <c r="F2350" s="111"/>
      <c r="G2350" s="107"/>
      <c r="L2350" s="113"/>
      <c r="M2350" s="108"/>
      <c r="N2350" s="109"/>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2"/>
      <c r="EV2350" s="12"/>
      <c r="EW2350" s="12"/>
      <c r="EX2350" s="12"/>
      <c r="EY2350" s="12"/>
      <c r="EZ2350" s="12"/>
      <c r="FA2350" s="12"/>
      <c r="FB2350" s="12"/>
      <c r="FC2350" s="12"/>
      <c r="FD2350" s="12"/>
      <c r="FE2350" s="12"/>
      <c r="FF2350" s="12"/>
      <c r="FG2350" s="12"/>
      <c r="FH2350" s="12"/>
      <c r="FI2350" s="12"/>
      <c r="FJ2350" s="12"/>
      <c r="FK2350" s="12"/>
      <c r="FL2350" s="12"/>
      <c r="FM2350" s="12"/>
      <c r="FN2350" s="12"/>
      <c r="FO2350" s="12"/>
      <c r="FP2350" s="12"/>
      <c r="FQ2350" s="12"/>
      <c r="FR2350" s="12"/>
      <c r="FS2350" s="12"/>
      <c r="FT2350" s="12"/>
      <c r="FU2350" s="12"/>
      <c r="FV2350" s="12"/>
      <c r="FW2350" s="12"/>
      <c r="FX2350" s="12"/>
      <c r="FY2350" s="12"/>
      <c r="FZ2350" s="12"/>
      <c r="GA2350" s="12"/>
      <c r="GB2350" s="12"/>
      <c r="GC2350" s="12"/>
      <c r="GD2350" s="12"/>
      <c r="GE2350" s="12"/>
      <c r="GF2350" s="12"/>
    </row>
    <row r="2351" spans="2:188" s="105" customFormat="1" x14ac:dyDescent="0.35">
      <c r="B2351" s="106"/>
      <c r="C2351" s="106"/>
      <c r="D2351" s="106"/>
      <c r="E2351" s="106"/>
      <c r="F2351" s="111"/>
      <c r="G2351" s="107"/>
      <c r="L2351" s="113"/>
      <c r="M2351" s="108"/>
      <c r="N2351" s="109"/>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c r="DB2351" s="12"/>
      <c r="DC2351" s="12"/>
      <c r="DD2351" s="12"/>
      <c r="DE2351" s="12"/>
      <c r="DF2351" s="12"/>
      <c r="DG2351" s="12"/>
      <c r="DH2351" s="12"/>
      <c r="DI2351" s="12"/>
      <c r="DJ2351" s="12"/>
      <c r="DK2351" s="12"/>
      <c r="DL2351" s="12"/>
      <c r="DM2351" s="12"/>
      <c r="DN2351" s="12"/>
      <c r="DO2351" s="12"/>
      <c r="DP2351" s="12"/>
      <c r="DQ2351" s="12"/>
      <c r="DR2351" s="12"/>
      <c r="DS2351" s="12"/>
      <c r="DT2351" s="12"/>
      <c r="DU2351" s="12"/>
      <c r="DV2351" s="12"/>
      <c r="DW2351" s="12"/>
      <c r="DX2351" s="12"/>
      <c r="DY2351" s="12"/>
      <c r="DZ2351" s="12"/>
      <c r="EA2351" s="12"/>
      <c r="EB2351" s="12"/>
      <c r="EC2351" s="12"/>
      <c r="ED2351" s="12"/>
      <c r="EE2351" s="12"/>
      <c r="EF2351" s="12"/>
      <c r="EG2351" s="12"/>
      <c r="EH2351" s="12"/>
      <c r="EI2351" s="12"/>
      <c r="EJ2351" s="12"/>
      <c r="EK2351" s="12"/>
      <c r="EL2351" s="12"/>
      <c r="EM2351" s="12"/>
      <c r="EN2351" s="12"/>
      <c r="EO2351" s="12"/>
      <c r="EP2351" s="12"/>
      <c r="EQ2351" s="12"/>
      <c r="ER2351" s="12"/>
      <c r="ES2351" s="12"/>
      <c r="ET2351" s="12"/>
      <c r="EU2351" s="12"/>
      <c r="EV2351" s="12"/>
      <c r="EW2351" s="12"/>
      <c r="EX2351" s="12"/>
      <c r="EY2351" s="12"/>
      <c r="EZ2351" s="12"/>
      <c r="FA2351" s="12"/>
      <c r="FB2351" s="12"/>
      <c r="FC2351" s="12"/>
      <c r="FD2351" s="12"/>
      <c r="FE2351" s="12"/>
      <c r="FF2351" s="12"/>
      <c r="FG2351" s="12"/>
      <c r="FH2351" s="12"/>
      <c r="FI2351" s="12"/>
      <c r="FJ2351" s="12"/>
      <c r="FK2351" s="12"/>
      <c r="FL2351" s="12"/>
      <c r="FM2351" s="12"/>
      <c r="FN2351" s="12"/>
      <c r="FO2351" s="12"/>
      <c r="FP2351" s="12"/>
      <c r="FQ2351" s="12"/>
      <c r="FR2351" s="12"/>
      <c r="FS2351" s="12"/>
      <c r="FT2351" s="12"/>
      <c r="FU2351" s="12"/>
      <c r="FV2351" s="12"/>
      <c r="FW2351" s="12"/>
      <c r="FX2351" s="12"/>
      <c r="FY2351" s="12"/>
      <c r="FZ2351" s="12"/>
      <c r="GA2351" s="12"/>
      <c r="GB2351" s="12"/>
      <c r="GC2351" s="12"/>
      <c r="GD2351" s="12"/>
      <c r="GE2351" s="12"/>
      <c r="GF2351" s="12"/>
    </row>
    <row r="2352" spans="2:188" s="105" customFormat="1" x14ac:dyDescent="0.35">
      <c r="B2352" s="106"/>
      <c r="C2352" s="106"/>
      <c r="D2352" s="106"/>
      <c r="E2352" s="106"/>
      <c r="F2352" s="111"/>
      <c r="G2352" s="107"/>
      <c r="L2352" s="113"/>
      <c r="M2352" s="108"/>
      <c r="N2352" s="109"/>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12"/>
      <c r="CH2352" s="12"/>
      <c r="CI2352" s="12"/>
      <c r="CJ2352" s="12"/>
      <c r="CK2352" s="12"/>
      <c r="CL2352" s="12"/>
      <c r="CM2352" s="12"/>
      <c r="CN2352" s="12"/>
      <c r="CO2352" s="12"/>
      <c r="CP2352" s="12"/>
      <c r="CQ2352" s="12"/>
      <c r="CR2352" s="12"/>
      <c r="CS2352" s="12"/>
      <c r="CT2352" s="12"/>
      <c r="CU2352" s="12"/>
      <c r="CV2352" s="12"/>
      <c r="CW2352" s="12"/>
      <c r="CX2352" s="12"/>
      <c r="CY2352" s="12"/>
      <c r="CZ2352" s="12"/>
      <c r="DA2352" s="12"/>
      <c r="DB2352" s="12"/>
      <c r="DC2352" s="12"/>
      <c r="DD2352" s="12"/>
      <c r="DE2352" s="12"/>
      <c r="DF2352" s="12"/>
      <c r="DG2352" s="12"/>
      <c r="DH2352" s="12"/>
      <c r="DI2352" s="12"/>
      <c r="DJ2352" s="12"/>
      <c r="DK2352" s="12"/>
      <c r="DL2352" s="12"/>
      <c r="DM2352" s="12"/>
      <c r="DN2352" s="12"/>
      <c r="DO2352" s="12"/>
      <c r="DP2352" s="12"/>
      <c r="DQ2352" s="12"/>
      <c r="DR2352" s="12"/>
      <c r="DS2352" s="12"/>
      <c r="DT2352" s="12"/>
      <c r="DU2352" s="12"/>
      <c r="DV2352" s="12"/>
      <c r="DW2352" s="12"/>
      <c r="DX2352" s="12"/>
      <c r="DY2352" s="12"/>
      <c r="DZ2352" s="12"/>
      <c r="EA2352" s="12"/>
      <c r="EB2352" s="12"/>
      <c r="EC2352" s="12"/>
      <c r="ED2352" s="12"/>
      <c r="EE2352" s="12"/>
      <c r="EF2352" s="12"/>
      <c r="EG2352" s="12"/>
      <c r="EH2352" s="12"/>
      <c r="EI2352" s="12"/>
      <c r="EJ2352" s="12"/>
      <c r="EK2352" s="12"/>
      <c r="EL2352" s="12"/>
      <c r="EM2352" s="12"/>
      <c r="EN2352" s="12"/>
      <c r="EO2352" s="12"/>
      <c r="EP2352" s="12"/>
      <c r="EQ2352" s="12"/>
      <c r="ER2352" s="12"/>
      <c r="ES2352" s="12"/>
      <c r="ET2352" s="12"/>
      <c r="EU2352" s="12"/>
      <c r="EV2352" s="12"/>
      <c r="EW2352" s="12"/>
      <c r="EX2352" s="12"/>
      <c r="EY2352" s="12"/>
      <c r="EZ2352" s="12"/>
      <c r="FA2352" s="12"/>
      <c r="FB2352" s="12"/>
      <c r="FC2352" s="12"/>
      <c r="FD2352" s="12"/>
      <c r="FE2352" s="12"/>
      <c r="FF2352" s="12"/>
      <c r="FG2352" s="12"/>
      <c r="FH2352" s="12"/>
      <c r="FI2352" s="12"/>
      <c r="FJ2352" s="12"/>
      <c r="FK2352" s="12"/>
      <c r="FL2352" s="12"/>
      <c r="FM2352" s="12"/>
      <c r="FN2352" s="12"/>
      <c r="FO2352" s="12"/>
      <c r="FP2352" s="12"/>
      <c r="FQ2352" s="12"/>
      <c r="FR2352" s="12"/>
      <c r="FS2352" s="12"/>
      <c r="FT2352" s="12"/>
      <c r="FU2352" s="12"/>
      <c r="FV2352" s="12"/>
      <c r="FW2352" s="12"/>
      <c r="FX2352" s="12"/>
      <c r="FY2352" s="12"/>
      <c r="FZ2352" s="12"/>
      <c r="GA2352" s="12"/>
      <c r="GB2352" s="12"/>
      <c r="GC2352" s="12"/>
      <c r="GD2352" s="12"/>
      <c r="GE2352" s="12"/>
      <c r="GF2352" s="12"/>
    </row>
    <row r="2353" spans="2:188" s="105" customFormat="1" x14ac:dyDescent="0.35">
      <c r="B2353" s="106"/>
      <c r="C2353" s="106"/>
      <c r="D2353" s="106"/>
      <c r="E2353" s="106"/>
      <c r="F2353" s="111"/>
      <c r="G2353" s="107"/>
      <c r="L2353" s="113"/>
      <c r="M2353" s="108"/>
      <c r="N2353" s="109"/>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12"/>
      <c r="CH2353" s="12"/>
      <c r="CI2353" s="12"/>
      <c r="CJ2353" s="12"/>
      <c r="CK2353" s="12"/>
      <c r="CL2353" s="12"/>
      <c r="CM2353" s="12"/>
      <c r="CN2353" s="12"/>
      <c r="CO2353" s="12"/>
      <c r="CP2353" s="12"/>
      <c r="CQ2353" s="12"/>
      <c r="CR2353" s="12"/>
      <c r="CS2353" s="12"/>
      <c r="CT2353" s="12"/>
      <c r="CU2353" s="12"/>
      <c r="CV2353" s="12"/>
      <c r="CW2353" s="12"/>
      <c r="CX2353" s="12"/>
      <c r="CY2353" s="12"/>
      <c r="CZ2353" s="12"/>
      <c r="DA2353" s="12"/>
      <c r="DB2353" s="12"/>
      <c r="DC2353" s="12"/>
      <c r="DD2353" s="12"/>
      <c r="DE2353" s="12"/>
      <c r="DF2353" s="12"/>
      <c r="DG2353" s="12"/>
      <c r="DH2353" s="12"/>
      <c r="DI2353" s="12"/>
      <c r="DJ2353" s="12"/>
      <c r="DK2353" s="12"/>
      <c r="DL2353" s="12"/>
      <c r="DM2353" s="12"/>
      <c r="DN2353" s="12"/>
      <c r="DO2353" s="12"/>
      <c r="DP2353" s="12"/>
      <c r="DQ2353" s="12"/>
      <c r="DR2353" s="12"/>
      <c r="DS2353" s="12"/>
      <c r="DT2353" s="12"/>
      <c r="DU2353" s="12"/>
      <c r="DV2353" s="12"/>
      <c r="DW2353" s="12"/>
      <c r="DX2353" s="12"/>
      <c r="DY2353" s="12"/>
      <c r="DZ2353" s="12"/>
      <c r="EA2353" s="12"/>
      <c r="EB2353" s="12"/>
      <c r="EC2353" s="12"/>
      <c r="ED2353" s="12"/>
      <c r="EE2353" s="12"/>
      <c r="EF2353" s="12"/>
      <c r="EG2353" s="12"/>
      <c r="EH2353" s="12"/>
      <c r="EI2353" s="12"/>
      <c r="EJ2353" s="12"/>
      <c r="EK2353" s="12"/>
      <c r="EL2353" s="12"/>
      <c r="EM2353" s="12"/>
      <c r="EN2353" s="12"/>
      <c r="EO2353" s="12"/>
      <c r="EP2353" s="12"/>
      <c r="EQ2353" s="12"/>
      <c r="ER2353" s="12"/>
      <c r="ES2353" s="12"/>
      <c r="ET2353" s="12"/>
      <c r="EU2353" s="12"/>
      <c r="EV2353" s="12"/>
      <c r="EW2353" s="12"/>
      <c r="EX2353" s="12"/>
      <c r="EY2353" s="12"/>
      <c r="EZ2353" s="12"/>
      <c r="FA2353" s="12"/>
      <c r="FB2353" s="12"/>
      <c r="FC2353" s="12"/>
      <c r="FD2353" s="12"/>
      <c r="FE2353" s="12"/>
      <c r="FF2353" s="12"/>
      <c r="FG2353" s="12"/>
      <c r="FH2353" s="12"/>
      <c r="FI2353" s="12"/>
      <c r="FJ2353" s="12"/>
      <c r="FK2353" s="12"/>
      <c r="FL2353" s="12"/>
      <c r="FM2353" s="12"/>
      <c r="FN2353" s="12"/>
      <c r="FO2353" s="12"/>
      <c r="FP2353" s="12"/>
      <c r="FQ2353" s="12"/>
      <c r="FR2353" s="12"/>
      <c r="FS2353" s="12"/>
      <c r="FT2353" s="12"/>
      <c r="FU2353" s="12"/>
      <c r="FV2353" s="12"/>
      <c r="FW2353" s="12"/>
      <c r="FX2353" s="12"/>
      <c r="FY2353" s="12"/>
      <c r="FZ2353" s="12"/>
      <c r="GA2353" s="12"/>
      <c r="GB2353" s="12"/>
      <c r="GC2353" s="12"/>
      <c r="GD2353" s="12"/>
      <c r="GE2353" s="12"/>
      <c r="GF2353" s="12"/>
    </row>
    <row r="2354" spans="2:188" s="105" customFormat="1" x14ac:dyDescent="0.35">
      <c r="B2354" s="106"/>
      <c r="C2354" s="106"/>
      <c r="D2354" s="106"/>
      <c r="E2354" s="106"/>
      <c r="F2354" s="111"/>
      <c r="G2354" s="107"/>
      <c r="L2354" s="113"/>
      <c r="M2354" s="108"/>
      <c r="N2354" s="109"/>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12"/>
      <c r="CH2354" s="12"/>
      <c r="CI2354" s="12"/>
      <c r="CJ2354" s="12"/>
      <c r="CK2354" s="12"/>
      <c r="CL2354" s="12"/>
      <c r="CM2354" s="12"/>
      <c r="CN2354" s="12"/>
      <c r="CO2354" s="12"/>
      <c r="CP2354" s="12"/>
      <c r="CQ2354" s="12"/>
      <c r="CR2354" s="12"/>
      <c r="CS2354" s="12"/>
      <c r="CT2354" s="12"/>
      <c r="CU2354" s="12"/>
      <c r="CV2354" s="12"/>
      <c r="CW2354" s="12"/>
      <c r="CX2354" s="12"/>
      <c r="CY2354" s="12"/>
      <c r="CZ2354" s="12"/>
      <c r="DA2354" s="12"/>
      <c r="DB2354" s="12"/>
      <c r="DC2354" s="12"/>
      <c r="DD2354" s="12"/>
      <c r="DE2354" s="12"/>
      <c r="DF2354" s="12"/>
      <c r="DG2354" s="12"/>
      <c r="DH2354" s="12"/>
      <c r="DI2354" s="12"/>
      <c r="DJ2354" s="12"/>
      <c r="DK2354" s="12"/>
      <c r="DL2354" s="12"/>
      <c r="DM2354" s="12"/>
      <c r="DN2354" s="12"/>
      <c r="DO2354" s="12"/>
      <c r="DP2354" s="12"/>
      <c r="DQ2354" s="12"/>
      <c r="DR2354" s="12"/>
      <c r="DS2354" s="12"/>
      <c r="DT2354" s="12"/>
      <c r="DU2354" s="12"/>
      <c r="DV2354" s="12"/>
      <c r="DW2354" s="12"/>
      <c r="DX2354" s="12"/>
      <c r="DY2354" s="12"/>
      <c r="DZ2354" s="12"/>
      <c r="EA2354" s="12"/>
      <c r="EB2354" s="12"/>
      <c r="EC2354" s="12"/>
      <c r="ED2354" s="12"/>
      <c r="EE2354" s="12"/>
      <c r="EF2354" s="12"/>
      <c r="EG2354" s="12"/>
      <c r="EH2354" s="12"/>
      <c r="EI2354" s="12"/>
      <c r="EJ2354" s="12"/>
      <c r="EK2354" s="12"/>
      <c r="EL2354" s="12"/>
      <c r="EM2354" s="12"/>
      <c r="EN2354" s="12"/>
      <c r="EO2354" s="12"/>
      <c r="EP2354" s="12"/>
      <c r="EQ2354" s="12"/>
      <c r="ER2354" s="12"/>
      <c r="ES2354" s="12"/>
      <c r="ET2354" s="12"/>
      <c r="EU2354" s="12"/>
      <c r="EV2354" s="12"/>
      <c r="EW2354" s="12"/>
      <c r="EX2354" s="12"/>
      <c r="EY2354" s="12"/>
      <c r="EZ2354" s="12"/>
      <c r="FA2354" s="12"/>
      <c r="FB2354" s="12"/>
      <c r="FC2354" s="12"/>
      <c r="FD2354" s="12"/>
      <c r="FE2354" s="12"/>
      <c r="FF2354" s="12"/>
      <c r="FG2354" s="12"/>
      <c r="FH2354" s="12"/>
      <c r="FI2354" s="12"/>
      <c r="FJ2354" s="12"/>
      <c r="FK2354" s="12"/>
      <c r="FL2354" s="12"/>
      <c r="FM2354" s="12"/>
      <c r="FN2354" s="12"/>
      <c r="FO2354" s="12"/>
      <c r="FP2354" s="12"/>
      <c r="FQ2354" s="12"/>
      <c r="FR2354" s="12"/>
      <c r="FS2354" s="12"/>
      <c r="FT2354" s="12"/>
      <c r="FU2354" s="12"/>
      <c r="FV2354" s="12"/>
      <c r="FW2354" s="12"/>
      <c r="FX2354" s="12"/>
      <c r="FY2354" s="12"/>
      <c r="FZ2354" s="12"/>
      <c r="GA2354" s="12"/>
      <c r="GB2354" s="12"/>
      <c r="GC2354" s="12"/>
      <c r="GD2354" s="12"/>
      <c r="GE2354" s="12"/>
      <c r="GF2354" s="12"/>
    </row>
    <row r="2355" spans="2:188" s="105" customFormat="1" x14ac:dyDescent="0.35">
      <c r="B2355" s="106"/>
      <c r="C2355" s="106"/>
      <c r="D2355" s="106"/>
      <c r="E2355" s="106"/>
      <c r="F2355" s="111"/>
      <c r="G2355" s="107"/>
      <c r="L2355" s="113"/>
      <c r="M2355" s="108"/>
      <c r="N2355" s="109"/>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12"/>
      <c r="CH2355" s="12"/>
      <c r="CI2355" s="12"/>
      <c r="CJ2355" s="12"/>
      <c r="CK2355" s="12"/>
      <c r="CL2355" s="12"/>
      <c r="CM2355" s="12"/>
      <c r="CN2355" s="12"/>
      <c r="CO2355" s="12"/>
      <c r="CP2355" s="12"/>
      <c r="CQ2355" s="12"/>
      <c r="CR2355" s="12"/>
      <c r="CS2355" s="12"/>
      <c r="CT2355" s="12"/>
      <c r="CU2355" s="12"/>
      <c r="CV2355" s="12"/>
      <c r="CW2355" s="12"/>
      <c r="CX2355" s="12"/>
      <c r="CY2355" s="12"/>
      <c r="CZ2355" s="12"/>
      <c r="DA2355" s="12"/>
      <c r="DB2355" s="12"/>
      <c r="DC2355" s="12"/>
      <c r="DD2355" s="12"/>
      <c r="DE2355" s="12"/>
      <c r="DF2355" s="12"/>
      <c r="DG2355" s="12"/>
      <c r="DH2355" s="12"/>
      <c r="DI2355" s="12"/>
      <c r="DJ2355" s="12"/>
      <c r="DK2355" s="12"/>
      <c r="DL2355" s="12"/>
      <c r="DM2355" s="12"/>
      <c r="DN2355" s="12"/>
      <c r="DO2355" s="12"/>
      <c r="DP2355" s="12"/>
      <c r="DQ2355" s="12"/>
      <c r="DR2355" s="12"/>
      <c r="DS2355" s="12"/>
      <c r="DT2355" s="12"/>
      <c r="DU2355" s="12"/>
      <c r="DV2355" s="12"/>
      <c r="DW2355" s="12"/>
      <c r="DX2355" s="12"/>
      <c r="DY2355" s="12"/>
      <c r="DZ2355" s="12"/>
      <c r="EA2355" s="12"/>
      <c r="EB2355" s="12"/>
      <c r="EC2355" s="12"/>
      <c r="ED2355" s="12"/>
      <c r="EE2355" s="12"/>
      <c r="EF2355" s="12"/>
      <c r="EG2355" s="12"/>
      <c r="EH2355" s="12"/>
      <c r="EI2355" s="12"/>
      <c r="EJ2355" s="12"/>
      <c r="EK2355" s="12"/>
      <c r="EL2355" s="12"/>
      <c r="EM2355" s="12"/>
      <c r="EN2355" s="12"/>
      <c r="EO2355" s="12"/>
      <c r="EP2355" s="12"/>
      <c r="EQ2355" s="12"/>
      <c r="ER2355" s="12"/>
      <c r="ES2355" s="12"/>
      <c r="ET2355" s="12"/>
      <c r="EU2355" s="12"/>
      <c r="EV2355" s="12"/>
      <c r="EW2355" s="12"/>
      <c r="EX2355" s="12"/>
      <c r="EY2355" s="12"/>
      <c r="EZ2355" s="12"/>
      <c r="FA2355" s="12"/>
      <c r="FB2355" s="12"/>
      <c r="FC2355" s="12"/>
      <c r="FD2355" s="12"/>
      <c r="FE2355" s="12"/>
      <c r="FF2355" s="12"/>
      <c r="FG2355" s="12"/>
      <c r="FH2355" s="12"/>
      <c r="FI2355" s="12"/>
      <c r="FJ2355" s="12"/>
      <c r="FK2355" s="12"/>
      <c r="FL2355" s="12"/>
      <c r="FM2355" s="12"/>
      <c r="FN2355" s="12"/>
      <c r="FO2355" s="12"/>
      <c r="FP2355" s="12"/>
      <c r="FQ2355" s="12"/>
      <c r="FR2355" s="12"/>
      <c r="FS2355" s="12"/>
      <c r="FT2355" s="12"/>
      <c r="FU2355" s="12"/>
      <c r="FV2355" s="12"/>
      <c r="FW2355" s="12"/>
      <c r="FX2355" s="12"/>
      <c r="FY2355" s="12"/>
      <c r="FZ2355" s="12"/>
      <c r="GA2355" s="12"/>
      <c r="GB2355" s="12"/>
      <c r="GC2355" s="12"/>
      <c r="GD2355" s="12"/>
      <c r="GE2355" s="12"/>
      <c r="GF2355" s="12"/>
    </row>
    <row r="2356" spans="2:188" s="105" customFormat="1" x14ac:dyDescent="0.35">
      <c r="B2356" s="106"/>
      <c r="C2356" s="106"/>
      <c r="D2356" s="106"/>
      <c r="E2356" s="106"/>
      <c r="F2356" s="111"/>
      <c r="G2356" s="107"/>
      <c r="L2356" s="113"/>
      <c r="M2356" s="108"/>
      <c r="N2356" s="109"/>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12"/>
      <c r="CH2356" s="12"/>
      <c r="CI2356" s="12"/>
      <c r="CJ2356" s="12"/>
      <c r="CK2356" s="12"/>
      <c r="CL2356" s="12"/>
      <c r="CM2356" s="12"/>
      <c r="CN2356" s="12"/>
      <c r="CO2356" s="12"/>
      <c r="CP2356" s="12"/>
      <c r="CQ2356" s="12"/>
      <c r="CR2356" s="12"/>
      <c r="CS2356" s="12"/>
      <c r="CT2356" s="12"/>
      <c r="CU2356" s="12"/>
      <c r="CV2356" s="12"/>
      <c r="CW2356" s="12"/>
      <c r="CX2356" s="12"/>
      <c r="CY2356" s="12"/>
      <c r="CZ2356" s="12"/>
      <c r="DA2356" s="12"/>
      <c r="DB2356" s="12"/>
      <c r="DC2356" s="12"/>
      <c r="DD2356" s="12"/>
      <c r="DE2356" s="12"/>
      <c r="DF2356" s="12"/>
      <c r="DG2356" s="12"/>
      <c r="DH2356" s="12"/>
      <c r="DI2356" s="12"/>
      <c r="DJ2356" s="12"/>
      <c r="DK2356" s="12"/>
      <c r="DL2356" s="12"/>
      <c r="DM2356" s="12"/>
      <c r="DN2356" s="12"/>
      <c r="DO2356" s="12"/>
      <c r="DP2356" s="12"/>
      <c r="DQ2356" s="12"/>
      <c r="DR2356" s="12"/>
      <c r="DS2356" s="12"/>
      <c r="DT2356" s="12"/>
      <c r="DU2356" s="12"/>
      <c r="DV2356" s="12"/>
      <c r="DW2356" s="12"/>
      <c r="DX2356" s="12"/>
      <c r="DY2356" s="12"/>
      <c r="DZ2356" s="12"/>
      <c r="EA2356" s="12"/>
      <c r="EB2356" s="12"/>
      <c r="EC2356" s="12"/>
      <c r="ED2356" s="12"/>
      <c r="EE2356" s="12"/>
      <c r="EF2356" s="12"/>
      <c r="EG2356" s="12"/>
      <c r="EH2356" s="12"/>
      <c r="EI2356" s="12"/>
      <c r="EJ2356" s="12"/>
      <c r="EK2356" s="12"/>
      <c r="EL2356" s="12"/>
      <c r="EM2356" s="12"/>
      <c r="EN2356" s="12"/>
      <c r="EO2356" s="12"/>
      <c r="EP2356" s="12"/>
      <c r="EQ2356" s="12"/>
      <c r="ER2356" s="12"/>
      <c r="ES2356" s="12"/>
      <c r="ET2356" s="12"/>
      <c r="EU2356" s="12"/>
      <c r="EV2356" s="12"/>
      <c r="EW2356" s="12"/>
      <c r="EX2356" s="12"/>
      <c r="EY2356" s="12"/>
      <c r="EZ2356" s="12"/>
      <c r="FA2356" s="12"/>
      <c r="FB2356" s="12"/>
      <c r="FC2356" s="12"/>
      <c r="FD2356" s="12"/>
      <c r="FE2356" s="12"/>
      <c r="FF2356" s="12"/>
      <c r="FG2356" s="12"/>
      <c r="FH2356" s="12"/>
      <c r="FI2356" s="12"/>
      <c r="FJ2356" s="12"/>
      <c r="FK2356" s="12"/>
      <c r="FL2356" s="12"/>
      <c r="FM2356" s="12"/>
      <c r="FN2356" s="12"/>
      <c r="FO2356" s="12"/>
      <c r="FP2356" s="12"/>
      <c r="FQ2356" s="12"/>
      <c r="FR2356" s="12"/>
      <c r="FS2356" s="12"/>
      <c r="FT2356" s="12"/>
      <c r="FU2356" s="12"/>
      <c r="FV2356" s="12"/>
      <c r="FW2356" s="12"/>
      <c r="FX2356" s="12"/>
      <c r="FY2356" s="12"/>
      <c r="FZ2356" s="12"/>
      <c r="GA2356" s="12"/>
      <c r="GB2356" s="12"/>
      <c r="GC2356" s="12"/>
      <c r="GD2356" s="12"/>
      <c r="GE2356" s="12"/>
      <c r="GF2356" s="12"/>
    </row>
    <row r="2357" spans="2:188" s="105" customFormat="1" x14ac:dyDescent="0.35">
      <c r="B2357" s="106"/>
      <c r="C2357" s="106"/>
      <c r="D2357" s="106"/>
      <c r="E2357" s="106"/>
      <c r="F2357" s="111"/>
      <c r="G2357" s="107"/>
      <c r="L2357" s="113"/>
      <c r="M2357" s="108"/>
      <c r="N2357" s="109"/>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12"/>
      <c r="CH2357" s="12"/>
      <c r="CI2357" s="12"/>
      <c r="CJ2357" s="12"/>
      <c r="CK2357" s="12"/>
      <c r="CL2357" s="12"/>
      <c r="CM2357" s="12"/>
      <c r="CN2357" s="12"/>
      <c r="CO2357" s="12"/>
      <c r="CP2357" s="12"/>
      <c r="CQ2357" s="12"/>
      <c r="CR2357" s="12"/>
      <c r="CS2357" s="12"/>
      <c r="CT2357" s="12"/>
      <c r="CU2357" s="12"/>
      <c r="CV2357" s="12"/>
      <c r="CW2357" s="12"/>
      <c r="CX2357" s="12"/>
      <c r="CY2357" s="12"/>
      <c r="CZ2357" s="12"/>
      <c r="DA2357" s="12"/>
      <c r="DB2357" s="12"/>
      <c r="DC2357" s="12"/>
      <c r="DD2357" s="12"/>
      <c r="DE2357" s="12"/>
      <c r="DF2357" s="12"/>
      <c r="DG2357" s="12"/>
      <c r="DH2357" s="12"/>
      <c r="DI2357" s="12"/>
      <c r="DJ2357" s="12"/>
      <c r="DK2357" s="12"/>
      <c r="DL2357" s="12"/>
      <c r="DM2357" s="12"/>
      <c r="DN2357" s="12"/>
      <c r="DO2357" s="12"/>
      <c r="DP2357" s="12"/>
      <c r="DQ2357" s="12"/>
      <c r="DR2357" s="12"/>
      <c r="DS2357" s="12"/>
      <c r="DT2357" s="12"/>
      <c r="DU2357" s="12"/>
      <c r="DV2357" s="12"/>
      <c r="DW2357" s="12"/>
      <c r="DX2357" s="12"/>
      <c r="DY2357" s="12"/>
      <c r="DZ2357" s="12"/>
      <c r="EA2357" s="12"/>
      <c r="EB2357" s="12"/>
      <c r="EC2357" s="12"/>
      <c r="ED2357" s="12"/>
      <c r="EE2357" s="12"/>
      <c r="EF2357" s="12"/>
      <c r="EG2357" s="12"/>
      <c r="EH2357" s="12"/>
      <c r="EI2357" s="12"/>
      <c r="EJ2357" s="12"/>
      <c r="EK2357" s="12"/>
      <c r="EL2357" s="12"/>
      <c r="EM2357" s="12"/>
      <c r="EN2357" s="12"/>
      <c r="EO2357" s="12"/>
      <c r="EP2357" s="12"/>
      <c r="EQ2357" s="12"/>
      <c r="ER2357" s="12"/>
      <c r="ES2357" s="12"/>
      <c r="ET2357" s="12"/>
      <c r="EU2357" s="12"/>
      <c r="EV2357" s="12"/>
      <c r="EW2357" s="12"/>
      <c r="EX2357" s="12"/>
      <c r="EY2357" s="12"/>
      <c r="EZ2357" s="12"/>
      <c r="FA2357" s="12"/>
      <c r="FB2357" s="12"/>
      <c r="FC2357" s="12"/>
      <c r="FD2357" s="12"/>
      <c r="FE2357" s="12"/>
      <c r="FF2357" s="12"/>
      <c r="FG2357" s="12"/>
      <c r="FH2357" s="12"/>
      <c r="FI2357" s="12"/>
      <c r="FJ2357" s="12"/>
      <c r="FK2357" s="12"/>
      <c r="FL2357" s="12"/>
      <c r="FM2357" s="12"/>
      <c r="FN2357" s="12"/>
      <c r="FO2357" s="12"/>
      <c r="FP2357" s="12"/>
      <c r="FQ2357" s="12"/>
      <c r="FR2357" s="12"/>
      <c r="FS2357" s="12"/>
      <c r="FT2357" s="12"/>
      <c r="FU2357" s="12"/>
      <c r="FV2357" s="12"/>
      <c r="FW2357" s="12"/>
      <c r="FX2357" s="12"/>
      <c r="FY2357" s="12"/>
      <c r="FZ2357" s="12"/>
      <c r="GA2357" s="12"/>
      <c r="GB2357" s="12"/>
      <c r="GC2357" s="12"/>
      <c r="GD2357" s="12"/>
      <c r="GE2357" s="12"/>
      <c r="GF2357" s="12"/>
    </row>
    <row r="2358" spans="2:188" s="105" customFormat="1" x14ac:dyDescent="0.35">
      <c r="B2358" s="106"/>
      <c r="C2358" s="106"/>
      <c r="D2358" s="106"/>
      <c r="E2358" s="106"/>
      <c r="F2358" s="111"/>
      <c r="G2358" s="107"/>
      <c r="L2358" s="113"/>
      <c r="M2358" s="108"/>
      <c r="N2358" s="109"/>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c r="DW2358" s="12"/>
      <c r="DX2358" s="12"/>
      <c r="DY2358" s="12"/>
      <c r="DZ2358" s="12"/>
      <c r="EA2358" s="12"/>
      <c r="EB2358" s="12"/>
      <c r="EC2358" s="12"/>
      <c r="ED2358" s="12"/>
      <c r="EE2358" s="12"/>
      <c r="EF2358" s="12"/>
      <c r="EG2358" s="12"/>
      <c r="EH2358" s="12"/>
      <c r="EI2358" s="12"/>
      <c r="EJ2358" s="12"/>
      <c r="EK2358" s="12"/>
      <c r="EL2358" s="12"/>
      <c r="EM2358" s="12"/>
      <c r="EN2358" s="12"/>
      <c r="EO2358" s="12"/>
      <c r="EP2358" s="12"/>
      <c r="EQ2358" s="12"/>
      <c r="ER2358" s="12"/>
      <c r="ES2358" s="12"/>
      <c r="ET2358" s="12"/>
      <c r="EU2358" s="12"/>
      <c r="EV2358" s="12"/>
      <c r="EW2358" s="12"/>
      <c r="EX2358" s="12"/>
      <c r="EY2358" s="12"/>
      <c r="EZ2358" s="12"/>
      <c r="FA2358" s="12"/>
      <c r="FB2358" s="12"/>
      <c r="FC2358" s="12"/>
      <c r="FD2358" s="12"/>
      <c r="FE2358" s="12"/>
      <c r="FF2358" s="12"/>
      <c r="FG2358" s="12"/>
      <c r="FH2358" s="12"/>
      <c r="FI2358" s="12"/>
      <c r="FJ2358" s="12"/>
      <c r="FK2358" s="12"/>
      <c r="FL2358" s="12"/>
      <c r="FM2358" s="12"/>
      <c r="FN2358" s="12"/>
      <c r="FO2358" s="12"/>
      <c r="FP2358" s="12"/>
      <c r="FQ2358" s="12"/>
      <c r="FR2358" s="12"/>
      <c r="FS2358" s="12"/>
      <c r="FT2358" s="12"/>
      <c r="FU2358" s="12"/>
      <c r="FV2358" s="12"/>
      <c r="FW2358" s="12"/>
      <c r="FX2358" s="12"/>
      <c r="FY2358" s="12"/>
      <c r="FZ2358" s="12"/>
      <c r="GA2358" s="12"/>
      <c r="GB2358" s="12"/>
      <c r="GC2358" s="12"/>
      <c r="GD2358" s="12"/>
      <c r="GE2358" s="12"/>
      <c r="GF2358" s="12"/>
    </row>
    <row r="2359" spans="2:188" s="105" customFormat="1" x14ac:dyDescent="0.35">
      <c r="B2359" s="106"/>
      <c r="C2359" s="106"/>
      <c r="D2359" s="106"/>
      <c r="E2359" s="106"/>
      <c r="F2359" s="111"/>
      <c r="G2359" s="107"/>
      <c r="L2359" s="113"/>
      <c r="M2359" s="108"/>
      <c r="N2359" s="109"/>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12"/>
      <c r="CH2359" s="12"/>
      <c r="CI2359" s="12"/>
      <c r="CJ2359" s="12"/>
      <c r="CK2359" s="12"/>
      <c r="CL2359" s="12"/>
      <c r="CM2359" s="12"/>
      <c r="CN2359" s="12"/>
      <c r="CO2359" s="12"/>
      <c r="CP2359" s="12"/>
      <c r="CQ2359" s="12"/>
      <c r="CR2359" s="12"/>
      <c r="CS2359" s="12"/>
      <c r="CT2359" s="12"/>
      <c r="CU2359" s="12"/>
      <c r="CV2359" s="12"/>
      <c r="CW2359" s="12"/>
      <c r="CX2359" s="12"/>
      <c r="CY2359" s="12"/>
      <c r="CZ2359" s="12"/>
      <c r="DA2359" s="12"/>
      <c r="DB2359" s="12"/>
      <c r="DC2359" s="12"/>
      <c r="DD2359" s="12"/>
      <c r="DE2359" s="12"/>
      <c r="DF2359" s="12"/>
      <c r="DG2359" s="12"/>
      <c r="DH2359" s="12"/>
      <c r="DI2359" s="12"/>
      <c r="DJ2359" s="12"/>
      <c r="DK2359" s="12"/>
      <c r="DL2359" s="12"/>
      <c r="DM2359" s="12"/>
      <c r="DN2359" s="12"/>
      <c r="DO2359" s="12"/>
      <c r="DP2359" s="12"/>
      <c r="DQ2359" s="12"/>
      <c r="DR2359" s="12"/>
      <c r="DS2359" s="12"/>
      <c r="DT2359" s="12"/>
      <c r="DU2359" s="12"/>
      <c r="DV2359" s="12"/>
      <c r="DW2359" s="12"/>
      <c r="DX2359" s="12"/>
      <c r="DY2359" s="12"/>
      <c r="DZ2359" s="12"/>
      <c r="EA2359" s="12"/>
      <c r="EB2359" s="12"/>
      <c r="EC2359" s="12"/>
      <c r="ED2359" s="12"/>
      <c r="EE2359" s="12"/>
      <c r="EF2359" s="12"/>
      <c r="EG2359" s="12"/>
      <c r="EH2359" s="12"/>
      <c r="EI2359" s="12"/>
      <c r="EJ2359" s="12"/>
      <c r="EK2359" s="12"/>
      <c r="EL2359" s="12"/>
      <c r="EM2359" s="12"/>
      <c r="EN2359" s="12"/>
      <c r="EO2359" s="12"/>
      <c r="EP2359" s="12"/>
      <c r="EQ2359" s="12"/>
      <c r="ER2359" s="12"/>
      <c r="ES2359" s="12"/>
      <c r="ET2359" s="12"/>
      <c r="EU2359" s="12"/>
      <c r="EV2359" s="12"/>
      <c r="EW2359" s="12"/>
      <c r="EX2359" s="12"/>
      <c r="EY2359" s="12"/>
      <c r="EZ2359" s="12"/>
      <c r="FA2359" s="12"/>
      <c r="FB2359" s="12"/>
      <c r="FC2359" s="12"/>
      <c r="FD2359" s="12"/>
      <c r="FE2359" s="12"/>
      <c r="FF2359" s="12"/>
      <c r="FG2359" s="12"/>
      <c r="FH2359" s="12"/>
      <c r="FI2359" s="12"/>
      <c r="FJ2359" s="12"/>
      <c r="FK2359" s="12"/>
      <c r="FL2359" s="12"/>
      <c r="FM2359" s="12"/>
      <c r="FN2359" s="12"/>
      <c r="FO2359" s="12"/>
      <c r="FP2359" s="12"/>
      <c r="FQ2359" s="12"/>
      <c r="FR2359" s="12"/>
      <c r="FS2359" s="12"/>
      <c r="FT2359" s="12"/>
      <c r="FU2359" s="12"/>
      <c r="FV2359" s="12"/>
      <c r="FW2359" s="12"/>
      <c r="FX2359" s="12"/>
      <c r="FY2359" s="12"/>
      <c r="FZ2359" s="12"/>
      <c r="GA2359" s="12"/>
      <c r="GB2359" s="12"/>
      <c r="GC2359" s="12"/>
      <c r="GD2359" s="12"/>
      <c r="GE2359" s="12"/>
      <c r="GF2359" s="12"/>
    </row>
    <row r="2360" spans="2:188" s="105" customFormat="1" x14ac:dyDescent="0.35">
      <c r="B2360" s="106"/>
      <c r="C2360" s="106"/>
      <c r="D2360" s="106"/>
      <c r="E2360" s="106"/>
      <c r="F2360" s="111"/>
      <c r="G2360" s="107"/>
      <c r="L2360" s="113"/>
      <c r="M2360" s="108"/>
      <c r="N2360" s="109"/>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12"/>
      <c r="CH2360" s="12"/>
      <c r="CI2360" s="12"/>
      <c r="CJ2360" s="12"/>
      <c r="CK2360" s="12"/>
      <c r="CL2360" s="12"/>
      <c r="CM2360" s="12"/>
      <c r="CN2360" s="12"/>
      <c r="CO2360" s="12"/>
      <c r="CP2360" s="12"/>
      <c r="CQ2360" s="12"/>
      <c r="CR2360" s="12"/>
      <c r="CS2360" s="12"/>
      <c r="CT2360" s="12"/>
      <c r="CU2360" s="12"/>
      <c r="CV2360" s="12"/>
      <c r="CW2360" s="12"/>
      <c r="CX2360" s="12"/>
      <c r="CY2360" s="12"/>
      <c r="CZ2360" s="12"/>
      <c r="DA2360" s="12"/>
      <c r="DB2360" s="12"/>
      <c r="DC2360" s="12"/>
      <c r="DD2360" s="12"/>
      <c r="DE2360" s="12"/>
      <c r="DF2360" s="12"/>
      <c r="DG2360" s="12"/>
      <c r="DH2360" s="12"/>
      <c r="DI2360" s="12"/>
      <c r="DJ2360" s="12"/>
      <c r="DK2360" s="12"/>
      <c r="DL2360" s="12"/>
      <c r="DM2360" s="12"/>
      <c r="DN2360" s="12"/>
      <c r="DO2360" s="12"/>
      <c r="DP2360" s="12"/>
      <c r="DQ2360" s="12"/>
      <c r="DR2360" s="12"/>
      <c r="DS2360" s="12"/>
      <c r="DT2360" s="12"/>
      <c r="DU2360" s="12"/>
      <c r="DV2360" s="12"/>
      <c r="DW2360" s="12"/>
      <c r="DX2360" s="12"/>
      <c r="DY2360" s="12"/>
      <c r="DZ2360" s="12"/>
      <c r="EA2360" s="12"/>
      <c r="EB2360" s="12"/>
      <c r="EC2360" s="12"/>
      <c r="ED2360" s="12"/>
      <c r="EE2360" s="12"/>
      <c r="EF2360" s="12"/>
      <c r="EG2360" s="12"/>
      <c r="EH2360" s="12"/>
      <c r="EI2360" s="12"/>
      <c r="EJ2360" s="12"/>
      <c r="EK2360" s="12"/>
      <c r="EL2360" s="12"/>
      <c r="EM2360" s="12"/>
      <c r="EN2360" s="12"/>
      <c r="EO2360" s="12"/>
      <c r="EP2360" s="12"/>
      <c r="EQ2360" s="12"/>
      <c r="ER2360" s="12"/>
      <c r="ES2360" s="12"/>
      <c r="ET2360" s="12"/>
      <c r="EU2360" s="12"/>
      <c r="EV2360" s="12"/>
      <c r="EW2360" s="12"/>
      <c r="EX2360" s="12"/>
      <c r="EY2360" s="12"/>
      <c r="EZ2360" s="12"/>
      <c r="FA2360" s="12"/>
      <c r="FB2360" s="12"/>
      <c r="FC2360" s="12"/>
      <c r="FD2360" s="12"/>
      <c r="FE2360" s="12"/>
      <c r="FF2360" s="12"/>
      <c r="FG2360" s="12"/>
      <c r="FH2360" s="12"/>
      <c r="FI2360" s="12"/>
      <c r="FJ2360" s="12"/>
      <c r="FK2360" s="12"/>
      <c r="FL2360" s="12"/>
      <c r="FM2360" s="12"/>
      <c r="FN2360" s="12"/>
      <c r="FO2360" s="12"/>
      <c r="FP2360" s="12"/>
      <c r="FQ2360" s="12"/>
      <c r="FR2360" s="12"/>
      <c r="FS2360" s="12"/>
      <c r="FT2360" s="12"/>
      <c r="FU2360" s="12"/>
      <c r="FV2360" s="12"/>
      <c r="FW2360" s="12"/>
      <c r="FX2360" s="12"/>
      <c r="FY2360" s="12"/>
      <c r="FZ2360" s="12"/>
      <c r="GA2360" s="12"/>
      <c r="GB2360" s="12"/>
      <c r="GC2360" s="12"/>
      <c r="GD2360" s="12"/>
      <c r="GE2360" s="12"/>
      <c r="GF2360" s="12"/>
    </row>
    <row r="2361" spans="2:188" s="105" customFormat="1" x14ac:dyDescent="0.35">
      <c r="B2361" s="106"/>
      <c r="C2361" s="106"/>
      <c r="D2361" s="106"/>
      <c r="E2361" s="106"/>
      <c r="F2361" s="111"/>
      <c r="G2361" s="107"/>
      <c r="L2361" s="113"/>
      <c r="M2361" s="108"/>
      <c r="N2361" s="109"/>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12"/>
      <c r="CH2361" s="12"/>
      <c r="CI2361" s="12"/>
      <c r="CJ2361" s="12"/>
      <c r="CK2361" s="12"/>
      <c r="CL2361" s="12"/>
      <c r="CM2361" s="12"/>
      <c r="CN2361" s="12"/>
      <c r="CO2361" s="12"/>
      <c r="CP2361" s="12"/>
      <c r="CQ2361" s="12"/>
      <c r="CR2361" s="12"/>
      <c r="CS2361" s="12"/>
      <c r="CT2361" s="12"/>
      <c r="CU2361" s="12"/>
      <c r="CV2361" s="12"/>
      <c r="CW2361" s="12"/>
      <c r="CX2361" s="12"/>
      <c r="CY2361" s="12"/>
      <c r="CZ2361" s="12"/>
      <c r="DA2361" s="12"/>
      <c r="DB2361" s="12"/>
      <c r="DC2361" s="12"/>
      <c r="DD2361" s="12"/>
      <c r="DE2361" s="12"/>
      <c r="DF2361" s="12"/>
      <c r="DG2361" s="12"/>
      <c r="DH2361" s="12"/>
      <c r="DI2361" s="12"/>
      <c r="DJ2361" s="12"/>
      <c r="DK2361" s="12"/>
      <c r="DL2361" s="12"/>
      <c r="DM2361" s="12"/>
      <c r="DN2361" s="12"/>
      <c r="DO2361" s="12"/>
      <c r="DP2361" s="12"/>
      <c r="DQ2361" s="12"/>
      <c r="DR2361" s="12"/>
      <c r="DS2361" s="12"/>
      <c r="DT2361" s="12"/>
      <c r="DU2361" s="12"/>
      <c r="DV2361" s="12"/>
      <c r="DW2361" s="12"/>
      <c r="DX2361" s="12"/>
      <c r="DY2361" s="12"/>
      <c r="DZ2361" s="12"/>
      <c r="EA2361" s="12"/>
      <c r="EB2361" s="12"/>
      <c r="EC2361" s="12"/>
      <c r="ED2361" s="12"/>
      <c r="EE2361" s="12"/>
      <c r="EF2361" s="12"/>
      <c r="EG2361" s="12"/>
      <c r="EH2361" s="12"/>
      <c r="EI2361" s="12"/>
      <c r="EJ2361" s="12"/>
      <c r="EK2361" s="12"/>
      <c r="EL2361" s="12"/>
      <c r="EM2361" s="12"/>
      <c r="EN2361" s="12"/>
      <c r="EO2361" s="12"/>
      <c r="EP2361" s="12"/>
      <c r="EQ2361" s="12"/>
      <c r="ER2361" s="12"/>
      <c r="ES2361" s="12"/>
      <c r="ET2361" s="12"/>
      <c r="EU2361" s="12"/>
      <c r="EV2361" s="12"/>
      <c r="EW2361" s="12"/>
      <c r="EX2361" s="12"/>
      <c r="EY2361" s="12"/>
      <c r="EZ2361" s="12"/>
      <c r="FA2361" s="12"/>
      <c r="FB2361" s="12"/>
      <c r="FC2361" s="12"/>
      <c r="FD2361" s="12"/>
      <c r="FE2361" s="12"/>
      <c r="FF2361" s="12"/>
      <c r="FG2361" s="12"/>
      <c r="FH2361" s="12"/>
      <c r="FI2361" s="12"/>
      <c r="FJ2361" s="12"/>
      <c r="FK2361" s="12"/>
      <c r="FL2361" s="12"/>
      <c r="FM2361" s="12"/>
      <c r="FN2361" s="12"/>
      <c r="FO2361" s="12"/>
      <c r="FP2361" s="12"/>
      <c r="FQ2361" s="12"/>
      <c r="FR2361" s="12"/>
      <c r="FS2361" s="12"/>
      <c r="FT2361" s="12"/>
      <c r="FU2361" s="12"/>
      <c r="FV2361" s="12"/>
      <c r="FW2361" s="12"/>
      <c r="FX2361" s="12"/>
      <c r="FY2361" s="12"/>
      <c r="FZ2361" s="12"/>
      <c r="GA2361" s="12"/>
      <c r="GB2361" s="12"/>
      <c r="GC2361" s="12"/>
      <c r="GD2361" s="12"/>
      <c r="GE2361" s="12"/>
      <c r="GF2361" s="12"/>
    </row>
    <row r="2362" spans="2:188" s="105" customFormat="1" x14ac:dyDescent="0.35">
      <c r="B2362" s="106"/>
      <c r="C2362" s="106"/>
      <c r="D2362" s="106"/>
      <c r="E2362" s="106"/>
      <c r="F2362" s="111"/>
      <c r="G2362" s="107"/>
      <c r="L2362" s="113"/>
      <c r="M2362" s="108"/>
      <c r="N2362" s="109"/>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12"/>
      <c r="CH2362" s="12"/>
      <c r="CI2362" s="12"/>
      <c r="CJ2362" s="12"/>
      <c r="CK2362" s="12"/>
      <c r="CL2362" s="12"/>
      <c r="CM2362" s="12"/>
      <c r="CN2362" s="12"/>
      <c r="CO2362" s="12"/>
      <c r="CP2362" s="12"/>
      <c r="CQ2362" s="12"/>
      <c r="CR2362" s="12"/>
      <c r="CS2362" s="12"/>
      <c r="CT2362" s="12"/>
      <c r="CU2362" s="12"/>
      <c r="CV2362" s="12"/>
      <c r="CW2362" s="12"/>
      <c r="CX2362" s="12"/>
      <c r="CY2362" s="12"/>
      <c r="CZ2362" s="12"/>
      <c r="DA2362" s="12"/>
      <c r="DB2362" s="12"/>
      <c r="DC2362" s="12"/>
      <c r="DD2362" s="12"/>
      <c r="DE2362" s="12"/>
      <c r="DF2362" s="12"/>
      <c r="DG2362" s="12"/>
      <c r="DH2362" s="12"/>
      <c r="DI2362" s="12"/>
      <c r="DJ2362" s="12"/>
      <c r="DK2362" s="12"/>
      <c r="DL2362" s="12"/>
      <c r="DM2362" s="12"/>
      <c r="DN2362" s="12"/>
      <c r="DO2362" s="12"/>
      <c r="DP2362" s="12"/>
      <c r="DQ2362" s="12"/>
      <c r="DR2362" s="12"/>
      <c r="DS2362" s="12"/>
      <c r="DT2362" s="12"/>
      <c r="DU2362" s="12"/>
      <c r="DV2362" s="12"/>
      <c r="DW2362" s="12"/>
      <c r="DX2362" s="12"/>
      <c r="DY2362" s="12"/>
      <c r="DZ2362" s="12"/>
      <c r="EA2362" s="12"/>
      <c r="EB2362" s="12"/>
      <c r="EC2362" s="12"/>
      <c r="ED2362" s="12"/>
      <c r="EE2362" s="12"/>
      <c r="EF2362" s="12"/>
      <c r="EG2362" s="12"/>
      <c r="EH2362" s="12"/>
      <c r="EI2362" s="12"/>
      <c r="EJ2362" s="12"/>
      <c r="EK2362" s="12"/>
      <c r="EL2362" s="12"/>
      <c r="EM2362" s="12"/>
      <c r="EN2362" s="12"/>
      <c r="EO2362" s="12"/>
      <c r="EP2362" s="12"/>
      <c r="EQ2362" s="12"/>
      <c r="ER2362" s="12"/>
      <c r="ES2362" s="12"/>
      <c r="ET2362" s="12"/>
      <c r="EU2362" s="12"/>
      <c r="EV2362" s="12"/>
      <c r="EW2362" s="12"/>
      <c r="EX2362" s="12"/>
      <c r="EY2362" s="12"/>
      <c r="EZ2362" s="12"/>
      <c r="FA2362" s="12"/>
      <c r="FB2362" s="12"/>
      <c r="FC2362" s="12"/>
      <c r="FD2362" s="12"/>
      <c r="FE2362" s="12"/>
      <c r="FF2362" s="12"/>
      <c r="FG2362" s="12"/>
      <c r="FH2362" s="12"/>
      <c r="FI2362" s="12"/>
      <c r="FJ2362" s="12"/>
      <c r="FK2362" s="12"/>
      <c r="FL2362" s="12"/>
      <c r="FM2362" s="12"/>
      <c r="FN2362" s="12"/>
      <c r="FO2362" s="12"/>
      <c r="FP2362" s="12"/>
      <c r="FQ2362" s="12"/>
      <c r="FR2362" s="12"/>
      <c r="FS2362" s="12"/>
      <c r="FT2362" s="12"/>
      <c r="FU2362" s="12"/>
      <c r="FV2362" s="12"/>
      <c r="FW2362" s="12"/>
      <c r="FX2362" s="12"/>
      <c r="FY2362" s="12"/>
      <c r="FZ2362" s="12"/>
      <c r="GA2362" s="12"/>
      <c r="GB2362" s="12"/>
      <c r="GC2362" s="12"/>
      <c r="GD2362" s="12"/>
      <c r="GE2362" s="12"/>
      <c r="GF2362" s="12"/>
    </row>
    <row r="2363" spans="2:188" s="105" customFormat="1" x14ac:dyDescent="0.35">
      <c r="B2363" s="106"/>
      <c r="C2363" s="106"/>
      <c r="D2363" s="106"/>
      <c r="E2363" s="106"/>
      <c r="F2363" s="111"/>
      <c r="G2363" s="107"/>
      <c r="L2363" s="113"/>
      <c r="M2363" s="108"/>
      <c r="N2363" s="109"/>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12"/>
      <c r="CH2363" s="12"/>
      <c r="CI2363" s="12"/>
      <c r="CJ2363" s="12"/>
      <c r="CK2363" s="12"/>
      <c r="CL2363" s="12"/>
      <c r="CM2363" s="12"/>
      <c r="CN2363" s="12"/>
      <c r="CO2363" s="12"/>
      <c r="CP2363" s="12"/>
      <c r="CQ2363" s="12"/>
      <c r="CR2363" s="12"/>
      <c r="CS2363" s="12"/>
      <c r="CT2363" s="12"/>
      <c r="CU2363" s="12"/>
      <c r="CV2363" s="12"/>
      <c r="CW2363" s="12"/>
      <c r="CX2363" s="12"/>
      <c r="CY2363" s="12"/>
      <c r="CZ2363" s="12"/>
      <c r="DA2363" s="12"/>
      <c r="DB2363" s="12"/>
      <c r="DC2363" s="12"/>
      <c r="DD2363" s="12"/>
      <c r="DE2363" s="12"/>
      <c r="DF2363" s="12"/>
      <c r="DG2363" s="12"/>
      <c r="DH2363" s="12"/>
      <c r="DI2363" s="12"/>
      <c r="DJ2363" s="12"/>
      <c r="DK2363" s="12"/>
      <c r="DL2363" s="12"/>
      <c r="DM2363" s="12"/>
      <c r="DN2363" s="12"/>
      <c r="DO2363" s="12"/>
      <c r="DP2363" s="12"/>
      <c r="DQ2363" s="12"/>
      <c r="DR2363" s="12"/>
      <c r="DS2363" s="12"/>
      <c r="DT2363" s="12"/>
      <c r="DU2363" s="12"/>
      <c r="DV2363" s="12"/>
      <c r="DW2363" s="12"/>
      <c r="DX2363" s="12"/>
      <c r="DY2363" s="12"/>
      <c r="DZ2363" s="12"/>
      <c r="EA2363" s="12"/>
      <c r="EB2363" s="12"/>
      <c r="EC2363" s="12"/>
      <c r="ED2363" s="12"/>
      <c r="EE2363" s="12"/>
      <c r="EF2363" s="12"/>
      <c r="EG2363" s="12"/>
      <c r="EH2363" s="12"/>
      <c r="EI2363" s="12"/>
      <c r="EJ2363" s="12"/>
      <c r="EK2363" s="12"/>
      <c r="EL2363" s="12"/>
      <c r="EM2363" s="12"/>
      <c r="EN2363" s="12"/>
      <c r="EO2363" s="12"/>
      <c r="EP2363" s="12"/>
      <c r="EQ2363" s="12"/>
      <c r="ER2363" s="12"/>
      <c r="ES2363" s="12"/>
      <c r="ET2363" s="12"/>
      <c r="EU2363" s="12"/>
      <c r="EV2363" s="12"/>
      <c r="EW2363" s="12"/>
      <c r="EX2363" s="12"/>
      <c r="EY2363" s="12"/>
      <c r="EZ2363" s="12"/>
      <c r="FA2363" s="12"/>
      <c r="FB2363" s="12"/>
      <c r="FC2363" s="12"/>
      <c r="FD2363" s="12"/>
      <c r="FE2363" s="12"/>
      <c r="FF2363" s="12"/>
      <c r="FG2363" s="12"/>
      <c r="FH2363" s="12"/>
      <c r="FI2363" s="12"/>
      <c r="FJ2363" s="12"/>
      <c r="FK2363" s="12"/>
      <c r="FL2363" s="12"/>
      <c r="FM2363" s="12"/>
      <c r="FN2363" s="12"/>
      <c r="FO2363" s="12"/>
      <c r="FP2363" s="12"/>
      <c r="FQ2363" s="12"/>
      <c r="FR2363" s="12"/>
      <c r="FS2363" s="12"/>
      <c r="FT2363" s="12"/>
      <c r="FU2363" s="12"/>
      <c r="FV2363" s="12"/>
      <c r="FW2363" s="12"/>
      <c r="FX2363" s="12"/>
      <c r="FY2363" s="12"/>
      <c r="FZ2363" s="12"/>
      <c r="GA2363" s="12"/>
      <c r="GB2363" s="12"/>
      <c r="GC2363" s="12"/>
      <c r="GD2363" s="12"/>
      <c r="GE2363" s="12"/>
      <c r="GF2363" s="12"/>
    </row>
    <row r="2364" spans="2:188" s="105" customFormat="1" x14ac:dyDescent="0.35">
      <c r="B2364" s="106"/>
      <c r="C2364" s="106"/>
      <c r="D2364" s="106"/>
      <c r="E2364" s="106"/>
      <c r="F2364" s="111"/>
      <c r="G2364" s="107"/>
      <c r="L2364" s="113"/>
      <c r="M2364" s="108"/>
      <c r="N2364" s="109"/>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12"/>
      <c r="CH2364" s="12"/>
      <c r="CI2364" s="12"/>
      <c r="CJ2364" s="12"/>
      <c r="CK2364" s="12"/>
      <c r="CL2364" s="12"/>
      <c r="CM2364" s="12"/>
      <c r="CN2364" s="12"/>
      <c r="CO2364" s="12"/>
      <c r="CP2364" s="12"/>
      <c r="CQ2364" s="12"/>
      <c r="CR2364" s="12"/>
      <c r="CS2364" s="12"/>
      <c r="CT2364" s="12"/>
      <c r="CU2364" s="12"/>
      <c r="CV2364" s="12"/>
      <c r="CW2364" s="12"/>
      <c r="CX2364" s="12"/>
      <c r="CY2364" s="12"/>
      <c r="CZ2364" s="12"/>
      <c r="DA2364" s="12"/>
      <c r="DB2364" s="12"/>
      <c r="DC2364" s="12"/>
      <c r="DD2364" s="12"/>
      <c r="DE2364" s="12"/>
      <c r="DF2364" s="12"/>
      <c r="DG2364" s="12"/>
      <c r="DH2364" s="12"/>
      <c r="DI2364" s="12"/>
      <c r="DJ2364" s="12"/>
      <c r="DK2364" s="12"/>
      <c r="DL2364" s="12"/>
      <c r="DM2364" s="12"/>
      <c r="DN2364" s="12"/>
      <c r="DO2364" s="12"/>
      <c r="DP2364" s="12"/>
      <c r="DQ2364" s="12"/>
      <c r="DR2364" s="12"/>
      <c r="DS2364" s="12"/>
      <c r="DT2364" s="12"/>
      <c r="DU2364" s="12"/>
      <c r="DV2364" s="12"/>
      <c r="DW2364" s="12"/>
      <c r="DX2364" s="12"/>
      <c r="DY2364" s="12"/>
      <c r="DZ2364" s="12"/>
      <c r="EA2364" s="12"/>
      <c r="EB2364" s="12"/>
      <c r="EC2364" s="12"/>
      <c r="ED2364" s="12"/>
      <c r="EE2364" s="12"/>
      <c r="EF2364" s="12"/>
      <c r="EG2364" s="12"/>
      <c r="EH2364" s="12"/>
      <c r="EI2364" s="12"/>
      <c r="EJ2364" s="12"/>
      <c r="EK2364" s="12"/>
      <c r="EL2364" s="12"/>
      <c r="EM2364" s="12"/>
      <c r="EN2364" s="12"/>
      <c r="EO2364" s="12"/>
      <c r="EP2364" s="12"/>
      <c r="EQ2364" s="12"/>
      <c r="ER2364" s="12"/>
      <c r="ES2364" s="12"/>
      <c r="ET2364" s="12"/>
      <c r="EU2364" s="12"/>
      <c r="EV2364" s="12"/>
      <c r="EW2364" s="12"/>
      <c r="EX2364" s="12"/>
      <c r="EY2364" s="12"/>
      <c r="EZ2364" s="12"/>
      <c r="FA2364" s="12"/>
      <c r="FB2364" s="12"/>
      <c r="FC2364" s="12"/>
      <c r="FD2364" s="12"/>
      <c r="FE2364" s="12"/>
      <c r="FF2364" s="12"/>
      <c r="FG2364" s="12"/>
      <c r="FH2364" s="12"/>
      <c r="FI2364" s="12"/>
      <c r="FJ2364" s="12"/>
      <c r="FK2364" s="12"/>
      <c r="FL2364" s="12"/>
      <c r="FM2364" s="12"/>
      <c r="FN2364" s="12"/>
      <c r="FO2364" s="12"/>
      <c r="FP2364" s="12"/>
      <c r="FQ2364" s="12"/>
      <c r="FR2364" s="12"/>
      <c r="FS2364" s="12"/>
      <c r="FT2364" s="12"/>
      <c r="FU2364" s="12"/>
      <c r="FV2364" s="12"/>
      <c r="FW2364" s="12"/>
      <c r="FX2364" s="12"/>
      <c r="FY2364" s="12"/>
      <c r="FZ2364" s="12"/>
      <c r="GA2364" s="12"/>
      <c r="GB2364" s="12"/>
      <c r="GC2364" s="12"/>
      <c r="GD2364" s="12"/>
      <c r="GE2364" s="12"/>
      <c r="GF2364" s="12"/>
    </row>
    <row r="2365" spans="2:188" s="105" customFormat="1" x14ac:dyDescent="0.35">
      <c r="B2365" s="106"/>
      <c r="C2365" s="106"/>
      <c r="D2365" s="106"/>
      <c r="E2365" s="106"/>
      <c r="F2365" s="111"/>
      <c r="G2365" s="107"/>
      <c r="L2365" s="113"/>
      <c r="M2365" s="108"/>
      <c r="N2365" s="109"/>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12"/>
      <c r="CH2365" s="12"/>
      <c r="CI2365" s="12"/>
      <c r="CJ2365" s="12"/>
      <c r="CK2365" s="12"/>
      <c r="CL2365" s="12"/>
      <c r="CM2365" s="12"/>
      <c r="CN2365" s="12"/>
      <c r="CO2365" s="12"/>
      <c r="CP2365" s="12"/>
      <c r="CQ2365" s="12"/>
      <c r="CR2365" s="12"/>
      <c r="CS2365" s="12"/>
      <c r="CT2365" s="12"/>
      <c r="CU2365" s="12"/>
      <c r="CV2365" s="12"/>
      <c r="CW2365" s="12"/>
      <c r="CX2365" s="12"/>
      <c r="CY2365" s="12"/>
      <c r="CZ2365" s="12"/>
      <c r="DA2365" s="12"/>
      <c r="DB2365" s="12"/>
      <c r="DC2365" s="12"/>
      <c r="DD2365" s="12"/>
      <c r="DE2365" s="12"/>
      <c r="DF2365" s="12"/>
      <c r="DG2365" s="12"/>
      <c r="DH2365" s="12"/>
      <c r="DI2365" s="12"/>
      <c r="DJ2365" s="12"/>
      <c r="DK2365" s="12"/>
      <c r="DL2365" s="12"/>
      <c r="DM2365" s="12"/>
      <c r="DN2365" s="12"/>
      <c r="DO2365" s="12"/>
      <c r="DP2365" s="12"/>
      <c r="DQ2365" s="12"/>
      <c r="DR2365" s="12"/>
      <c r="DS2365" s="12"/>
      <c r="DT2365" s="12"/>
      <c r="DU2365" s="12"/>
      <c r="DV2365" s="12"/>
      <c r="DW2365" s="12"/>
      <c r="DX2365" s="12"/>
      <c r="DY2365" s="12"/>
      <c r="DZ2365" s="12"/>
      <c r="EA2365" s="12"/>
      <c r="EB2365" s="12"/>
      <c r="EC2365" s="12"/>
      <c r="ED2365" s="12"/>
      <c r="EE2365" s="12"/>
      <c r="EF2365" s="12"/>
      <c r="EG2365" s="12"/>
      <c r="EH2365" s="12"/>
      <c r="EI2365" s="12"/>
      <c r="EJ2365" s="12"/>
      <c r="EK2365" s="12"/>
      <c r="EL2365" s="12"/>
      <c r="EM2365" s="12"/>
      <c r="EN2365" s="12"/>
      <c r="EO2365" s="12"/>
      <c r="EP2365" s="12"/>
      <c r="EQ2365" s="12"/>
      <c r="ER2365" s="12"/>
      <c r="ES2365" s="12"/>
      <c r="ET2365" s="12"/>
      <c r="EU2365" s="12"/>
      <c r="EV2365" s="12"/>
      <c r="EW2365" s="12"/>
      <c r="EX2365" s="12"/>
      <c r="EY2365" s="12"/>
      <c r="EZ2365" s="12"/>
      <c r="FA2365" s="12"/>
      <c r="FB2365" s="12"/>
      <c r="FC2365" s="12"/>
      <c r="FD2365" s="12"/>
      <c r="FE2365" s="12"/>
      <c r="FF2365" s="12"/>
      <c r="FG2365" s="12"/>
      <c r="FH2365" s="12"/>
      <c r="FI2365" s="12"/>
      <c r="FJ2365" s="12"/>
      <c r="FK2365" s="12"/>
      <c r="FL2365" s="12"/>
      <c r="FM2365" s="12"/>
      <c r="FN2365" s="12"/>
      <c r="FO2365" s="12"/>
      <c r="FP2365" s="12"/>
      <c r="FQ2365" s="12"/>
      <c r="FR2365" s="12"/>
      <c r="FS2365" s="12"/>
      <c r="FT2365" s="12"/>
      <c r="FU2365" s="12"/>
      <c r="FV2365" s="12"/>
      <c r="FW2365" s="12"/>
      <c r="FX2365" s="12"/>
      <c r="FY2365" s="12"/>
      <c r="FZ2365" s="12"/>
      <c r="GA2365" s="12"/>
      <c r="GB2365" s="12"/>
      <c r="GC2365" s="12"/>
      <c r="GD2365" s="12"/>
      <c r="GE2365" s="12"/>
      <c r="GF2365" s="12"/>
    </row>
    <row r="2366" spans="2:188" s="105" customFormat="1" x14ac:dyDescent="0.35">
      <c r="B2366" s="106"/>
      <c r="C2366" s="106"/>
      <c r="D2366" s="106"/>
      <c r="E2366" s="106"/>
      <c r="F2366" s="111"/>
      <c r="G2366" s="107"/>
      <c r="L2366" s="113"/>
      <c r="M2366" s="108"/>
      <c r="N2366" s="109"/>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c r="DW2366" s="12"/>
      <c r="DX2366" s="12"/>
      <c r="DY2366" s="12"/>
      <c r="DZ2366" s="12"/>
      <c r="EA2366" s="12"/>
      <c r="EB2366" s="12"/>
      <c r="EC2366" s="12"/>
      <c r="ED2366" s="12"/>
      <c r="EE2366" s="12"/>
      <c r="EF2366" s="12"/>
      <c r="EG2366" s="12"/>
      <c r="EH2366" s="12"/>
      <c r="EI2366" s="12"/>
      <c r="EJ2366" s="12"/>
      <c r="EK2366" s="12"/>
      <c r="EL2366" s="12"/>
      <c r="EM2366" s="12"/>
      <c r="EN2366" s="12"/>
      <c r="EO2366" s="12"/>
      <c r="EP2366" s="12"/>
      <c r="EQ2366" s="12"/>
      <c r="ER2366" s="12"/>
      <c r="ES2366" s="12"/>
      <c r="ET2366" s="12"/>
      <c r="EU2366" s="12"/>
      <c r="EV2366" s="12"/>
      <c r="EW2366" s="12"/>
      <c r="EX2366" s="12"/>
      <c r="EY2366" s="12"/>
      <c r="EZ2366" s="12"/>
      <c r="FA2366" s="12"/>
      <c r="FB2366" s="12"/>
      <c r="FC2366" s="12"/>
      <c r="FD2366" s="12"/>
      <c r="FE2366" s="12"/>
      <c r="FF2366" s="12"/>
      <c r="FG2366" s="12"/>
      <c r="FH2366" s="12"/>
      <c r="FI2366" s="12"/>
      <c r="FJ2366" s="12"/>
      <c r="FK2366" s="12"/>
      <c r="FL2366" s="12"/>
      <c r="FM2366" s="12"/>
      <c r="FN2366" s="12"/>
      <c r="FO2366" s="12"/>
      <c r="FP2366" s="12"/>
      <c r="FQ2366" s="12"/>
      <c r="FR2366" s="12"/>
      <c r="FS2366" s="12"/>
      <c r="FT2366" s="12"/>
      <c r="FU2366" s="12"/>
      <c r="FV2366" s="12"/>
      <c r="FW2366" s="12"/>
      <c r="FX2366" s="12"/>
      <c r="FY2366" s="12"/>
      <c r="FZ2366" s="12"/>
      <c r="GA2366" s="12"/>
      <c r="GB2366" s="12"/>
      <c r="GC2366" s="12"/>
      <c r="GD2366" s="12"/>
      <c r="GE2366" s="12"/>
      <c r="GF2366" s="12"/>
    </row>
    <row r="2367" spans="2:188" s="105" customFormat="1" x14ac:dyDescent="0.35">
      <c r="B2367" s="106"/>
      <c r="C2367" s="106"/>
      <c r="D2367" s="106"/>
      <c r="E2367" s="106"/>
      <c r="F2367" s="111"/>
      <c r="G2367" s="107"/>
      <c r="L2367" s="113"/>
      <c r="M2367" s="108"/>
      <c r="N2367" s="109"/>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12"/>
      <c r="CH2367" s="12"/>
      <c r="CI2367" s="12"/>
      <c r="CJ2367" s="12"/>
      <c r="CK2367" s="12"/>
      <c r="CL2367" s="12"/>
      <c r="CM2367" s="12"/>
      <c r="CN2367" s="12"/>
      <c r="CO2367" s="12"/>
      <c r="CP2367" s="12"/>
      <c r="CQ2367" s="12"/>
      <c r="CR2367" s="12"/>
      <c r="CS2367" s="12"/>
      <c r="CT2367" s="12"/>
      <c r="CU2367" s="12"/>
      <c r="CV2367" s="12"/>
      <c r="CW2367" s="12"/>
      <c r="CX2367" s="12"/>
      <c r="CY2367" s="12"/>
      <c r="CZ2367" s="12"/>
      <c r="DA2367" s="12"/>
      <c r="DB2367" s="12"/>
      <c r="DC2367" s="12"/>
      <c r="DD2367" s="12"/>
      <c r="DE2367" s="12"/>
      <c r="DF2367" s="12"/>
      <c r="DG2367" s="12"/>
      <c r="DH2367" s="12"/>
      <c r="DI2367" s="12"/>
      <c r="DJ2367" s="12"/>
      <c r="DK2367" s="12"/>
      <c r="DL2367" s="12"/>
      <c r="DM2367" s="12"/>
      <c r="DN2367" s="12"/>
      <c r="DO2367" s="12"/>
      <c r="DP2367" s="12"/>
      <c r="DQ2367" s="12"/>
      <c r="DR2367" s="12"/>
      <c r="DS2367" s="12"/>
      <c r="DT2367" s="12"/>
      <c r="DU2367" s="12"/>
      <c r="DV2367" s="12"/>
      <c r="DW2367" s="12"/>
      <c r="DX2367" s="12"/>
      <c r="DY2367" s="12"/>
      <c r="DZ2367" s="12"/>
      <c r="EA2367" s="12"/>
      <c r="EB2367" s="12"/>
      <c r="EC2367" s="12"/>
      <c r="ED2367" s="12"/>
      <c r="EE2367" s="12"/>
      <c r="EF2367" s="12"/>
      <c r="EG2367" s="12"/>
      <c r="EH2367" s="12"/>
      <c r="EI2367" s="12"/>
      <c r="EJ2367" s="12"/>
      <c r="EK2367" s="12"/>
      <c r="EL2367" s="12"/>
      <c r="EM2367" s="12"/>
      <c r="EN2367" s="12"/>
      <c r="EO2367" s="12"/>
      <c r="EP2367" s="12"/>
      <c r="EQ2367" s="12"/>
      <c r="ER2367" s="12"/>
      <c r="ES2367" s="12"/>
      <c r="ET2367" s="12"/>
      <c r="EU2367" s="12"/>
      <c r="EV2367" s="12"/>
      <c r="EW2367" s="12"/>
      <c r="EX2367" s="12"/>
      <c r="EY2367" s="12"/>
      <c r="EZ2367" s="12"/>
      <c r="FA2367" s="12"/>
      <c r="FB2367" s="12"/>
      <c r="FC2367" s="12"/>
      <c r="FD2367" s="12"/>
      <c r="FE2367" s="12"/>
      <c r="FF2367" s="12"/>
      <c r="FG2367" s="12"/>
      <c r="FH2367" s="12"/>
      <c r="FI2367" s="12"/>
      <c r="FJ2367" s="12"/>
      <c r="FK2367" s="12"/>
      <c r="FL2367" s="12"/>
      <c r="FM2367" s="12"/>
      <c r="FN2367" s="12"/>
      <c r="FO2367" s="12"/>
      <c r="FP2367" s="12"/>
      <c r="FQ2367" s="12"/>
      <c r="FR2367" s="12"/>
      <c r="FS2367" s="12"/>
      <c r="FT2367" s="12"/>
      <c r="FU2367" s="12"/>
      <c r="FV2367" s="12"/>
      <c r="FW2367" s="12"/>
      <c r="FX2367" s="12"/>
      <c r="FY2367" s="12"/>
      <c r="FZ2367" s="12"/>
      <c r="GA2367" s="12"/>
      <c r="GB2367" s="12"/>
      <c r="GC2367" s="12"/>
      <c r="GD2367" s="12"/>
      <c r="GE2367" s="12"/>
      <c r="GF2367" s="12"/>
    </row>
    <row r="2368" spans="2:188" s="105" customFormat="1" x14ac:dyDescent="0.35">
      <c r="B2368" s="106"/>
      <c r="C2368" s="106"/>
      <c r="D2368" s="106"/>
      <c r="E2368" s="106"/>
      <c r="F2368" s="111"/>
      <c r="G2368" s="107"/>
      <c r="L2368" s="113"/>
      <c r="M2368" s="108"/>
      <c r="N2368" s="109"/>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12"/>
      <c r="CH2368" s="12"/>
      <c r="CI2368" s="12"/>
      <c r="CJ2368" s="12"/>
      <c r="CK2368" s="12"/>
      <c r="CL2368" s="12"/>
      <c r="CM2368" s="12"/>
      <c r="CN2368" s="12"/>
      <c r="CO2368" s="12"/>
      <c r="CP2368" s="12"/>
      <c r="CQ2368" s="12"/>
      <c r="CR2368" s="12"/>
      <c r="CS2368" s="12"/>
      <c r="CT2368" s="12"/>
      <c r="CU2368" s="12"/>
      <c r="CV2368" s="12"/>
      <c r="CW2368" s="12"/>
      <c r="CX2368" s="12"/>
      <c r="CY2368" s="12"/>
      <c r="CZ2368" s="12"/>
      <c r="DA2368" s="12"/>
      <c r="DB2368" s="12"/>
      <c r="DC2368" s="12"/>
      <c r="DD2368" s="12"/>
      <c r="DE2368" s="12"/>
      <c r="DF2368" s="12"/>
      <c r="DG2368" s="12"/>
      <c r="DH2368" s="12"/>
      <c r="DI2368" s="12"/>
      <c r="DJ2368" s="12"/>
      <c r="DK2368" s="12"/>
      <c r="DL2368" s="12"/>
      <c r="DM2368" s="12"/>
      <c r="DN2368" s="12"/>
      <c r="DO2368" s="12"/>
      <c r="DP2368" s="12"/>
      <c r="DQ2368" s="12"/>
      <c r="DR2368" s="12"/>
      <c r="DS2368" s="12"/>
      <c r="DT2368" s="12"/>
      <c r="DU2368" s="12"/>
      <c r="DV2368" s="12"/>
      <c r="DW2368" s="12"/>
      <c r="DX2368" s="12"/>
      <c r="DY2368" s="12"/>
      <c r="DZ2368" s="12"/>
      <c r="EA2368" s="12"/>
      <c r="EB2368" s="12"/>
      <c r="EC2368" s="12"/>
      <c r="ED2368" s="12"/>
      <c r="EE2368" s="12"/>
      <c r="EF2368" s="12"/>
      <c r="EG2368" s="12"/>
      <c r="EH2368" s="12"/>
      <c r="EI2368" s="12"/>
      <c r="EJ2368" s="12"/>
      <c r="EK2368" s="12"/>
      <c r="EL2368" s="12"/>
      <c r="EM2368" s="12"/>
      <c r="EN2368" s="12"/>
      <c r="EO2368" s="12"/>
      <c r="EP2368" s="12"/>
      <c r="EQ2368" s="12"/>
      <c r="ER2368" s="12"/>
      <c r="ES2368" s="12"/>
      <c r="ET2368" s="12"/>
      <c r="EU2368" s="12"/>
      <c r="EV2368" s="12"/>
      <c r="EW2368" s="12"/>
      <c r="EX2368" s="12"/>
      <c r="EY2368" s="12"/>
      <c r="EZ2368" s="12"/>
      <c r="FA2368" s="12"/>
      <c r="FB2368" s="12"/>
      <c r="FC2368" s="12"/>
      <c r="FD2368" s="12"/>
      <c r="FE2368" s="12"/>
      <c r="FF2368" s="12"/>
      <c r="FG2368" s="12"/>
      <c r="FH2368" s="12"/>
      <c r="FI2368" s="12"/>
      <c r="FJ2368" s="12"/>
      <c r="FK2368" s="12"/>
      <c r="FL2368" s="12"/>
      <c r="FM2368" s="12"/>
      <c r="FN2368" s="12"/>
      <c r="FO2368" s="12"/>
      <c r="FP2368" s="12"/>
      <c r="FQ2368" s="12"/>
      <c r="FR2368" s="12"/>
      <c r="FS2368" s="12"/>
      <c r="FT2368" s="12"/>
      <c r="FU2368" s="12"/>
      <c r="FV2368" s="12"/>
      <c r="FW2368" s="12"/>
      <c r="FX2368" s="12"/>
      <c r="FY2368" s="12"/>
      <c r="FZ2368" s="12"/>
      <c r="GA2368" s="12"/>
      <c r="GB2368" s="12"/>
      <c r="GC2368" s="12"/>
      <c r="GD2368" s="12"/>
      <c r="GE2368" s="12"/>
      <c r="GF2368" s="12"/>
    </row>
    <row r="2369" spans="2:188" s="105" customFormat="1" x14ac:dyDescent="0.35">
      <c r="B2369" s="106"/>
      <c r="C2369" s="106"/>
      <c r="D2369" s="106"/>
      <c r="E2369" s="106"/>
      <c r="F2369" s="111"/>
      <c r="G2369" s="107"/>
      <c r="L2369" s="113"/>
      <c r="M2369" s="108"/>
      <c r="N2369" s="109"/>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12"/>
      <c r="CH2369" s="12"/>
      <c r="CI2369" s="12"/>
      <c r="CJ2369" s="12"/>
      <c r="CK2369" s="12"/>
      <c r="CL2369" s="12"/>
      <c r="CM2369" s="12"/>
      <c r="CN2369" s="12"/>
      <c r="CO2369" s="12"/>
      <c r="CP2369" s="12"/>
      <c r="CQ2369" s="12"/>
      <c r="CR2369" s="12"/>
      <c r="CS2369" s="12"/>
      <c r="CT2369" s="12"/>
      <c r="CU2369" s="12"/>
      <c r="CV2369" s="12"/>
      <c r="CW2369" s="12"/>
      <c r="CX2369" s="12"/>
      <c r="CY2369" s="12"/>
      <c r="CZ2369" s="12"/>
      <c r="DA2369" s="12"/>
      <c r="DB2369" s="12"/>
      <c r="DC2369" s="12"/>
      <c r="DD2369" s="12"/>
      <c r="DE2369" s="12"/>
      <c r="DF2369" s="12"/>
      <c r="DG2369" s="12"/>
      <c r="DH2369" s="12"/>
      <c r="DI2369" s="12"/>
      <c r="DJ2369" s="12"/>
      <c r="DK2369" s="12"/>
      <c r="DL2369" s="12"/>
      <c r="DM2369" s="12"/>
      <c r="DN2369" s="12"/>
      <c r="DO2369" s="12"/>
      <c r="DP2369" s="12"/>
      <c r="DQ2369" s="12"/>
      <c r="DR2369" s="12"/>
      <c r="DS2369" s="12"/>
      <c r="DT2369" s="12"/>
      <c r="DU2369" s="12"/>
      <c r="DV2369" s="12"/>
      <c r="DW2369" s="12"/>
      <c r="DX2369" s="12"/>
      <c r="DY2369" s="12"/>
      <c r="DZ2369" s="12"/>
      <c r="EA2369" s="12"/>
      <c r="EB2369" s="12"/>
      <c r="EC2369" s="12"/>
      <c r="ED2369" s="12"/>
      <c r="EE2369" s="12"/>
      <c r="EF2369" s="12"/>
      <c r="EG2369" s="12"/>
      <c r="EH2369" s="12"/>
      <c r="EI2369" s="12"/>
      <c r="EJ2369" s="12"/>
      <c r="EK2369" s="12"/>
      <c r="EL2369" s="12"/>
      <c r="EM2369" s="12"/>
      <c r="EN2369" s="12"/>
      <c r="EO2369" s="12"/>
      <c r="EP2369" s="12"/>
      <c r="EQ2369" s="12"/>
      <c r="ER2369" s="12"/>
      <c r="ES2369" s="12"/>
      <c r="ET2369" s="12"/>
      <c r="EU2369" s="12"/>
      <c r="EV2369" s="12"/>
      <c r="EW2369" s="12"/>
      <c r="EX2369" s="12"/>
      <c r="EY2369" s="12"/>
      <c r="EZ2369" s="12"/>
      <c r="FA2369" s="12"/>
      <c r="FB2369" s="12"/>
      <c r="FC2369" s="12"/>
      <c r="FD2369" s="12"/>
      <c r="FE2369" s="12"/>
      <c r="FF2369" s="12"/>
      <c r="FG2369" s="12"/>
      <c r="FH2369" s="12"/>
      <c r="FI2369" s="12"/>
      <c r="FJ2369" s="12"/>
      <c r="FK2369" s="12"/>
      <c r="FL2369" s="12"/>
      <c r="FM2369" s="12"/>
      <c r="FN2369" s="12"/>
      <c r="FO2369" s="12"/>
      <c r="FP2369" s="12"/>
      <c r="FQ2369" s="12"/>
      <c r="FR2369" s="12"/>
      <c r="FS2369" s="12"/>
      <c r="FT2369" s="12"/>
      <c r="FU2369" s="12"/>
      <c r="FV2369" s="12"/>
      <c r="FW2369" s="12"/>
      <c r="FX2369" s="12"/>
      <c r="FY2369" s="12"/>
      <c r="FZ2369" s="12"/>
      <c r="GA2369" s="12"/>
      <c r="GB2369" s="12"/>
      <c r="GC2369" s="12"/>
      <c r="GD2369" s="12"/>
      <c r="GE2369" s="12"/>
      <c r="GF2369" s="12"/>
    </row>
    <row r="2370" spans="2:188" s="105" customFormat="1" x14ac:dyDescent="0.35">
      <c r="B2370" s="106"/>
      <c r="C2370" s="106"/>
      <c r="D2370" s="106"/>
      <c r="E2370" s="106"/>
      <c r="F2370" s="111"/>
      <c r="G2370" s="107"/>
      <c r="L2370" s="113"/>
      <c r="M2370" s="108"/>
      <c r="N2370" s="109"/>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c r="DB2370" s="12"/>
      <c r="DC2370" s="12"/>
      <c r="DD2370" s="12"/>
      <c r="DE2370" s="12"/>
      <c r="DF2370" s="12"/>
      <c r="DG2370" s="12"/>
      <c r="DH2370" s="12"/>
      <c r="DI2370" s="12"/>
      <c r="DJ2370" s="12"/>
      <c r="DK2370" s="12"/>
      <c r="DL2370" s="12"/>
      <c r="DM2370" s="12"/>
      <c r="DN2370" s="12"/>
      <c r="DO2370" s="12"/>
      <c r="DP2370" s="12"/>
      <c r="DQ2370" s="12"/>
      <c r="DR2370" s="12"/>
      <c r="DS2370" s="12"/>
      <c r="DT2370" s="12"/>
      <c r="DU2370" s="12"/>
      <c r="DV2370" s="12"/>
      <c r="DW2370" s="12"/>
      <c r="DX2370" s="12"/>
      <c r="DY2370" s="12"/>
      <c r="DZ2370" s="12"/>
      <c r="EA2370" s="12"/>
      <c r="EB2370" s="12"/>
      <c r="EC2370" s="12"/>
      <c r="ED2370" s="12"/>
      <c r="EE2370" s="12"/>
      <c r="EF2370" s="12"/>
      <c r="EG2370" s="12"/>
      <c r="EH2370" s="12"/>
      <c r="EI2370" s="12"/>
      <c r="EJ2370" s="12"/>
      <c r="EK2370" s="12"/>
      <c r="EL2370" s="12"/>
      <c r="EM2370" s="12"/>
      <c r="EN2370" s="12"/>
      <c r="EO2370" s="12"/>
      <c r="EP2370" s="12"/>
      <c r="EQ2370" s="12"/>
      <c r="ER2370" s="12"/>
      <c r="ES2370" s="12"/>
      <c r="ET2370" s="12"/>
      <c r="EU2370" s="12"/>
      <c r="EV2370" s="12"/>
      <c r="EW2370" s="12"/>
      <c r="EX2370" s="12"/>
      <c r="EY2370" s="12"/>
      <c r="EZ2370" s="12"/>
      <c r="FA2370" s="12"/>
      <c r="FB2370" s="12"/>
      <c r="FC2370" s="12"/>
      <c r="FD2370" s="12"/>
      <c r="FE2370" s="12"/>
      <c r="FF2370" s="12"/>
      <c r="FG2370" s="12"/>
      <c r="FH2370" s="12"/>
      <c r="FI2370" s="12"/>
      <c r="FJ2370" s="12"/>
      <c r="FK2370" s="12"/>
      <c r="FL2370" s="12"/>
      <c r="FM2370" s="12"/>
      <c r="FN2370" s="12"/>
      <c r="FO2370" s="12"/>
      <c r="FP2370" s="12"/>
      <c r="FQ2370" s="12"/>
      <c r="FR2370" s="12"/>
      <c r="FS2370" s="12"/>
      <c r="FT2370" s="12"/>
      <c r="FU2370" s="12"/>
      <c r="FV2370" s="12"/>
      <c r="FW2370" s="12"/>
      <c r="FX2370" s="12"/>
      <c r="FY2370" s="12"/>
      <c r="FZ2370" s="12"/>
      <c r="GA2370" s="12"/>
      <c r="GB2370" s="12"/>
      <c r="GC2370" s="12"/>
      <c r="GD2370" s="12"/>
      <c r="GE2370" s="12"/>
      <c r="GF2370" s="12"/>
    </row>
    <row r="2371" spans="2:188" s="105" customFormat="1" x14ac:dyDescent="0.35">
      <c r="B2371" s="106"/>
      <c r="C2371" s="106"/>
      <c r="D2371" s="106"/>
      <c r="E2371" s="106"/>
      <c r="F2371" s="111"/>
      <c r="G2371" s="107"/>
      <c r="L2371" s="113"/>
      <c r="M2371" s="108"/>
      <c r="N2371" s="109"/>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12"/>
      <c r="CH2371" s="12"/>
      <c r="CI2371" s="12"/>
      <c r="CJ2371" s="12"/>
      <c r="CK2371" s="12"/>
      <c r="CL2371" s="12"/>
      <c r="CM2371" s="12"/>
      <c r="CN2371" s="12"/>
      <c r="CO2371" s="12"/>
      <c r="CP2371" s="12"/>
      <c r="CQ2371" s="12"/>
      <c r="CR2371" s="12"/>
      <c r="CS2371" s="12"/>
      <c r="CT2371" s="12"/>
      <c r="CU2371" s="12"/>
      <c r="CV2371" s="12"/>
      <c r="CW2371" s="12"/>
      <c r="CX2371" s="12"/>
      <c r="CY2371" s="12"/>
      <c r="CZ2371" s="12"/>
      <c r="DA2371" s="12"/>
      <c r="DB2371" s="12"/>
      <c r="DC2371" s="12"/>
      <c r="DD2371" s="12"/>
      <c r="DE2371" s="12"/>
      <c r="DF2371" s="12"/>
      <c r="DG2371" s="12"/>
      <c r="DH2371" s="12"/>
      <c r="DI2371" s="12"/>
      <c r="DJ2371" s="12"/>
      <c r="DK2371" s="12"/>
      <c r="DL2371" s="12"/>
      <c r="DM2371" s="12"/>
      <c r="DN2371" s="12"/>
      <c r="DO2371" s="12"/>
      <c r="DP2371" s="12"/>
      <c r="DQ2371" s="12"/>
      <c r="DR2371" s="12"/>
      <c r="DS2371" s="12"/>
      <c r="DT2371" s="12"/>
      <c r="DU2371" s="12"/>
      <c r="DV2371" s="12"/>
      <c r="DW2371" s="12"/>
      <c r="DX2371" s="12"/>
      <c r="DY2371" s="12"/>
      <c r="DZ2371" s="12"/>
      <c r="EA2371" s="12"/>
      <c r="EB2371" s="12"/>
      <c r="EC2371" s="12"/>
      <c r="ED2371" s="12"/>
      <c r="EE2371" s="12"/>
      <c r="EF2371" s="12"/>
      <c r="EG2371" s="12"/>
      <c r="EH2371" s="12"/>
      <c r="EI2371" s="12"/>
      <c r="EJ2371" s="12"/>
      <c r="EK2371" s="12"/>
      <c r="EL2371" s="12"/>
      <c r="EM2371" s="12"/>
      <c r="EN2371" s="12"/>
      <c r="EO2371" s="12"/>
      <c r="EP2371" s="12"/>
      <c r="EQ2371" s="12"/>
      <c r="ER2371" s="12"/>
      <c r="ES2371" s="12"/>
      <c r="ET2371" s="12"/>
      <c r="EU2371" s="12"/>
      <c r="EV2371" s="12"/>
      <c r="EW2371" s="12"/>
      <c r="EX2371" s="12"/>
      <c r="EY2371" s="12"/>
      <c r="EZ2371" s="12"/>
      <c r="FA2371" s="12"/>
      <c r="FB2371" s="12"/>
      <c r="FC2371" s="12"/>
      <c r="FD2371" s="12"/>
      <c r="FE2371" s="12"/>
      <c r="FF2371" s="12"/>
      <c r="FG2371" s="12"/>
      <c r="FH2371" s="12"/>
      <c r="FI2371" s="12"/>
      <c r="FJ2371" s="12"/>
      <c r="FK2371" s="12"/>
      <c r="FL2371" s="12"/>
      <c r="FM2371" s="12"/>
      <c r="FN2371" s="12"/>
      <c r="FO2371" s="12"/>
      <c r="FP2371" s="12"/>
      <c r="FQ2371" s="12"/>
      <c r="FR2371" s="12"/>
      <c r="FS2371" s="12"/>
      <c r="FT2371" s="12"/>
      <c r="FU2371" s="12"/>
      <c r="FV2371" s="12"/>
      <c r="FW2371" s="12"/>
      <c r="FX2371" s="12"/>
      <c r="FY2371" s="12"/>
      <c r="FZ2371" s="12"/>
      <c r="GA2371" s="12"/>
      <c r="GB2371" s="12"/>
      <c r="GC2371" s="12"/>
      <c r="GD2371" s="12"/>
      <c r="GE2371" s="12"/>
      <c r="GF2371" s="12"/>
    </row>
    <row r="2372" spans="2:188" s="105" customFormat="1" x14ac:dyDescent="0.35">
      <c r="B2372" s="106"/>
      <c r="C2372" s="106"/>
      <c r="D2372" s="106"/>
      <c r="E2372" s="106"/>
      <c r="F2372" s="111"/>
      <c r="G2372" s="107"/>
      <c r="L2372" s="113"/>
      <c r="M2372" s="108"/>
      <c r="N2372" s="109"/>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c r="DB2372" s="12"/>
      <c r="DC2372" s="12"/>
      <c r="DD2372" s="12"/>
      <c r="DE2372" s="12"/>
      <c r="DF2372" s="12"/>
      <c r="DG2372" s="12"/>
      <c r="DH2372" s="12"/>
      <c r="DI2372" s="12"/>
      <c r="DJ2372" s="12"/>
      <c r="DK2372" s="12"/>
      <c r="DL2372" s="12"/>
      <c r="DM2372" s="12"/>
      <c r="DN2372" s="12"/>
      <c r="DO2372" s="12"/>
      <c r="DP2372" s="12"/>
      <c r="DQ2372" s="12"/>
      <c r="DR2372" s="12"/>
      <c r="DS2372" s="12"/>
      <c r="DT2372" s="12"/>
      <c r="DU2372" s="12"/>
      <c r="DV2372" s="12"/>
      <c r="DW2372" s="12"/>
      <c r="DX2372" s="12"/>
      <c r="DY2372" s="12"/>
      <c r="DZ2372" s="12"/>
      <c r="EA2372" s="12"/>
      <c r="EB2372" s="12"/>
      <c r="EC2372" s="12"/>
      <c r="ED2372" s="12"/>
      <c r="EE2372" s="12"/>
      <c r="EF2372" s="12"/>
      <c r="EG2372" s="12"/>
      <c r="EH2372" s="12"/>
      <c r="EI2372" s="12"/>
      <c r="EJ2372" s="12"/>
      <c r="EK2372" s="12"/>
      <c r="EL2372" s="12"/>
      <c r="EM2372" s="12"/>
      <c r="EN2372" s="12"/>
      <c r="EO2372" s="12"/>
      <c r="EP2372" s="12"/>
      <c r="EQ2372" s="12"/>
      <c r="ER2372" s="12"/>
      <c r="ES2372" s="12"/>
      <c r="ET2372" s="12"/>
      <c r="EU2372" s="12"/>
      <c r="EV2372" s="12"/>
      <c r="EW2372" s="12"/>
      <c r="EX2372" s="12"/>
      <c r="EY2372" s="12"/>
      <c r="EZ2372" s="12"/>
      <c r="FA2372" s="12"/>
      <c r="FB2372" s="12"/>
      <c r="FC2372" s="12"/>
      <c r="FD2372" s="12"/>
      <c r="FE2372" s="12"/>
      <c r="FF2372" s="12"/>
      <c r="FG2372" s="12"/>
      <c r="FH2372" s="12"/>
      <c r="FI2372" s="12"/>
      <c r="FJ2372" s="12"/>
      <c r="FK2372" s="12"/>
      <c r="FL2372" s="12"/>
      <c r="FM2372" s="12"/>
      <c r="FN2372" s="12"/>
      <c r="FO2372" s="12"/>
      <c r="FP2372" s="12"/>
      <c r="FQ2372" s="12"/>
      <c r="FR2372" s="12"/>
      <c r="FS2372" s="12"/>
      <c r="FT2372" s="12"/>
      <c r="FU2372" s="12"/>
      <c r="FV2372" s="12"/>
      <c r="FW2372" s="12"/>
      <c r="FX2372" s="12"/>
      <c r="FY2372" s="12"/>
      <c r="FZ2372" s="12"/>
      <c r="GA2372" s="12"/>
      <c r="GB2372" s="12"/>
      <c r="GC2372" s="12"/>
      <c r="GD2372" s="12"/>
      <c r="GE2372" s="12"/>
      <c r="GF2372" s="12"/>
    </row>
    <row r="2373" spans="2:188" s="105" customFormat="1" x14ac:dyDescent="0.35">
      <c r="B2373" s="106"/>
      <c r="C2373" s="106"/>
      <c r="D2373" s="106"/>
      <c r="E2373" s="106"/>
      <c r="F2373" s="111"/>
      <c r="G2373" s="107"/>
      <c r="L2373" s="113"/>
      <c r="M2373" s="108"/>
      <c r="N2373" s="109"/>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12"/>
      <c r="CH2373" s="12"/>
      <c r="CI2373" s="12"/>
      <c r="CJ2373" s="12"/>
      <c r="CK2373" s="12"/>
      <c r="CL2373" s="12"/>
      <c r="CM2373" s="12"/>
      <c r="CN2373" s="12"/>
      <c r="CO2373" s="12"/>
      <c r="CP2373" s="12"/>
      <c r="CQ2373" s="12"/>
      <c r="CR2373" s="12"/>
      <c r="CS2373" s="12"/>
      <c r="CT2373" s="12"/>
      <c r="CU2373" s="12"/>
      <c r="CV2373" s="12"/>
      <c r="CW2373" s="12"/>
      <c r="CX2373" s="12"/>
      <c r="CY2373" s="12"/>
      <c r="CZ2373" s="12"/>
      <c r="DA2373" s="12"/>
      <c r="DB2373" s="12"/>
      <c r="DC2373" s="12"/>
      <c r="DD2373" s="12"/>
      <c r="DE2373" s="12"/>
      <c r="DF2373" s="12"/>
      <c r="DG2373" s="12"/>
      <c r="DH2373" s="12"/>
      <c r="DI2373" s="12"/>
      <c r="DJ2373" s="12"/>
      <c r="DK2373" s="12"/>
      <c r="DL2373" s="12"/>
      <c r="DM2373" s="12"/>
      <c r="DN2373" s="12"/>
      <c r="DO2373" s="12"/>
      <c r="DP2373" s="12"/>
      <c r="DQ2373" s="12"/>
      <c r="DR2373" s="12"/>
      <c r="DS2373" s="12"/>
      <c r="DT2373" s="12"/>
      <c r="DU2373" s="12"/>
      <c r="DV2373" s="12"/>
      <c r="DW2373" s="12"/>
      <c r="DX2373" s="12"/>
      <c r="DY2373" s="12"/>
      <c r="DZ2373" s="12"/>
      <c r="EA2373" s="12"/>
      <c r="EB2373" s="12"/>
      <c r="EC2373" s="12"/>
      <c r="ED2373" s="12"/>
      <c r="EE2373" s="12"/>
      <c r="EF2373" s="12"/>
      <c r="EG2373" s="12"/>
      <c r="EH2373" s="12"/>
      <c r="EI2373" s="12"/>
      <c r="EJ2373" s="12"/>
      <c r="EK2373" s="12"/>
      <c r="EL2373" s="12"/>
      <c r="EM2373" s="12"/>
      <c r="EN2373" s="12"/>
      <c r="EO2373" s="12"/>
      <c r="EP2373" s="12"/>
      <c r="EQ2373" s="12"/>
      <c r="ER2373" s="12"/>
      <c r="ES2373" s="12"/>
      <c r="ET2373" s="12"/>
      <c r="EU2373" s="12"/>
      <c r="EV2373" s="12"/>
      <c r="EW2373" s="12"/>
      <c r="EX2373" s="12"/>
      <c r="EY2373" s="12"/>
      <c r="EZ2373" s="12"/>
      <c r="FA2373" s="12"/>
      <c r="FB2373" s="12"/>
      <c r="FC2373" s="12"/>
      <c r="FD2373" s="12"/>
      <c r="FE2373" s="12"/>
      <c r="FF2373" s="12"/>
      <c r="FG2373" s="12"/>
      <c r="FH2373" s="12"/>
      <c r="FI2373" s="12"/>
      <c r="FJ2373" s="12"/>
      <c r="FK2373" s="12"/>
      <c r="FL2373" s="12"/>
      <c r="FM2373" s="12"/>
      <c r="FN2373" s="12"/>
      <c r="FO2373" s="12"/>
      <c r="FP2373" s="12"/>
      <c r="FQ2373" s="12"/>
      <c r="FR2373" s="12"/>
      <c r="FS2373" s="12"/>
      <c r="FT2373" s="12"/>
      <c r="FU2373" s="12"/>
      <c r="FV2373" s="12"/>
      <c r="FW2373" s="12"/>
      <c r="FX2373" s="12"/>
      <c r="FY2373" s="12"/>
      <c r="FZ2373" s="12"/>
      <c r="GA2373" s="12"/>
      <c r="GB2373" s="12"/>
      <c r="GC2373" s="12"/>
      <c r="GD2373" s="12"/>
      <c r="GE2373" s="12"/>
      <c r="GF2373" s="12"/>
    </row>
    <row r="2374" spans="2:188" s="105" customFormat="1" x14ac:dyDescent="0.35">
      <c r="B2374" s="106"/>
      <c r="C2374" s="106"/>
      <c r="D2374" s="106"/>
      <c r="E2374" s="106"/>
      <c r="F2374" s="111"/>
      <c r="G2374" s="107"/>
      <c r="L2374" s="113"/>
      <c r="M2374" s="108"/>
      <c r="N2374" s="109"/>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c r="EU2374" s="12"/>
      <c r="EV2374" s="12"/>
      <c r="EW2374" s="12"/>
      <c r="EX2374" s="12"/>
      <c r="EY2374" s="12"/>
      <c r="EZ2374" s="12"/>
      <c r="FA2374" s="12"/>
      <c r="FB2374" s="12"/>
      <c r="FC2374" s="12"/>
      <c r="FD2374" s="12"/>
      <c r="FE2374" s="12"/>
      <c r="FF2374" s="12"/>
      <c r="FG2374" s="12"/>
      <c r="FH2374" s="12"/>
      <c r="FI2374" s="12"/>
      <c r="FJ2374" s="12"/>
      <c r="FK2374" s="12"/>
      <c r="FL2374" s="12"/>
      <c r="FM2374" s="12"/>
      <c r="FN2374" s="12"/>
      <c r="FO2374" s="12"/>
      <c r="FP2374" s="12"/>
      <c r="FQ2374" s="12"/>
      <c r="FR2374" s="12"/>
      <c r="FS2374" s="12"/>
      <c r="FT2374" s="12"/>
      <c r="FU2374" s="12"/>
      <c r="FV2374" s="12"/>
      <c r="FW2374" s="12"/>
      <c r="FX2374" s="12"/>
      <c r="FY2374" s="12"/>
      <c r="FZ2374" s="12"/>
      <c r="GA2374" s="12"/>
      <c r="GB2374" s="12"/>
      <c r="GC2374" s="12"/>
      <c r="GD2374" s="12"/>
      <c r="GE2374" s="12"/>
      <c r="GF2374" s="12"/>
    </row>
    <row r="2375" spans="2:188" s="105" customFormat="1" x14ac:dyDescent="0.35">
      <c r="B2375" s="106"/>
      <c r="C2375" s="106"/>
      <c r="D2375" s="106"/>
      <c r="E2375" s="106"/>
      <c r="F2375" s="111"/>
      <c r="G2375" s="107"/>
      <c r="L2375" s="113"/>
      <c r="M2375" s="108"/>
      <c r="N2375" s="109"/>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12"/>
      <c r="CH2375" s="12"/>
      <c r="CI2375" s="12"/>
      <c r="CJ2375" s="12"/>
      <c r="CK2375" s="12"/>
      <c r="CL2375" s="12"/>
      <c r="CM2375" s="12"/>
      <c r="CN2375" s="12"/>
      <c r="CO2375" s="12"/>
      <c r="CP2375" s="12"/>
      <c r="CQ2375" s="12"/>
      <c r="CR2375" s="12"/>
      <c r="CS2375" s="12"/>
      <c r="CT2375" s="12"/>
      <c r="CU2375" s="12"/>
      <c r="CV2375" s="12"/>
      <c r="CW2375" s="12"/>
      <c r="CX2375" s="12"/>
      <c r="CY2375" s="12"/>
      <c r="CZ2375" s="12"/>
      <c r="DA2375" s="12"/>
      <c r="DB2375" s="12"/>
      <c r="DC2375" s="12"/>
      <c r="DD2375" s="12"/>
      <c r="DE2375" s="12"/>
      <c r="DF2375" s="12"/>
      <c r="DG2375" s="12"/>
      <c r="DH2375" s="12"/>
      <c r="DI2375" s="12"/>
      <c r="DJ2375" s="12"/>
      <c r="DK2375" s="12"/>
      <c r="DL2375" s="12"/>
      <c r="DM2375" s="12"/>
      <c r="DN2375" s="12"/>
      <c r="DO2375" s="12"/>
      <c r="DP2375" s="12"/>
      <c r="DQ2375" s="12"/>
      <c r="DR2375" s="12"/>
      <c r="DS2375" s="12"/>
      <c r="DT2375" s="12"/>
      <c r="DU2375" s="12"/>
      <c r="DV2375" s="12"/>
      <c r="DW2375" s="12"/>
      <c r="DX2375" s="12"/>
      <c r="DY2375" s="12"/>
      <c r="DZ2375" s="12"/>
      <c r="EA2375" s="12"/>
      <c r="EB2375" s="12"/>
      <c r="EC2375" s="12"/>
      <c r="ED2375" s="12"/>
      <c r="EE2375" s="12"/>
      <c r="EF2375" s="12"/>
      <c r="EG2375" s="12"/>
      <c r="EH2375" s="12"/>
      <c r="EI2375" s="12"/>
      <c r="EJ2375" s="12"/>
      <c r="EK2375" s="12"/>
      <c r="EL2375" s="12"/>
      <c r="EM2375" s="12"/>
      <c r="EN2375" s="12"/>
      <c r="EO2375" s="12"/>
      <c r="EP2375" s="12"/>
      <c r="EQ2375" s="12"/>
      <c r="ER2375" s="12"/>
      <c r="ES2375" s="12"/>
      <c r="ET2375" s="12"/>
      <c r="EU2375" s="12"/>
      <c r="EV2375" s="12"/>
      <c r="EW2375" s="12"/>
      <c r="EX2375" s="12"/>
      <c r="EY2375" s="12"/>
      <c r="EZ2375" s="12"/>
      <c r="FA2375" s="12"/>
      <c r="FB2375" s="12"/>
      <c r="FC2375" s="12"/>
      <c r="FD2375" s="12"/>
      <c r="FE2375" s="12"/>
      <c r="FF2375" s="12"/>
      <c r="FG2375" s="12"/>
      <c r="FH2375" s="12"/>
      <c r="FI2375" s="12"/>
      <c r="FJ2375" s="12"/>
      <c r="FK2375" s="12"/>
      <c r="FL2375" s="12"/>
      <c r="FM2375" s="12"/>
      <c r="FN2375" s="12"/>
      <c r="FO2375" s="12"/>
      <c r="FP2375" s="12"/>
      <c r="FQ2375" s="12"/>
      <c r="FR2375" s="12"/>
      <c r="FS2375" s="12"/>
      <c r="FT2375" s="12"/>
      <c r="FU2375" s="12"/>
      <c r="FV2375" s="12"/>
      <c r="FW2375" s="12"/>
      <c r="FX2375" s="12"/>
      <c r="FY2375" s="12"/>
      <c r="FZ2375" s="12"/>
      <c r="GA2375" s="12"/>
      <c r="GB2375" s="12"/>
      <c r="GC2375" s="12"/>
      <c r="GD2375" s="12"/>
      <c r="GE2375" s="12"/>
      <c r="GF2375" s="12"/>
    </row>
    <row r="2376" spans="2:188" s="105" customFormat="1" x14ac:dyDescent="0.35">
      <c r="B2376" s="106"/>
      <c r="C2376" s="106"/>
      <c r="D2376" s="106"/>
      <c r="E2376" s="106"/>
      <c r="F2376" s="111"/>
      <c r="G2376" s="107"/>
      <c r="L2376" s="113"/>
      <c r="M2376" s="108"/>
      <c r="N2376" s="109"/>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12"/>
      <c r="CH2376" s="12"/>
      <c r="CI2376" s="12"/>
      <c r="CJ2376" s="12"/>
      <c r="CK2376" s="12"/>
      <c r="CL2376" s="12"/>
      <c r="CM2376" s="12"/>
      <c r="CN2376" s="12"/>
      <c r="CO2376" s="12"/>
      <c r="CP2376" s="12"/>
      <c r="CQ2376" s="12"/>
      <c r="CR2376" s="12"/>
      <c r="CS2376" s="12"/>
      <c r="CT2376" s="12"/>
      <c r="CU2376" s="12"/>
      <c r="CV2376" s="12"/>
      <c r="CW2376" s="12"/>
      <c r="CX2376" s="12"/>
      <c r="CY2376" s="12"/>
      <c r="CZ2376" s="12"/>
      <c r="DA2376" s="12"/>
      <c r="DB2376" s="12"/>
      <c r="DC2376" s="12"/>
      <c r="DD2376" s="12"/>
      <c r="DE2376" s="12"/>
      <c r="DF2376" s="12"/>
      <c r="DG2376" s="12"/>
      <c r="DH2376" s="12"/>
      <c r="DI2376" s="12"/>
      <c r="DJ2376" s="12"/>
      <c r="DK2376" s="12"/>
      <c r="DL2376" s="12"/>
      <c r="DM2376" s="12"/>
      <c r="DN2376" s="12"/>
      <c r="DO2376" s="12"/>
      <c r="DP2376" s="12"/>
      <c r="DQ2376" s="12"/>
      <c r="DR2376" s="12"/>
      <c r="DS2376" s="12"/>
      <c r="DT2376" s="12"/>
      <c r="DU2376" s="12"/>
      <c r="DV2376" s="12"/>
      <c r="DW2376" s="12"/>
      <c r="DX2376" s="12"/>
      <c r="DY2376" s="12"/>
      <c r="DZ2376" s="12"/>
      <c r="EA2376" s="12"/>
      <c r="EB2376" s="12"/>
      <c r="EC2376" s="12"/>
      <c r="ED2376" s="12"/>
      <c r="EE2376" s="12"/>
      <c r="EF2376" s="12"/>
      <c r="EG2376" s="12"/>
      <c r="EH2376" s="12"/>
      <c r="EI2376" s="12"/>
      <c r="EJ2376" s="12"/>
      <c r="EK2376" s="12"/>
      <c r="EL2376" s="12"/>
      <c r="EM2376" s="12"/>
      <c r="EN2376" s="12"/>
      <c r="EO2376" s="12"/>
      <c r="EP2376" s="12"/>
      <c r="EQ2376" s="12"/>
      <c r="ER2376" s="12"/>
      <c r="ES2376" s="12"/>
      <c r="ET2376" s="12"/>
      <c r="EU2376" s="12"/>
      <c r="EV2376" s="12"/>
      <c r="EW2376" s="12"/>
      <c r="EX2376" s="12"/>
      <c r="EY2376" s="12"/>
      <c r="EZ2376" s="12"/>
      <c r="FA2376" s="12"/>
      <c r="FB2376" s="12"/>
      <c r="FC2376" s="12"/>
      <c r="FD2376" s="12"/>
      <c r="FE2376" s="12"/>
      <c r="FF2376" s="12"/>
      <c r="FG2376" s="12"/>
      <c r="FH2376" s="12"/>
      <c r="FI2376" s="12"/>
      <c r="FJ2376" s="12"/>
      <c r="FK2376" s="12"/>
      <c r="FL2376" s="12"/>
      <c r="FM2376" s="12"/>
      <c r="FN2376" s="12"/>
      <c r="FO2376" s="12"/>
      <c r="FP2376" s="12"/>
      <c r="FQ2376" s="12"/>
      <c r="FR2376" s="12"/>
      <c r="FS2376" s="12"/>
      <c r="FT2376" s="12"/>
      <c r="FU2376" s="12"/>
      <c r="FV2376" s="12"/>
      <c r="FW2376" s="12"/>
      <c r="FX2376" s="12"/>
      <c r="FY2376" s="12"/>
      <c r="FZ2376" s="12"/>
      <c r="GA2376" s="12"/>
      <c r="GB2376" s="12"/>
      <c r="GC2376" s="12"/>
      <c r="GD2376" s="12"/>
      <c r="GE2376" s="12"/>
      <c r="GF2376" s="12"/>
    </row>
    <row r="2377" spans="2:188" s="105" customFormat="1" x14ac:dyDescent="0.35">
      <c r="B2377" s="106"/>
      <c r="C2377" s="106"/>
      <c r="D2377" s="106"/>
      <c r="E2377" s="106"/>
      <c r="F2377" s="111"/>
      <c r="G2377" s="107"/>
      <c r="L2377" s="113"/>
      <c r="M2377" s="108"/>
      <c r="N2377" s="109"/>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12"/>
      <c r="CH2377" s="12"/>
      <c r="CI2377" s="12"/>
      <c r="CJ2377" s="12"/>
      <c r="CK2377" s="12"/>
      <c r="CL2377" s="12"/>
      <c r="CM2377" s="12"/>
      <c r="CN2377" s="12"/>
      <c r="CO2377" s="12"/>
      <c r="CP2377" s="12"/>
      <c r="CQ2377" s="12"/>
      <c r="CR2377" s="12"/>
      <c r="CS2377" s="12"/>
      <c r="CT2377" s="12"/>
      <c r="CU2377" s="12"/>
      <c r="CV2377" s="12"/>
      <c r="CW2377" s="12"/>
      <c r="CX2377" s="12"/>
      <c r="CY2377" s="12"/>
      <c r="CZ2377" s="12"/>
      <c r="DA2377" s="12"/>
      <c r="DB2377" s="12"/>
      <c r="DC2377" s="12"/>
      <c r="DD2377" s="12"/>
      <c r="DE2377" s="12"/>
      <c r="DF2377" s="12"/>
      <c r="DG2377" s="12"/>
      <c r="DH2377" s="12"/>
      <c r="DI2377" s="12"/>
      <c r="DJ2377" s="12"/>
      <c r="DK2377" s="12"/>
      <c r="DL2377" s="12"/>
      <c r="DM2377" s="12"/>
      <c r="DN2377" s="12"/>
      <c r="DO2377" s="12"/>
      <c r="DP2377" s="12"/>
      <c r="DQ2377" s="12"/>
      <c r="DR2377" s="12"/>
      <c r="DS2377" s="12"/>
      <c r="DT2377" s="12"/>
      <c r="DU2377" s="12"/>
      <c r="DV2377" s="12"/>
      <c r="DW2377" s="12"/>
      <c r="DX2377" s="12"/>
      <c r="DY2377" s="12"/>
      <c r="DZ2377" s="12"/>
      <c r="EA2377" s="12"/>
      <c r="EB2377" s="12"/>
      <c r="EC2377" s="12"/>
      <c r="ED2377" s="12"/>
      <c r="EE2377" s="12"/>
      <c r="EF2377" s="12"/>
      <c r="EG2377" s="12"/>
      <c r="EH2377" s="12"/>
      <c r="EI2377" s="12"/>
      <c r="EJ2377" s="12"/>
      <c r="EK2377" s="12"/>
      <c r="EL2377" s="12"/>
      <c r="EM2377" s="12"/>
      <c r="EN2377" s="12"/>
      <c r="EO2377" s="12"/>
      <c r="EP2377" s="12"/>
      <c r="EQ2377" s="12"/>
      <c r="ER2377" s="12"/>
      <c r="ES2377" s="12"/>
      <c r="ET2377" s="12"/>
      <c r="EU2377" s="12"/>
      <c r="EV2377" s="12"/>
      <c r="EW2377" s="12"/>
      <c r="EX2377" s="12"/>
      <c r="EY2377" s="12"/>
      <c r="EZ2377" s="12"/>
      <c r="FA2377" s="12"/>
      <c r="FB2377" s="12"/>
      <c r="FC2377" s="12"/>
      <c r="FD2377" s="12"/>
      <c r="FE2377" s="12"/>
      <c r="FF2377" s="12"/>
      <c r="FG2377" s="12"/>
      <c r="FH2377" s="12"/>
      <c r="FI2377" s="12"/>
      <c r="FJ2377" s="12"/>
      <c r="FK2377" s="12"/>
      <c r="FL2377" s="12"/>
      <c r="FM2377" s="12"/>
      <c r="FN2377" s="12"/>
      <c r="FO2377" s="12"/>
      <c r="FP2377" s="12"/>
      <c r="FQ2377" s="12"/>
      <c r="FR2377" s="12"/>
      <c r="FS2377" s="12"/>
      <c r="FT2377" s="12"/>
      <c r="FU2377" s="12"/>
      <c r="FV2377" s="12"/>
      <c r="FW2377" s="12"/>
      <c r="FX2377" s="12"/>
      <c r="FY2377" s="12"/>
      <c r="FZ2377" s="12"/>
      <c r="GA2377" s="12"/>
      <c r="GB2377" s="12"/>
      <c r="GC2377" s="12"/>
      <c r="GD2377" s="12"/>
      <c r="GE2377" s="12"/>
      <c r="GF2377" s="12"/>
    </row>
    <row r="2378" spans="2:188" s="105" customFormat="1" x14ac:dyDescent="0.35">
      <c r="B2378" s="106"/>
      <c r="C2378" s="106"/>
      <c r="D2378" s="106"/>
      <c r="E2378" s="106"/>
      <c r="F2378" s="111"/>
      <c r="G2378" s="107"/>
      <c r="L2378" s="113"/>
      <c r="M2378" s="108"/>
      <c r="N2378" s="109"/>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12"/>
      <c r="CH2378" s="12"/>
      <c r="CI2378" s="12"/>
      <c r="CJ2378" s="12"/>
      <c r="CK2378" s="12"/>
      <c r="CL2378" s="12"/>
      <c r="CM2378" s="12"/>
      <c r="CN2378" s="12"/>
      <c r="CO2378" s="12"/>
      <c r="CP2378" s="12"/>
      <c r="CQ2378" s="12"/>
      <c r="CR2378" s="12"/>
      <c r="CS2378" s="12"/>
      <c r="CT2378" s="12"/>
      <c r="CU2378" s="12"/>
      <c r="CV2378" s="12"/>
      <c r="CW2378" s="12"/>
      <c r="CX2378" s="12"/>
      <c r="CY2378" s="12"/>
      <c r="CZ2378" s="12"/>
      <c r="DA2378" s="12"/>
      <c r="DB2378" s="12"/>
      <c r="DC2378" s="12"/>
      <c r="DD2378" s="12"/>
      <c r="DE2378" s="12"/>
      <c r="DF2378" s="12"/>
      <c r="DG2378" s="12"/>
      <c r="DH2378" s="12"/>
      <c r="DI2378" s="12"/>
      <c r="DJ2378" s="12"/>
      <c r="DK2378" s="12"/>
      <c r="DL2378" s="12"/>
      <c r="DM2378" s="12"/>
      <c r="DN2378" s="12"/>
      <c r="DO2378" s="12"/>
      <c r="DP2378" s="12"/>
      <c r="DQ2378" s="12"/>
      <c r="DR2378" s="12"/>
      <c r="DS2378" s="12"/>
      <c r="DT2378" s="12"/>
      <c r="DU2378" s="12"/>
      <c r="DV2378" s="12"/>
      <c r="DW2378" s="12"/>
      <c r="DX2378" s="12"/>
      <c r="DY2378" s="12"/>
      <c r="DZ2378" s="12"/>
      <c r="EA2378" s="12"/>
      <c r="EB2378" s="12"/>
      <c r="EC2378" s="12"/>
      <c r="ED2378" s="12"/>
      <c r="EE2378" s="12"/>
      <c r="EF2378" s="12"/>
      <c r="EG2378" s="12"/>
      <c r="EH2378" s="12"/>
      <c r="EI2378" s="12"/>
      <c r="EJ2378" s="12"/>
      <c r="EK2378" s="12"/>
      <c r="EL2378" s="12"/>
      <c r="EM2378" s="12"/>
      <c r="EN2378" s="12"/>
      <c r="EO2378" s="12"/>
      <c r="EP2378" s="12"/>
      <c r="EQ2378" s="12"/>
      <c r="ER2378" s="12"/>
      <c r="ES2378" s="12"/>
      <c r="ET2378" s="12"/>
      <c r="EU2378" s="12"/>
      <c r="EV2378" s="12"/>
      <c r="EW2378" s="12"/>
      <c r="EX2378" s="12"/>
      <c r="EY2378" s="12"/>
      <c r="EZ2378" s="12"/>
      <c r="FA2378" s="12"/>
      <c r="FB2378" s="12"/>
      <c r="FC2378" s="12"/>
      <c r="FD2378" s="12"/>
      <c r="FE2378" s="12"/>
      <c r="FF2378" s="12"/>
      <c r="FG2378" s="12"/>
      <c r="FH2378" s="12"/>
      <c r="FI2378" s="12"/>
      <c r="FJ2378" s="12"/>
      <c r="FK2378" s="12"/>
      <c r="FL2378" s="12"/>
      <c r="FM2378" s="12"/>
      <c r="FN2378" s="12"/>
      <c r="FO2378" s="12"/>
      <c r="FP2378" s="12"/>
      <c r="FQ2378" s="12"/>
      <c r="FR2378" s="12"/>
      <c r="FS2378" s="12"/>
      <c r="FT2378" s="12"/>
      <c r="FU2378" s="12"/>
      <c r="FV2378" s="12"/>
      <c r="FW2378" s="12"/>
      <c r="FX2378" s="12"/>
      <c r="FY2378" s="12"/>
      <c r="FZ2378" s="12"/>
      <c r="GA2378" s="12"/>
      <c r="GB2378" s="12"/>
      <c r="GC2378" s="12"/>
      <c r="GD2378" s="12"/>
      <c r="GE2378" s="12"/>
      <c r="GF2378" s="12"/>
    </row>
    <row r="2379" spans="2:188" s="105" customFormat="1" x14ac:dyDescent="0.35">
      <c r="B2379" s="106"/>
      <c r="C2379" s="106"/>
      <c r="D2379" s="106"/>
      <c r="E2379" s="106"/>
      <c r="F2379" s="111"/>
      <c r="G2379" s="107"/>
      <c r="L2379" s="113"/>
      <c r="M2379" s="108"/>
      <c r="N2379" s="109"/>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12"/>
      <c r="CH2379" s="12"/>
      <c r="CI2379" s="12"/>
      <c r="CJ2379" s="12"/>
      <c r="CK2379" s="12"/>
      <c r="CL2379" s="12"/>
      <c r="CM2379" s="12"/>
      <c r="CN2379" s="12"/>
      <c r="CO2379" s="12"/>
      <c r="CP2379" s="12"/>
      <c r="CQ2379" s="12"/>
      <c r="CR2379" s="12"/>
      <c r="CS2379" s="12"/>
      <c r="CT2379" s="12"/>
      <c r="CU2379" s="12"/>
      <c r="CV2379" s="12"/>
      <c r="CW2379" s="12"/>
      <c r="CX2379" s="12"/>
      <c r="CY2379" s="12"/>
      <c r="CZ2379" s="12"/>
      <c r="DA2379" s="12"/>
      <c r="DB2379" s="12"/>
      <c r="DC2379" s="12"/>
      <c r="DD2379" s="12"/>
      <c r="DE2379" s="12"/>
      <c r="DF2379" s="12"/>
      <c r="DG2379" s="12"/>
      <c r="DH2379" s="12"/>
      <c r="DI2379" s="12"/>
      <c r="DJ2379" s="12"/>
      <c r="DK2379" s="12"/>
      <c r="DL2379" s="12"/>
      <c r="DM2379" s="12"/>
      <c r="DN2379" s="12"/>
      <c r="DO2379" s="12"/>
      <c r="DP2379" s="12"/>
      <c r="DQ2379" s="12"/>
      <c r="DR2379" s="12"/>
      <c r="DS2379" s="12"/>
      <c r="DT2379" s="12"/>
      <c r="DU2379" s="12"/>
      <c r="DV2379" s="12"/>
      <c r="DW2379" s="12"/>
      <c r="DX2379" s="12"/>
      <c r="DY2379" s="12"/>
      <c r="DZ2379" s="12"/>
      <c r="EA2379" s="12"/>
      <c r="EB2379" s="12"/>
      <c r="EC2379" s="12"/>
      <c r="ED2379" s="12"/>
      <c r="EE2379" s="12"/>
      <c r="EF2379" s="12"/>
      <c r="EG2379" s="12"/>
      <c r="EH2379" s="12"/>
      <c r="EI2379" s="12"/>
      <c r="EJ2379" s="12"/>
      <c r="EK2379" s="12"/>
      <c r="EL2379" s="12"/>
      <c r="EM2379" s="12"/>
      <c r="EN2379" s="12"/>
      <c r="EO2379" s="12"/>
      <c r="EP2379" s="12"/>
      <c r="EQ2379" s="12"/>
      <c r="ER2379" s="12"/>
      <c r="ES2379" s="12"/>
      <c r="ET2379" s="12"/>
      <c r="EU2379" s="12"/>
      <c r="EV2379" s="12"/>
      <c r="EW2379" s="12"/>
      <c r="EX2379" s="12"/>
      <c r="EY2379" s="12"/>
      <c r="EZ2379" s="12"/>
      <c r="FA2379" s="12"/>
      <c r="FB2379" s="12"/>
      <c r="FC2379" s="12"/>
      <c r="FD2379" s="12"/>
      <c r="FE2379" s="12"/>
      <c r="FF2379" s="12"/>
      <c r="FG2379" s="12"/>
      <c r="FH2379" s="12"/>
      <c r="FI2379" s="12"/>
      <c r="FJ2379" s="12"/>
      <c r="FK2379" s="12"/>
      <c r="FL2379" s="12"/>
      <c r="FM2379" s="12"/>
      <c r="FN2379" s="12"/>
      <c r="FO2379" s="12"/>
      <c r="FP2379" s="12"/>
      <c r="FQ2379" s="12"/>
      <c r="FR2379" s="12"/>
      <c r="FS2379" s="12"/>
      <c r="FT2379" s="12"/>
      <c r="FU2379" s="12"/>
      <c r="FV2379" s="12"/>
      <c r="FW2379" s="12"/>
      <c r="FX2379" s="12"/>
      <c r="FY2379" s="12"/>
      <c r="FZ2379" s="12"/>
      <c r="GA2379" s="12"/>
      <c r="GB2379" s="12"/>
      <c r="GC2379" s="12"/>
      <c r="GD2379" s="12"/>
      <c r="GE2379" s="12"/>
      <c r="GF2379" s="12"/>
    </row>
    <row r="2380" spans="2:188" s="105" customFormat="1" x14ac:dyDescent="0.35">
      <c r="B2380" s="106"/>
      <c r="C2380" s="106"/>
      <c r="D2380" s="106"/>
      <c r="E2380" s="106"/>
      <c r="F2380" s="111"/>
      <c r="G2380" s="107"/>
      <c r="L2380" s="113"/>
      <c r="M2380" s="108"/>
      <c r="N2380" s="109"/>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12"/>
      <c r="CH2380" s="12"/>
      <c r="CI2380" s="12"/>
      <c r="CJ2380" s="12"/>
      <c r="CK2380" s="12"/>
      <c r="CL2380" s="12"/>
      <c r="CM2380" s="12"/>
      <c r="CN2380" s="12"/>
      <c r="CO2380" s="12"/>
      <c r="CP2380" s="12"/>
      <c r="CQ2380" s="12"/>
      <c r="CR2380" s="12"/>
      <c r="CS2380" s="12"/>
      <c r="CT2380" s="12"/>
      <c r="CU2380" s="12"/>
      <c r="CV2380" s="12"/>
      <c r="CW2380" s="12"/>
      <c r="CX2380" s="12"/>
      <c r="CY2380" s="12"/>
      <c r="CZ2380" s="12"/>
      <c r="DA2380" s="12"/>
      <c r="DB2380" s="12"/>
      <c r="DC2380" s="12"/>
      <c r="DD2380" s="12"/>
      <c r="DE2380" s="12"/>
      <c r="DF2380" s="12"/>
      <c r="DG2380" s="12"/>
      <c r="DH2380" s="12"/>
      <c r="DI2380" s="12"/>
      <c r="DJ2380" s="12"/>
      <c r="DK2380" s="12"/>
      <c r="DL2380" s="12"/>
      <c r="DM2380" s="12"/>
      <c r="DN2380" s="12"/>
      <c r="DO2380" s="12"/>
      <c r="DP2380" s="12"/>
      <c r="DQ2380" s="12"/>
      <c r="DR2380" s="12"/>
      <c r="DS2380" s="12"/>
      <c r="DT2380" s="12"/>
      <c r="DU2380" s="12"/>
      <c r="DV2380" s="12"/>
      <c r="DW2380" s="12"/>
      <c r="DX2380" s="12"/>
      <c r="DY2380" s="12"/>
      <c r="DZ2380" s="12"/>
      <c r="EA2380" s="12"/>
      <c r="EB2380" s="12"/>
      <c r="EC2380" s="12"/>
      <c r="ED2380" s="12"/>
      <c r="EE2380" s="12"/>
      <c r="EF2380" s="12"/>
      <c r="EG2380" s="12"/>
      <c r="EH2380" s="12"/>
      <c r="EI2380" s="12"/>
      <c r="EJ2380" s="12"/>
      <c r="EK2380" s="12"/>
      <c r="EL2380" s="12"/>
      <c r="EM2380" s="12"/>
      <c r="EN2380" s="12"/>
      <c r="EO2380" s="12"/>
      <c r="EP2380" s="12"/>
      <c r="EQ2380" s="12"/>
      <c r="ER2380" s="12"/>
      <c r="ES2380" s="12"/>
      <c r="ET2380" s="12"/>
      <c r="EU2380" s="12"/>
      <c r="EV2380" s="12"/>
      <c r="EW2380" s="12"/>
      <c r="EX2380" s="12"/>
      <c r="EY2380" s="12"/>
      <c r="EZ2380" s="12"/>
      <c r="FA2380" s="12"/>
      <c r="FB2380" s="12"/>
      <c r="FC2380" s="12"/>
      <c r="FD2380" s="12"/>
      <c r="FE2380" s="12"/>
      <c r="FF2380" s="12"/>
      <c r="FG2380" s="12"/>
      <c r="FH2380" s="12"/>
      <c r="FI2380" s="12"/>
      <c r="FJ2380" s="12"/>
      <c r="FK2380" s="12"/>
      <c r="FL2380" s="12"/>
      <c r="FM2380" s="12"/>
      <c r="FN2380" s="12"/>
      <c r="FO2380" s="12"/>
      <c r="FP2380" s="12"/>
      <c r="FQ2380" s="12"/>
      <c r="FR2380" s="12"/>
      <c r="FS2380" s="12"/>
      <c r="FT2380" s="12"/>
      <c r="FU2380" s="12"/>
      <c r="FV2380" s="12"/>
      <c r="FW2380" s="12"/>
      <c r="FX2380" s="12"/>
      <c r="FY2380" s="12"/>
      <c r="FZ2380" s="12"/>
      <c r="GA2380" s="12"/>
      <c r="GB2380" s="12"/>
      <c r="GC2380" s="12"/>
      <c r="GD2380" s="12"/>
      <c r="GE2380" s="12"/>
      <c r="GF2380" s="12"/>
    </row>
    <row r="2381" spans="2:188" s="105" customFormat="1" x14ac:dyDescent="0.35">
      <c r="B2381" s="106"/>
      <c r="C2381" s="106"/>
      <c r="D2381" s="106"/>
      <c r="E2381" s="106"/>
      <c r="F2381" s="111"/>
      <c r="G2381" s="107"/>
      <c r="L2381" s="113"/>
      <c r="M2381" s="108"/>
      <c r="N2381" s="109"/>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12"/>
      <c r="CH2381" s="12"/>
      <c r="CI2381" s="12"/>
      <c r="CJ2381" s="12"/>
      <c r="CK2381" s="12"/>
      <c r="CL2381" s="12"/>
      <c r="CM2381" s="12"/>
      <c r="CN2381" s="12"/>
      <c r="CO2381" s="12"/>
      <c r="CP2381" s="12"/>
      <c r="CQ2381" s="12"/>
      <c r="CR2381" s="12"/>
      <c r="CS2381" s="12"/>
      <c r="CT2381" s="12"/>
      <c r="CU2381" s="12"/>
      <c r="CV2381" s="12"/>
      <c r="CW2381" s="12"/>
      <c r="CX2381" s="12"/>
      <c r="CY2381" s="12"/>
      <c r="CZ2381" s="12"/>
      <c r="DA2381" s="12"/>
      <c r="DB2381" s="12"/>
      <c r="DC2381" s="12"/>
      <c r="DD2381" s="12"/>
      <c r="DE2381" s="12"/>
      <c r="DF2381" s="12"/>
      <c r="DG2381" s="12"/>
      <c r="DH2381" s="12"/>
      <c r="DI2381" s="12"/>
      <c r="DJ2381" s="12"/>
      <c r="DK2381" s="12"/>
      <c r="DL2381" s="12"/>
      <c r="DM2381" s="12"/>
      <c r="DN2381" s="12"/>
      <c r="DO2381" s="12"/>
      <c r="DP2381" s="12"/>
      <c r="DQ2381" s="12"/>
      <c r="DR2381" s="12"/>
      <c r="DS2381" s="12"/>
      <c r="DT2381" s="12"/>
      <c r="DU2381" s="12"/>
      <c r="DV2381" s="12"/>
      <c r="DW2381" s="12"/>
      <c r="DX2381" s="12"/>
      <c r="DY2381" s="12"/>
      <c r="DZ2381" s="12"/>
      <c r="EA2381" s="12"/>
      <c r="EB2381" s="12"/>
      <c r="EC2381" s="12"/>
      <c r="ED2381" s="12"/>
      <c r="EE2381" s="12"/>
      <c r="EF2381" s="12"/>
      <c r="EG2381" s="12"/>
      <c r="EH2381" s="12"/>
      <c r="EI2381" s="12"/>
      <c r="EJ2381" s="12"/>
      <c r="EK2381" s="12"/>
      <c r="EL2381" s="12"/>
      <c r="EM2381" s="12"/>
      <c r="EN2381" s="12"/>
      <c r="EO2381" s="12"/>
      <c r="EP2381" s="12"/>
      <c r="EQ2381" s="12"/>
      <c r="ER2381" s="12"/>
      <c r="ES2381" s="12"/>
      <c r="ET2381" s="12"/>
      <c r="EU2381" s="12"/>
      <c r="EV2381" s="12"/>
      <c r="EW2381" s="12"/>
      <c r="EX2381" s="12"/>
      <c r="EY2381" s="12"/>
      <c r="EZ2381" s="12"/>
      <c r="FA2381" s="12"/>
      <c r="FB2381" s="12"/>
      <c r="FC2381" s="12"/>
      <c r="FD2381" s="12"/>
      <c r="FE2381" s="12"/>
      <c r="FF2381" s="12"/>
      <c r="FG2381" s="12"/>
      <c r="FH2381" s="12"/>
      <c r="FI2381" s="12"/>
      <c r="FJ2381" s="12"/>
      <c r="FK2381" s="12"/>
      <c r="FL2381" s="12"/>
      <c r="FM2381" s="12"/>
      <c r="FN2381" s="12"/>
      <c r="FO2381" s="12"/>
      <c r="FP2381" s="12"/>
      <c r="FQ2381" s="12"/>
      <c r="FR2381" s="12"/>
      <c r="FS2381" s="12"/>
      <c r="FT2381" s="12"/>
      <c r="FU2381" s="12"/>
      <c r="FV2381" s="12"/>
      <c r="FW2381" s="12"/>
      <c r="FX2381" s="12"/>
      <c r="FY2381" s="12"/>
      <c r="FZ2381" s="12"/>
      <c r="GA2381" s="12"/>
      <c r="GB2381" s="12"/>
      <c r="GC2381" s="12"/>
      <c r="GD2381" s="12"/>
      <c r="GE2381" s="12"/>
      <c r="GF2381" s="12"/>
    </row>
    <row r="2382" spans="2:188" s="105" customFormat="1" x14ac:dyDescent="0.35">
      <c r="B2382" s="106"/>
      <c r="C2382" s="106"/>
      <c r="D2382" s="106"/>
      <c r="E2382" s="106"/>
      <c r="F2382" s="111"/>
      <c r="G2382" s="107"/>
      <c r="L2382" s="113"/>
      <c r="M2382" s="108"/>
      <c r="N2382" s="109"/>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c r="DW2382" s="12"/>
      <c r="DX2382" s="12"/>
      <c r="DY2382" s="12"/>
      <c r="DZ2382" s="12"/>
      <c r="EA2382" s="12"/>
      <c r="EB2382" s="12"/>
      <c r="EC2382" s="12"/>
      <c r="ED2382" s="12"/>
      <c r="EE2382" s="12"/>
      <c r="EF2382" s="12"/>
      <c r="EG2382" s="12"/>
      <c r="EH2382" s="12"/>
      <c r="EI2382" s="12"/>
      <c r="EJ2382" s="12"/>
      <c r="EK2382" s="12"/>
      <c r="EL2382" s="12"/>
      <c r="EM2382" s="12"/>
      <c r="EN2382" s="12"/>
      <c r="EO2382" s="12"/>
      <c r="EP2382" s="12"/>
      <c r="EQ2382" s="12"/>
      <c r="ER2382" s="12"/>
      <c r="ES2382" s="12"/>
      <c r="ET2382" s="12"/>
      <c r="EU2382" s="12"/>
      <c r="EV2382" s="12"/>
      <c r="EW2382" s="12"/>
      <c r="EX2382" s="12"/>
      <c r="EY2382" s="12"/>
      <c r="EZ2382" s="12"/>
      <c r="FA2382" s="12"/>
      <c r="FB2382" s="12"/>
      <c r="FC2382" s="12"/>
      <c r="FD2382" s="12"/>
      <c r="FE2382" s="12"/>
      <c r="FF2382" s="12"/>
      <c r="FG2382" s="12"/>
      <c r="FH2382" s="12"/>
      <c r="FI2382" s="12"/>
      <c r="FJ2382" s="12"/>
      <c r="FK2382" s="12"/>
      <c r="FL2382" s="12"/>
      <c r="FM2382" s="12"/>
      <c r="FN2382" s="12"/>
      <c r="FO2382" s="12"/>
      <c r="FP2382" s="12"/>
      <c r="FQ2382" s="12"/>
      <c r="FR2382" s="12"/>
      <c r="FS2382" s="12"/>
      <c r="FT2382" s="12"/>
      <c r="FU2382" s="12"/>
      <c r="FV2382" s="12"/>
      <c r="FW2382" s="12"/>
      <c r="FX2382" s="12"/>
      <c r="FY2382" s="12"/>
      <c r="FZ2382" s="12"/>
      <c r="GA2382" s="12"/>
      <c r="GB2382" s="12"/>
      <c r="GC2382" s="12"/>
      <c r="GD2382" s="12"/>
      <c r="GE2382" s="12"/>
      <c r="GF2382" s="12"/>
    </row>
    <row r="2383" spans="2:188" s="105" customFormat="1" x14ac:dyDescent="0.35">
      <c r="B2383" s="106"/>
      <c r="C2383" s="106"/>
      <c r="D2383" s="106"/>
      <c r="E2383" s="106"/>
      <c r="F2383" s="111"/>
      <c r="G2383" s="107"/>
      <c r="L2383" s="113"/>
      <c r="M2383" s="108"/>
      <c r="N2383" s="109"/>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12"/>
      <c r="CH2383" s="12"/>
      <c r="CI2383" s="12"/>
      <c r="CJ2383" s="12"/>
      <c r="CK2383" s="12"/>
      <c r="CL2383" s="12"/>
      <c r="CM2383" s="12"/>
      <c r="CN2383" s="12"/>
      <c r="CO2383" s="12"/>
      <c r="CP2383" s="12"/>
      <c r="CQ2383" s="12"/>
      <c r="CR2383" s="12"/>
      <c r="CS2383" s="12"/>
      <c r="CT2383" s="12"/>
      <c r="CU2383" s="12"/>
      <c r="CV2383" s="12"/>
      <c r="CW2383" s="12"/>
      <c r="CX2383" s="12"/>
      <c r="CY2383" s="12"/>
      <c r="CZ2383" s="12"/>
      <c r="DA2383" s="12"/>
      <c r="DB2383" s="12"/>
      <c r="DC2383" s="12"/>
      <c r="DD2383" s="12"/>
      <c r="DE2383" s="12"/>
      <c r="DF2383" s="12"/>
      <c r="DG2383" s="12"/>
      <c r="DH2383" s="12"/>
      <c r="DI2383" s="12"/>
      <c r="DJ2383" s="12"/>
      <c r="DK2383" s="12"/>
      <c r="DL2383" s="12"/>
      <c r="DM2383" s="12"/>
      <c r="DN2383" s="12"/>
      <c r="DO2383" s="12"/>
      <c r="DP2383" s="12"/>
      <c r="DQ2383" s="12"/>
      <c r="DR2383" s="12"/>
      <c r="DS2383" s="12"/>
      <c r="DT2383" s="12"/>
      <c r="DU2383" s="12"/>
      <c r="DV2383" s="12"/>
      <c r="DW2383" s="12"/>
      <c r="DX2383" s="12"/>
      <c r="DY2383" s="12"/>
      <c r="DZ2383" s="12"/>
      <c r="EA2383" s="12"/>
      <c r="EB2383" s="12"/>
      <c r="EC2383" s="12"/>
      <c r="ED2383" s="12"/>
      <c r="EE2383" s="12"/>
      <c r="EF2383" s="12"/>
      <c r="EG2383" s="12"/>
      <c r="EH2383" s="12"/>
      <c r="EI2383" s="12"/>
      <c r="EJ2383" s="12"/>
      <c r="EK2383" s="12"/>
      <c r="EL2383" s="12"/>
      <c r="EM2383" s="12"/>
      <c r="EN2383" s="12"/>
      <c r="EO2383" s="12"/>
      <c r="EP2383" s="12"/>
      <c r="EQ2383" s="12"/>
      <c r="ER2383" s="12"/>
      <c r="ES2383" s="12"/>
      <c r="ET2383" s="12"/>
      <c r="EU2383" s="12"/>
      <c r="EV2383" s="12"/>
      <c r="EW2383" s="12"/>
      <c r="EX2383" s="12"/>
      <c r="EY2383" s="12"/>
      <c r="EZ2383" s="12"/>
      <c r="FA2383" s="12"/>
      <c r="FB2383" s="12"/>
      <c r="FC2383" s="12"/>
      <c r="FD2383" s="12"/>
      <c r="FE2383" s="12"/>
      <c r="FF2383" s="12"/>
      <c r="FG2383" s="12"/>
      <c r="FH2383" s="12"/>
      <c r="FI2383" s="12"/>
      <c r="FJ2383" s="12"/>
      <c r="FK2383" s="12"/>
      <c r="FL2383" s="12"/>
      <c r="FM2383" s="12"/>
      <c r="FN2383" s="12"/>
      <c r="FO2383" s="12"/>
      <c r="FP2383" s="12"/>
      <c r="FQ2383" s="12"/>
      <c r="FR2383" s="12"/>
      <c r="FS2383" s="12"/>
      <c r="FT2383" s="12"/>
      <c r="FU2383" s="12"/>
      <c r="FV2383" s="12"/>
      <c r="FW2383" s="12"/>
      <c r="FX2383" s="12"/>
      <c r="FY2383" s="12"/>
      <c r="FZ2383" s="12"/>
      <c r="GA2383" s="12"/>
      <c r="GB2383" s="12"/>
      <c r="GC2383" s="12"/>
      <c r="GD2383" s="12"/>
      <c r="GE2383" s="12"/>
      <c r="GF2383" s="12"/>
    </row>
    <row r="2384" spans="2:188" s="105" customFormat="1" x14ac:dyDescent="0.35">
      <c r="B2384" s="106"/>
      <c r="C2384" s="106"/>
      <c r="D2384" s="106"/>
      <c r="E2384" s="106"/>
      <c r="F2384" s="111"/>
      <c r="G2384" s="107"/>
      <c r="L2384" s="113"/>
      <c r="M2384" s="108"/>
      <c r="N2384" s="109"/>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12"/>
      <c r="CH2384" s="12"/>
      <c r="CI2384" s="12"/>
      <c r="CJ2384" s="12"/>
      <c r="CK2384" s="12"/>
      <c r="CL2384" s="12"/>
      <c r="CM2384" s="12"/>
      <c r="CN2384" s="12"/>
      <c r="CO2384" s="12"/>
      <c r="CP2384" s="12"/>
      <c r="CQ2384" s="12"/>
      <c r="CR2384" s="12"/>
      <c r="CS2384" s="12"/>
      <c r="CT2384" s="12"/>
      <c r="CU2384" s="12"/>
      <c r="CV2384" s="12"/>
      <c r="CW2384" s="12"/>
      <c r="CX2384" s="12"/>
      <c r="CY2384" s="12"/>
      <c r="CZ2384" s="12"/>
      <c r="DA2384" s="12"/>
      <c r="DB2384" s="12"/>
      <c r="DC2384" s="12"/>
      <c r="DD2384" s="12"/>
      <c r="DE2384" s="12"/>
      <c r="DF2384" s="12"/>
      <c r="DG2384" s="12"/>
      <c r="DH2384" s="12"/>
      <c r="DI2384" s="12"/>
      <c r="DJ2384" s="12"/>
      <c r="DK2384" s="12"/>
      <c r="DL2384" s="12"/>
      <c r="DM2384" s="12"/>
      <c r="DN2384" s="12"/>
      <c r="DO2384" s="12"/>
      <c r="DP2384" s="12"/>
      <c r="DQ2384" s="12"/>
      <c r="DR2384" s="12"/>
      <c r="DS2384" s="12"/>
      <c r="DT2384" s="12"/>
      <c r="DU2384" s="12"/>
      <c r="DV2384" s="12"/>
      <c r="DW2384" s="12"/>
      <c r="DX2384" s="12"/>
      <c r="DY2384" s="12"/>
      <c r="DZ2384" s="12"/>
      <c r="EA2384" s="12"/>
      <c r="EB2384" s="12"/>
      <c r="EC2384" s="12"/>
      <c r="ED2384" s="12"/>
      <c r="EE2384" s="12"/>
      <c r="EF2384" s="12"/>
      <c r="EG2384" s="12"/>
      <c r="EH2384" s="12"/>
      <c r="EI2384" s="12"/>
      <c r="EJ2384" s="12"/>
      <c r="EK2384" s="12"/>
      <c r="EL2384" s="12"/>
      <c r="EM2384" s="12"/>
      <c r="EN2384" s="12"/>
      <c r="EO2384" s="12"/>
      <c r="EP2384" s="12"/>
      <c r="EQ2384" s="12"/>
      <c r="ER2384" s="12"/>
      <c r="ES2384" s="12"/>
      <c r="ET2384" s="12"/>
      <c r="EU2384" s="12"/>
      <c r="EV2384" s="12"/>
      <c r="EW2384" s="12"/>
      <c r="EX2384" s="12"/>
      <c r="EY2384" s="12"/>
      <c r="EZ2384" s="12"/>
      <c r="FA2384" s="12"/>
      <c r="FB2384" s="12"/>
      <c r="FC2384" s="12"/>
      <c r="FD2384" s="12"/>
      <c r="FE2384" s="12"/>
      <c r="FF2384" s="12"/>
      <c r="FG2384" s="12"/>
      <c r="FH2384" s="12"/>
      <c r="FI2384" s="12"/>
      <c r="FJ2384" s="12"/>
      <c r="FK2384" s="12"/>
      <c r="FL2384" s="12"/>
      <c r="FM2384" s="12"/>
      <c r="FN2384" s="12"/>
      <c r="FO2384" s="12"/>
      <c r="FP2384" s="12"/>
      <c r="FQ2384" s="12"/>
      <c r="FR2384" s="12"/>
      <c r="FS2384" s="12"/>
      <c r="FT2384" s="12"/>
      <c r="FU2384" s="12"/>
      <c r="FV2384" s="12"/>
      <c r="FW2384" s="12"/>
      <c r="FX2384" s="12"/>
      <c r="FY2384" s="12"/>
      <c r="FZ2384" s="12"/>
      <c r="GA2384" s="12"/>
      <c r="GB2384" s="12"/>
      <c r="GC2384" s="12"/>
      <c r="GD2384" s="12"/>
      <c r="GE2384" s="12"/>
      <c r="GF2384" s="12"/>
    </row>
    <row r="2385" spans="2:188" s="105" customFormat="1" x14ac:dyDescent="0.35">
      <c r="B2385" s="106"/>
      <c r="C2385" s="106"/>
      <c r="D2385" s="106"/>
      <c r="E2385" s="106"/>
      <c r="F2385" s="111"/>
      <c r="G2385" s="107"/>
      <c r="L2385" s="113"/>
      <c r="M2385" s="108"/>
      <c r="N2385" s="109"/>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12"/>
      <c r="CH2385" s="12"/>
      <c r="CI2385" s="12"/>
      <c r="CJ2385" s="12"/>
      <c r="CK2385" s="12"/>
      <c r="CL2385" s="12"/>
      <c r="CM2385" s="12"/>
      <c r="CN2385" s="12"/>
      <c r="CO2385" s="12"/>
      <c r="CP2385" s="12"/>
      <c r="CQ2385" s="12"/>
      <c r="CR2385" s="12"/>
      <c r="CS2385" s="12"/>
      <c r="CT2385" s="12"/>
      <c r="CU2385" s="12"/>
      <c r="CV2385" s="12"/>
      <c r="CW2385" s="12"/>
      <c r="CX2385" s="12"/>
      <c r="CY2385" s="12"/>
      <c r="CZ2385" s="12"/>
      <c r="DA2385" s="12"/>
      <c r="DB2385" s="12"/>
      <c r="DC2385" s="12"/>
      <c r="DD2385" s="12"/>
      <c r="DE2385" s="12"/>
      <c r="DF2385" s="12"/>
      <c r="DG2385" s="12"/>
      <c r="DH2385" s="12"/>
      <c r="DI2385" s="12"/>
      <c r="DJ2385" s="12"/>
      <c r="DK2385" s="12"/>
      <c r="DL2385" s="12"/>
      <c r="DM2385" s="12"/>
      <c r="DN2385" s="12"/>
      <c r="DO2385" s="12"/>
      <c r="DP2385" s="12"/>
      <c r="DQ2385" s="12"/>
      <c r="DR2385" s="12"/>
      <c r="DS2385" s="12"/>
      <c r="DT2385" s="12"/>
      <c r="DU2385" s="12"/>
      <c r="DV2385" s="12"/>
      <c r="DW2385" s="12"/>
      <c r="DX2385" s="12"/>
      <c r="DY2385" s="12"/>
      <c r="DZ2385" s="12"/>
      <c r="EA2385" s="12"/>
      <c r="EB2385" s="12"/>
      <c r="EC2385" s="12"/>
      <c r="ED2385" s="12"/>
      <c r="EE2385" s="12"/>
      <c r="EF2385" s="12"/>
      <c r="EG2385" s="12"/>
      <c r="EH2385" s="12"/>
      <c r="EI2385" s="12"/>
      <c r="EJ2385" s="12"/>
      <c r="EK2385" s="12"/>
      <c r="EL2385" s="12"/>
      <c r="EM2385" s="12"/>
      <c r="EN2385" s="12"/>
      <c r="EO2385" s="12"/>
      <c r="EP2385" s="12"/>
      <c r="EQ2385" s="12"/>
      <c r="ER2385" s="12"/>
      <c r="ES2385" s="12"/>
      <c r="ET2385" s="12"/>
      <c r="EU2385" s="12"/>
      <c r="EV2385" s="12"/>
      <c r="EW2385" s="12"/>
      <c r="EX2385" s="12"/>
      <c r="EY2385" s="12"/>
      <c r="EZ2385" s="12"/>
      <c r="FA2385" s="12"/>
      <c r="FB2385" s="12"/>
      <c r="FC2385" s="12"/>
      <c r="FD2385" s="12"/>
      <c r="FE2385" s="12"/>
      <c r="FF2385" s="12"/>
      <c r="FG2385" s="12"/>
      <c r="FH2385" s="12"/>
      <c r="FI2385" s="12"/>
      <c r="FJ2385" s="12"/>
      <c r="FK2385" s="12"/>
      <c r="FL2385" s="12"/>
      <c r="FM2385" s="12"/>
      <c r="FN2385" s="12"/>
      <c r="FO2385" s="12"/>
      <c r="FP2385" s="12"/>
      <c r="FQ2385" s="12"/>
      <c r="FR2385" s="12"/>
      <c r="FS2385" s="12"/>
      <c r="FT2385" s="12"/>
      <c r="FU2385" s="12"/>
      <c r="FV2385" s="12"/>
      <c r="FW2385" s="12"/>
      <c r="FX2385" s="12"/>
      <c r="FY2385" s="12"/>
      <c r="FZ2385" s="12"/>
      <c r="GA2385" s="12"/>
      <c r="GB2385" s="12"/>
      <c r="GC2385" s="12"/>
      <c r="GD2385" s="12"/>
      <c r="GE2385" s="12"/>
      <c r="GF2385" s="12"/>
    </row>
    <row r="2386" spans="2:188" s="105" customFormat="1" x14ac:dyDescent="0.35">
      <c r="B2386" s="106"/>
      <c r="C2386" s="106"/>
      <c r="D2386" s="106"/>
      <c r="E2386" s="106"/>
      <c r="F2386" s="111"/>
      <c r="G2386" s="107"/>
      <c r="L2386" s="113"/>
      <c r="M2386" s="108"/>
      <c r="N2386" s="109"/>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12"/>
      <c r="CH2386" s="12"/>
      <c r="CI2386" s="12"/>
      <c r="CJ2386" s="12"/>
      <c r="CK2386" s="12"/>
      <c r="CL2386" s="12"/>
      <c r="CM2386" s="12"/>
      <c r="CN2386" s="12"/>
      <c r="CO2386" s="12"/>
      <c r="CP2386" s="12"/>
      <c r="CQ2386" s="12"/>
      <c r="CR2386" s="12"/>
      <c r="CS2386" s="12"/>
      <c r="CT2386" s="12"/>
      <c r="CU2386" s="12"/>
      <c r="CV2386" s="12"/>
      <c r="CW2386" s="12"/>
      <c r="CX2386" s="12"/>
      <c r="CY2386" s="12"/>
      <c r="CZ2386" s="12"/>
      <c r="DA2386" s="12"/>
      <c r="DB2386" s="12"/>
      <c r="DC2386" s="12"/>
      <c r="DD2386" s="12"/>
      <c r="DE2386" s="12"/>
      <c r="DF2386" s="12"/>
      <c r="DG2386" s="12"/>
      <c r="DH2386" s="12"/>
      <c r="DI2386" s="12"/>
      <c r="DJ2386" s="12"/>
      <c r="DK2386" s="12"/>
      <c r="DL2386" s="12"/>
      <c r="DM2386" s="12"/>
      <c r="DN2386" s="12"/>
      <c r="DO2386" s="12"/>
      <c r="DP2386" s="12"/>
      <c r="DQ2386" s="12"/>
      <c r="DR2386" s="12"/>
      <c r="DS2386" s="12"/>
      <c r="DT2386" s="12"/>
      <c r="DU2386" s="12"/>
      <c r="DV2386" s="12"/>
      <c r="DW2386" s="12"/>
      <c r="DX2386" s="12"/>
      <c r="DY2386" s="12"/>
      <c r="DZ2386" s="12"/>
      <c r="EA2386" s="12"/>
      <c r="EB2386" s="12"/>
      <c r="EC2386" s="12"/>
      <c r="ED2386" s="12"/>
      <c r="EE2386" s="12"/>
      <c r="EF2386" s="12"/>
      <c r="EG2386" s="12"/>
      <c r="EH2386" s="12"/>
      <c r="EI2386" s="12"/>
      <c r="EJ2386" s="12"/>
      <c r="EK2386" s="12"/>
      <c r="EL2386" s="12"/>
      <c r="EM2386" s="12"/>
      <c r="EN2386" s="12"/>
      <c r="EO2386" s="12"/>
      <c r="EP2386" s="12"/>
      <c r="EQ2386" s="12"/>
      <c r="ER2386" s="12"/>
      <c r="ES2386" s="12"/>
      <c r="ET2386" s="12"/>
      <c r="EU2386" s="12"/>
      <c r="EV2386" s="12"/>
      <c r="EW2386" s="12"/>
      <c r="EX2386" s="12"/>
      <c r="EY2386" s="12"/>
      <c r="EZ2386" s="12"/>
      <c r="FA2386" s="12"/>
      <c r="FB2386" s="12"/>
      <c r="FC2386" s="12"/>
      <c r="FD2386" s="12"/>
      <c r="FE2386" s="12"/>
      <c r="FF2386" s="12"/>
      <c r="FG2386" s="12"/>
      <c r="FH2386" s="12"/>
      <c r="FI2386" s="12"/>
      <c r="FJ2386" s="12"/>
      <c r="FK2386" s="12"/>
      <c r="FL2386" s="12"/>
      <c r="FM2386" s="12"/>
      <c r="FN2386" s="12"/>
      <c r="FO2386" s="12"/>
      <c r="FP2386" s="12"/>
      <c r="FQ2386" s="12"/>
      <c r="FR2386" s="12"/>
      <c r="FS2386" s="12"/>
      <c r="FT2386" s="12"/>
      <c r="FU2386" s="12"/>
      <c r="FV2386" s="12"/>
      <c r="FW2386" s="12"/>
      <c r="FX2386" s="12"/>
      <c r="FY2386" s="12"/>
      <c r="FZ2386" s="12"/>
      <c r="GA2386" s="12"/>
      <c r="GB2386" s="12"/>
      <c r="GC2386" s="12"/>
      <c r="GD2386" s="12"/>
      <c r="GE2386" s="12"/>
      <c r="GF2386" s="12"/>
    </row>
    <row r="2387" spans="2:188" s="105" customFormat="1" x14ac:dyDescent="0.35">
      <c r="B2387" s="106"/>
      <c r="C2387" s="106"/>
      <c r="D2387" s="106"/>
      <c r="E2387" s="106"/>
      <c r="F2387" s="111"/>
      <c r="G2387" s="107"/>
      <c r="L2387" s="113"/>
      <c r="M2387" s="108"/>
      <c r="N2387" s="109"/>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12"/>
      <c r="CH2387" s="12"/>
      <c r="CI2387" s="12"/>
      <c r="CJ2387" s="12"/>
      <c r="CK2387" s="12"/>
      <c r="CL2387" s="12"/>
      <c r="CM2387" s="12"/>
      <c r="CN2387" s="12"/>
      <c r="CO2387" s="12"/>
      <c r="CP2387" s="12"/>
      <c r="CQ2387" s="12"/>
      <c r="CR2387" s="12"/>
      <c r="CS2387" s="12"/>
      <c r="CT2387" s="12"/>
      <c r="CU2387" s="12"/>
      <c r="CV2387" s="12"/>
      <c r="CW2387" s="12"/>
      <c r="CX2387" s="12"/>
      <c r="CY2387" s="12"/>
      <c r="CZ2387" s="12"/>
      <c r="DA2387" s="12"/>
      <c r="DB2387" s="12"/>
      <c r="DC2387" s="12"/>
      <c r="DD2387" s="12"/>
      <c r="DE2387" s="12"/>
      <c r="DF2387" s="12"/>
      <c r="DG2387" s="12"/>
      <c r="DH2387" s="12"/>
      <c r="DI2387" s="12"/>
      <c r="DJ2387" s="12"/>
      <c r="DK2387" s="12"/>
      <c r="DL2387" s="12"/>
      <c r="DM2387" s="12"/>
      <c r="DN2387" s="12"/>
      <c r="DO2387" s="12"/>
      <c r="DP2387" s="12"/>
      <c r="DQ2387" s="12"/>
      <c r="DR2387" s="12"/>
      <c r="DS2387" s="12"/>
      <c r="DT2387" s="12"/>
      <c r="DU2387" s="12"/>
      <c r="DV2387" s="12"/>
      <c r="DW2387" s="12"/>
      <c r="DX2387" s="12"/>
      <c r="DY2387" s="12"/>
      <c r="DZ2387" s="12"/>
      <c r="EA2387" s="12"/>
      <c r="EB2387" s="12"/>
      <c r="EC2387" s="12"/>
      <c r="ED2387" s="12"/>
      <c r="EE2387" s="12"/>
      <c r="EF2387" s="12"/>
      <c r="EG2387" s="12"/>
      <c r="EH2387" s="12"/>
      <c r="EI2387" s="12"/>
      <c r="EJ2387" s="12"/>
      <c r="EK2387" s="12"/>
      <c r="EL2387" s="12"/>
      <c r="EM2387" s="12"/>
      <c r="EN2387" s="12"/>
      <c r="EO2387" s="12"/>
      <c r="EP2387" s="12"/>
      <c r="EQ2387" s="12"/>
      <c r="ER2387" s="12"/>
      <c r="ES2387" s="12"/>
      <c r="ET2387" s="12"/>
      <c r="EU2387" s="12"/>
      <c r="EV2387" s="12"/>
      <c r="EW2387" s="12"/>
      <c r="EX2387" s="12"/>
      <c r="EY2387" s="12"/>
      <c r="EZ2387" s="12"/>
      <c r="FA2387" s="12"/>
      <c r="FB2387" s="12"/>
      <c r="FC2387" s="12"/>
      <c r="FD2387" s="12"/>
      <c r="FE2387" s="12"/>
      <c r="FF2387" s="12"/>
      <c r="FG2387" s="12"/>
      <c r="FH2387" s="12"/>
      <c r="FI2387" s="12"/>
      <c r="FJ2387" s="12"/>
      <c r="FK2387" s="12"/>
      <c r="FL2387" s="12"/>
      <c r="FM2387" s="12"/>
      <c r="FN2387" s="12"/>
      <c r="FO2387" s="12"/>
      <c r="FP2387" s="12"/>
      <c r="FQ2387" s="12"/>
      <c r="FR2387" s="12"/>
      <c r="FS2387" s="12"/>
      <c r="FT2387" s="12"/>
      <c r="FU2387" s="12"/>
      <c r="FV2387" s="12"/>
      <c r="FW2387" s="12"/>
      <c r="FX2387" s="12"/>
      <c r="FY2387" s="12"/>
      <c r="FZ2387" s="12"/>
      <c r="GA2387" s="12"/>
      <c r="GB2387" s="12"/>
      <c r="GC2387" s="12"/>
      <c r="GD2387" s="12"/>
      <c r="GE2387" s="12"/>
      <c r="GF2387" s="12"/>
    </row>
    <row r="2388" spans="2:188" s="105" customFormat="1" x14ac:dyDescent="0.35">
      <c r="B2388" s="106"/>
      <c r="C2388" s="106"/>
      <c r="D2388" s="106"/>
      <c r="E2388" s="106"/>
      <c r="F2388" s="111"/>
      <c r="G2388" s="107"/>
      <c r="L2388" s="113"/>
      <c r="M2388" s="108"/>
      <c r="N2388" s="109"/>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12"/>
      <c r="CH2388" s="12"/>
      <c r="CI2388" s="12"/>
      <c r="CJ2388" s="12"/>
      <c r="CK2388" s="12"/>
      <c r="CL2388" s="12"/>
      <c r="CM2388" s="12"/>
      <c r="CN2388" s="12"/>
      <c r="CO2388" s="12"/>
      <c r="CP2388" s="12"/>
      <c r="CQ2388" s="12"/>
      <c r="CR2388" s="12"/>
      <c r="CS2388" s="12"/>
      <c r="CT2388" s="12"/>
      <c r="CU2388" s="12"/>
      <c r="CV2388" s="12"/>
      <c r="CW2388" s="12"/>
      <c r="CX2388" s="12"/>
      <c r="CY2388" s="12"/>
      <c r="CZ2388" s="12"/>
      <c r="DA2388" s="12"/>
      <c r="DB2388" s="12"/>
      <c r="DC2388" s="12"/>
      <c r="DD2388" s="12"/>
      <c r="DE2388" s="12"/>
      <c r="DF2388" s="12"/>
      <c r="DG2388" s="12"/>
      <c r="DH2388" s="12"/>
      <c r="DI2388" s="12"/>
      <c r="DJ2388" s="12"/>
      <c r="DK2388" s="12"/>
      <c r="DL2388" s="12"/>
      <c r="DM2388" s="12"/>
      <c r="DN2388" s="12"/>
      <c r="DO2388" s="12"/>
      <c r="DP2388" s="12"/>
      <c r="DQ2388" s="12"/>
      <c r="DR2388" s="12"/>
      <c r="DS2388" s="12"/>
      <c r="DT2388" s="12"/>
      <c r="DU2388" s="12"/>
      <c r="DV2388" s="12"/>
      <c r="DW2388" s="12"/>
      <c r="DX2388" s="12"/>
      <c r="DY2388" s="12"/>
      <c r="DZ2388" s="12"/>
      <c r="EA2388" s="12"/>
      <c r="EB2388" s="12"/>
      <c r="EC2388" s="12"/>
      <c r="ED2388" s="12"/>
      <c r="EE2388" s="12"/>
      <c r="EF2388" s="12"/>
      <c r="EG2388" s="12"/>
      <c r="EH2388" s="12"/>
      <c r="EI2388" s="12"/>
      <c r="EJ2388" s="12"/>
      <c r="EK2388" s="12"/>
      <c r="EL2388" s="12"/>
      <c r="EM2388" s="12"/>
      <c r="EN2388" s="12"/>
      <c r="EO2388" s="12"/>
      <c r="EP2388" s="12"/>
      <c r="EQ2388" s="12"/>
      <c r="ER2388" s="12"/>
      <c r="ES2388" s="12"/>
      <c r="ET2388" s="12"/>
      <c r="EU2388" s="12"/>
      <c r="EV2388" s="12"/>
      <c r="EW2388" s="12"/>
      <c r="EX2388" s="12"/>
      <c r="EY2388" s="12"/>
      <c r="EZ2388" s="12"/>
      <c r="FA2388" s="12"/>
      <c r="FB2388" s="12"/>
      <c r="FC2388" s="12"/>
      <c r="FD2388" s="12"/>
      <c r="FE2388" s="12"/>
      <c r="FF2388" s="12"/>
      <c r="FG2388" s="12"/>
      <c r="FH2388" s="12"/>
      <c r="FI2388" s="12"/>
      <c r="FJ2388" s="12"/>
      <c r="FK2388" s="12"/>
      <c r="FL2388" s="12"/>
      <c r="FM2388" s="12"/>
      <c r="FN2388" s="12"/>
      <c r="FO2388" s="12"/>
      <c r="FP2388" s="12"/>
      <c r="FQ2388" s="12"/>
      <c r="FR2388" s="12"/>
      <c r="FS2388" s="12"/>
      <c r="FT2388" s="12"/>
      <c r="FU2388" s="12"/>
      <c r="FV2388" s="12"/>
      <c r="FW2388" s="12"/>
      <c r="FX2388" s="12"/>
      <c r="FY2388" s="12"/>
      <c r="FZ2388" s="12"/>
      <c r="GA2388" s="12"/>
      <c r="GB2388" s="12"/>
      <c r="GC2388" s="12"/>
      <c r="GD2388" s="12"/>
      <c r="GE2388" s="12"/>
      <c r="GF2388" s="12"/>
    </row>
    <row r="2389" spans="2:188" s="105" customFormat="1" x14ac:dyDescent="0.35">
      <c r="B2389" s="106"/>
      <c r="C2389" s="106"/>
      <c r="D2389" s="106"/>
      <c r="E2389" s="106"/>
      <c r="F2389" s="111"/>
      <c r="G2389" s="107"/>
      <c r="L2389" s="113"/>
      <c r="M2389" s="108"/>
      <c r="N2389" s="109"/>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12"/>
      <c r="CH2389" s="12"/>
      <c r="CI2389" s="12"/>
      <c r="CJ2389" s="12"/>
      <c r="CK2389" s="12"/>
      <c r="CL2389" s="12"/>
      <c r="CM2389" s="12"/>
      <c r="CN2389" s="12"/>
      <c r="CO2389" s="12"/>
      <c r="CP2389" s="12"/>
      <c r="CQ2389" s="12"/>
      <c r="CR2389" s="12"/>
      <c r="CS2389" s="12"/>
      <c r="CT2389" s="12"/>
      <c r="CU2389" s="12"/>
      <c r="CV2389" s="12"/>
      <c r="CW2389" s="12"/>
      <c r="CX2389" s="12"/>
      <c r="CY2389" s="12"/>
      <c r="CZ2389" s="12"/>
      <c r="DA2389" s="12"/>
      <c r="DB2389" s="12"/>
      <c r="DC2389" s="12"/>
      <c r="DD2389" s="12"/>
      <c r="DE2389" s="12"/>
      <c r="DF2389" s="12"/>
      <c r="DG2389" s="12"/>
      <c r="DH2389" s="12"/>
      <c r="DI2389" s="12"/>
      <c r="DJ2389" s="12"/>
      <c r="DK2389" s="12"/>
      <c r="DL2389" s="12"/>
      <c r="DM2389" s="12"/>
      <c r="DN2389" s="12"/>
      <c r="DO2389" s="12"/>
      <c r="DP2389" s="12"/>
      <c r="DQ2389" s="12"/>
      <c r="DR2389" s="12"/>
      <c r="DS2389" s="12"/>
      <c r="DT2389" s="12"/>
      <c r="DU2389" s="12"/>
      <c r="DV2389" s="12"/>
      <c r="DW2389" s="12"/>
      <c r="DX2389" s="12"/>
      <c r="DY2389" s="12"/>
      <c r="DZ2389" s="12"/>
      <c r="EA2389" s="12"/>
      <c r="EB2389" s="12"/>
      <c r="EC2389" s="12"/>
      <c r="ED2389" s="12"/>
      <c r="EE2389" s="12"/>
      <c r="EF2389" s="12"/>
      <c r="EG2389" s="12"/>
      <c r="EH2389" s="12"/>
      <c r="EI2389" s="12"/>
      <c r="EJ2389" s="12"/>
      <c r="EK2389" s="12"/>
      <c r="EL2389" s="12"/>
      <c r="EM2389" s="12"/>
      <c r="EN2389" s="12"/>
      <c r="EO2389" s="12"/>
      <c r="EP2389" s="12"/>
      <c r="EQ2389" s="12"/>
      <c r="ER2389" s="12"/>
      <c r="ES2389" s="12"/>
      <c r="ET2389" s="12"/>
      <c r="EU2389" s="12"/>
      <c r="EV2389" s="12"/>
      <c r="EW2389" s="12"/>
      <c r="EX2389" s="12"/>
      <c r="EY2389" s="12"/>
      <c r="EZ2389" s="12"/>
      <c r="FA2389" s="12"/>
      <c r="FB2389" s="12"/>
      <c r="FC2389" s="12"/>
      <c r="FD2389" s="12"/>
      <c r="FE2389" s="12"/>
      <c r="FF2389" s="12"/>
      <c r="FG2389" s="12"/>
      <c r="FH2389" s="12"/>
      <c r="FI2389" s="12"/>
      <c r="FJ2389" s="12"/>
      <c r="FK2389" s="12"/>
      <c r="FL2389" s="12"/>
      <c r="FM2389" s="12"/>
      <c r="FN2389" s="12"/>
      <c r="FO2389" s="12"/>
      <c r="FP2389" s="12"/>
      <c r="FQ2389" s="12"/>
      <c r="FR2389" s="12"/>
      <c r="FS2389" s="12"/>
      <c r="FT2389" s="12"/>
      <c r="FU2389" s="12"/>
      <c r="FV2389" s="12"/>
      <c r="FW2389" s="12"/>
      <c r="FX2389" s="12"/>
      <c r="FY2389" s="12"/>
      <c r="FZ2389" s="12"/>
      <c r="GA2389" s="12"/>
      <c r="GB2389" s="12"/>
      <c r="GC2389" s="12"/>
      <c r="GD2389" s="12"/>
      <c r="GE2389" s="12"/>
      <c r="GF2389" s="12"/>
    </row>
    <row r="2390" spans="2:188" s="105" customFormat="1" x14ac:dyDescent="0.35">
      <c r="B2390" s="106"/>
      <c r="C2390" s="106"/>
      <c r="D2390" s="106"/>
      <c r="E2390" s="106"/>
      <c r="F2390" s="111"/>
      <c r="G2390" s="107"/>
      <c r="L2390" s="113"/>
      <c r="M2390" s="108"/>
      <c r="N2390" s="109"/>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c r="DW2390" s="12"/>
      <c r="DX2390" s="12"/>
      <c r="DY2390" s="12"/>
      <c r="DZ2390" s="12"/>
      <c r="EA2390" s="12"/>
      <c r="EB2390" s="12"/>
      <c r="EC2390" s="12"/>
      <c r="ED2390" s="12"/>
      <c r="EE2390" s="12"/>
      <c r="EF2390" s="12"/>
      <c r="EG2390" s="12"/>
      <c r="EH2390" s="12"/>
      <c r="EI2390" s="12"/>
      <c r="EJ2390" s="12"/>
      <c r="EK2390" s="12"/>
      <c r="EL2390" s="12"/>
      <c r="EM2390" s="12"/>
      <c r="EN2390" s="12"/>
      <c r="EO2390" s="12"/>
      <c r="EP2390" s="12"/>
      <c r="EQ2390" s="12"/>
      <c r="ER2390" s="12"/>
      <c r="ES2390" s="12"/>
      <c r="ET2390" s="12"/>
      <c r="EU2390" s="12"/>
      <c r="EV2390" s="12"/>
      <c r="EW2390" s="12"/>
      <c r="EX2390" s="12"/>
      <c r="EY2390" s="12"/>
      <c r="EZ2390" s="12"/>
      <c r="FA2390" s="12"/>
      <c r="FB2390" s="12"/>
      <c r="FC2390" s="12"/>
      <c r="FD2390" s="12"/>
      <c r="FE2390" s="12"/>
      <c r="FF2390" s="12"/>
      <c r="FG2390" s="12"/>
      <c r="FH2390" s="12"/>
      <c r="FI2390" s="12"/>
      <c r="FJ2390" s="12"/>
      <c r="FK2390" s="12"/>
      <c r="FL2390" s="12"/>
      <c r="FM2390" s="12"/>
      <c r="FN2390" s="12"/>
      <c r="FO2390" s="12"/>
      <c r="FP2390" s="12"/>
      <c r="FQ2390" s="12"/>
      <c r="FR2390" s="12"/>
      <c r="FS2390" s="12"/>
      <c r="FT2390" s="12"/>
      <c r="FU2390" s="12"/>
      <c r="FV2390" s="12"/>
      <c r="FW2390" s="12"/>
      <c r="FX2390" s="12"/>
      <c r="FY2390" s="12"/>
      <c r="FZ2390" s="12"/>
      <c r="GA2390" s="12"/>
      <c r="GB2390" s="12"/>
      <c r="GC2390" s="12"/>
      <c r="GD2390" s="12"/>
      <c r="GE2390" s="12"/>
      <c r="GF2390" s="12"/>
    </row>
    <row r="2391" spans="2:188" s="105" customFormat="1" x14ac:dyDescent="0.35">
      <c r="B2391" s="106"/>
      <c r="C2391" s="106"/>
      <c r="D2391" s="106"/>
      <c r="E2391" s="106"/>
      <c r="F2391" s="111"/>
      <c r="G2391" s="107"/>
      <c r="L2391" s="113"/>
      <c r="M2391" s="108"/>
      <c r="N2391" s="109"/>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12"/>
      <c r="CH2391" s="12"/>
      <c r="CI2391" s="12"/>
      <c r="CJ2391" s="12"/>
      <c r="CK2391" s="12"/>
      <c r="CL2391" s="12"/>
      <c r="CM2391" s="12"/>
      <c r="CN2391" s="12"/>
      <c r="CO2391" s="12"/>
      <c r="CP2391" s="12"/>
      <c r="CQ2391" s="12"/>
      <c r="CR2391" s="12"/>
      <c r="CS2391" s="12"/>
      <c r="CT2391" s="12"/>
      <c r="CU2391" s="12"/>
      <c r="CV2391" s="12"/>
      <c r="CW2391" s="12"/>
      <c r="CX2391" s="12"/>
      <c r="CY2391" s="12"/>
      <c r="CZ2391" s="12"/>
      <c r="DA2391" s="12"/>
      <c r="DB2391" s="12"/>
      <c r="DC2391" s="12"/>
      <c r="DD2391" s="12"/>
      <c r="DE2391" s="12"/>
      <c r="DF2391" s="12"/>
      <c r="DG2391" s="12"/>
      <c r="DH2391" s="12"/>
      <c r="DI2391" s="12"/>
      <c r="DJ2391" s="12"/>
      <c r="DK2391" s="12"/>
      <c r="DL2391" s="12"/>
      <c r="DM2391" s="12"/>
      <c r="DN2391" s="12"/>
      <c r="DO2391" s="12"/>
      <c r="DP2391" s="12"/>
      <c r="DQ2391" s="12"/>
      <c r="DR2391" s="12"/>
      <c r="DS2391" s="12"/>
      <c r="DT2391" s="12"/>
      <c r="DU2391" s="12"/>
      <c r="DV2391" s="12"/>
      <c r="DW2391" s="12"/>
      <c r="DX2391" s="12"/>
      <c r="DY2391" s="12"/>
      <c r="DZ2391" s="12"/>
      <c r="EA2391" s="12"/>
      <c r="EB2391" s="12"/>
      <c r="EC2391" s="12"/>
      <c r="ED2391" s="12"/>
      <c r="EE2391" s="12"/>
      <c r="EF2391" s="12"/>
      <c r="EG2391" s="12"/>
      <c r="EH2391" s="12"/>
      <c r="EI2391" s="12"/>
      <c r="EJ2391" s="12"/>
      <c r="EK2391" s="12"/>
      <c r="EL2391" s="12"/>
      <c r="EM2391" s="12"/>
      <c r="EN2391" s="12"/>
      <c r="EO2391" s="12"/>
      <c r="EP2391" s="12"/>
      <c r="EQ2391" s="12"/>
      <c r="ER2391" s="12"/>
      <c r="ES2391" s="12"/>
      <c r="ET2391" s="12"/>
      <c r="EU2391" s="12"/>
      <c r="EV2391" s="12"/>
      <c r="EW2391" s="12"/>
      <c r="EX2391" s="12"/>
      <c r="EY2391" s="12"/>
      <c r="EZ2391" s="12"/>
      <c r="FA2391" s="12"/>
      <c r="FB2391" s="12"/>
      <c r="FC2391" s="12"/>
      <c r="FD2391" s="12"/>
      <c r="FE2391" s="12"/>
      <c r="FF2391" s="12"/>
      <c r="FG2391" s="12"/>
      <c r="FH2391" s="12"/>
      <c r="FI2391" s="12"/>
      <c r="FJ2391" s="12"/>
      <c r="FK2391" s="12"/>
      <c r="FL2391" s="12"/>
      <c r="FM2391" s="12"/>
      <c r="FN2391" s="12"/>
      <c r="FO2391" s="12"/>
      <c r="FP2391" s="12"/>
      <c r="FQ2391" s="12"/>
      <c r="FR2391" s="12"/>
      <c r="FS2391" s="12"/>
      <c r="FT2391" s="12"/>
      <c r="FU2391" s="12"/>
      <c r="FV2391" s="12"/>
      <c r="FW2391" s="12"/>
      <c r="FX2391" s="12"/>
      <c r="FY2391" s="12"/>
      <c r="FZ2391" s="12"/>
      <c r="GA2391" s="12"/>
      <c r="GB2391" s="12"/>
      <c r="GC2391" s="12"/>
      <c r="GD2391" s="12"/>
      <c r="GE2391" s="12"/>
      <c r="GF2391" s="12"/>
    </row>
    <row r="2392" spans="2:188" s="105" customFormat="1" x14ac:dyDescent="0.35">
      <c r="B2392" s="106"/>
      <c r="C2392" s="106"/>
      <c r="D2392" s="106"/>
      <c r="E2392" s="106"/>
      <c r="F2392" s="111"/>
      <c r="G2392" s="107"/>
      <c r="L2392" s="113"/>
      <c r="M2392" s="108"/>
      <c r="N2392" s="109"/>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12"/>
      <c r="CH2392" s="12"/>
      <c r="CI2392" s="12"/>
      <c r="CJ2392" s="12"/>
      <c r="CK2392" s="12"/>
      <c r="CL2392" s="12"/>
      <c r="CM2392" s="12"/>
      <c r="CN2392" s="12"/>
      <c r="CO2392" s="12"/>
      <c r="CP2392" s="12"/>
      <c r="CQ2392" s="12"/>
      <c r="CR2392" s="12"/>
      <c r="CS2392" s="12"/>
      <c r="CT2392" s="12"/>
      <c r="CU2392" s="12"/>
      <c r="CV2392" s="12"/>
      <c r="CW2392" s="12"/>
      <c r="CX2392" s="12"/>
      <c r="CY2392" s="12"/>
      <c r="CZ2392" s="12"/>
      <c r="DA2392" s="12"/>
      <c r="DB2392" s="12"/>
      <c r="DC2392" s="12"/>
      <c r="DD2392" s="12"/>
      <c r="DE2392" s="12"/>
      <c r="DF2392" s="12"/>
      <c r="DG2392" s="12"/>
      <c r="DH2392" s="12"/>
      <c r="DI2392" s="12"/>
      <c r="DJ2392" s="12"/>
      <c r="DK2392" s="12"/>
      <c r="DL2392" s="12"/>
      <c r="DM2392" s="12"/>
      <c r="DN2392" s="12"/>
      <c r="DO2392" s="12"/>
      <c r="DP2392" s="12"/>
      <c r="DQ2392" s="12"/>
      <c r="DR2392" s="12"/>
      <c r="DS2392" s="12"/>
      <c r="DT2392" s="12"/>
      <c r="DU2392" s="12"/>
      <c r="DV2392" s="12"/>
      <c r="DW2392" s="12"/>
      <c r="DX2392" s="12"/>
      <c r="DY2392" s="12"/>
      <c r="DZ2392" s="12"/>
      <c r="EA2392" s="12"/>
      <c r="EB2392" s="12"/>
      <c r="EC2392" s="12"/>
      <c r="ED2392" s="12"/>
      <c r="EE2392" s="12"/>
      <c r="EF2392" s="12"/>
      <c r="EG2392" s="12"/>
      <c r="EH2392" s="12"/>
      <c r="EI2392" s="12"/>
      <c r="EJ2392" s="12"/>
      <c r="EK2392" s="12"/>
      <c r="EL2392" s="12"/>
      <c r="EM2392" s="12"/>
      <c r="EN2392" s="12"/>
      <c r="EO2392" s="12"/>
      <c r="EP2392" s="12"/>
      <c r="EQ2392" s="12"/>
      <c r="ER2392" s="12"/>
      <c r="ES2392" s="12"/>
      <c r="ET2392" s="12"/>
      <c r="EU2392" s="12"/>
      <c r="EV2392" s="12"/>
      <c r="EW2392" s="12"/>
      <c r="EX2392" s="12"/>
      <c r="EY2392" s="12"/>
      <c r="EZ2392" s="12"/>
      <c r="FA2392" s="12"/>
      <c r="FB2392" s="12"/>
      <c r="FC2392" s="12"/>
      <c r="FD2392" s="12"/>
      <c r="FE2392" s="12"/>
      <c r="FF2392" s="12"/>
      <c r="FG2392" s="12"/>
      <c r="FH2392" s="12"/>
      <c r="FI2392" s="12"/>
      <c r="FJ2392" s="12"/>
      <c r="FK2392" s="12"/>
      <c r="FL2392" s="12"/>
      <c r="FM2392" s="12"/>
      <c r="FN2392" s="12"/>
      <c r="FO2392" s="12"/>
      <c r="FP2392" s="12"/>
      <c r="FQ2392" s="12"/>
      <c r="FR2392" s="12"/>
      <c r="FS2392" s="12"/>
      <c r="FT2392" s="12"/>
      <c r="FU2392" s="12"/>
      <c r="FV2392" s="12"/>
      <c r="FW2392" s="12"/>
      <c r="FX2392" s="12"/>
      <c r="FY2392" s="12"/>
      <c r="FZ2392" s="12"/>
      <c r="GA2392" s="12"/>
      <c r="GB2392" s="12"/>
      <c r="GC2392" s="12"/>
      <c r="GD2392" s="12"/>
      <c r="GE2392" s="12"/>
      <c r="GF2392" s="12"/>
    </row>
    <row r="2393" spans="2:188" s="105" customFormat="1" x14ac:dyDescent="0.35">
      <c r="B2393" s="106"/>
      <c r="C2393" s="106"/>
      <c r="D2393" s="106"/>
      <c r="E2393" s="106"/>
      <c r="F2393" s="111"/>
      <c r="G2393" s="107"/>
      <c r="L2393" s="113"/>
      <c r="M2393" s="108"/>
      <c r="N2393" s="109"/>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12"/>
      <c r="AW2393" s="12"/>
      <c r="AX2393" s="12"/>
      <c r="AY2393" s="12"/>
      <c r="AZ2393" s="12"/>
      <c r="BA2393" s="12"/>
      <c r="BB2393" s="12"/>
      <c r="BC2393" s="12"/>
      <c r="BD2393" s="12"/>
      <c r="BE2393" s="12"/>
      <c r="BF2393" s="12"/>
      <c r="BG2393" s="12"/>
      <c r="BH2393" s="12"/>
      <c r="BI2393" s="12"/>
      <c r="BJ2393" s="12"/>
      <c r="BK2393" s="12"/>
      <c r="BL2393" s="12"/>
      <c r="BM2393" s="12"/>
      <c r="BN2393" s="12"/>
      <c r="BO2393" s="12"/>
      <c r="BP2393" s="12"/>
      <c r="BQ2393" s="12"/>
      <c r="BR2393" s="12"/>
      <c r="BS2393" s="12"/>
      <c r="BT2393" s="12"/>
      <c r="BU2393" s="12"/>
      <c r="BV2393" s="12"/>
      <c r="BW2393" s="12"/>
      <c r="BX2393" s="12"/>
      <c r="BY2393" s="12"/>
      <c r="BZ2393" s="12"/>
      <c r="CA2393" s="12"/>
      <c r="CB2393" s="12"/>
      <c r="CC2393" s="12"/>
      <c r="CD2393" s="12"/>
      <c r="CE2393" s="12"/>
      <c r="CF2393" s="12"/>
      <c r="CG2393" s="12"/>
      <c r="CH2393" s="12"/>
      <c r="CI2393" s="12"/>
      <c r="CJ2393" s="12"/>
      <c r="CK2393" s="12"/>
      <c r="CL2393" s="12"/>
      <c r="CM2393" s="12"/>
      <c r="CN2393" s="12"/>
      <c r="CO2393" s="12"/>
      <c r="CP2393" s="12"/>
      <c r="CQ2393" s="12"/>
      <c r="CR2393" s="12"/>
      <c r="CS2393" s="12"/>
      <c r="CT2393" s="12"/>
      <c r="CU2393" s="12"/>
      <c r="CV2393" s="12"/>
      <c r="CW2393" s="12"/>
      <c r="CX2393" s="12"/>
      <c r="CY2393" s="12"/>
      <c r="CZ2393" s="12"/>
      <c r="DA2393" s="12"/>
      <c r="DB2393" s="12"/>
      <c r="DC2393" s="12"/>
      <c r="DD2393" s="12"/>
      <c r="DE2393" s="12"/>
      <c r="DF2393" s="12"/>
      <c r="DG2393" s="12"/>
      <c r="DH2393" s="12"/>
      <c r="DI2393" s="12"/>
      <c r="DJ2393" s="12"/>
      <c r="DK2393" s="12"/>
      <c r="DL2393" s="12"/>
      <c r="DM2393" s="12"/>
      <c r="DN2393" s="12"/>
      <c r="DO2393" s="12"/>
      <c r="DP2393" s="12"/>
      <c r="DQ2393" s="12"/>
      <c r="DR2393" s="12"/>
      <c r="DS2393" s="12"/>
      <c r="DT2393" s="12"/>
      <c r="DU2393" s="12"/>
      <c r="DV2393" s="12"/>
      <c r="DW2393" s="12"/>
      <c r="DX2393" s="12"/>
      <c r="DY2393" s="12"/>
      <c r="DZ2393" s="12"/>
      <c r="EA2393" s="12"/>
      <c r="EB2393" s="12"/>
      <c r="EC2393" s="12"/>
      <c r="ED2393" s="12"/>
      <c r="EE2393" s="12"/>
      <c r="EF2393" s="12"/>
      <c r="EG2393" s="12"/>
      <c r="EH2393" s="12"/>
      <c r="EI2393" s="12"/>
      <c r="EJ2393" s="12"/>
      <c r="EK2393" s="12"/>
      <c r="EL2393" s="12"/>
      <c r="EM2393" s="12"/>
      <c r="EN2393" s="12"/>
      <c r="EO2393" s="12"/>
      <c r="EP2393" s="12"/>
      <c r="EQ2393" s="12"/>
      <c r="ER2393" s="12"/>
      <c r="ES2393" s="12"/>
      <c r="ET2393" s="12"/>
      <c r="EU2393" s="12"/>
      <c r="EV2393" s="12"/>
      <c r="EW2393" s="12"/>
      <c r="EX2393" s="12"/>
      <c r="EY2393" s="12"/>
      <c r="EZ2393" s="12"/>
      <c r="FA2393" s="12"/>
      <c r="FB2393" s="12"/>
      <c r="FC2393" s="12"/>
      <c r="FD2393" s="12"/>
      <c r="FE2393" s="12"/>
      <c r="FF2393" s="12"/>
      <c r="FG2393" s="12"/>
      <c r="FH2393" s="12"/>
      <c r="FI2393" s="12"/>
      <c r="FJ2393" s="12"/>
      <c r="FK2393" s="12"/>
      <c r="FL2393" s="12"/>
      <c r="FM2393" s="12"/>
      <c r="FN2393" s="12"/>
      <c r="FO2393" s="12"/>
      <c r="FP2393" s="12"/>
      <c r="FQ2393" s="12"/>
      <c r="FR2393" s="12"/>
      <c r="FS2393" s="12"/>
      <c r="FT2393" s="12"/>
      <c r="FU2393" s="12"/>
      <c r="FV2393" s="12"/>
      <c r="FW2393" s="12"/>
      <c r="FX2393" s="12"/>
      <c r="FY2393" s="12"/>
      <c r="FZ2393" s="12"/>
      <c r="GA2393" s="12"/>
      <c r="GB2393" s="12"/>
      <c r="GC2393" s="12"/>
      <c r="GD2393" s="12"/>
      <c r="GE2393" s="12"/>
      <c r="GF2393" s="12"/>
    </row>
    <row r="2394" spans="2:188" s="105" customFormat="1" x14ac:dyDescent="0.35">
      <c r="B2394" s="106"/>
      <c r="C2394" s="106"/>
      <c r="D2394" s="106"/>
      <c r="E2394" s="106"/>
      <c r="F2394" s="111"/>
      <c r="G2394" s="107"/>
      <c r="L2394" s="113"/>
      <c r="M2394" s="108"/>
      <c r="N2394" s="109"/>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12"/>
      <c r="AW2394" s="12"/>
      <c r="AX2394" s="12"/>
      <c r="AY2394" s="12"/>
      <c r="AZ2394" s="12"/>
      <c r="BA2394" s="12"/>
      <c r="BB2394" s="12"/>
      <c r="BC2394" s="12"/>
      <c r="BD2394" s="12"/>
      <c r="BE2394" s="12"/>
      <c r="BF2394" s="12"/>
      <c r="BG2394" s="12"/>
      <c r="BH2394" s="12"/>
      <c r="BI2394" s="12"/>
      <c r="BJ2394" s="12"/>
      <c r="BK2394" s="12"/>
      <c r="BL2394" s="12"/>
      <c r="BM2394" s="12"/>
      <c r="BN2394" s="12"/>
      <c r="BO2394" s="12"/>
      <c r="BP2394" s="12"/>
      <c r="BQ2394" s="12"/>
      <c r="BR2394" s="12"/>
      <c r="BS2394" s="12"/>
      <c r="BT2394" s="12"/>
      <c r="BU2394" s="12"/>
      <c r="BV2394" s="12"/>
      <c r="BW2394" s="12"/>
      <c r="BX2394" s="12"/>
      <c r="BY2394" s="12"/>
      <c r="BZ2394" s="12"/>
      <c r="CA2394" s="12"/>
      <c r="CB2394" s="12"/>
      <c r="CC2394" s="12"/>
      <c r="CD2394" s="12"/>
      <c r="CE2394" s="12"/>
      <c r="CF2394" s="12"/>
      <c r="CG2394" s="12"/>
      <c r="CH2394" s="12"/>
      <c r="CI2394" s="12"/>
      <c r="CJ2394" s="12"/>
      <c r="CK2394" s="12"/>
      <c r="CL2394" s="12"/>
      <c r="CM2394" s="12"/>
      <c r="CN2394" s="12"/>
      <c r="CO2394" s="12"/>
      <c r="CP2394" s="12"/>
      <c r="CQ2394" s="12"/>
      <c r="CR2394" s="12"/>
      <c r="CS2394" s="12"/>
      <c r="CT2394" s="12"/>
      <c r="CU2394" s="12"/>
      <c r="CV2394" s="12"/>
      <c r="CW2394" s="12"/>
      <c r="CX2394" s="12"/>
      <c r="CY2394" s="12"/>
      <c r="CZ2394" s="12"/>
      <c r="DA2394" s="12"/>
      <c r="DB2394" s="12"/>
      <c r="DC2394" s="12"/>
      <c r="DD2394" s="12"/>
      <c r="DE2394" s="12"/>
      <c r="DF2394" s="12"/>
      <c r="DG2394" s="12"/>
      <c r="DH2394" s="12"/>
      <c r="DI2394" s="12"/>
      <c r="DJ2394" s="12"/>
      <c r="DK2394" s="12"/>
      <c r="DL2394" s="12"/>
      <c r="DM2394" s="12"/>
      <c r="DN2394" s="12"/>
      <c r="DO2394" s="12"/>
      <c r="DP2394" s="12"/>
      <c r="DQ2394" s="12"/>
      <c r="DR2394" s="12"/>
      <c r="DS2394" s="12"/>
      <c r="DT2394" s="12"/>
      <c r="DU2394" s="12"/>
      <c r="DV2394" s="12"/>
      <c r="DW2394" s="12"/>
      <c r="DX2394" s="12"/>
      <c r="DY2394" s="12"/>
      <c r="DZ2394" s="12"/>
      <c r="EA2394" s="12"/>
      <c r="EB2394" s="12"/>
      <c r="EC2394" s="12"/>
      <c r="ED2394" s="12"/>
      <c r="EE2394" s="12"/>
      <c r="EF2394" s="12"/>
      <c r="EG2394" s="12"/>
      <c r="EH2394" s="12"/>
      <c r="EI2394" s="12"/>
      <c r="EJ2394" s="12"/>
      <c r="EK2394" s="12"/>
      <c r="EL2394" s="12"/>
      <c r="EM2394" s="12"/>
      <c r="EN2394" s="12"/>
      <c r="EO2394" s="12"/>
      <c r="EP2394" s="12"/>
      <c r="EQ2394" s="12"/>
      <c r="ER2394" s="12"/>
      <c r="ES2394" s="12"/>
      <c r="ET2394" s="12"/>
      <c r="EU2394" s="12"/>
      <c r="EV2394" s="12"/>
      <c r="EW2394" s="12"/>
      <c r="EX2394" s="12"/>
      <c r="EY2394" s="12"/>
      <c r="EZ2394" s="12"/>
      <c r="FA2394" s="12"/>
      <c r="FB2394" s="12"/>
      <c r="FC2394" s="12"/>
      <c r="FD2394" s="12"/>
      <c r="FE2394" s="12"/>
      <c r="FF2394" s="12"/>
      <c r="FG2394" s="12"/>
      <c r="FH2394" s="12"/>
      <c r="FI2394" s="12"/>
      <c r="FJ2394" s="12"/>
      <c r="FK2394" s="12"/>
      <c r="FL2394" s="12"/>
      <c r="FM2394" s="12"/>
      <c r="FN2394" s="12"/>
      <c r="FO2394" s="12"/>
      <c r="FP2394" s="12"/>
      <c r="FQ2394" s="12"/>
      <c r="FR2394" s="12"/>
      <c r="FS2394" s="12"/>
      <c r="FT2394" s="12"/>
      <c r="FU2394" s="12"/>
      <c r="FV2394" s="12"/>
      <c r="FW2394" s="12"/>
      <c r="FX2394" s="12"/>
      <c r="FY2394" s="12"/>
      <c r="FZ2394" s="12"/>
      <c r="GA2394" s="12"/>
      <c r="GB2394" s="12"/>
      <c r="GC2394" s="12"/>
      <c r="GD2394" s="12"/>
      <c r="GE2394" s="12"/>
      <c r="GF2394" s="12"/>
    </row>
    <row r="2395" spans="2:188" s="105" customFormat="1" x14ac:dyDescent="0.35">
      <c r="B2395" s="106"/>
      <c r="C2395" s="106"/>
      <c r="D2395" s="106"/>
      <c r="E2395" s="106"/>
      <c r="F2395" s="111"/>
      <c r="G2395" s="107"/>
      <c r="L2395" s="113"/>
      <c r="M2395" s="108"/>
      <c r="N2395" s="109"/>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12"/>
      <c r="AW2395" s="12"/>
      <c r="AX2395" s="12"/>
      <c r="AY2395" s="12"/>
      <c r="AZ2395" s="12"/>
      <c r="BA2395" s="12"/>
      <c r="BB2395" s="12"/>
      <c r="BC2395" s="12"/>
      <c r="BD2395" s="12"/>
      <c r="BE2395" s="12"/>
      <c r="BF2395" s="12"/>
      <c r="BG2395" s="12"/>
      <c r="BH2395" s="12"/>
      <c r="BI2395" s="12"/>
      <c r="BJ2395" s="12"/>
      <c r="BK2395" s="12"/>
      <c r="BL2395" s="12"/>
      <c r="BM2395" s="12"/>
      <c r="BN2395" s="12"/>
      <c r="BO2395" s="12"/>
      <c r="BP2395" s="12"/>
      <c r="BQ2395" s="12"/>
      <c r="BR2395" s="12"/>
      <c r="BS2395" s="12"/>
      <c r="BT2395" s="12"/>
      <c r="BU2395" s="12"/>
      <c r="BV2395" s="12"/>
      <c r="BW2395" s="12"/>
      <c r="BX2395" s="12"/>
      <c r="BY2395" s="12"/>
      <c r="BZ2395" s="12"/>
      <c r="CA2395" s="12"/>
      <c r="CB2395" s="12"/>
      <c r="CC2395" s="12"/>
      <c r="CD2395" s="12"/>
      <c r="CE2395" s="12"/>
      <c r="CF2395" s="12"/>
      <c r="CG2395" s="12"/>
      <c r="CH2395" s="12"/>
      <c r="CI2395" s="12"/>
      <c r="CJ2395" s="12"/>
      <c r="CK2395" s="12"/>
      <c r="CL2395" s="12"/>
      <c r="CM2395" s="12"/>
      <c r="CN2395" s="12"/>
      <c r="CO2395" s="12"/>
      <c r="CP2395" s="12"/>
      <c r="CQ2395" s="12"/>
      <c r="CR2395" s="12"/>
      <c r="CS2395" s="12"/>
      <c r="CT2395" s="12"/>
      <c r="CU2395" s="12"/>
      <c r="CV2395" s="12"/>
      <c r="CW2395" s="12"/>
      <c r="CX2395" s="12"/>
      <c r="CY2395" s="12"/>
      <c r="CZ2395" s="12"/>
      <c r="DA2395" s="12"/>
      <c r="DB2395" s="12"/>
      <c r="DC2395" s="12"/>
      <c r="DD2395" s="12"/>
      <c r="DE2395" s="12"/>
      <c r="DF2395" s="12"/>
      <c r="DG2395" s="12"/>
      <c r="DH2395" s="12"/>
      <c r="DI2395" s="12"/>
      <c r="DJ2395" s="12"/>
      <c r="DK2395" s="12"/>
      <c r="DL2395" s="12"/>
      <c r="DM2395" s="12"/>
      <c r="DN2395" s="12"/>
      <c r="DO2395" s="12"/>
      <c r="DP2395" s="12"/>
      <c r="DQ2395" s="12"/>
      <c r="DR2395" s="12"/>
      <c r="DS2395" s="12"/>
      <c r="DT2395" s="12"/>
      <c r="DU2395" s="12"/>
      <c r="DV2395" s="12"/>
      <c r="DW2395" s="12"/>
      <c r="DX2395" s="12"/>
      <c r="DY2395" s="12"/>
      <c r="DZ2395" s="12"/>
      <c r="EA2395" s="12"/>
      <c r="EB2395" s="12"/>
      <c r="EC2395" s="12"/>
      <c r="ED2395" s="12"/>
      <c r="EE2395" s="12"/>
      <c r="EF2395" s="12"/>
      <c r="EG2395" s="12"/>
      <c r="EH2395" s="12"/>
      <c r="EI2395" s="12"/>
      <c r="EJ2395" s="12"/>
      <c r="EK2395" s="12"/>
      <c r="EL2395" s="12"/>
      <c r="EM2395" s="12"/>
      <c r="EN2395" s="12"/>
      <c r="EO2395" s="12"/>
      <c r="EP2395" s="12"/>
      <c r="EQ2395" s="12"/>
      <c r="ER2395" s="12"/>
      <c r="ES2395" s="12"/>
      <c r="ET2395" s="12"/>
      <c r="EU2395" s="12"/>
      <c r="EV2395" s="12"/>
      <c r="EW2395" s="12"/>
      <c r="EX2395" s="12"/>
      <c r="EY2395" s="12"/>
      <c r="EZ2395" s="12"/>
      <c r="FA2395" s="12"/>
      <c r="FB2395" s="12"/>
      <c r="FC2395" s="12"/>
      <c r="FD2395" s="12"/>
      <c r="FE2395" s="12"/>
      <c r="FF2395" s="12"/>
      <c r="FG2395" s="12"/>
      <c r="FH2395" s="12"/>
      <c r="FI2395" s="12"/>
      <c r="FJ2395" s="12"/>
      <c r="FK2395" s="12"/>
      <c r="FL2395" s="12"/>
      <c r="FM2395" s="12"/>
      <c r="FN2395" s="12"/>
      <c r="FO2395" s="12"/>
      <c r="FP2395" s="12"/>
      <c r="FQ2395" s="12"/>
      <c r="FR2395" s="12"/>
      <c r="FS2395" s="12"/>
      <c r="FT2395" s="12"/>
      <c r="FU2395" s="12"/>
      <c r="FV2395" s="12"/>
      <c r="FW2395" s="12"/>
      <c r="FX2395" s="12"/>
      <c r="FY2395" s="12"/>
      <c r="FZ2395" s="12"/>
      <c r="GA2395" s="12"/>
      <c r="GB2395" s="12"/>
      <c r="GC2395" s="12"/>
      <c r="GD2395" s="12"/>
      <c r="GE2395" s="12"/>
      <c r="GF2395" s="12"/>
    </row>
    <row r="2396" spans="2:188" s="105" customFormat="1" x14ac:dyDescent="0.35">
      <c r="B2396" s="106"/>
      <c r="C2396" s="106"/>
      <c r="D2396" s="106"/>
      <c r="E2396" s="106"/>
      <c r="F2396" s="111"/>
      <c r="G2396" s="107"/>
      <c r="L2396" s="113"/>
      <c r="M2396" s="108"/>
      <c r="N2396" s="109"/>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12"/>
      <c r="AW2396" s="12"/>
      <c r="AX2396" s="12"/>
      <c r="AY2396" s="12"/>
      <c r="AZ2396" s="12"/>
      <c r="BA2396" s="12"/>
      <c r="BB2396" s="12"/>
      <c r="BC2396" s="12"/>
      <c r="BD2396" s="12"/>
      <c r="BE2396" s="12"/>
      <c r="BF2396" s="12"/>
      <c r="BG2396" s="12"/>
      <c r="BH2396" s="12"/>
      <c r="BI2396" s="12"/>
      <c r="BJ2396" s="12"/>
      <c r="BK2396" s="12"/>
      <c r="BL2396" s="12"/>
      <c r="BM2396" s="12"/>
      <c r="BN2396" s="12"/>
      <c r="BO2396" s="12"/>
      <c r="BP2396" s="12"/>
      <c r="BQ2396" s="12"/>
      <c r="BR2396" s="12"/>
      <c r="BS2396" s="12"/>
      <c r="BT2396" s="12"/>
      <c r="BU2396" s="12"/>
      <c r="BV2396" s="12"/>
      <c r="BW2396" s="12"/>
      <c r="BX2396" s="12"/>
      <c r="BY2396" s="12"/>
      <c r="BZ2396" s="12"/>
      <c r="CA2396" s="12"/>
      <c r="CB2396" s="12"/>
      <c r="CC2396" s="12"/>
      <c r="CD2396" s="12"/>
      <c r="CE2396" s="12"/>
      <c r="CF2396" s="12"/>
      <c r="CG2396" s="12"/>
      <c r="CH2396" s="12"/>
      <c r="CI2396" s="12"/>
      <c r="CJ2396" s="12"/>
      <c r="CK2396" s="12"/>
      <c r="CL2396" s="12"/>
      <c r="CM2396" s="12"/>
      <c r="CN2396" s="12"/>
      <c r="CO2396" s="12"/>
      <c r="CP2396" s="12"/>
      <c r="CQ2396" s="12"/>
      <c r="CR2396" s="12"/>
      <c r="CS2396" s="12"/>
      <c r="CT2396" s="12"/>
      <c r="CU2396" s="12"/>
      <c r="CV2396" s="12"/>
      <c r="CW2396" s="12"/>
      <c r="CX2396" s="12"/>
      <c r="CY2396" s="12"/>
      <c r="CZ2396" s="12"/>
      <c r="DA2396" s="12"/>
      <c r="DB2396" s="12"/>
      <c r="DC2396" s="12"/>
      <c r="DD2396" s="12"/>
      <c r="DE2396" s="12"/>
      <c r="DF2396" s="12"/>
      <c r="DG2396" s="12"/>
      <c r="DH2396" s="12"/>
      <c r="DI2396" s="12"/>
      <c r="DJ2396" s="12"/>
      <c r="DK2396" s="12"/>
      <c r="DL2396" s="12"/>
      <c r="DM2396" s="12"/>
      <c r="DN2396" s="12"/>
      <c r="DO2396" s="12"/>
      <c r="DP2396" s="12"/>
      <c r="DQ2396" s="12"/>
      <c r="DR2396" s="12"/>
      <c r="DS2396" s="12"/>
      <c r="DT2396" s="12"/>
      <c r="DU2396" s="12"/>
      <c r="DV2396" s="12"/>
      <c r="DW2396" s="12"/>
      <c r="DX2396" s="12"/>
      <c r="DY2396" s="12"/>
      <c r="DZ2396" s="12"/>
      <c r="EA2396" s="12"/>
      <c r="EB2396" s="12"/>
      <c r="EC2396" s="12"/>
      <c r="ED2396" s="12"/>
      <c r="EE2396" s="12"/>
      <c r="EF2396" s="12"/>
      <c r="EG2396" s="12"/>
      <c r="EH2396" s="12"/>
      <c r="EI2396" s="12"/>
      <c r="EJ2396" s="12"/>
      <c r="EK2396" s="12"/>
      <c r="EL2396" s="12"/>
      <c r="EM2396" s="12"/>
      <c r="EN2396" s="12"/>
      <c r="EO2396" s="12"/>
      <c r="EP2396" s="12"/>
      <c r="EQ2396" s="12"/>
      <c r="ER2396" s="12"/>
      <c r="ES2396" s="12"/>
      <c r="ET2396" s="12"/>
      <c r="EU2396" s="12"/>
      <c r="EV2396" s="12"/>
      <c r="EW2396" s="12"/>
      <c r="EX2396" s="12"/>
      <c r="EY2396" s="12"/>
      <c r="EZ2396" s="12"/>
      <c r="FA2396" s="12"/>
      <c r="FB2396" s="12"/>
      <c r="FC2396" s="12"/>
      <c r="FD2396" s="12"/>
      <c r="FE2396" s="12"/>
      <c r="FF2396" s="12"/>
      <c r="FG2396" s="12"/>
      <c r="FH2396" s="12"/>
      <c r="FI2396" s="12"/>
      <c r="FJ2396" s="12"/>
      <c r="FK2396" s="12"/>
      <c r="FL2396" s="12"/>
      <c r="FM2396" s="12"/>
      <c r="FN2396" s="12"/>
      <c r="FO2396" s="12"/>
      <c r="FP2396" s="12"/>
      <c r="FQ2396" s="12"/>
      <c r="FR2396" s="12"/>
      <c r="FS2396" s="12"/>
      <c r="FT2396" s="12"/>
      <c r="FU2396" s="12"/>
      <c r="FV2396" s="12"/>
      <c r="FW2396" s="12"/>
      <c r="FX2396" s="12"/>
      <c r="FY2396" s="12"/>
      <c r="FZ2396" s="12"/>
      <c r="GA2396" s="12"/>
      <c r="GB2396" s="12"/>
      <c r="GC2396" s="12"/>
      <c r="GD2396" s="12"/>
      <c r="GE2396" s="12"/>
      <c r="GF2396" s="12"/>
    </row>
    <row r="2397" spans="2:188" s="105" customFormat="1" x14ac:dyDescent="0.35">
      <c r="B2397" s="106"/>
      <c r="C2397" s="106"/>
      <c r="D2397" s="106"/>
      <c r="E2397" s="106"/>
      <c r="F2397" s="111"/>
      <c r="G2397" s="107"/>
      <c r="L2397" s="113"/>
      <c r="M2397" s="108"/>
      <c r="N2397" s="109"/>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c r="DB2397" s="12"/>
      <c r="DC2397" s="12"/>
      <c r="DD2397" s="12"/>
      <c r="DE2397" s="12"/>
      <c r="DF2397" s="12"/>
      <c r="DG2397" s="12"/>
      <c r="DH2397" s="12"/>
      <c r="DI2397" s="12"/>
      <c r="DJ2397" s="12"/>
      <c r="DK2397" s="12"/>
      <c r="DL2397" s="12"/>
      <c r="DM2397" s="12"/>
      <c r="DN2397" s="12"/>
      <c r="DO2397" s="12"/>
      <c r="DP2397" s="12"/>
      <c r="DQ2397" s="12"/>
      <c r="DR2397" s="12"/>
      <c r="DS2397" s="12"/>
      <c r="DT2397" s="12"/>
      <c r="DU2397" s="12"/>
      <c r="DV2397" s="12"/>
      <c r="DW2397" s="12"/>
      <c r="DX2397" s="12"/>
      <c r="DY2397" s="12"/>
      <c r="DZ2397" s="12"/>
      <c r="EA2397" s="12"/>
      <c r="EB2397" s="12"/>
      <c r="EC2397" s="12"/>
      <c r="ED2397" s="12"/>
      <c r="EE2397" s="12"/>
      <c r="EF2397" s="12"/>
      <c r="EG2397" s="12"/>
      <c r="EH2397" s="12"/>
      <c r="EI2397" s="12"/>
      <c r="EJ2397" s="12"/>
      <c r="EK2397" s="12"/>
      <c r="EL2397" s="12"/>
      <c r="EM2397" s="12"/>
      <c r="EN2397" s="12"/>
      <c r="EO2397" s="12"/>
      <c r="EP2397" s="12"/>
      <c r="EQ2397" s="12"/>
      <c r="ER2397" s="12"/>
      <c r="ES2397" s="12"/>
      <c r="ET2397" s="12"/>
      <c r="EU2397" s="12"/>
      <c r="EV2397" s="12"/>
      <c r="EW2397" s="12"/>
      <c r="EX2397" s="12"/>
      <c r="EY2397" s="12"/>
      <c r="EZ2397" s="12"/>
      <c r="FA2397" s="12"/>
      <c r="FB2397" s="12"/>
      <c r="FC2397" s="12"/>
      <c r="FD2397" s="12"/>
      <c r="FE2397" s="12"/>
      <c r="FF2397" s="12"/>
      <c r="FG2397" s="12"/>
      <c r="FH2397" s="12"/>
      <c r="FI2397" s="12"/>
      <c r="FJ2397" s="12"/>
      <c r="FK2397" s="12"/>
      <c r="FL2397" s="12"/>
      <c r="FM2397" s="12"/>
      <c r="FN2397" s="12"/>
      <c r="FO2397" s="12"/>
      <c r="FP2397" s="12"/>
      <c r="FQ2397" s="12"/>
      <c r="FR2397" s="12"/>
      <c r="FS2397" s="12"/>
      <c r="FT2397" s="12"/>
      <c r="FU2397" s="12"/>
      <c r="FV2397" s="12"/>
      <c r="FW2397" s="12"/>
      <c r="FX2397" s="12"/>
      <c r="FY2397" s="12"/>
      <c r="FZ2397" s="12"/>
      <c r="GA2397" s="12"/>
      <c r="GB2397" s="12"/>
      <c r="GC2397" s="12"/>
      <c r="GD2397" s="12"/>
      <c r="GE2397" s="12"/>
      <c r="GF2397" s="12"/>
    </row>
    <row r="2398" spans="2:188" s="105" customFormat="1" x14ac:dyDescent="0.35">
      <c r="B2398" s="106"/>
      <c r="C2398" s="106"/>
      <c r="D2398" s="106"/>
      <c r="E2398" s="106"/>
      <c r="F2398" s="111"/>
      <c r="G2398" s="107"/>
      <c r="L2398" s="113"/>
      <c r="M2398" s="108"/>
      <c r="N2398" s="109"/>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2"/>
      <c r="EV2398" s="12"/>
      <c r="EW2398" s="12"/>
      <c r="EX2398" s="12"/>
      <c r="EY2398" s="12"/>
      <c r="EZ2398" s="12"/>
      <c r="FA2398" s="12"/>
      <c r="FB2398" s="12"/>
      <c r="FC2398" s="12"/>
      <c r="FD2398" s="12"/>
      <c r="FE2398" s="12"/>
      <c r="FF2398" s="12"/>
      <c r="FG2398" s="12"/>
      <c r="FH2398" s="12"/>
      <c r="FI2398" s="12"/>
      <c r="FJ2398" s="12"/>
      <c r="FK2398" s="12"/>
      <c r="FL2398" s="12"/>
      <c r="FM2398" s="12"/>
      <c r="FN2398" s="12"/>
      <c r="FO2398" s="12"/>
      <c r="FP2398" s="12"/>
      <c r="FQ2398" s="12"/>
      <c r="FR2398" s="12"/>
      <c r="FS2398" s="12"/>
      <c r="FT2398" s="12"/>
      <c r="FU2398" s="12"/>
      <c r="FV2398" s="12"/>
      <c r="FW2398" s="12"/>
      <c r="FX2398" s="12"/>
      <c r="FY2398" s="12"/>
      <c r="FZ2398" s="12"/>
      <c r="GA2398" s="12"/>
      <c r="GB2398" s="12"/>
      <c r="GC2398" s="12"/>
      <c r="GD2398" s="12"/>
      <c r="GE2398" s="12"/>
      <c r="GF2398" s="12"/>
    </row>
    <row r="2399" spans="2:188" s="105" customFormat="1" x14ac:dyDescent="0.35">
      <c r="B2399" s="106"/>
      <c r="C2399" s="106"/>
      <c r="D2399" s="106"/>
      <c r="E2399" s="106"/>
      <c r="F2399" s="111"/>
      <c r="G2399" s="107"/>
      <c r="L2399" s="113"/>
      <c r="M2399" s="108"/>
      <c r="N2399" s="109"/>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c r="DB2399" s="12"/>
      <c r="DC2399" s="12"/>
      <c r="DD2399" s="12"/>
      <c r="DE2399" s="12"/>
      <c r="DF2399" s="12"/>
      <c r="DG2399" s="12"/>
      <c r="DH2399" s="12"/>
      <c r="DI2399" s="12"/>
      <c r="DJ2399" s="12"/>
      <c r="DK2399" s="12"/>
      <c r="DL2399" s="12"/>
      <c r="DM2399" s="12"/>
      <c r="DN2399" s="12"/>
      <c r="DO2399" s="12"/>
      <c r="DP2399" s="12"/>
      <c r="DQ2399" s="12"/>
      <c r="DR2399" s="12"/>
      <c r="DS2399" s="12"/>
      <c r="DT2399" s="12"/>
      <c r="DU2399" s="12"/>
      <c r="DV2399" s="12"/>
      <c r="DW2399" s="12"/>
      <c r="DX2399" s="12"/>
      <c r="DY2399" s="12"/>
      <c r="DZ2399" s="12"/>
      <c r="EA2399" s="12"/>
      <c r="EB2399" s="12"/>
      <c r="EC2399" s="12"/>
      <c r="ED2399" s="12"/>
      <c r="EE2399" s="12"/>
      <c r="EF2399" s="12"/>
      <c r="EG2399" s="12"/>
      <c r="EH2399" s="12"/>
      <c r="EI2399" s="12"/>
      <c r="EJ2399" s="12"/>
      <c r="EK2399" s="12"/>
      <c r="EL2399" s="12"/>
      <c r="EM2399" s="12"/>
      <c r="EN2399" s="12"/>
      <c r="EO2399" s="12"/>
      <c r="EP2399" s="12"/>
      <c r="EQ2399" s="12"/>
      <c r="ER2399" s="12"/>
      <c r="ES2399" s="12"/>
      <c r="ET2399" s="12"/>
      <c r="EU2399" s="12"/>
      <c r="EV2399" s="12"/>
      <c r="EW2399" s="12"/>
      <c r="EX2399" s="12"/>
      <c r="EY2399" s="12"/>
      <c r="EZ2399" s="12"/>
      <c r="FA2399" s="12"/>
      <c r="FB2399" s="12"/>
      <c r="FC2399" s="12"/>
      <c r="FD2399" s="12"/>
      <c r="FE2399" s="12"/>
      <c r="FF2399" s="12"/>
      <c r="FG2399" s="12"/>
      <c r="FH2399" s="12"/>
      <c r="FI2399" s="12"/>
      <c r="FJ2399" s="12"/>
      <c r="FK2399" s="12"/>
      <c r="FL2399" s="12"/>
      <c r="FM2399" s="12"/>
      <c r="FN2399" s="12"/>
      <c r="FO2399" s="12"/>
      <c r="FP2399" s="12"/>
      <c r="FQ2399" s="12"/>
      <c r="FR2399" s="12"/>
      <c r="FS2399" s="12"/>
      <c r="FT2399" s="12"/>
      <c r="FU2399" s="12"/>
      <c r="FV2399" s="12"/>
      <c r="FW2399" s="12"/>
      <c r="FX2399" s="12"/>
      <c r="FY2399" s="12"/>
      <c r="FZ2399" s="12"/>
      <c r="GA2399" s="12"/>
      <c r="GB2399" s="12"/>
      <c r="GC2399" s="12"/>
      <c r="GD2399" s="12"/>
      <c r="GE2399" s="12"/>
      <c r="GF2399" s="12"/>
    </row>
    <row r="2400" spans="2:188" s="105" customFormat="1" x14ac:dyDescent="0.35">
      <c r="B2400" s="106"/>
      <c r="C2400" s="106"/>
      <c r="D2400" s="106"/>
      <c r="E2400" s="106"/>
      <c r="F2400" s="111"/>
      <c r="G2400" s="107"/>
      <c r="L2400" s="113"/>
      <c r="M2400" s="108"/>
      <c r="N2400" s="109"/>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12"/>
      <c r="CH2400" s="12"/>
      <c r="CI2400" s="12"/>
      <c r="CJ2400" s="12"/>
      <c r="CK2400" s="12"/>
      <c r="CL2400" s="12"/>
      <c r="CM2400" s="12"/>
      <c r="CN2400" s="12"/>
      <c r="CO2400" s="12"/>
      <c r="CP2400" s="12"/>
      <c r="CQ2400" s="12"/>
      <c r="CR2400" s="12"/>
      <c r="CS2400" s="12"/>
      <c r="CT2400" s="12"/>
      <c r="CU2400" s="12"/>
      <c r="CV2400" s="12"/>
      <c r="CW2400" s="12"/>
      <c r="CX2400" s="12"/>
      <c r="CY2400" s="12"/>
      <c r="CZ2400" s="12"/>
      <c r="DA2400" s="12"/>
      <c r="DB2400" s="12"/>
      <c r="DC2400" s="12"/>
      <c r="DD2400" s="12"/>
      <c r="DE2400" s="12"/>
      <c r="DF2400" s="12"/>
      <c r="DG2400" s="12"/>
      <c r="DH2400" s="12"/>
      <c r="DI2400" s="12"/>
      <c r="DJ2400" s="12"/>
      <c r="DK2400" s="12"/>
      <c r="DL2400" s="12"/>
      <c r="DM2400" s="12"/>
      <c r="DN2400" s="12"/>
      <c r="DO2400" s="12"/>
      <c r="DP2400" s="12"/>
      <c r="DQ2400" s="12"/>
      <c r="DR2400" s="12"/>
      <c r="DS2400" s="12"/>
      <c r="DT2400" s="12"/>
      <c r="DU2400" s="12"/>
      <c r="DV2400" s="12"/>
      <c r="DW2400" s="12"/>
      <c r="DX2400" s="12"/>
      <c r="DY2400" s="12"/>
      <c r="DZ2400" s="12"/>
      <c r="EA2400" s="12"/>
      <c r="EB2400" s="12"/>
      <c r="EC2400" s="12"/>
      <c r="ED2400" s="12"/>
      <c r="EE2400" s="12"/>
      <c r="EF2400" s="12"/>
      <c r="EG2400" s="12"/>
      <c r="EH2400" s="12"/>
      <c r="EI2400" s="12"/>
      <c r="EJ2400" s="12"/>
      <c r="EK2400" s="12"/>
      <c r="EL2400" s="12"/>
      <c r="EM2400" s="12"/>
      <c r="EN2400" s="12"/>
      <c r="EO2400" s="12"/>
      <c r="EP2400" s="12"/>
      <c r="EQ2400" s="12"/>
      <c r="ER2400" s="12"/>
      <c r="ES2400" s="12"/>
      <c r="ET2400" s="12"/>
      <c r="EU2400" s="12"/>
      <c r="EV2400" s="12"/>
      <c r="EW2400" s="12"/>
      <c r="EX2400" s="12"/>
      <c r="EY2400" s="12"/>
      <c r="EZ2400" s="12"/>
      <c r="FA2400" s="12"/>
      <c r="FB2400" s="12"/>
      <c r="FC2400" s="12"/>
      <c r="FD2400" s="12"/>
      <c r="FE2400" s="12"/>
      <c r="FF2400" s="12"/>
      <c r="FG2400" s="12"/>
      <c r="FH2400" s="12"/>
      <c r="FI2400" s="12"/>
      <c r="FJ2400" s="12"/>
      <c r="FK2400" s="12"/>
      <c r="FL2400" s="12"/>
      <c r="FM2400" s="12"/>
      <c r="FN2400" s="12"/>
      <c r="FO2400" s="12"/>
      <c r="FP2400" s="12"/>
      <c r="FQ2400" s="12"/>
      <c r="FR2400" s="12"/>
      <c r="FS2400" s="12"/>
      <c r="FT2400" s="12"/>
      <c r="FU2400" s="12"/>
      <c r="FV2400" s="12"/>
      <c r="FW2400" s="12"/>
      <c r="FX2400" s="12"/>
      <c r="FY2400" s="12"/>
      <c r="FZ2400" s="12"/>
      <c r="GA2400" s="12"/>
      <c r="GB2400" s="12"/>
      <c r="GC2400" s="12"/>
      <c r="GD2400" s="12"/>
      <c r="GE2400" s="12"/>
      <c r="GF2400" s="12"/>
    </row>
    <row r="2401" spans="2:188" s="105" customFormat="1" x14ac:dyDescent="0.35">
      <c r="B2401" s="106"/>
      <c r="C2401" s="106"/>
      <c r="D2401" s="106"/>
      <c r="E2401" s="106"/>
      <c r="F2401" s="111"/>
      <c r="G2401" s="107"/>
      <c r="L2401" s="113"/>
      <c r="M2401" s="108"/>
      <c r="N2401" s="109"/>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c r="DB2401" s="12"/>
      <c r="DC2401" s="12"/>
      <c r="DD2401" s="12"/>
      <c r="DE2401" s="12"/>
      <c r="DF2401" s="12"/>
      <c r="DG2401" s="12"/>
      <c r="DH2401" s="12"/>
      <c r="DI2401" s="12"/>
      <c r="DJ2401" s="12"/>
      <c r="DK2401" s="12"/>
      <c r="DL2401" s="12"/>
      <c r="DM2401" s="12"/>
      <c r="DN2401" s="12"/>
      <c r="DO2401" s="12"/>
      <c r="DP2401" s="12"/>
      <c r="DQ2401" s="12"/>
      <c r="DR2401" s="12"/>
      <c r="DS2401" s="12"/>
      <c r="DT2401" s="12"/>
      <c r="DU2401" s="12"/>
      <c r="DV2401" s="12"/>
      <c r="DW2401" s="12"/>
      <c r="DX2401" s="12"/>
      <c r="DY2401" s="12"/>
      <c r="DZ2401" s="12"/>
      <c r="EA2401" s="12"/>
      <c r="EB2401" s="12"/>
      <c r="EC2401" s="12"/>
      <c r="ED2401" s="12"/>
      <c r="EE2401" s="12"/>
      <c r="EF2401" s="12"/>
      <c r="EG2401" s="12"/>
      <c r="EH2401" s="12"/>
      <c r="EI2401" s="12"/>
      <c r="EJ2401" s="12"/>
      <c r="EK2401" s="12"/>
      <c r="EL2401" s="12"/>
      <c r="EM2401" s="12"/>
      <c r="EN2401" s="12"/>
      <c r="EO2401" s="12"/>
      <c r="EP2401" s="12"/>
      <c r="EQ2401" s="12"/>
      <c r="ER2401" s="12"/>
      <c r="ES2401" s="12"/>
      <c r="ET2401" s="12"/>
      <c r="EU2401" s="12"/>
      <c r="EV2401" s="12"/>
      <c r="EW2401" s="12"/>
      <c r="EX2401" s="12"/>
      <c r="EY2401" s="12"/>
      <c r="EZ2401" s="12"/>
      <c r="FA2401" s="12"/>
      <c r="FB2401" s="12"/>
      <c r="FC2401" s="12"/>
      <c r="FD2401" s="12"/>
      <c r="FE2401" s="12"/>
      <c r="FF2401" s="12"/>
      <c r="FG2401" s="12"/>
      <c r="FH2401" s="12"/>
      <c r="FI2401" s="12"/>
      <c r="FJ2401" s="12"/>
      <c r="FK2401" s="12"/>
      <c r="FL2401" s="12"/>
      <c r="FM2401" s="12"/>
      <c r="FN2401" s="12"/>
      <c r="FO2401" s="12"/>
      <c r="FP2401" s="12"/>
      <c r="FQ2401" s="12"/>
      <c r="FR2401" s="12"/>
      <c r="FS2401" s="12"/>
      <c r="FT2401" s="12"/>
      <c r="FU2401" s="12"/>
      <c r="FV2401" s="12"/>
      <c r="FW2401" s="12"/>
      <c r="FX2401" s="12"/>
      <c r="FY2401" s="12"/>
      <c r="FZ2401" s="12"/>
      <c r="GA2401" s="12"/>
      <c r="GB2401" s="12"/>
      <c r="GC2401" s="12"/>
      <c r="GD2401" s="12"/>
      <c r="GE2401" s="12"/>
      <c r="GF2401" s="12"/>
    </row>
    <row r="2402" spans="2:188" s="105" customFormat="1" x14ac:dyDescent="0.35">
      <c r="B2402" s="106"/>
      <c r="C2402" s="106"/>
      <c r="D2402" s="106"/>
      <c r="E2402" s="106"/>
      <c r="F2402" s="111"/>
      <c r="G2402" s="107"/>
      <c r="L2402" s="113"/>
      <c r="M2402" s="108"/>
      <c r="N2402" s="109"/>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c r="DB2402" s="12"/>
      <c r="DC2402" s="12"/>
      <c r="DD2402" s="12"/>
      <c r="DE2402" s="12"/>
      <c r="DF2402" s="12"/>
      <c r="DG2402" s="12"/>
      <c r="DH2402" s="12"/>
      <c r="DI2402" s="12"/>
      <c r="DJ2402" s="12"/>
      <c r="DK2402" s="12"/>
      <c r="DL2402" s="12"/>
      <c r="DM2402" s="12"/>
      <c r="DN2402" s="12"/>
      <c r="DO2402" s="12"/>
      <c r="DP2402" s="12"/>
      <c r="DQ2402" s="12"/>
      <c r="DR2402" s="12"/>
      <c r="DS2402" s="12"/>
      <c r="DT2402" s="12"/>
      <c r="DU2402" s="12"/>
      <c r="DV2402" s="12"/>
      <c r="DW2402" s="12"/>
      <c r="DX2402" s="12"/>
      <c r="DY2402" s="12"/>
      <c r="DZ2402" s="12"/>
      <c r="EA2402" s="12"/>
      <c r="EB2402" s="12"/>
      <c r="EC2402" s="12"/>
      <c r="ED2402" s="12"/>
      <c r="EE2402" s="12"/>
      <c r="EF2402" s="12"/>
      <c r="EG2402" s="12"/>
      <c r="EH2402" s="12"/>
      <c r="EI2402" s="12"/>
      <c r="EJ2402" s="12"/>
      <c r="EK2402" s="12"/>
      <c r="EL2402" s="12"/>
      <c r="EM2402" s="12"/>
      <c r="EN2402" s="12"/>
      <c r="EO2402" s="12"/>
      <c r="EP2402" s="12"/>
      <c r="EQ2402" s="12"/>
      <c r="ER2402" s="12"/>
      <c r="ES2402" s="12"/>
      <c r="ET2402" s="12"/>
      <c r="EU2402" s="12"/>
      <c r="EV2402" s="12"/>
      <c r="EW2402" s="12"/>
      <c r="EX2402" s="12"/>
      <c r="EY2402" s="12"/>
      <c r="EZ2402" s="12"/>
      <c r="FA2402" s="12"/>
      <c r="FB2402" s="12"/>
      <c r="FC2402" s="12"/>
      <c r="FD2402" s="12"/>
      <c r="FE2402" s="12"/>
      <c r="FF2402" s="12"/>
      <c r="FG2402" s="12"/>
      <c r="FH2402" s="12"/>
      <c r="FI2402" s="12"/>
      <c r="FJ2402" s="12"/>
      <c r="FK2402" s="12"/>
      <c r="FL2402" s="12"/>
      <c r="FM2402" s="12"/>
      <c r="FN2402" s="12"/>
      <c r="FO2402" s="12"/>
      <c r="FP2402" s="12"/>
      <c r="FQ2402" s="12"/>
      <c r="FR2402" s="12"/>
      <c r="FS2402" s="12"/>
      <c r="FT2402" s="12"/>
      <c r="FU2402" s="12"/>
      <c r="FV2402" s="12"/>
      <c r="FW2402" s="12"/>
      <c r="FX2402" s="12"/>
      <c r="FY2402" s="12"/>
      <c r="FZ2402" s="12"/>
      <c r="GA2402" s="12"/>
      <c r="GB2402" s="12"/>
      <c r="GC2402" s="12"/>
      <c r="GD2402" s="12"/>
      <c r="GE2402" s="12"/>
      <c r="GF2402" s="12"/>
    </row>
    <row r="2403" spans="2:188" s="105" customFormat="1" x14ac:dyDescent="0.35">
      <c r="B2403" s="106"/>
      <c r="C2403" s="106"/>
      <c r="D2403" s="106"/>
      <c r="E2403" s="106"/>
      <c r="F2403" s="111"/>
      <c r="G2403" s="107"/>
      <c r="L2403" s="113"/>
      <c r="M2403" s="108"/>
      <c r="N2403" s="109"/>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c r="DB2403" s="12"/>
      <c r="DC2403" s="12"/>
      <c r="DD2403" s="12"/>
      <c r="DE2403" s="12"/>
      <c r="DF2403" s="12"/>
      <c r="DG2403" s="12"/>
      <c r="DH2403" s="12"/>
      <c r="DI2403" s="12"/>
      <c r="DJ2403" s="12"/>
      <c r="DK2403" s="12"/>
      <c r="DL2403" s="12"/>
      <c r="DM2403" s="12"/>
      <c r="DN2403" s="12"/>
      <c r="DO2403" s="12"/>
      <c r="DP2403" s="12"/>
      <c r="DQ2403" s="12"/>
      <c r="DR2403" s="12"/>
      <c r="DS2403" s="12"/>
      <c r="DT2403" s="12"/>
      <c r="DU2403" s="12"/>
      <c r="DV2403" s="12"/>
      <c r="DW2403" s="12"/>
      <c r="DX2403" s="12"/>
      <c r="DY2403" s="12"/>
      <c r="DZ2403" s="12"/>
      <c r="EA2403" s="12"/>
      <c r="EB2403" s="12"/>
      <c r="EC2403" s="12"/>
      <c r="ED2403" s="12"/>
      <c r="EE2403" s="12"/>
      <c r="EF2403" s="12"/>
      <c r="EG2403" s="12"/>
      <c r="EH2403" s="12"/>
      <c r="EI2403" s="12"/>
      <c r="EJ2403" s="12"/>
      <c r="EK2403" s="12"/>
      <c r="EL2403" s="12"/>
      <c r="EM2403" s="12"/>
      <c r="EN2403" s="12"/>
      <c r="EO2403" s="12"/>
      <c r="EP2403" s="12"/>
      <c r="EQ2403" s="12"/>
      <c r="ER2403" s="12"/>
      <c r="ES2403" s="12"/>
      <c r="ET2403" s="12"/>
      <c r="EU2403" s="12"/>
      <c r="EV2403" s="12"/>
      <c r="EW2403" s="12"/>
      <c r="EX2403" s="12"/>
      <c r="EY2403" s="12"/>
      <c r="EZ2403" s="12"/>
      <c r="FA2403" s="12"/>
      <c r="FB2403" s="12"/>
      <c r="FC2403" s="12"/>
      <c r="FD2403" s="12"/>
      <c r="FE2403" s="12"/>
      <c r="FF2403" s="12"/>
      <c r="FG2403" s="12"/>
      <c r="FH2403" s="12"/>
      <c r="FI2403" s="12"/>
      <c r="FJ2403" s="12"/>
      <c r="FK2403" s="12"/>
      <c r="FL2403" s="12"/>
      <c r="FM2403" s="12"/>
      <c r="FN2403" s="12"/>
      <c r="FO2403" s="12"/>
      <c r="FP2403" s="12"/>
      <c r="FQ2403" s="12"/>
      <c r="FR2403" s="12"/>
      <c r="FS2403" s="12"/>
      <c r="FT2403" s="12"/>
      <c r="FU2403" s="12"/>
      <c r="FV2403" s="12"/>
      <c r="FW2403" s="12"/>
      <c r="FX2403" s="12"/>
      <c r="FY2403" s="12"/>
      <c r="FZ2403" s="12"/>
      <c r="GA2403" s="12"/>
      <c r="GB2403" s="12"/>
      <c r="GC2403" s="12"/>
      <c r="GD2403" s="12"/>
      <c r="GE2403" s="12"/>
      <c r="GF2403" s="12"/>
    </row>
    <row r="2404" spans="2:188" s="105" customFormat="1" x14ac:dyDescent="0.35">
      <c r="B2404" s="106"/>
      <c r="C2404" s="106"/>
      <c r="D2404" s="106"/>
      <c r="E2404" s="106"/>
      <c r="F2404" s="111"/>
      <c r="G2404" s="107"/>
      <c r="L2404" s="113"/>
      <c r="M2404" s="108"/>
      <c r="N2404" s="109"/>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c r="DB2404" s="12"/>
      <c r="DC2404" s="12"/>
      <c r="DD2404" s="12"/>
      <c r="DE2404" s="12"/>
      <c r="DF2404" s="12"/>
      <c r="DG2404" s="12"/>
      <c r="DH2404" s="12"/>
      <c r="DI2404" s="12"/>
      <c r="DJ2404" s="12"/>
      <c r="DK2404" s="12"/>
      <c r="DL2404" s="12"/>
      <c r="DM2404" s="12"/>
      <c r="DN2404" s="12"/>
      <c r="DO2404" s="12"/>
      <c r="DP2404" s="12"/>
      <c r="DQ2404" s="12"/>
      <c r="DR2404" s="12"/>
      <c r="DS2404" s="12"/>
      <c r="DT2404" s="12"/>
      <c r="DU2404" s="12"/>
      <c r="DV2404" s="12"/>
      <c r="DW2404" s="12"/>
      <c r="DX2404" s="12"/>
      <c r="DY2404" s="12"/>
      <c r="DZ2404" s="12"/>
      <c r="EA2404" s="12"/>
      <c r="EB2404" s="12"/>
      <c r="EC2404" s="12"/>
      <c r="ED2404" s="12"/>
      <c r="EE2404" s="12"/>
      <c r="EF2404" s="12"/>
      <c r="EG2404" s="12"/>
      <c r="EH2404" s="12"/>
      <c r="EI2404" s="12"/>
      <c r="EJ2404" s="12"/>
      <c r="EK2404" s="12"/>
      <c r="EL2404" s="12"/>
      <c r="EM2404" s="12"/>
      <c r="EN2404" s="12"/>
      <c r="EO2404" s="12"/>
      <c r="EP2404" s="12"/>
      <c r="EQ2404" s="12"/>
      <c r="ER2404" s="12"/>
      <c r="ES2404" s="12"/>
      <c r="ET2404" s="12"/>
      <c r="EU2404" s="12"/>
      <c r="EV2404" s="12"/>
      <c r="EW2404" s="12"/>
      <c r="EX2404" s="12"/>
      <c r="EY2404" s="12"/>
      <c r="EZ2404" s="12"/>
      <c r="FA2404" s="12"/>
      <c r="FB2404" s="12"/>
      <c r="FC2404" s="12"/>
      <c r="FD2404" s="12"/>
      <c r="FE2404" s="12"/>
      <c r="FF2404" s="12"/>
      <c r="FG2404" s="12"/>
      <c r="FH2404" s="12"/>
      <c r="FI2404" s="12"/>
      <c r="FJ2404" s="12"/>
      <c r="FK2404" s="12"/>
      <c r="FL2404" s="12"/>
      <c r="FM2404" s="12"/>
      <c r="FN2404" s="12"/>
      <c r="FO2404" s="12"/>
      <c r="FP2404" s="12"/>
      <c r="FQ2404" s="12"/>
      <c r="FR2404" s="12"/>
      <c r="FS2404" s="12"/>
      <c r="FT2404" s="12"/>
      <c r="FU2404" s="12"/>
      <c r="FV2404" s="12"/>
      <c r="FW2404" s="12"/>
      <c r="FX2404" s="12"/>
      <c r="FY2404" s="12"/>
      <c r="FZ2404" s="12"/>
      <c r="GA2404" s="12"/>
      <c r="GB2404" s="12"/>
      <c r="GC2404" s="12"/>
      <c r="GD2404" s="12"/>
      <c r="GE2404" s="12"/>
      <c r="GF2404" s="12"/>
    </row>
    <row r="2405" spans="2:188" s="105" customFormat="1" x14ac:dyDescent="0.35">
      <c r="B2405" s="106"/>
      <c r="C2405" s="106"/>
      <c r="D2405" s="106"/>
      <c r="E2405" s="106"/>
      <c r="F2405" s="111"/>
      <c r="G2405" s="107"/>
      <c r="L2405" s="113"/>
      <c r="M2405" s="108"/>
      <c r="N2405" s="109"/>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c r="DB2405" s="12"/>
      <c r="DC2405" s="12"/>
      <c r="DD2405" s="12"/>
      <c r="DE2405" s="12"/>
      <c r="DF2405" s="12"/>
      <c r="DG2405" s="12"/>
      <c r="DH2405" s="12"/>
      <c r="DI2405" s="12"/>
      <c r="DJ2405" s="12"/>
      <c r="DK2405" s="12"/>
      <c r="DL2405" s="12"/>
      <c r="DM2405" s="12"/>
      <c r="DN2405" s="12"/>
      <c r="DO2405" s="12"/>
      <c r="DP2405" s="12"/>
      <c r="DQ2405" s="12"/>
      <c r="DR2405" s="12"/>
      <c r="DS2405" s="12"/>
      <c r="DT2405" s="12"/>
      <c r="DU2405" s="12"/>
      <c r="DV2405" s="12"/>
      <c r="DW2405" s="12"/>
      <c r="DX2405" s="12"/>
      <c r="DY2405" s="12"/>
      <c r="DZ2405" s="12"/>
      <c r="EA2405" s="12"/>
      <c r="EB2405" s="12"/>
      <c r="EC2405" s="12"/>
      <c r="ED2405" s="12"/>
      <c r="EE2405" s="12"/>
      <c r="EF2405" s="12"/>
      <c r="EG2405" s="12"/>
      <c r="EH2405" s="12"/>
      <c r="EI2405" s="12"/>
      <c r="EJ2405" s="12"/>
      <c r="EK2405" s="12"/>
      <c r="EL2405" s="12"/>
      <c r="EM2405" s="12"/>
      <c r="EN2405" s="12"/>
      <c r="EO2405" s="12"/>
      <c r="EP2405" s="12"/>
      <c r="EQ2405" s="12"/>
      <c r="ER2405" s="12"/>
      <c r="ES2405" s="12"/>
      <c r="ET2405" s="12"/>
      <c r="EU2405" s="12"/>
      <c r="EV2405" s="12"/>
      <c r="EW2405" s="12"/>
      <c r="EX2405" s="12"/>
      <c r="EY2405" s="12"/>
      <c r="EZ2405" s="12"/>
      <c r="FA2405" s="12"/>
      <c r="FB2405" s="12"/>
      <c r="FC2405" s="12"/>
      <c r="FD2405" s="12"/>
      <c r="FE2405" s="12"/>
      <c r="FF2405" s="12"/>
      <c r="FG2405" s="12"/>
      <c r="FH2405" s="12"/>
      <c r="FI2405" s="12"/>
      <c r="FJ2405" s="12"/>
      <c r="FK2405" s="12"/>
      <c r="FL2405" s="12"/>
      <c r="FM2405" s="12"/>
      <c r="FN2405" s="12"/>
      <c r="FO2405" s="12"/>
      <c r="FP2405" s="12"/>
      <c r="FQ2405" s="12"/>
      <c r="FR2405" s="12"/>
      <c r="FS2405" s="12"/>
      <c r="FT2405" s="12"/>
      <c r="FU2405" s="12"/>
      <c r="FV2405" s="12"/>
      <c r="FW2405" s="12"/>
      <c r="FX2405" s="12"/>
      <c r="FY2405" s="12"/>
      <c r="FZ2405" s="12"/>
      <c r="GA2405" s="12"/>
      <c r="GB2405" s="12"/>
      <c r="GC2405" s="12"/>
      <c r="GD2405" s="12"/>
      <c r="GE2405" s="12"/>
      <c r="GF2405" s="12"/>
    </row>
    <row r="2406" spans="2:188" s="105" customFormat="1" x14ac:dyDescent="0.35">
      <c r="B2406" s="106"/>
      <c r="C2406" s="106"/>
      <c r="D2406" s="106"/>
      <c r="E2406" s="106"/>
      <c r="F2406" s="111"/>
      <c r="G2406" s="107"/>
      <c r="L2406" s="113"/>
      <c r="M2406" s="108"/>
      <c r="N2406" s="109"/>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2"/>
      <c r="EV2406" s="12"/>
      <c r="EW2406" s="12"/>
      <c r="EX2406" s="12"/>
      <c r="EY2406" s="12"/>
      <c r="EZ2406" s="12"/>
      <c r="FA2406" s="12"/>
      <c r="FB2406" s="12"/>
      <c r="FC2406" s="12"/>
      <c r="FD2406" s="12"/>
      <c r="FE2406" s="12"/>
      <c r="FF2406" s="12"/>
      <c r="FG2406" s="12"/>
      <c r="FH2406" s="12"/>
      <c r="FI2406" s="12"/>
      <c r="FJ2406" s="12"/>
      <c r="FK2406" s="12"/>
      <c r="FL2406" s="12"/>
      <c r="FM2406" s="12"/>
      <c r="FN2406" s="12"/>
      <c r="FO2406" s="12"/>
      <c r="FP2406" s="12"/>
      <c r="FQ2406" s="12"/>
      <c r="FR2406" s="12"/>
      <c r="FS2406" s="12"/>
      <c r="FT2406" s="12"/>
      <c r="FU2406" s="12"/>
      <c r="FV2406" s="12"/>
      <c r="FW2406" s="12"/>
      <c r="FX2406" s="12"/>
      <c r="FY2406" s="12"/>
      <c r="FZ2406" s="12"/>
      <c r="GA2406" s="12"/>
      <c r="GB2406" s="12"/>
      <c r="GC2406" s="12"/>
      <c r="GD2406" s="12"/>
      <c r="GE2406" s="12"/>
      <c r="GF2406" s="12"/>
    </row>
    <row r="2407" spans="2:188" s="105" customFormat="1" x14ac:dyDescent="0.35">
      <c r="B2407" s="106"/>
      <c r="C2407" s="106"/>
      <c r="D2407" s="106"/>
      <c r="E2407" s="106"/>
      <c r="F2407" s="111"/>
      <c r="G2407" s="107"/>
      <c r="L2407" s="113"/>
      <c r="M2407" s="108"/>
      <c r="N2407" s="109"/>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c r="DB2407" s="12"/>
      <c r="DC2407" s="12"/>
      <c r="DD2407" s="12"/>
      <c r="DE2407" s="12"/>
      <c r="DF2407" s="12"/>
      <c r="DG2407" s="12"/>
      <c r="DH2407" s="12"/>
      <c r="DI2407" s="12"/>
      <c r="DJ2407" s="12"/>
      <c r="DK2407" s="12"/>
      <c r="DL2407" s="12"/>
      <c r="DM2407" s="12"/>
      <c r="DN2407" s="12"/>
      <c r="DO2407" s="12"/>
      <c r="DP2407" s="12"/>
      <c r="DQ2407" s="12"/>
      <c r="DR2407" s="12"/>
      <c r="DS2407" s="12"/>
      <c r="DT2407" s="12"/>
      <c r="DU2407" s="12"/>
      <c r="DV2407" s="12"/>
      <c r="DW2407" s="12"/>
      <c r="DX2407" s="12"/>
      <c r="DY2407" s="12"/>
      <c r="DZ2407" s="12"/>
      <c r="EA2407" s="12"/>
      <c r="EB2407" s="12"/>
      <c r="EC2407" s="12"/>
      <c r="ED2407" s="12"/>
      <c r="EE2407" s="12"/>
      <c r="EF2407" s="12"/>
      <c r="EG2407" s="12"/>
      <c r="EH2407" s="12"/>
      <c r="EI2407" s="12"/>
      <c r="EJ2407" s="12"/>
      <c r="EK2407" s="12"/>
      <c r="EL2407" s="12"/>
      <c r="EM2407" s="12"/>
      <c r="EN2407" s="12"/>
      <c r="EO2407" s="12"/>
      <c r="EP2407" s="12"/>
      <c r="EQ2407" s="12"/>
      <c r="ER2407" s="12"/>
      <c r="ES2407" s="12"/>
      <c r="ET2407" s="12"/>
      <c r="EU2407" s="12"/>
      <c r="EV2407" s="12"/>
      <c r="EW2407" s="12"/>
      <c r="EX2407" s="12"/>
      <c r="EY2407" s="12"/>
      <c r="EZ2407" s="12"/>
      <c r="FA2407" s="12"/>
      <c r="FB2407" s="12"/>
      <c r="FC2407" s="12"/>
      <c r="FD2407" s="12"/>
      <c r="FE2407" s="12"/>
      <c r="FF2407" s="12"/>
      <c r="FG2407" s="12"/>
      <c r="FH2407" s="12"/>
      <c r="FI2407" s="12"/>
      <c r="FJ2407" s="12"/>
      <c r="FK2407" s="12"/>
      <c r="FL2407" s="12"/>
      <c r="FM2407" s="12"/>
      <c r="FN2407" s="12"/>
      <c r="FO2407" s="12"/>
      <c r="FP2407" s="12"/>
      <c r="FQ2407" s="12"/>
      <c r="FR2407" s="12"/>
      <c r="FS2407" s="12"/>
      <c r="FT2407" s="12"/>
      <c r="FU2407" s="12"/>
      <c r="FV2407" s="12"/>
      <c r="FW2407" s="12"/>
      <c r="FX2407" s="12"/>
      <c r="FY2407" s="12"/>
      <c r="FZ2407" s="12"/>
      <c r="GA2407" s="12"/>
      <c r="GB2407" s="12"/>
      <c r="GC2407" s="12"/>
      <c r="GD2407" s="12"/>
      <c r="GE2407" s="12"/>
      <c r="GF2407" s="12"/>
    </row>
    <row r="2408" spans="2:188" s="105" customFormat="1" x14ac:dyDescent="0.35">
      <c r="B2408" s="106"/>
      <c r="C2408" s="106"/>
      <c r="D2408" s="106"/>
      <c r="E2408" s="106"/>
      <c r="F2408" s="111"/>
      <c r="G2408" s="107"/>
      <c r="L2408" s="113"/>
      <c r="M2408" s="108"/>
      <c r="N2408" s="109"/>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c r="DB2408" s="12"/>
      <c r="DC2408" s="12"/>
      <c r="DD2408" s="12"/>
      <c r="DE2408" s="12"/>
      <c r="DF2408" s="12"/>
      <c r="DG2408" s="12"/>
      <c r="DH2408" s="12"/>
      <c r="DI2408" s="12"/>
      <c r="DJ2408" s="12"/>
      <c r="DK2408" s="12"/>
      <c r="DL2408" s="12"/>
      <c r="DM2408" s="12"/>
      <c r="DN2408" s="12"/>
      <c r="DO2408" s="12"/>
      <c r="DP2408" s="12"/>
      <c r="DQ2408" s="12"/>
      <c r="DR2408" s="12"/>
      <c r="DS2408" s="12"/>
      <c r="DT2408" s="12"/>
      <c r="DU2408" s="12"/>
      <c r="DV2408" s="12"/>
      <c r="DW2408" s="12"/>
      <c r="DX2408" s="12"/>
      <c r="DY2408" s="12"/>
      <c r="DZ2408" s="12"/>
      <c r="EA2408" s="12"/>
      <c r="EB2408" s="12"/>
      <c r="EC2408" s="12"/>
      <c r="ED2408" s="12"/>
      <c r="EE2408" s="12"/>
      <c r="EF2408" s="12"/>
      <c r="EG2408" s="12"/>
      <c r="EH2408" s="12"/>
      <c r="EI2408" s="12"/>
      <c r="EJ2408" s="12"/>
      <c r="EK2408" s="12"/>
      <c r="EL2408" s="12"/>
      <c r="EM2408" s="12"/>
      <c r="EN2408" s="12"/>
      <c r="EO2408" s="12"/>
      <c r="EP2408" s="12"/>
      <c r="EQ2408" s="12"/>
      <c r="ER2408" s="12"/>
      <c r="ES2408" s="12"/>
      <c r="ET2408" s="12"/>
      <c r="EU2408" s="12"/>
      <c r="EV2408" s="12"/>
      <c r="EW2408" s="12"/>
      <c r="EX2408" s="12"/>
      <c r="EY2408" s="12"/>
      <c r="EZ2408" s="12"/>
      <c r="FA2408" s="12"/>
      <c r="FB2408" s="12"/>
      <c r="FC2408" s="12"/>
      <c r="FD2408" s="12"/>
      <c r="FE2408" s="12"/>
      <c r="FF2408" s="12"/>
      <c r="FG2408" s="12"/>
      <c r="FH2408" s="12"/>
      <c r="FI2408" s="12"/>
      <c r="FJ2408" s="12"/>
      <c r="FK2408" s="12"/>
      <c r="FL2408" s="12"/>
      <c r="FM2408" s="12"/>
      <c r="FN2408" s="12"/>
      <c r="FO2408" s="12"/>
      <c r="FP2408" s="12"/>
      <c r="FQ2408" s="12"/>
      <c r="FR2408" s="12"/>
      <c r="FS2408" s="12"/>
      <c r="FT2408" s="12"/>
      <c r="FU2408" s="12"/>
      <c r="FV2408" s="12"/>
      <c r="FW2408" s="12"/>
      <c r="FX2408" s="12"/>
      <c r="FY2408" s="12"/>
      <c r="FZ2408" s="12"/>
      <c r="GA2408" s="12"/>
      <c r="GB2408" s="12"/>
      <c r="GC2408" s="12"/>
      <c r="GD2408" s="12"/>
      <c r="GE2408" s="12"/>
      <c r="GF2408" s="12"/>
    </row>
    <row r="2409" spans="2:188" s="105" customFormat="1" x14ac:dyDescent="0.35">
      <c r="B2409" s="106"/>
      <c r="C2409" s="106"/>
      <c r="D2409" s="106"/>
      <c r="E2409" s="106"/>
      <c r="F2409" s="111"/>
      <c r="G2409" s="107"/>
      <c r="L2409" s="113"/>
      <c r="M2409" s="108"/>
      <c r="N2409" s="109"/>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c r="DB2409" s="12"/>
      <c r="DC2409" s="12"/>
      <c r="DD2409" s="12"/>
      <c r="DE2409" s="12"/>
      <c r="DF2409" s="12"/>
      <c r="DG2409" s="12"/>
      <c r="DH2409" s="12"/>
      <c r="DI2409" s="12"/>
      <c r="DJ2409" s="12"/>
      <c r="DK2409" s="12"/>
      <c r="DL2409" s="12"/>
      <c r="DM2409" s="12"/>
      <c r="DN2409" s="12"/>
      <c r="DO2409" s="12"/>
      <c r="DP2409" s="12"/>
      <c r="DQ2409" s="12"/>
      <c r="DR2409" s="12"/>
      <c r="DS2409" s="12"/>
      <c r="DT2409" s="12"/>
      <c r="DU2409" s="12"/>
      <c r="DV2409" s="12"/>
      <c r="DW2409" s="12"/>
      <c r="DX2409" s="12"/>
      <c r="DY2409" s="12"/>
      <c r="DZ2409" s="12"/>
      <c r="EA2409" s="12"/>
      <c r="EB2409" s="12"/>
      <c r="EC2409" s="12"/>
      <c r="ED2409" s="12"/>
      <c r="EE2409" s="12"/>
      <c r="EF2409" s="12"/>
      <c r="EG2409" s="12"/>
      <c r="EH2409" s="12"/>
      <c r="EI2409" s="12"/>
      <c r="EJ2409" s="12"/>
      <c r="EK2409" s="12"/>
      <c r="EL2409" s="12"/>
      <c r="EM2409" s="12"/>
      <c r="EN2409" s="12"/>
      <c r="EO2409" s="12"/>
      <c r="EP2409" s="12"/>
      <c r="EQ2409" s="12"/>
      <c r="ER2409" s="12"/>
      <c r="ES2409" s="12"/>
      <c r="ET2409" s="12"/>
      <c r="EU2409" s="12"/>
      <c r="EV2409" s="12"/>
      <c r="EW2409" s="12"/>
      <c r="EX2409" s="12"/>
      <c r="EY2409" s="12"/>
      <c r="EZ2409" s="12"/>
      <c r="FA2409" s="12"/>
      <c r="FB2409" s="12"/>
      <c r="FC2409" s="12"/>
      <c r="FD2409" s="12"/>
      <c r="FE2409" s="12"/>
      <c r="FF2409" s="12"/>
      <c r="FG2409" s="12"/>
      <c r="FH2409" s="12"/>
      <c r="FI2409" s="12"/>
      <c r="FJ2409" s="12"/>
      <c r="FK2409" s="12"/>
      <c r="FL2409" s="12"/>
      <c r="FM2409" s="12"/>
      <c r="FN2409" s="12"/>
      <c r="FO2409" s="12"/>
      <c r="FP2409" s="12"/>
      <c r="FQ2409" s="12"/>
      <c r="FR2409" s="12"/>
      <c r="FS2409" s="12"/>
      <c r="FT2409" s="12"/>
      <c r="FU2409" s="12"/>
      <c r="FV2409" s="12"/>
      <c r="FW2409" s="12"/>
      <c r="FX2409" s="12"/>
      <c r="FY2409" s="12"/>
      <c r="FZ2409" s="12"/>
      <c r="GA2409" s="12"/>
      <c r="GB2409" s="12"/>
      <c r="GC2409" s="12"/>
      <c r="GD2409" s="12"/>
      <c r="GE2409" s="12"/>
      <c r="GF2409" s="12"/>
    </row>
    <row r="2410" spans="2:188" s="105" customFormat="1" x14ac:dyDescent="0.35">
      <c r="B2410" s="106"/>
      <c r="C2410" s="106"/>
      <c r="D2410" s="106"/>
      <c r="E2410" s="106"/>
      <c r="F2410" s="111"/>
      <c r="G2410" s="107"/>
      <c r="L2410" s="113"/>
      <c r="M2410" s="108"/>
      <c r="N2410" s="109"/>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c r="BS2410" s="12"/>
      <c r="BT2410" s="12"/>
      <c r="BU2410" s="12"/>
      <c r="BV2410" s="12"/>
      <c r="BW2410" s="12"/>
      <c r="BX2410" s="12"/>
      <c r="BY2410" s="12"/>
      <c r="BZ2410" s="12"/>
      <c r="CA2410" s="12"/>
      <c r="CB2410" s="12"/>
      <c r="CC2410" s="12"/>
      <c r="CD2410" s="12"/>
      <c r="CE2410" s="12"/>
      <c r="CF2410" s="12"/>
      <c r="CG2410" s="12"/>
      <c r="CH2410" s="12"/>
      <c r="CI2410" s="12"/>
      <c r="CJ2410" s="12"/>
      <c r="CK2410" s="12"/>
      <c r="CL2410" s="12"/>
      <c r="CM2410" s="12"/>
      <c r="CN2410" s="12"/>
      <c r="CO2410" s="12"/>
      <c r="CP2410" s="12"/>
      <c r="CQ2410" s="12"/>
      <c r="CR2410" s="12"/>
      <c r="CS2410" s="12"/>
      <c r="CT2410" s="12"/>
      <c r="CU2410" s="12"/>
      <c r="CV2410" s="12"/>
      <c r="CW2410" s="12"/>
      <c r="CX2410" s="12"/>
      <c r="CY2410" s="12"/>
      <c r="CZ2410" s="12"/>
      <c r="DA2410" s="12"/>
      <c r="DB2410" s="12"/>
      <c r="DC2410" s="12"/>
      <c r="DD2410" s="12"/>
      <c r="DE2410" s="12"/>
      <c r="DF2410" s="12"/>
      <c r="DG2410" s="12"/>
      <c r="DH2410" s="12"/>
      <c r="DI2410" s="12"/>
      <c r="DJ2410" s="12"/>
      <c r="DK2410" s="12"/>
      <c r="DL2410" s="12"/>
      <c r="DM2410" s="12"/>
      <c r="DN2410" s="12"/>
      <c r="DO2410" s="12"/>
      <c r="DP2410" s="12"/>
      <c r="DQ2410" s="12"/>
      <c r="DR2410" s="12"/>
      <c r="DS2410" s="12"/>
      <c r="DT2410" s="12"/>
      <c r="DU2410" s="12"/>
      <c r="DV2410" s="12"/>
      <c r="DW2410" s="12"/>
      <c r="DX2410" s="12"/>
      <c r="DY2410" s="12"/>
      <c r="DZ2410" s="12"/>
      <c r="EA2410" s="12"/>
      <c r="EB2410" s="12"/>
      <c r="EC2410" s="12"/>
      <c r="ED2410" s="12"/>
      <c r="EE2410" s="12"/>
      <c r="EF2410" s="12"/>
      <c r="EG2410" s="12"/>
      <c r="EH2410" s="12"/>
      <c r="EI2410" s="12"/>
      <c r="EJ2410" s="12"/>
      <c r="EK2410" s="12"/>
      <c r="EL2410" s="12"/>
      <c r="EM2410" s="12"/>
      <c r="EN2410" s="12"/>
      <c r="EO2410" s="12"/>
      <c r="EP2410" s="12"/>
      <c r="EQ2410" s="12"/>
      <c r="ER2410" s="12"/>
      <c r="ES2410" s="12"/>
      <c r="ET2410" s="12"/>
      <c r="EU2410" s="12"/>
      <c r="EV2410" s="12"/>
      <c r="EW2410" s="12"/>
      <c r="EX2410" s="12"/>
      <c r="EY2410" s="12"/>
      <c r="EZ2410" s="12"/>
      <c r="FA2410" s="12"/>
      <c r="FB2410" s="12"/>
      <c r="FC2410" s="12"/>
      <c r="FD2410" s="12"/>
      <c r="FE2410" s="12"/>
      <c r="FF2410" s="12"/>
      <c r="FG2410" s="12"/>
      <c r="FH2410" s="12"/>
      <c r="FI2410" s="12"/>
      <c r="FJ2410" s="12"/>
      <c r="FK2410" s="12"/>
      <c r="FL2410" s="12"/>
      <c r="FM2410" s="12"/>
      <c r="FN2410" s="12"/>
      <c r="FO2410" s="12"/>
      <c r="FP2410" s="12"/>
      <c r="FQ2410" s="12"/>
      <c r="FR2410" s="12"/>
      <c r="FS2410" s="12"/>
      <c r="FT2410" s="12"/>
      <c r="FU2410" s="12"/>
      <c r="FV2410" s="12"/>
      <c r="FW2410" s="12"/>
      <c r="FX2410" s="12"/>
      <c r="FY2410" s="12"/>
      <c r="FZ2410" s="12"/>
      <c r="GA2410" s="12"/>
      <c r="GB2410" s="12"/>
      <c r="GC2410" s="12"/>
      <c r="GD2410" s="12"/>
      <c r="GE2410" s="12"/>
      <c r="GF2410" s="12"/>
    </row>
    <row r="2411" spans="2:188" s="105" customFormat="1" x14ac:dyDescent="0.35">
      <c r="B2411" s="106"/>
      <c r="C2411" s="106"/>
      <c r="D2411" s="106"/>
      <c r="E2411" s="106"/>
      <c r="F2411" s="111"/>
      <c r="G2411" s="107"/>
      <c r="L2411" s="113"/>
      <c r="M2411" s="108"/>
      <c r="N2411" s="109"/>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c r="BS2411" s="12"/>
      <c r="BT2411" s="12"/>
      <c r="BU2411" s="12"/>
      <c r="BV2411" s="12"/>
      <c r="BW2411" s="12"/>
      <c r="BX2411" s="12"/>
      <c r="BY2411" s="12"/>
      <c r="BZ2411" s="12"/>
      <c r="CA2411" s="12"/>
      <c r="CB2411" s="12"/>
      <c r="CC2411" s="12"/>
      <c r="CD2411" s="12"/>
      <c r="CE2411" s="12"/>
      <c r="CF2411" s="12"/>
      <c r="CG2411" s="12"/>
      <c r="CH2411" s="12"/>
      <c r="CI2411" s="12"/>
      <c r="CJ2411" s="12"/>
      <c r="CK2411" s="12"/>
      <c r="CL2411" s="12"/>
      <c r="CM2411" s="12"/>
      <c r="CN2411" s="12"/>
      <c r="CO2411" s="12"/>
      <c r="CP2411" s="12"/>
      <c r="CQ2411" s="12"/>
      <c r="CR2411" s="12"/>
      <c r="CS2411" s="12"/>
      <c r="CT2411" s="12"/>
      <c r="CU2411" s="12"/>
      <c r="CV2411" s="12"/>
      <c r="CW2411" s="12"/>
      <c r="CX2411" s="12"/>
      <c r="CY2411" s="12"/>
      <c r="CZ2411" s="12"/>
      <c r="DA2411" s="12"/>
      <c r="DB2411" s="12"/>
      <c r="DC2411" s="12"/>
      <c r="DD2411" s="12"/>
      <c r="DE2411" s="12"/>
      <c r="DF2411" s="12"/>
      <c r="DG2411" s="12"/>
      <c r="DH2411" s="12"/>
      <c r="DI2411" s="12"/>
      <c r="DJ2411" s="12"/>
      <c r="DK2411" s="12"/>
      <c r="DL2411" s="12"/>
      <c r="DM2411" s="12"/>
      <c r="DN2411" s="12"/>
      <c r="DO2411" s="12"/>
      <c r="DP2411" s="12"/>
      <c r="DQ2411" s="12"/>
      <c r="DR2411" s="12"/>
      <c r="DS2411" s="12"/>
      <c r="DT2411" s="12"/>
      <c r="DU2411" s="12"/>
      <c r="DV2411" s="12"/>
      <c r="DW2411" s="12"/>
      <c r="DX2411" s="12"/>
      <c r="DY2411" s="12"/>
      <c r="DZ2411" s="12"/>
      <c r="EA2411" s="12"/>
      <c r="EB2411" s="12"/>
      <c r="EC2411" s="12"/>
      <c r="ED2411" s="12"/>
      <c r="EE2411" s="12"/>
      <c r="EF2411" s="12"/>
      <c r="EG2411" s="12"/>
      <c r="EH2411" s="12"/>
      <c r="EI2411" s="12"/>
      <c r="EJ2411" s="12"/>
      <c r="EK2411" s="12"/>
      <c r="EL2411" s="12"/>
      <c r="EM2411" s="12"/>
      <c r="EN2411" s="12"/>
      <c r="EO2411" s="12"/>
      <c r="EP2411" s="12"/>
      <c r="EQ2411" s="12"/>
      <c r="ER2411" s="12"/>
      <c r="ES2411" s="12"/>
      <c r="ET2411" s="12"/>
      <c r="EU2411" s="12"/>
      <c r="EV2411" s="12"/>
      <c r="EW2411" s="12"/>
      <c r="EX2411" s="12"/>
      <c r="EY2411" s="12"/>
      <c r="EZ2411" s="12"/>
      <c r="FA2411" s="12"/>
      <c r="FB2411" s="12"/>
      <c r="FC2411" s="12"/>
      <c r="FD2411" s="12"/>
      <c r="FE2411" s="12"/>
      <c r="FF2411" s="12"/>
      <c r="FG2411" s="12"/>
      <c r="FH2411" s="12"/>
      <c r="FI2411" s="12"/>
      <c r="FJ2411" s="12"/>
      <c r="FK2411" s="12"/>
      <c r="FL2411" s="12"/>
      <c r="FM2411" s="12"/>
      <c r="FN2411" s="12"/>
      <c r="FO2411" s="12"/>
      <c r="FP2411" s="12"/>
      <c r="FQ2411" s="12"/>
      <c r="FR2411" s="12"/>
      <c r="FS2411" s="12"/>
      <c r="FT2411" s="12"/>
      <c r="FU2411" s="12"/>
      <c r="FV2411" s="12"/>
      <c r="FW2411" s="12"/>
      <c r="FX2411" s="12"/>
      <c r="FY2411" s="12"/>
      <c r="FZ2411" s="12"/>
      <c r="GA2411" s="12"/>
      <c r="GB2411" s="12"/>
      <c r="GC2411" s="12"/>
      <c r="GD2411" s="12"/>
      <c r="GE2411" s="12"/>
      <c r="GF2411" s="12"/>
    </row>
    <row r="2412" spans="2:188" s="105" customFormat="1" x14ac:dyDescent="0.35">
      <c r="B2412" s="106"/>
      <c r="C2412" s="106"/>
      <c r="D2412" s="106"/>
      <c r="E2412" s="106"/>
      <c r="F2412" s="111"/>
      <c r="G2412" s="107"/>
      <c r="L2412" s="113"/>
      <c r="M2412" s="108"/>
      <c r="N2412" s="109"/>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c r="BS2412" s="12"/>
      <c r="BT2412" s="12"/>
      <c r="BU2412" s="12"/>
      <c r="BV2412" s="12"/>
      <c r="BW2412" s="12"/>
      <c r="BX2412" s="12"/>
      <c r="BY2412" s="12"/>
      <c r="BZ2412" s="12"/>
      <c r="CA2412" s="12"/>
      <c r="CB2412" s="12"/>
      <c r="CC2412" s="12"/>
      <c r="CD2412" s="12"/>
      <c r="CE2412" s="12"/>
      <c r="CF2412" s="12"/>
      <c r="CG2412" s="12"/>
      <c r="CH2412" s="12"/>
      <c r="CI2412" s="12"/>
      <c r="CJ2412" s="12"/>
      <c r="CK2412" s="12"/>
      <c r="CL2412" s="12"/>
      <c r="CM2412" s="12"/>
      <c r="CN2412" s="12"/>
      <c r="CO2412" s="12"/>
      <c r="CP2412" s="12"/>
      <c r="CQ2412" s="12"/>
      <c r="CR2412" s="12"/>
      <c r="CS2412" s="12"/>
      <c r="CT2412" s="12"/>
      <c r="CU2412" s="12"/>
      <c r="CV2412" s="12"/>
      <c r="CW2412" s="12"/>
      <c r="CX2412" s="12"/>
      <c r="CY2412" s="12"/>
      <c r="CZ2412" s="12"/>
      <c r="DA2412" s="12"/>
      <c r="DB2412" s="12"/>
      <c r="DC2412" s="12"/>
      <c r="DD2412" s="12"/>
      <c r="DE2412" s="12"/>
      <c r="DF2412" s="12"/>
      <c r="DG2412" s="12"/>
      <c r="DH2412" s="12"/>
      <c r="DI2412" s="12"/>
      <c r="DJ2412" s="12"/>
      <c r="DK2412" s="12"/>
      <c r="DL2412" s="12"/>
      <c r="DM2412" s="12"/>
      <c r="DN2412" s="12"/>
      <c r="DO2412" s="12"/>
      <c r="DP2412" s="12"/>
      <c r="DQ2412" s="12"/>
      <c r="DR2412" s="12"/>
      <c r="DS2412" s="12"/>
      <c r="DT2412" s="12"/>
      <c r="DU2412" s="12"/>
      <c r="DV2412" s="12"/>
      <c r="DW2412" s="12"/>
      <c r="DX2412" s="12"/>
      <c r="DY2412" s="12"/>
      <c r="DZ2412" s="12"/>
      <c r="EA2412" s="12"/>
      <c r="EB2412" s="12"/>
      <c r="EC2412" s="12"/>
      <c r="ED2412" s="12"/>
      <c r="EE2412" s="12"/>
      <c r="EF2412" s="12"/>
      <c r="EG2412" s="12"/>
      <c r="EH2412" s="12"/>
      <c r="EI2412" s="12"/>
      <c r="EJ2412" s="12"/>
      <c r="EK2412" s="12"/>
      <c r="EL2412" s="12"/>
      <c r="EM2412" s="12"/>
      <c r="EN2412" s="12"/>
      <c r="EO2412" s="12"/>
      <c r="EP2412" s="12"/>
      <c r="EQ2412" s="12"/>
      <c r="ER2412" s="12"/>
      <c r="ES2412" s="12"/>
      <c r="ET2412" s="12"/>
      <c r="EU2412" s="12"/>
      <c r="EV2412" s="12"/>
      <c r="EW2412" s="12"/>
      <c r="EX2412" s="12"/>
      <c r="EY2412" s="12"/>
      <c r="EZ2412" s="12"/>
      <c r="FA2412" s="12"/>
      <c r="FB2412" s="12"/>
      <c r="FC2412" s="12"/>
      <c r="FD2412" s="12"/>
      <c r="FE2412" s="12"/>
      <c r="FF2412" s="12"/>
      <c r="FG2412" s="12"/>
      <c r="FH2412" s="12"/>
      <c r="FI2412" s="12"/>
      <c r="FJ2412" s="12"/>
      <c r="FK2412" s="12"/>
      <c r="FL2412" s="12"/>
      <c r="FM2412" s="12"/>
      <c r="FN2412" s="12"/>
      <c r="FO2412" s="12"/>
      <c r="FP2412" s="12"/>
      <c r="FQ2412" s="12"/>
      <c r="FR2412" s="12"/>
      <c r="FS2412" s="12"/>
      <c r="FT2412" s="12"/>
      <c r="FU2412" s="12"/>
      <c r="FV2412" s="12"/>
      <c r="FW2412" s="12"/>
      <c r="FX2412" s="12"/>
      <c r="FY2412" s="12"/>
      <c r="FZ2412" s="12"/>
      <c r="GA2412" s="12"/>
      <c r="GB2412" s="12"/>
      <c r="GC2412" s="12"/>
      <c r="GD2412" s="12"/>
      <c r="GE2412" s="12"/>
      <c r="GF2412" s="12"/>
    </row>
    <row r="2413" spans="2:188" s="105" customFormat="1" x14ac:dyDescent="0.35">
      <c r="B2413" s="106"/>
      <c r="C2413" s="106"/>
      <c r="D2413" s="106"/>
      <c r="E2413" s="106"/>
      <c r="F2413" s="111"/>
      <c r="G2413" s="107"/>
      <c r="L2413" s="113"/>
      <c r="M2413" s="108"/>
      <c r="N2413" s="109"/>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2"/>
      <c r="CF2413" s="12"/>
      <c r="CG2413" s="12"/>
      <c r="CH2413" s="12"/>
      <c r="CI2413" s="12"/>
      <c r="CJ2413" s="12"/>
      <c r="CK2413" s="12"/>
      <c r="CL2413" s="12"/>
      <c r="CM2413" s="12"/>
      <c r="CN2413" s="12"/>
      <c r="CO2413" s="12"/>
      <c r="CP2413" s="12"/>
      <c r="CQ2413" s="12"/>
      <c r="CR2413" s="12"/>
      <c r="CS2413" s="12"/>
      <c r="CT2413" s="12"/>
      <c r="CU2413" s="12"/>
      <c r="CV2413" s="12"/>
      <c r="CW2413" s="12"/>
      <c r="CX2413" s="12"/>
      <c r="CY2413" s="12"/>
      <c r="CZ2413" s="12"/>
      <c r="DA2413" s="12"/>
      <c r="DB2413" s="12"/>
      <c r="DC2413" s="12"/>
      <c r="DD2413" s="12"/>
      <c r="DE2413" s="12"/>
      <c r="DF2413" s="12"/>
      <c r="DG2413" s="12"/>
      <c r="DH2413" s="12"/>
      <c r="DI2413" s="12"/>
      <c r="DJ2413" s="12"/>
      <c r="DK2413" s="12"/>
      <c r="DL2413" s="12"/>
      <c r="DM2413" s="12"/>
      <c r="DN2413" s="12"/>
      <c r="DO2413" s="12"/>
      <c r="DP2413" s="12"/>
      <c r="DQ2413" s="12"/>
      <c r="DR2413" s="12"/>
      <c r="DS2413" s="12"/>
      <c r="DT2413" s="12"/>
      <c r="DU2413" s="12"/>
      <c r="DV2413" s="12"/>
      <c r="DW2413" s="12"/>
      <c r="DX2413" s="12"/>
      <c r="DY2413" s="12"/>
      <c r="DZ2413" s="12"/>
      <c r="EA2413" s="12"/>
      <c r="EB2413" s="12"/>
      <c r="EC2413" s="12"/>
      <c r="ED2413" s="12"/>
      <c r="EE2413" s="12"/>
      <c r="EF2413" s="12"/>
      <c r="EG2413" s="12"/>
      <c r="EH2413" s="12"/>
      <c r="EI2413" s="12"/>
      <c r="EJ2413" s="12"/>
      <c r="EK2413" s="12"/>
      <c r="EL2413" s="12"/>
      <c r="EM2413" s="12"/>
      <c r="EN2413" s="12"/>
      <c r="EO2413" s="12"/>
      <c r="EP2413" s="12"/>
      <c r="EQ2413" s="12"/>
      <c r="ER2413" s="12"/>
      <c r="ES2413" s="12"/>
      <c r="ET2413" s="12"/>
      <c r="EU2413" s="12"/>
      <c r="EV2413" s="12"/>
      <c r="EW2413" s="12"/>
      <c r="EX2413" s="12"/>
      <c r="EY2413" s="12"/>
      <c r="EZ2413" s="12"/>
      <c r="FA2413" s="12"/>
      <c r="FB2413" s="12"/>
      <c r="FC2413" s="12"/>
      <c r="FD2413" s="12"/>
      <c r="FE2413" s="12"/>
      <c r="FF2413" s="12"/>
      <c r="FG2413" s="12"/>
      <c r="FH2413" s="12"/>
      <c r="FI2413" s="12"/>
      <c r="FJ2413" s="12"/>
      <c r="FK2413" s="12"/>
      <c r="FL2413" s="12"/>
      <c r="FM2413" s="12"/>
      <c r="FN2413" s="12"/>
      <c r="FO2413" s="12"/>
      <c r="FP2413" s="12"/>
      <c r="FQ2413" s="12"/>
      <c r="FR2413" s="12"/>
      <c r="FS2413" s="12"/>
      <c r="FT2413" s="12"/>
      <c r="FU2413" s="12"/>
      <c r="FV2413" s="12"/>
      <c r="FW2413" s="12"/>
      <c r="FX2413" s="12"/>
      <c r="FY2413" s="12"/>
      <c r="FZ2413" s="12"/>
      <c r="GA2413" s="12"/>
      <c r="GB2413" s="12"/>
      <c r="GC2413" s="12"/>
      <c r="GD2413" s="12"/>
      <c r="GE2413" s="12"/>
      <c r="GF2413" s="12"/>
    </row>
    <row r="2414" spans="2:188" s="105" customFormat="1" x14ac:dyDescent="0.35">
      <c r="B2414" s="106"/>
      <c r="C2414" s="106"/>
      <c r="D2414" s="106"/>
      <c r="E2414" s="106"/>
      <c r="F2414" s="111"/>
      <c r="G2414" s="107"/>
      <c r="L2414" s="113"/>
      <c r="M2414" s="108"/>
      <c r="N2414" s="109"/>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c r="DW2414" s="12"/>
      <c r="DX2414" s="12"/>
      <c r="DY2414" s="12"/>
      <c r="DZ2414" s="12"/>
      <c r="EA2414" s="12"/>
      <c r="EB2414" s="12"/>
      <c r="EC2414" s="12"/>
      <c r="ED2414" s="12"/>
      <c r="EE2414" s="12"/>
      <c r="EF2414" s="12"/>
      <c r="EG2414" s="12"/>
      <c r="EH2414" s="12"/>
      <c r="EI2414" s="12"/>
      <c r="EJ2414" s="12"/>
      <c r="EK2414" s="12"/>
      <c r="EL2414" s="12"/>
      <c r="EM2414" s="12"/>
      <c r="EN2414" s="12"/>
      <c r="EO2414" s="12"/>
      <c r="EP2414" s="12"/>
      <c r="EQ2414" s="12"/>
      <c r="ER2414" s="12"/>
      <c r="ES2414" s="12"/>
      <c r="ET2414" s="12"/>
      <c r="EU2414" s="12"/>
      <c r="EV2414" s="12"/>
      <c r="EW2414" s="12"/>
      <c r="EX2414" s="12"/>
      <c r="EY2414" s="12"/>
      <c r="EZ2414" s="12"/>
      <c r="FA2414" s="12"/>
      <c r="FB2414" s="12"/>
      <c r="FC2414" s="12"/>
      <c r="FD2414" s="12"/>
      <c r="FE2414" s="12"/>
      <c r="FF2414" s="12"/>
      <c r="FG2414" s="12"/>
      <c r="FH2414" s="12"/>
      <c r="FI2414" s="12"/>
      <c r="FJ2414" s="12"/>
      <c r="FK2414" s="12"/>
      <c r="FL2414" s="12"/>
      <c r="FM2414" s="12"/>
      <c r="FN2414" s="12"/>
      <c r="FO2414" s="12"/>
      <c r="FP2414" s="12"/>
      <c r="FQ2414" s="12"/>
      <c r="FR2414" s="12"/>
      <c r="FS2414" s="12"/>
      <c r="FT2414" s="12"/>
      <c r="FU2414" s="12"/>
      <c r="FV2414" s="12"/>
      <c r="FW2414" s="12"/>
      <c r="FX2414" s="12"/>
      <c r="FY2414" s="12"/>
      <c r="FZ2414" s="12"/>
      <c r="GA2414" s="12"/>
      <c r="GB2414" s="12"/>
      <c r="GC2414" s="12"/>
      <c r="GD2414" s="12"/>
      <c r="GE2414" s="12"/>
      <c r="GF2414" s="12"/>
    </row>
    <row r="2415" spans="2:188" s="105" customFormat="1" x14ac:dyDescent="0.35">
      <c r="B2415" s="106"/>
      <c r="C2415" s="106"/>
      <c r="D2415" s="106"/>
      <c r="E2415" s="106"/>
      <c r="F2415" s="111"/>
      <c r="G2415" s="107"/>
      <c r="L2415" s="113"/>
      <c r="M2415" s="108"/>
      <c r="N2415" s="109"/>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12"/>
      <c r="BR2415" s="12"/>
      <c r="BS2415" s="12"/>
      <c r="BT2415" s="12"/>
      <c r="BU2415" s="12"/>
      <c r="BV2415" s="12"/>
      <c r="BW2415" s="12"/>
      <c r="BX2415" s="12"/>
      <c r="BY2415" s="12"/>
      <c r="BZ2415" s="12"/>
      <c r="CA2415" s="12"/>
      <c r="CB2415" s="12"/>
      <c r="CC2415" s="12"/>
      <c r="CD2415" s="12"/>
      <c r="CE2415" s="12"/>
      <c r="CF2415" s="12"/>
      <c r="CG2415" s="12"/>
      <c r="CH2415" s="12"/>
      <c r="CI2415" s="12"/>
      <c r="CJ2415" s="12"/>
      <c r="CK2415" s="12"/>
      <c r="CL2415" s="12"/>
      <c r="CM2415" s="12"/>
      <c r="CN2415" s="12"/>
      <c r="CO2415" s="12"/>
      <c r="CP2415" s="12"/>
      <c r="CQ2415" s="12"/>
      <c r="CR2415" s="12"/>
      <c r="CS2415" s="12"/>
      <c r="CT2415" s="12"/>
      <c r="CU2415" s="12"/>
      <c r="CV2415" s="12"/>
      <c r="CW2415" s="12"/>
      <c r="CX2415" s="12"/>
      <c r="CY2415" s="12"/>
      <c r="CZ2415" s="12"/>
      <c r="DA2415" s="12"/>
      <c r="DB2415" s="12"/>
      <c r="DC2415" s="12"/>
      <c r="DD2415" s="12"/>
      <c r="DE2415" s="12"/>
      <c r="DF2415" s="12"/>
      <c r="DG2415" s="12"/>
      <c r="DH2415" s="12"/>
      <c r="DI2415" s="12"/>
      <c r="DJ2415" s="12"/>
      <c r="DK2415" s="12"/>
      <c r="DL2415" s="12"/>
      <c r="DM2415" s="12"/>
      <c r="DN2415" s="12"/>
      <c r="DO2415" s="12"/>
      <c r="DP2415" s="12"/>
      <c r="DQ2415" s="12"/>
      <c r="DR2415" s="12"/>
      <c r="DS2415" s="12"/>
      <c r="DT2415" s="12"/>
      <c r="DU2415" s="12"/>
      <c r="DV2415" s="12"/>
      <c r="DW2415" s="12"/>
      <c r="DX2415" s="12"/>
      <c r="DY2415" s="12"/>
      <c r="DZ2415" s="12"/>
      <c r="EA2415" s="12"/>
      <c r="EB2415" s="12"/>
      <c r="EC2415" s="12"/>
      <c r="ED2415" s="12"/>
      <c r="EE2415" s="12"/>
      <c r="EF2415" s="12"/>
      <c r="EG2415" s="12"/>
      <c r="EH2415" s="12"/>
      <c r="EI2415" s="12"/>
      <c r="EJ2415" s="12"/>
      <c r="EK2415" s="12"/>
      <c r="EL2415" s="12"/>
      <c r="EM2415" s="12"/>
      <c r="EN2415" s="12"/>
      <c r="EO2415" s="12"/>
      <c r="EP2415" s="12"/>
      <c r="EQ2415" s="12"/>
      <c r="ER2415" s="12"/>
      <c r="ES2415" s="12"/>
      <c r="ET2415" s="12"/>
      <c r="EU2415" s="12"/>
      <c r="EV2415" s="12"/>
      <c r="EW2415" s="12"/>
      <c r="EX2415" s="12"/>
      <c r="EY2415" s="12"/>
      <c r="EZ2415" s="12"/>
      <c r="FA2415" s="12"/>
      <c r="FB2415" s="12"/>
      <c r="FC2415" s="12"/>
      <c r="FD2415" s="12"/>
      <c r="FE2415" s="12"/>
      <c r="FF2415" s="12"/>
      <c r="FG2415" s="12"/>
      <c r="FH2415" s="12"/>
      <c r="FI2415" s="12"/>
      <c r="FJ2415" s="12"/>
      <c r="FK2415" s="12"/>
      <c r="FL2415" s="12"/>
      <c r="FM2415" s="12"/>
      <c r="FN2415" s="12"/>
      <c r="FO2415" s="12"/>
      <c r="FP2415" s="12"/>
      <c r="FQ2415" s="12"/>
      <c r="FR2415" s="12"/>
      <c r="FS2415" s="12"/>
      <c r="FT2415" s="12"/>
      <c r="FU2415" s="12"/>
      <c r="FV2415" s="12"/>
      <c r="FW2415" s="12"/>
      <c r="FX2415" s="12"/>
      <c r="FY2415" s="12"/>
      <c r="FZ2415" s="12"/>
      <c r="GA2415" s="12"/>
      <c r="GB2415" s="12"/>
      <c r="GC2415" s="12"/>
      <c r="GD2415" s="12"/>
      <c r="GE2415" s="12"/>
      <c r="GF2415" s="12"/>
    </row>
    <row r="2416" spans="2:188" s="105" customFormat="1" x14ac:dyDescent="0.35">
      <c r="B2416" s="106"/>
      <c r="C2416" s="106"/>
      <c r="D2416" s="106"/>
      <c r="E2416" s="106"/>
      <c r="F2416" s="111"/>
      <c r="G2416" s="107"/>
      <c r="L2416" s="113"/>
      <c r="M2416" s="108"/>
      <c r="N2416" s="109"/>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12"/>
      <c r="CH2416" s="12"/>
      <c r="CI2416" s="12"/>
      <c r="CJ2416" s="12"/>
      <c r="CK2416" s="12"/>
      <c r="CL2416" s="12"/>
      <c r="CM2416" s="12"/>
      <c r="CN2416" s="12"/>
      <c r="CO2416" s="12"/>
      <c r="CP2416" s="12"/>
      <c r="CQ2416" s="12"/>
      <c r="CR2416" s="12"/>
      <c r="CS2416" s="12"/>
      <c r="CT2416" s="12"/>
      <c r="CU2416" s="12"/>
      <c r="CV2416" s="12"/>
      <c r="CW2416" s="12"/>
      <c r="CX2416" s="12"/>
      <c r="CY2416" s="12"/>
      <c r="CZ2416" s="12"/>
      <c r="DA2416" s="12"/>
      <c r="DB2416" s="12"/>
      <c r="DC2416" s="12"/>
      <c r="DD2416" s="12"/>
      <c r="DE2416" s="12"/>
      <c r="DF2416" s="12"/>
      <c r="DG2416" s="12"/>
      <c r="DH2416" s="12"/>
      <c r="DI2416" s="12"/>
      <c r="DJ2416" s="12"/>
      <c r="DK2416" s="12"/>
      <c r="DL2416" s="12"/>
      <c r="DM2416" s="12"/>
      <c r="DN2416" s="12"/>
      <c r="DO2416" s="12"/>
      <c r="DP2416" s="12"/>
      <c r="DQ2416" s="12"/>
      <c r="DR2416" s="12"/>
      <c r="DS2416" s="12"/>
      <c r="DT2416" s="12"/>
      <c r="DU2416" s="12"/>
      <c r="DV2416" s="12"/>
      <c r="DW2416" s="12"/>
      <c r="DX2416" s="12"/>
      <c r="DY2416" s="12"/>
      <c r="DZ2416" s="12"/>
      <c r="EA2416" s="12"/>
      <c r="EB2416" s="12"/>
      <c r="EC2416" s="12"/>
      <c r="ED2416" s="12"/>
      <c r="EE2416" s="12"/>
      <c r="EF2416" s="12"/>
      <c r="EG2416" s="12"/>
      <c r="EH2416" s="12"/>
      <c r="EI2416" s="12"/>
      <c r="EJ2416" s="12"/>
      <c r="EK2416" s="12"/>
      <c r="EL2416" s="12"/>
      <c r="EM2416" s="12"/>
      <c r="EN2416" s="12"/>
      <c r="EO2416" s="12"/>
      <c r="EP2416" s="12"/>
      <c r="EQ2416" s="12"/>
      <c r="ER2416" s="12"/>
      <c r="ES2416" s="12"/>
      <c r="ET2416" s="12"/>
      <c r="EU2416" s="12"/>
      <c r="EV2416" s="12"/>
      <c r="EW2416" s="12"/>
      <c r="EX2416" s="12"/>
      <c r="EY2416" s="12"/>
      <c r="EZ2416" s="12"/>
      <c r="FA2416" s="12"/>
      <c r="FB2416" s="12"/>
      <c r="FC2416" s="12"/>
      <c r="FD2416" s="12"/>
      <c r="FE2416" s="12"/>
      <c r="FF2416" s="12"/>
      <c r="FG2416" s="12"/>
      <c r="FH2416" s="12"/>
      <c r="FI2416" s="12"/>
      <c r="FJ2416" s="12"/>
      <c r="FK2416" s="12"/>
      <c r="FL2416" s="12"/>
      <c r="FM2416" s="12"/>
      <c r="FN2416" s="12"/>
      <c r="FO2416" s="12"/>
      <c r="FP2416" s="12"/>
      <c r="FQ2416" s="12"/>
      <c r="FR2416" s="12"/>
      <c r="FS2416" s="12"/>
      <c r="FT2416" s="12"/>
      <c r="FU2416" s="12"/>
      <c r="FV2416" s="12"/>
      <c r="FW2416" s="12"/>
      <c r="FX2416" s="12"/>
      <c r="FY2416" s="12"/>
      <c r="FZ2416" s="12"/>
      <c r="GA2416" s="12"/>
      <c r="GB2416" s="12"/>
      <c r="GC2416" s="12"/>
      <c r="GD2416" s="12"/>
      <c r="GE2416" s="12"/>
      <c r="GF2416" s="12"/>
    </row>
    <row r="2417" spans="2:188" s="105" customFormat="1" x14ac:dyDescent="0.35">
      <c r="B2417" s="106"/>
      <c r="C2417" s="106"/>
      <c r="D2417" s="106"/>
      <c r="E2417" s="106"/>
      <c r="F2417" s="111"/>
      <c r="G2417" s="107"/>
      <c r="L2417" s="113"/>
      <c r="M2417" s="108"/>
      <c r="N2417" s="109"/>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c r="BS2417" s="12"/>
      <c r="BT2417" s="12"/>
      <c r="BU2417" s="12"/>
      <c r="BV2417" s="12"/>
      <c r="BW2417" s="12"/>
      <c r="BX2417" s="12"/>
      <c r="BY2417" s="12"/>
      <c r="BZ2417" s="12"/>
      <c r="CA2417" s="12"/>
      <c r="CB2417" s="12"/>
      <c r="CC2417" s="12"/>
      <c r="CD2417" s="12"/>
      <c r="CE2417" s="12"/>
      <c r="CF2417" s="12"/>
      <c r="CG2417" s="12"/>
      <c r="CH2417" s="12"/>
      <c r="CI2417" s="12"/>
      <c r="CJ2417" s="12"/>
      <c r="CK2417" s="12"/>
      <c r="CL2417" s="12"/>
      <c r="CM2417" s="12"/>
      <c r="CN2417" s="12"/>
      <c r="CO2417" s="12"/>
      <c r="CP2417" s="12"/>
      <c r="CQ2417" s="12"/>
      <c r="CR2417" s="12"/>
      <c r="CS2417" s="12"/>
      <c r="CT2417" s="12"/>
      <c r="CU2417" s="12"/>
      <c r="CV2417" s="12"/>
      <c r="CW2417" s="12"/>
      <c r="CX2417" s="12"/>
      <c r="CY2417" s="12"/>
      <c r="CZ2417" s="12"/>
      <c r="DA2417" s="12"/>
      <c r="DB2417" s="12"/>
      <c r="DC2417" s="12"/>
      <c r="DD2417" s="12"/>
      <c r="DE2417" s="12"/>
      <c r="DF2417" s="12"/>
      <c r="DG2417" s="12"/>
      <c r="DH2417" s="12"/>
      <c r="DI2417" s="12"/>
      <c r="DJ2417" s="12"/>
      <c r="DK2417" s="12"/>
      <c r="DL2417" s="12"/>
      <c r="DM2417" s="12"/>
      <c r="DN2417" s="12"/>
      <c r="DO2417" s="12"/>
      <c r="DP2417" s="12"/>
      <c r="DQ2417" s="12"/>
      <c r="DR2417" s="12"/>
      <c r="DS2417" s="12"/>
      <c r="DT2417" s="12"/>
      <c r="DU2417" s="12"/>
      <c r="DV2417" s="12"/>
      <c r="DW2417" s="12"/>
      <c r="DX2417" s="12"/>
      <c r="DY2417" s="12"/>
      <c r="DZ2417" s="12"/>
      <c r="EA2417" s="12"/>
      <c r="EB2417" s="12"/>
      <c r="EC2417" s="12"/>
      <c r="ED2417" s="12"/>
      <c r="EE2417" s="12"/>
      <c r="EF2417" s="12"/>
      <c r="EG2417" s="12"/>
      <c r="EH2417" s="12"/>
      <c r="EI2417" s="12"/>
      <c r="EJ2417" s="12"/>
      <c r="EK2417" s="12"/>
      <c r="EL2417" s="12"/>
      <c r="EM2417" s="12"/>
      <c r="EN2417" s="12"/>
      <c r="EO2417" s="12"/>
      <c r="EP2417" s="12"/>
      <c r="EQ2417" s="12"/>
      <c r="ER2417" s="12"/>
      <c r="ES2417" s="12"/>
      <c r="ET2417" s="12"/>
      <c r="EU2417" s="12"/>
      <c r="EV2417" s="12"/>
      <c r="EW2417" s="12"/>
      <c r="EX2417" s="12"/>
      <c r="EY2417" s="12"/>
      <c r="EZ2417" s="12"/>
      <c r="FA2417" s="12"/>
      <c r="FB2417" s="12"/>
      <c r="FC2417" s="12"/>
      <c r="FD2417" s="12"/>
      <c r="FE2417" s="12"/>
      <c r="FF2417" s="12"/>
      <c r="FG2417" s="12"/>
      <c r="FH2417" s="12"/>
      <c r="FI2417" s="12"/>
      <c r="FJ2417" s="12"/>
      <c r="FK2417" s="12"/>
      <c r="FL2417" s="12"/>
      <c r="FM2417" s="12"/>
      <c r="FN2417" s="12"/>
      <c r="FO2417" s="12"/>
      <c r="FP2417" s="12"/>
      <c r="FQ2417" s="12"/>
      <c r="FR2417" s="12"/>
      <c r="FS2417" s="12"/>
      <c r="FT2417" s="12"/>
      <c r="FU2417" s="12"/>
      <c r="FV2417" s="12"/>
      <c r="FW2417" s="12"/>
      <c r="FX2417" s="12"/>
      <c r="FY2417" s="12"/>
      <c r="FZ2417" s="12"/>
      <c r="GA2417" s="12"/>
      <c r="GB2417" s="12"/>
      <c r="GC2417" s="12"/>
      <c r="GD2417" s="12"/>
      <c r="GE2417" s="12"/>
      <c r="GF2417" s="12"/>
    </row>
    <row r="2418" spans="2:188" s="105" customFormat="1" x14ac:dyDescent="0.35">
      <c r="B2418" s="106"/>
      <c r="C2418" s="106"/>
      <c r="D2418" s="106"/>
      <c r="E2418" s="106"/>
      <c r="F2418" s="111"/>
      <c r="G2418" s="107"/>
      <c r="L2418" s="113"/>
      <c r="M2418" s="108"/>
      <c r="N2418" s="109"/>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c r="BS2418" s="12"/>
      <c r="BT2418" s="12"/>
      <c r="BU2418" s="12"/>
      <c r="BV2418" s="12"/>
      <c r="BW2418" s="12"/>
      <c r="BX2418" s="12"/>
      <c r="BY2418" s="12"/>
      <c r="BZ2418" s="12"/>
      <c r="CA2418" s="12"/>
      <c r="CB2418" s="12"/>
      <c r="CC2418" s="12"/>
      <c r="CD2418" s="12"/>
      <c r="CE2418" s="12"/>
      <c r="CF2418" s="12"/>
      <c r="CG2418" s="12"/>
      <c r="CH2418" s="12"/>
      <c r="CI2418" s="12"/>
      <c r="CJ2418" s="12"/>
      <c r="CK2418" s="12"/>
      <c r="CL2418" s="12"/>
      <c r="CM2418" s="12"/>
      <c r="CN2418" s="12"/>
      <c r="CO2418" s="12"/>
      <c r="CP2418" s="12"/>
      <c r="CQ2418" s="12"/>
      <c r="CR2418" s="12"/>
      <c r="CS2418" s="12"/>
      <c r="CT2418" s="12"/>
      <c r="CU2418" s="12"/>
      <c r="CV2418" s="12"/>
      <c r="CW2418" s="12"/>
      <c r="CX2418" s="12"/>
      <c r="CY2418" s="12"/>
      <c r="CZ2418" s="12"/>
      <c r="DA2418" s="12"/>
      <c r="DB2418" s="12"/>
      <c r="DC2418" s="12"/>
      <c r="DD2418" s="12"/>
      <c r="DE2418" s="12"/>
      <c r="DF2418" s="12"/>
      <c r="DG2418" s="12"/>
      <c r="DH2418" s="12"/>
      <c r="DI2418" s="12"/>
      <c r="DJ2418" s="12"/>
      <c r="DK2418" s="12"/>
      <c r="DL2418" s="12"/>
      <c r="DM2418" s="12"/>
      <c r="DN2418" s="12"/>
      <c r="DO2418" s="12"/>
      <c r="DP2418" s="12"/>
      <c r="DQ2418" s="12"/>
      <c r="DR2418" s="12"/>
      <c r="DS2418" s="12"/>
      <c r="DT2418" s="12"/>
      <c r="DU2418" s="12"/>
      <c r="DV2418" s="12"/>
      <c r="DW2418" s="12"/>
      <c r="DX2418" s="12"/>
      <c r="DY2418" s="12"/>
      <c r="DZ2418" s="12"/>
      <c r="EA2418" s="12"/>
      <c r="EB2418" s="12"/>
      <c r="EC2418" s="12"/>
      <c r="ED2418" s="12"/>
      <c r="EE2418" s="12"/>
      <c r="EF2418" s="12"/>
      <c r="EG2418" s="12"/>
      <c r="EH2418" s="12"/>
      <c r="EI2418" s="12"/>
      <c r="EJ2418" s="12"/>
      <c r="EK2418" s="12"/>
      <c r="EL2418" s="12"/>
      <c r="EM2418" s="12"/>
      <c r="EN2418" s="12"/>
      <c r="EO2418" s="12"/>
      <c r="EP2418" s="12"/>
      <c r="EQ2418" s="12"/>
      <c r="ER2418" s="12"/>
      <c r="ES2418" s="12"/>
      <c r="ET2418" s="12"/>
      <c r="EU2418" s="12"/>
      <c r="EV2418" s="12"/>
      <c r="EW2418" s="12"/>
      <c r="EX2418" s="12"/>
      <c r="EY2418" s="12"/>
      <c r="EZ2418" s="12"/>
      <c r="FA2418" s="12"/>
      <c r="FB2418" s="12"/>
      <c r="FC2418" s="12"/>
      <c r="FD2418" s="12"/>
      <c r="FE2418" s="12"/>
      <c r="FF2418" s="12"/>
      <c r="FG2418" s="12"/>
      <c r="FH2418" s="12"/>
      <c r="FI2418" s="12"/>
      <c r="FJ2418" s="12"/>
      <c r="FK2418" s="12"/>
      <c r="FL2418" s="12"/>
      <c r="FM2418" s="12"/>
      <c r="FN2418" s="12"/>
      <c r="FO2418" s="12"/>
      <c r="FP2418" s="12"/>
      <c r="FQ2418" s="12"/>
      <c r="FR2418" s="12"/>
      <c r="FS2418" s="12"/>
      <c r="FT2418" s="12"/>
      <c r="FU2418" s="12"/>
      <c r="FV2418" s="12"/>
      <c r="FW2418" s="12"/>
      <c r="FX2418" s="12"/>
      <c r="FY2418" s="12"/>
      <c r="FZ2418" s="12"/>
      <c r="GA2418" s="12"/>
      <c r="GB2418" s="12"/>
      <c r="GC2418" s="12"/>
      <c r="GD2418" s="12"/>
      <c r="GE2418" s="12"/>
      <c r="GF2418" s="12"/>
    </row>
    <row r="2419" spans="2:188" s="105" customFormat="1" x14ac:dyDescent="0.35">
      <c r="B2419" s="106"/>
      <c r="C2419" s="106"/>
      <c r="D2419" s="106"/>
      <c r="E2419" s="106"/>
      <c r="F2419" s="111"/>
      <c r="G2419" s="107"/>
      <c r="L2419" s="113"/>
      <c r="M2419" s="108"/>
      <c r="N2419" s="109"/>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c r="BS2419" s="12"/>
      <c r="BT2419" s="12"/>
      <c r="BU2419" s="12"/>
      <c r="BV2419" s="12"/>
      <c r="BW2419" s="12"/>
      <c r="BX2419" s="12"/>
      <c r="BY2419" s="12"/>
      <c r="BZ2419" s="12"/>
      <c r="CA2419" s="12"/>
      <c r="CB2419" s="12"/>
      <c r="CC2419" s="12"/>
      <c r="CD2419" s="12"/>
      <c r="CE2419" s="12"/>
      <c r="CF2419" s="12"/>
      <c r="CG2419" s="12"/>
      <c r="CH2419" s="12"/>
      <c r="CI2419" s="12"/>
      <c r="CJ2419" s="12"/>
      <c r="CK2419" s="12"/>
      <c r="CL2419" s="12"/>
      <c r="CM2419" s="12"/>
      <c r="CN2419" s="12"/>
      <c r="CO2419" s="12"/>
      <c r="CP2419" s="12"/>
      <c r="CQ2419" s="12"/>
      <c r="CR2419" s="12"/>
      <c r="CS2419" s="12"/>
      <c r="CT2419" s="12"/>
      <c r="CU2419" s="12"/>
      <c r="CV2419" s="12"/>
      <c r="CW2419" s="12"/>
      <c r="CX2419" s="12"/>
      <c r="CY2419" s="12"/>
      <c r="CZ2419" s="12"/>
      <c r="DA2419" s="12"/>
      <c r="DB2419" s="12"/>
      <c r="DC2419" s="12"/>
      <c r="DD2419" s="12"/>
      <c r="DE2419" s="12"/>
      <c r="DF2419" s="12"/>
      <c r="DG2419" s="12"/>
      <c r="DH2419" s="12"/>
      <c r="DI2419" s="12"/>
      <c r="DJ2419" s="12"/>
      <c r="DK2419" s="12"/>
      <c r="DL2419" s="12"/>
      <c r="DM2419" s="12"/>
      <c r="DN2419" s="12"/>
      <c r="DO2419" s="12"/>
      <c r="DP2419" s="12"/>
      <c r="DQ2419" s="12"/>
      <c r="DR2419" s="12"/>
      <c r="DS2419" s="12"/>
      <c r="DT2419" s="12"/>
      <c r="DU2419" s="12"/>
      <c r="DV2419" s="12"/>
      <c r="DW2419" s="12"/>
      <c r="DX2419" s="12"/>
      <c r="DY2419" s="12"/>
      <c r="DZ2419" s="12"/>
      <c r="EA2419" s="12"/>
      <c r="EB2419" s="12"/>
      <c r="EC2419" s="12"/>
      <c r="ED2419" s="12"/>
      <c r="EE2419" s="12"/>
      <c r="EF2419" s="12"/>
      <c r="EG2419" s="12"/>
      <c r="EH2419" s="12"/>
      <c r="EI2419" s="12"/>
      <c r="EJ2419" s="12"/>
      <c r="EK2419" s="12"/>
      <c r="EL2419" s="12"/>
      <c r="EM2419" s="12"/>
      <c r="EN2419" s="12"/>
      <c r="EO2419" s="12"/>
      <c r="EP2419" s="12"/>
      <c r="EQ2419" s="12"/>
      <c r="ER2419" s="12"/>
      <c r="ES2419" s="12"/>
      <c r="ET2419" s="12"/>
      <c r="EU2419" s="12"/>
      <c r="EV2419" s="12"/>
      <c r="EW2419" s="12"/>
      <c r="EX2419" s="12"/>
      <c r="EY2419" s="12"/>
      <c r="EZ2419" s="12"/>
      <c r="FA2419" s="12"/>
      <c r="FB2419" s="12"/>
      <c r="FC2419" s="12"/>
      <c r="FD2419" s="12"/>
      <c r="FE2419" s="12"/>
      <c r="FF2419" s="12"/>
      <c r="FG2419" s="12"/>
      <c r="FH2419" s="12"/>
      <c r="FI2419" s="12"/>
      <c r="FJ2419" s="12"/>
      <c r="FK2419" s="12"/>
      <c r="FL2419" s="12"/>
      <c r="FM2419" s="12"/>
      <c r="FN2419" s="12"/>
      <c r="FO2419" s="12"/>
      <c r="FP2419" s="12"/>
      <c r="FQ2419" s="12"/>
      <c r="FR2419" s="12"/>
      <c r="FS2419" s="12"/>
      <c r="FT2419" s="12"/>
      <c r="FU2419" s="12"/>
      <c r="FV2419" s="12"/>
      <c r="FW2419" s="12"/>
      <c r="FX2419" s="12"/>
      <c r="FY2419" s="12"/>
      <c r="FZ2419" s="12"/>
      <c r="GA2419" s="12"/>
      <c r="GB2419" s="12"/>
      <c r="GC2419" s="12"/>
      <c r="GD2419" s="12"/>
      <c r="GE2419" s="12"/>
      <c r="GF2419" s="12"/>
    </row>
    <row r="2420" spans="2:188" s="105" customFormat="1" x14ac:dyDescent="0.35">
      <c r="B2420" s="106"/>
      <c r="C2420" s="106"/>
      <c r="D2420" s="106"/>
      <c r="E2420" s="106"/>
      <c r="F2420" s="111"/>
      <c r="G2420" s="107"/>
      <c r="L2420" s="113"/>
      <c r="M2420" s="108"/>
      <c r="N2420" s="109"/>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c r="BS2420" s="12"/>
      <c r="BT2420" s="12"/>
      <c r="BU2420" s="12"/>
      <c r="BV2420" s="12"/>
      <c r="BW2420" s="12"/>
      <c r="BX2420" s="12"/>
      <c r="BY2420" s="12"/>
      <c r="BZ2420" s="12"/>
      <c r="CA2420" s="12"/>
      <c r="CB2420" s="12"/>
      <c r="CC2420" s="12"/>
      <c r="CD2420" s="12"/>
      <c r="CE2420" s="12"/>
      <c r="CF2420" s="12"/>
      <c r="CG2420" s="12"/>
      <c r="CH2420" s="12"/>
      <c r="CI2420" s="12"/>
      <c r="CJ2420" s="12"/>
      <c r="CK2420" s="12"/>
      <c r="CL2420" s="12"/>
      <c r="CM2420" s="12"/>
      <c r="CN2420" s="12"/>
      <c r="CO2420" s="12"/>
      <c r="CP2420" s="12"/>
      <c r="CQ2420" s="12"/>
      <c r="CR2420" s="12"/>
      <c r="CS2420" s="12"/>
      <c r="CT2420" s="12"/>
      <c r="CU2420" s="12"/>
      <c r="CV2420" s="12"/>
      <c r="CW2420" s="12"/>
      <c r="CX2420" s="12"/>
      <c r="CY2420" s="12"/>
      <c r="CZ2420" s="12"/>
      <c r="DA2420" s="12"/>
      <c r="DB2420" s="12"/>
      <c r="DC2420" s="12"/>
      <c r="DD2420" s="12"/>
      <c r="DE2420" s="12"/>
      <c r="DF2420" s="12"/>
      <c r="DG2420" s="12"/>
      <c r="DH2420" s="12"/>
      <c r="DI2420" s="12"/>
      <c r="DJ2420" s="12"/>
      <c r="DK2420" s="12"/>
      <c r="DL2420" s="12"/>
      <c r="DM2420" s="12"/>
      <c r="DN2420" s="12"/>
      <c r="DO2420" s="12"/>
      <c r="DP2420" s="12"/>
      <c r="DQ2420" s="12"/>
      <c r="DR2420" s="12"/>
      <c r="DS2420" s="12"/>
      <c r="DT2420" s="12"/>
      <c r="DU2420" s="12"/>
      <c r="DV2420" s="12"/>
      <c r="DW2420" s="12"/>
      <c r="DX2420" s="12"/>
      <c r="DY2420" s="12"/>
      <c r="DZ2420" s="12"/>
      <c r="EA2420" s="12"/>
      <c r="EB2420" s="12"/>
      <c r="EC2420" s="12"/>
      <c r="ED2420" s="12"/>
      <c r="EE2420" s="12"/>
      <c r="EF2420" s="12"/>
      <c r="EG2420" s="12"/>
      <c r="EH2420" s="12"/>
      <c r="EI2420" s="12"/>
      <c r="EJ2420" s="12"/>
      <c r="EK2420" s="12"/>
      <c r="EL2420" s="12"/>
      <c r="EM2420" s="12"/>
      <c r="EN2420" s="12"/>
      <c r="EO2420" s="12"/>
      <c r="EP2420" s="12"/>
      <c r="EQ2420" s="12"/>
      <c r="ER2420" s="12"/>
      <c r="ES2420" s="12"/>
      <c r="ET2420" s="12"/>
      <c r="EU2420" s="12"/>
      <c r="EV2420" s="12"/>
      <c r="EW2420" s="12"/>
      <c r="EX2420" s="12"/>
      <c r="EY2420" s="12"/>
      <c r="EZ2420" s="12"/>
      <c r="FA2420" s="12"/>
      <c r="FB2420" s="12"/>
      <c r="FC2420" s="12"/>
      <c r="FD2420" s="12"/>
      <c r="FE2420" s="12"/>
      <c r="FF2420" s="12"/>
      <c r="FG2420" s="12"/>
      <c r="FH2420" s="12"/>
      <c r="FI2420" s="12"/>
      <c r="FJ2420" s="12"/>
      <c r="FK2420" s="12"/>
      <c r="FL2420" s="12"/>
      <c r="FM2420" s="12"/>
      <c r="FN2420" s="12"/>
      <c r="FO2420" s="12"/>
      <c r="FP2420" s="12"/>
      <c r="FQ2420" s="12"/>
      <c r="FR2420" s="12"/>
      <c r="FS2420" s="12"/>
      <c r="FT2420" s="12"/>
      <c r="FU2420" s="12"/>
      <c r="FV2420" s="12"/>
      <c r="FW2420" s="12"/>
      <c r="FX2420" s="12"/>
      <c r="FY2420" s="12"/>
      <c r="FZ2420" s="12"/>
      <c r="GA2420" s="12"/>
      <c r="GB2420" s="12"/>
      <c r="GC2420" s="12"/>
      <c r="GD2420" s="12"/>
      <c r="GE2420" s="12"/>
      <c r="GF2420" s="12"/>
    </row>
    <row r="2421" spans="2:188" s="105" customFormat="1" x14ac:dyDescent="0.35">
      <c r="B2421" s="106"/>
      <c r="C2421" s="106"/>
      <c r="D2421" s="106"/>
      <c r="E2421" s="106"/>
      <c r="F2421" s="111"/>
      <c r="G2421" s="107"/>
      <c r="L2421" s="113"/>
      <c r="M2421" s="108"/>
      <c r="N2421" s="109"/>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12"/>
      <c r="CH2421" s="12"/>
      <c r="CI2421" s="12"/>
      <c r="CJ2421" s="12"/>
      <c r="CK2421" s="12"/>
      <c r="CL2421" s="12"/>
      <c r="CM2421" s="12"/>
      <c r="CN2421" s="12"/>
      <c r="CO2421" s="12"/>
      <c r="CP2421" s="12"/>
      <c r="CQ2421" s="12"/>
      <c r="CR2421" s="12"/>
      <c r="CS2421" s="12"/>
      <c r="CT2421" s="12"/>
      <c r="CU2421" s="12"/>
      <c r="CV2421" s="12"/>
      <c r="CW2421" s="12"/>
      <c r="CX2421" s="12"/>
      <c r="CY2421" s="12"/>
      <c r="CZ2421" s="12"/>
      <c r="DA2421" s="12"/>
      <c r="DB2421" s="12"/>
      <c r="DC2421" s="12"/>
      <c r="DD2421" s="12"/>
      <c r="DE2421" s="12"/>
      <c r="DF2421" s="12"/>
      <c r="DG2421" s="12"/>
      <c r="DH2421" s="12"/>
      <c r="DI2421" s="12"/>
      <c r="DJ2421" s="12"/>
      <c r="DK2421" s="12"/>
      <c r="DL2421" s="12"/>
      <c r="DM2421" s="12"/>
      <c r="DN2421" s="12"/>
      <c r="DO2421" s="12"/>
      <c r="DP2421" s="12"/>
      <c r="DQ2421" s="12"/>
      <c r="DR2421" s="12"/>
      <c r="DS2421" s="12"/>
      <c r="DT2421" s="12"/>
      <c r="DU2421" s="12"/>
      <c r="DV2421" s="12"/>
      <c r="DW2421" s="12"/>
      <c r="DX2421" s="12"/>
      <c r="DY2421" s="12"/>
      <c r="DZ2421" s="12"/>
      <c r="EA2421" s="12"/>
      <c r="EB2421" s="12"/>
      <c r="EC2421" s="12"/>
      <c r="ED2421" s="12"/>
      <c r="EE2421" s="12"/>
      <c r="EF2421" s="12"/>
      <c r="EG2421" s="12"/>
      <c r="EH2421" s="12"/>
      <c r="EI2421" s="12"/>
      <c r="EJ2421" s="12"/>
      <c r="EK2421" s="12"/>
      <c r="EL2421" s="12"/>
      <c r="EM2421" s="12"/>
      <c r="EN2421" s="12"/>
      <c r="EO2421" s="12"/>
      <c r="EP2421" s="12"/>
      <c r="EQ2421" s="12"/>
      <c r="ER2421" s="12"/>
      <c r="ES2421" s="12"/>
      <c r="ET2421" s="12"/>
      <c r="EU2421" s="12"/>
      <c r="EV2421" s="12"/>
      <c r="EW2421" s="12"/>
      <c r="EX2421" s="12"/>
      <c r="EY2421" s="12"/>
      <c r="EZ2421" s="12"/>
      <c r="FA2421" s="12"/>
      <c r="FB2421" s="12"/>
      <c r="FC2421" s="12"/>
      <c r="FD2421" s="12"/>
      <c r="FE2421" s="12"/>
      <c r="FF2421" s="12"/>
      <c r="FG2421" s="12"/>
      <c r="FH2421" s="12"/>
      <c r="FI2421" s="12"/>
      <c r="FJ2421" s="12"/>
      <c r="FK2421" s="12"/>
      <c r="FL2421" s="12"/>
      <c r="FM2421" s="12"/>
      <c r="FN2421" s="12"/>
      <c r="FO2421" s="12"/>
      <c r="FP2421" s="12"/>
      <c r="FQ2421" s="12"/>
      <c r="FR2421" s="12"/>
      <c r="FS2421" s="12"/>
      <c r="FT2421" s="12"/>
      <c r="FU2421" s="12"/>
      <c r="FV2421" s="12"/>
      <c r="FW2421" s="12"/>
      <c r="FX2421" s="12"/>
      <c r="FY2421" s="12"/>
      <c r="FZ2421" s="12"/>
      <c r="GA2421" s="12"/>
      <c r="GB2421" s="12"/>
      <c r="GC2421" s="12"/>
      <c r="GD2421" s="12"/>
      <c r="GE2421" s="12"/>
      <c r="GF2421" s="12"/>
    </row>
    <row r="2422" spans="2:188" s="105" customFormat="1" x14ac:dyDescent="0.35">
      <c r="B2422" s="106"/>
      <c r="C2422" s="106"/>
      <c r="D2422" s="106"/>
      <c r="E2422" s="106"/>
      <c r="F2422" s="111"/>
      <c r="G2422" s="107"/>
      <c r="L2422" s="113"/>
      <c r="M2422" s="108"/>
      <c r="N2422" s="109"/>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c r="DW2422" s="12"/>
      <c r="DX2422" s="12"/>
      <c r="DY2422" s="12"/>
      <c r="DZ2422" s="12"/>
      <c r="EA2422" s="12"/>
      <c r="EB2422" s="12"/>
      <c r="EC2422" s="12"/>
      <c r="ED2422" s="12"/>
      <c r="EE2422" s="12"/>
      <c r="EF2422" s="12"/>
      <c r="EG2422" s="12"/>
      <c r="EH2422" s="12"/>
      <c r="EI2422" s="12"/>
      <c r="EJ2422" s="12"/>
      <c r="EK2422" s="12"/>
      <c r="EL2422" s="12"/>
      <c r="EM2422" s="12"/>
      <c r="EN2422" s="12"/>
      <c r="EO2422" s="12"/>
      <c r="EP2422" s="12"/>
      <c r="EQ2422" s="12"/>
      <c r="ER2422" s="12"/>
      <c r="ES2422" s="12"/>
      <c r="ET2422" s="12"/>
      <c r="EU2422" s="12"/>
      <c r="EV2422" s="12"/>
      <c r="EW2422" s="12"/>
      <c r="EX2422" s="12"/>
      <c r="EY2422" s="12"/>
      <c r="EZ2422" s="12"/>
      <c r="FA2422" s="12"/>
      <c r="FB2422" s="12"/>
      <c r="FC2422" s="12"/>
      <c r="FD2422" s="12"/>
      <c r="FE2422" s="12"/>
      <c r="FF2422" s="12"/>
      <c r="FG2422" s="12"/>
      <c r="FH2422" s="12"/>
      <c r="FI2422" s="12"/>
      <c r="FJ2422" s="12"/>
      <c r="FK2422" s="12"/>
      <c r="FL2422" s="12"/>
      <c r="FM2422" s="12"/>
      <c r="FN2422" s="12"/>
      <c r="FO2422" s="12"/>
      <c r="FP2422" s="12"/>
      <c r="FQ2422" s="12"/>
      <c r="FR2422" s="12"/>
      <c r="FS2422" s="12"/>
      <c r="FT2422" s="12"/>
      <c r="FU2422" s="12"/>
      <c r="FV2422" s="12"/>
      <c r="FW2422" s="12"/>
      <c r="FX2422" s="12"/>
      <c r="FY2422" s="12"/>
      <c r="FZ2422" s="12"/>
      <c r="GA2422" s="12"/>
      <c r="GB2422" s="12"/>
      <c r="GC2422" s="12"/>
      <c r="GD2422" s="12"/>
      <c r="GE2422" s="12"/>
      <c r="GF2422" s="12"/>
    </row>
    <row r="2423" spans="2:188" s="105" customFormat="1" x14ac:dyDescent="0.35">
      <c r="B2423" s="106"/>
      <c r="C2423" s="106"/>
      <c r="D2423" s="106"/>
      <c r="E2423" s="106"/>
      <c r="F2423" s="111"/>
      <c r="G2423" s="107"/>
      <c r="L2423" s="113"/>
      <c r="M2423" s="108"/>
      <c r="N2423" s="109"/>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c r="BS2423" s="12"/>
      <c r="BT2423" s="12"/>
      <c r="BU2423" s="12"/>
      <c r="BV2423" s="12"/>
      <c r="BW2423" s="12"/>
      <c r="BX2423" s="12"/>
      <c r="BY2423" s="12"/>
      <c r="BZ2423" s="12"/>
      <c r="CA2423" s="12"/>
      <c r="CB2423" s="12"/>
      <c r="CC2423" s="12"/>
      <c r="CD2423" s="12"/>
      <c r="CE2423" s="12"/>
      <c r="CF2423" s="12"/>
      <c r="CG2423" s="12"/>
      <c r="CH2423" s="12"/>
      <c r="CI2423" s="12"/>
      <c r="CJ2423" s="12"/>
      <c r="CK2423" s="12"/>
      <c r="CL2423" s="12"/>
      <c r="CM2423" s="12"/>
      <c r="CN2423" s="12"/>
      <c r="CO2423" s="12"/>
      <c r="CP2423" s="12"/>
      <c r="CQ2423" s="12"/>
      <c r="CR2423" s="12"/>
      <c r="CS2423" s="12"/>
      <c r="CT2423" s="12"/>
      <c r="CU2423" s="12"/>
      <c r="CV2423" s="12"/>
      <c r="CW2423" s="12"/>
      <c r="CX2423" s="12"/>
      <c r="CY2423" s="12"/>
      <c r="CZ2423" s="12"/>
      <c r="DA2423" s="12"/>
      <c r="DB2423" s="12"/>
      <c r="DC2423" s="12"/>
      <c r="DD2423" s="12"/>
      <c r="DE2423" s="12"/>
      <c r="DF2423" s="12"/>
      <c r="DG2423" s="12"/>
      <c r="DH2423" s="12"/>
      <c r="DI2423" s="12"/>
      <c r="DJ2423" s="12"/>
      <c r="DK2423" s="12"/>
      <c r="DL2423" s="12"/>
      <c r="DM2423" s="12"/>
      <c r="DN2423" s="12"/>
      <c r="DO2423" s="12"/>
      <c r="DP2423" s="12"/>
      <c r="DQ2423" s="12"/>
      <c r="DR2423" s="12"/>
      <c r="DS2423" s="12"/>
      <c r="DT2423" s="12"/>
      <c r="DU2423" s="12"/>
      <c r="DV2423" s="12"/>
      <c r="DW2423" s="12"/>
      <c r="DX2423" s="12"/>
      <c r="DY2423" s="12"/>
      <c r="DZ2423" s="12"/>
      <c r="EA2423" s="12"/>
      <c r="EB2423" s="12"/>
      <c r="EC2423" s="12"/>
      <c r="ED2423" s="12"/>
      <c r="EE2423" s="12"/>
      <c r="EF2423" s="12"/>
      <c r="EG2423" s="12"/>
      <c r="EH2423" s="12"/>
      <c r="EI2423" s="12"/>
      <c r="EJ2423" s="12"/>
      <c r="EK2423" s="12"/>
      <c r="EL2423" s="12"/>
      <c r="EM2423" s="12"/>
      <c r="EN2423" s="12"/>
      <c r="EO2423" s="12"/>
      <c r="EP2423" s="12"/>
      <c r="EQ2423" s="12"/>
      <c r="ER2423" s="12"/>
      <c r="ES2423" s="12"/>
      <c r="ET2423" s="12"/>
      <c r="EU2423" s="12"/>
      <c r="EV2423" s="12"/>
      <c r="EW2423" s="12"/>
      <c r="EX2423" s="12"/>
      <c r="EY2423" s="12"/>
      <c r="EZ2423" s="12"/>
      <c r="FA2423" s="12"/>
      <c r="FB2423" s="12"/>
      <c r="FC2423" s="12"/>
      <c r="FD2423" s="12"/>
      <c r="FE2423" s="12"/>
      <c r="FF2423" s="12"/>
      <c r="FG2423" s="12"/>
      <c r="FH2423" s="12"/>
      <c r="FI2423" s="12"/>
      <c r="FJ2423" s="12"/>
      <c r="FK2423" s="12"/>
      <c r="FL2423" s="12"/>
      <c r="FM2423" s="12"/>
      <c r="FN2423" s="12"/>
      <c r="FO2423" s="12"/>
      <c r="FP2423" s="12"/>
      <c r="FQ2423" s="12"/>
      <c r="FR2423" s="12"/>
      <c r="FS2423" s="12"/>
      <c r="FT2423" s="12"/>
      <c r="FU2423" s="12"/>
      <c r="FV2423" s="12"/>
      <c r="FW2423" s="12"/>
      <c r="FX2423" s="12"/>
      <c r="FY2423" s="12"/>
      <c r="FZ2423" s="12"/>
      <c r="GA2423" s="12"/>
      <c r="GB2423" s="12"/>
      <c r="GC2423" s="12"/>
      <c r="GD2423" s="12"/>
      <c r="GE2423" s="12"/>
      <c r="GF2423" s="12"/>
    </row>
    <row r="2424" spans="2:188" s="105" customFormat="1" x14ac:dyDescent="0.35">
      <c r="B2424" s="106"/>
      <c r="C2424" s="106"/>
      <c r="D2424" s="106"/>
      <c r="E2424" s="106"/>
      <c r="F2424" s="111"/>
      <c r="G2424" s="107"/>
      <c r="L2424" s="113"/>
      <c r="M2424" s="108"/>
      <c r="N2424" s="109"/>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c r="BS2424" s="12"/>
      <c r="BT2424" s="12"/>
      <c r="BU2424" s="12"/>
      <c r="BV2424" s="12"/>
      <c r="BW2424" s="12"/>
      <c r="BX2424" s="12"/>
      <c r="BY2424" s="12"/>
      <c r="BZ2424" s="12"/>
      <c r="CA2424" s="12"/>
      <c r="CB2424" s="12"/>
      <c r="CC2424" s="12"/>
      <c r="CD2424" s="12"/>
      <c r="CE2424" s="12"/>
      <c r="CF2424" s="12"/>
      <c r="CG2424" s="12"/>
      <c r="CH2424" s="12"/>
      <c r="CI2424" s="12"/>
      <c r="CJ2424" s="12"/>
      <c r="CK2424" s="12"/>
      <c r="CL2424" s="12"/>
      <c r="CM2424" s="12"/>
      <c r="CN2424" s="12"/>
      <c r="CO2424" s="12"/>
      <c r="CP2424" s="12"/>
      <c r="CQ2424" s="12"/>
      <c r="CR2424" s="12"/>
      <c r="CS2424" s="12"/>
      <c r="CT2424" s="12"/>
      <c r="CU2424" s="12"/>
      <c r="CV2424" s="12"/>
      <c r="CW2424" s="12"/>
      <c r="CX2424" s="12"/>
      <c r="CY2424" s="12"/>
      <c r="CZ2424" s="12"/>
      <c r="DA2424" s="12"/>
      <c r="DB2424" s="12"/>
      <c r="DC2424" s="12"/>
      <c r="DD2424" s="12"/>
      <c r="DE2424" s="12"/>
      <c r="DF2424" s="12"/>
      <c r="DG2424" s="12"/>
      <c r="DH2424" s="12"/>
      <c r="DI2424" s="12"/>
      <c r="DJ2424" s="12"/>
      <c r="DK2424" s="12"/>
      <c r="DL2424" s="12"/>
      <c r="DM2424" s="12"/>
      <c r="DN2424" s="12"/>
      <c r="DO2424" s="12"/>
      <c r="DP2424" s="12"/>
      <c r="DQ2424" s="12"/>
      <c r="DR2424" s="12"/>
      <c r="DS2424" s="12"/>
      <c r="DT2424" s="12"/>
      <c r="DU2424" s="12"/>
      <c r="DV2424" s="12"/>
      <c r="DW2424" s="12"/>
      <c r="DX2424" s="12"/>
      <c r="DY2424" s="12"/>
      <c r="DZ2424" s="12"/>
      <c r="EA2424" s="12"/>
      <c r="EB2424" s="12"/>
      <c r="EC2424" s="12"/>
      <c r="ED2424" s="12"/>
      <c r="EE2424" s="12"/>
      <c r="EF2424" s="12"/>
      <c r="EG2424" s="12"/>
      <c r="EH2424" s="12"/>
      <c r="EI2424" s="12"/>
      <c r="EJ2424" s="12"/>
      <c r="EK2424" s="12"/>
      <c r="EL2424" s="12"/>
      <c r="EM2424" s="12"/>
      <c r="EN2424" s="12"/>
      <c r="EO2424" s="12"/>
      <c r="EP2424" s="12"/>
      <c r="EQ2424" s="12"/>
      <c r="ER2424" s="12"/>
      <c r="ES2424" s="12"/>
      <c r="ET2424" s="12"/>
      <c r="EU2424" s="12"/>
      <c r="EV2424" s="12"/>
      <c r="EW2424" s="12"/>
      <c r="EX2424" s="12"/>
      <c r="EY2424" s="12"/>
      <c r="EZ2424" s="12"/>
      <c r="FA2424" s="12"/>
      <c r="FB2424" s="12"/>
      <c r="FC2424" s="12"/>
      <c r="FD2424" s="12"/>
      <c r="FE2424" s="12"/>
      <c r="FF2424" s="12"/>
      <c r="FG2424" s="12"/>
      <c r="FH2424" s="12"/>
      <c r="FI2424" s="12"/>
      <c r="FJ2424" s="12"/>
      <c r="FK2424" s="12"/>
      <c r="FL2424" s="12"/>
      <c r="FM2424" s="12"/>
      <c r="FN2424" s="12"/>
      <c r="FO2424" s="12"/>
      <c r="FP2424" s="12"/>
      <c r="FQ2424" s="12"/>
      <c r="FR2424" s="12"/>
      <c r="FS2424" s="12"/>
      <c r="FT2424" s="12"/>
      <c r="FU2424" s="12"/>
      <c r="FV2424" s="12"/>
      <c r="FW2424" s="12"/>
      <c r="FX2424" s="12"/>
      <c r="FY2424" s="12"/>
      <c r="FZ2424" s="12"/>
      <c r="GA2424" s="12"/>
      <c r="GB2424" s="12"/>
      <c r="GC2424" s="12"/>
      <c r="GD2424" s="12"/>
      <c r="GE2424" s="12"/>
      <c r="GF2424" s="12"/>
    </row>
    <row r="2425" spans="2:188" s="105" customFormat="1" x14ac:dyDescent="0.35">
      <c r="B2425" s="106"/>
      <c r="C2425" s="106"/>
      <c r="D2425" s="106"/>
      <c r="E2425" s="106"/>
      <c r="F2425" s="111"/>
      <c r="G2425" s="107"/>
      <c r="L2425" s="113"/>
      <c r="M2425" s="108"/>
      <c r="N2425" s="109"/>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12"/>
      <c r="CH2425" s="12"/>
      <c r="CI2425" s="12"/>
      <c r="CJ2425" s="12"/>
      <c r="CK2425" s="12"/>
      <c r="CL2425" s="12"/>
      <c r="CM2425" s="12"/>
      <c r="CN2425" s="12"/>
      <c r="CO2425" s="12"/>
      <c r="CP2425" s="12"/>
      <c r="CQ2425" s="12"/>
      <c r="CR2425" s="12"/>
      <c r="CS2425" s="12"/>
      <c r="CT2425" s="12"/>
      <c r="CU2425" s="12"/>
      <c r="CV2425" s="12"/>
      <c r="CW2425" s="12"/>
      <c r="CX2425" s="12"/>
      <c r="CY2425" s="12"/>
      <c r="CZ2425" s="12"/>
      <c r="DA2425" s="12"/>
      <c r="DB2425" s="12"/>
      <c r="DC2425" s="12"/>
      <c r="DD2425" s="12"/>
      <c r="DE2425" s="12"/>
      <c r="DF2425" s="12"/>
      <c r="DG2425" s="12"/>
      <c r="DH2425" s="12"/>
      <c r="DI2425" s="12"/>
      <c r="DJ2425" s="12"/>
      <c r="DK2425" s="12"/>
      <c r="DL2425" s="12"/>
      <c r="DM2425" s="12"/>
      <c r="DN2425" s="12"/>
      <c r="DO2425" s="12"/>
      <c r="DP2425" s="12"/>
      <c r="DQ2425" s="12"/>
      <c r="DR2425" s="12"/>
      <c r="DS2425" s="12"/>
      <c r="DT2425" s="12"/>
      <c r="DU2425" s="12"/>
      <c r="DV2425" s="12"/>
      <c r="DW2425" s="12"/>
      <c r="DX2425" s="12"/>
      <c r="DY2425" s="12"/>
      <c r="DZ2425" s="12"/>
      <c r="EA2425" s="12"/>
      <c r="EB2425" s="12"/>
      <c r="EC2425" s="12"/>
      <c r="ED2425" s="12"/>
      <c r="EE2425" s="12"/>
      <c r="EF2425" s="12"/>
      <c r="EG2425" s="12"/>
      <c r="EH2425" s="12"/>
      <c r="EI2425" s="12"/>
      <c r="EJ2425" s="12"/>
      <c r="EK2425" s="12"/>
      <c r="EL2425" s="12"/>
      <c r="EM2425" s="12"/>
      <c r="EN2425" s="12"/>
      <c r="EO2425" s="12"/>
      <c r="EP2425" s="12"/>
      <c r="EQ2425" s="12"/>
      <c r="ER2425" s="12"/>
      <c r="ES2425" s="12"/>
      <c r="ET2425" s="12"/>
      <c r="EU2425" s="12"/>
      <c r="EV2425" s="12"/>
      <c r="EW2425" s="12"/>
      <c r="EX2425" s="12"/>
      <c r="EY2425" s="12"/>
      <c r="EZ2425" s="12"/>
      <c r="FA2425" s="12"/>
      <c r="FB2425" s="12"/>
      <c r="FC2425" s="12"/>
      <c r="FD2425" s="12"/>
      <c r="FE2425" s="12"/>
      <c r="FF2425" s="12"/>
      <c r="FG2425" s="12"/>
      <c r="FH2425" s="12"/>
      <c r="FI2425" s="12"/>
      <c r="FJ2425" s="12"/>
      <c r="FK2425" s="12"/>
      <c r="FL2425" s="12"/>
      <c r="FM2425" s="12"/>
      <c r="FN2425" s="12"/>
      <c r="FO2425" s="12"/>
      <c r="FP2425" s="12"/>
      <c r="FQ2425" s="12"/>
      <c r="FR2425" s="12"/>
      <c r="FS2425" s="12"/>
      <c r="FT2425" s="12"/>
      <c r="FU2425" s="12"/>
      <c r="FV2425" s="12"/>
      <c r="FW2425" s="12"/>
      <c r="FX2425" s="12"/>
      <c r="FY2425" s="12"/>
      <c r="FZ2425" s="12"/>
      <c r="GA2425" s="12"/>
      <c r="GB2425" s="12"/>
      <c r="GC2425" s="12"/>
      <c r="GD2425" s="12"/>
      <c r="GE2425" s="12"/>
      <c r="GF2425" s="12"/>
    </row>
    <row r="2426" spans="2:188" s="105" customFormat="1" x14ac:dyDescent="0.35">
      <c r="B2426" s="106"/>
      <c r="C2426" s="106"/>
      <c r="D2426" s="106"/>
      <c r="E2426" s="106"/>
      <c r="F2426" s="111"/>
      <c r="G2426" s="107"/>
      <c r="L2426" s="113"/>
      <c r="M2426" s="108"/>
      <c r="N2426" s="109"/>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12"/>
      <c r="CH2426" s="12"/>
      <c r="CI2426" s="12"/>
      <c r="CJ2426" s="12"/>
      <c r="CK2426" s="12"/>
      <c r="CL2426" s="12"/>
      <c r="CM2426" s="12"/>
      <c r="CN2426" s="12"/>
      <c r="CO2426" s="12"/>
      <c r="CP2426" s="12"/>
      <c r="CQ2426" s="12"/>
      <c r="CR2426" s="12"/>
      <c r="CS2426" s="12"/>
      <c r="CT2426" s="12"/>
      <c r="CU2426" s="12"/>
      <c r="CV2426" s="12"/>
      <c r="CW2426" s="12"/>
      <c r="CX2426" s="12"/>
      <c r="CY2426" s="12"/>
      <c r="CZ2426" s="12"/>
      <c r="DA2426" s="12"/>
      <c r="DB2426" s="12"/>
      <c r="DC2426" s="12"/>
      <c r="DD2426" s="12"/>
      <c r="DE2426" s="12"/>
      <c r="DF2426" s="12"/>
      <c r="DG2426" s="12"/>
      <c r="DH2426" s="12"/>
      <c r="DI2426" s="12"/>
      <c r="DJ2426" s="12"/>
      <c r="DK2426" s="12"/>
      <c r="DL2426" s="12"/>
      <c r="DM2426" s="12"/>
      <c r="DN2426" s="12"/>
      <c r="DO2426" s="12"/>
      <c r="DP2426" s="12"/>
      <c r="DQ2426" s="12"/>
      <c r="DR2426" s="12"/>
      <c r="DS2426" s="12"/>
      <c r="DT2426" s="12"/>
      <c r="DU2426" s="12"/>
      <c r="DV2426" s="12"/>
      <c r="DW2426" s="12"/>
      <c r="DX2426" s="12"/>
      <c r="DY2426" s="12"/>
      <c r="DZ2426" s="12"/>
      <c r="EA2426" s="12"/>
      <c r="EB2426" s="12"/>
      <c r="EC2426" s="12"/>
      <c r="ED2426" s="12"/>
      <c r="EE2426" s="12"/>
      <c r="EF2426" s="12"/>
      <c r="EG2426" s="12"/>
      <c r="EH2426" s="12"/>
      <c r="EI2426" s="12"/>
      <c r="EJ2426" s="12"/>
      <c r="EK2426" s="12"/>
      <c r="EL2426" s="12"/>
      <c r="EM2426" s="12"/>
      <c r="EN2426" s="12"/>
      <c r="EO2426" s="12"/>
      <c r="EP2426" s="12"/>
      <c r="EQ2426" s="12"/>
      <c r="ER2426" s="12"/>
      <c r="ES2426" s="12"/>
      <c r="ET2426" s="12"/>
      <c r="EU2426" s="12"/>
      <c r="EV2426" s="12"/>
      <c r="EW2426" s="12"/>
      <c r="EX2426" s="12"/>
      <c r="EY2426" s="12"/>
      <c r="EZ2426" s="12"/>
      <c r="FA2426" s="12"/>
      <c r="FB2426" s="12"/>
      <c r="FC2426" s="12"/>
      <c r="FD2426" s="12"/>
      <c r="FE2426" s="12"/>
      <c r="FF2426" s="12"/>
      <c r="FG2426" s="12"/>
      <c r="FH2426" s="12"/>
      <c r="FI2426" s="12"/>
      <c r="FJ2426" s="12"/>
      <c r="FK2426" s="12"/>
      <c r="FL2426" s="12"/>
      <c r="FM2426" s="12"/>
      <c r="FN2426" s="12"/>
      <c r="FO2426" s="12"/>
      <c r="FP2426" s="12"/>
      <c r="FQ2426" s="12"/>
      <c r="FR2426" s="12"/>
      <c r="FS2426" s="12"/>
      <c r="FT2426" s="12"/>
      <c r="FU2426" s="12"/>
      <c r="FV2426" s="12"/>
      <c r="FW2426" s="12"/>
      <c r="FX2426" s="12"/>
      <c r="FY2426" s="12"/>
      <c r="FZ2426" s="12"/>
      <c r="GA2426" s="12"/>
      <c r="GB2426" s="12"/>
      <c r="GC2426" s="12"/>
      <c r="GD2426" s="12"/>
      <c r="GE2426" s="12"/>
      <c r="GF2426" s="12"/>
    </row>
    <row r="2427" spans="2:188" s="105" customFormat="1" x14ac:dyDescent="0.35">
      <c r="B2427" s="106"/>
      <c r="C2427" s="106"/>
      <c r="D2427" s="106"/>
      <c r="E2427" s="106"/>
      <c r="F2427" s="111"/>
      <c r="G2427" s="107"/>
      <c r="L2427" s="113"/>
      <c r="M2427" s="108"/>
      <c r="N2427" s="109"/>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12"/>
      <c r="CH2427" s="12"/>
      <c r="CI2427" s="12"/>
      <c r="CJ2427" s="12"/>
      <c r="CK2427" s="12"/>
      <c r="CL2427" s="12"/>
      <c r="CM2427" s="12"/>
      <c r="CN2427" s="12"/>
      <c r="CO2427" s="12"/>
      <c r="CP2427" s="12"/>
      <c r="CQ2427" s="12"/>
      <c r="CR2427" s="12"/>
      <c r="CS2427" s="12"/>
      <c r="CT2427" s="12"/>
      <c r="CU2427" s="12"/>
      <c r="CV2427" s="12"/>
      <c r="CW2427" s="12"/>
      <c r="CX2427" s="12"/>
      <c r="CY2427" s="12"/>
      <c r="CZ2427" s="12"/>
      <c r="DA2427" s="12"/>
      <c r="DB2427" s="12"/>
      <c r="DC2427" s="12"/>
      <c r="DD2427" s="12"/>
      <c r="DE2427" s="12"/>
      <c r="DF2427" s="12"/>
      <c r="DG2427" s="12"/>
      <c r="DH2427" s="12"/>
      <c r="DI2427" s="12"/>
      <c r="DJ2427" s="12"/>
      <c r="DK2427" s="12"/>
      <c r="DL2427" s="12"/>
      <c r="DM2427" s="12"/>
      <c r="DN2427" s="12"/>
      <c r="DO2427" s="12"/>
      <c r="DP2427" s="12"/>
      <c r="DQ2427" s="12"/>
      <c r="DR2427" s="12"/>
      <c r="DS2427" s="12"/>
      <c r="DT2427" s="12"/>
      <c r="DU2427" s="12"/>
      <c r="DV2427" s="12"/>
      <c r="DW2427" s="12"/>
      <c r="DX2427" s="12"/>
      <c r="DY2427" s="12"/>
      <c r="DZ2427" s="12"/>
      <c r="EA2427" s="12"/>
      <c r="EB2427" s="12"/>
      <c r="EC2427" s="12"/>
      <c r="ED2427" s="12"/>
      <c r="EE2427" s="12"/>
      <c r="EF2427" s="12"/>
      <c r="EG2427" s="12"/>
      <c r="EH2427" s="12"/>
      <c r="EI2427" s="12"/>
      <c r="EJ2427" s="12"/>
      <c r="EK2427" s="12"/>
      <c r="EL2427" s="12"/>
      <c r="EM2427" s="12"/>
      <c r="EN2427" s="12"/>
      <c r="EO2427" s="12"/>
      <c r="EP2427" s="12"/>
      <c r="EQ2427" s="12"/>
      <c r="ER2427" s="12"/>
      <c r="ES2427" s="12"/>
      <c r="ET2427" s="12"/>
      <c r="EU2427" s="12"/>
      <c r="EV2427" s="12"/>
      <c r="EW2427" s="12"/>
      <c r="EX2427" s="12"/>
      <c r="EY2427" s="12"/>
      <c r="EZ2427" s="12"/>
      <c r="FA2427" s="12"/>
      <c r="FB2427" s="12"/>
      <c r="FC2427" s="12"/>
      <c r="FD2427" s="12"/>
      <c r="FE2427" s="12"/>
      <c r="FF2427" s="12"/>
      <c r="FG2427" s="12"/>
      <c r="FH2427" s="12"/>
      <c r="FI2427" s="12"/>
      <c r="FJ2427" s="12"/>
      <c r="FK2427" s="12"/>
      <c r="FL2427" s="12"/>
      <c r="FM2427" s="12"/>
      <c r="FN2427" s="12"/>
      <c r="FO2427" s="12"/>
      <c r="FP2427" s="12"/>
      <c r="FQ2427" s="12"/>
      <c r="FR2427" s="12"/>
      <c r="FS2427" s="12"/>
      <c r="FT2427" s="12"/>
      <c r="FU2427" s="12"/>
      <c r="FV2427" s="12"/>
      <c r="FW2427" s="12"/>
      <c r="FX2427" s="12"/>
      <c r="FY2427" s="12"/>
      <c r="FZ2427" s="12"/>
      <c r="GA2427" s="12"/>
      <c r="GB2427" s="12"/>
      <c r="GC2427" s="12"/>
      <c r="GD2427" s="12"/>
      <c r="GE2427" s="12"/>
      <c r="GF2427" s="12"/>
    </row>
    <row r="2428" spans="2:188" s="105" customFormat="1" x14ac:dyDescent="0.35">
      <c r="B2428" s="106"/>
      <c r="C2428" s="106"/>
      <c r="D2428" s="106"/>
      <c r="E2428" s="106"/>
      <c r="F2428" s="111"/>
      <c r="G2428" s="107"/>
      <c r="L2428" s="113"/>
      <c r="M2428" s="108"/>
      <c r="N2428" s="109"/>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12"/>
      <c r="CH2428" s="12"/>
      <c r="CI2428" s="12"/>
      <c r="CJ2428" s="12"/>
      <c r="CK2428" s="12"/>
      <c r="CL2428" s="12"/>
      <c r="CM2428" s="12"/>
      <c r="CN2428" s="12"/>
      <c r="CO2428" s="12"/>
      <c r="CP2428" s="12"/>
      <c r="CQ2428" s="12"/>
      <c r="CR2428" s="12"/>
      <c r="CS2428" s="12"/>
      <c r="CT2428" s="12"/>
      <c r="CU2428" s="12"/>
      <c r="CV2428" s="12"/>
      <c r="CW2428" s="12"/>
      <c r="CX2428" s="12"/>
      <c r="CY2428" s="12"/>
      <c r="CZ2428" s="12"/>
      <c r="DA2428" s="12"/>
      <c r="DB2428" s="12"/>
      <c r="DC2428" s="12"/>
      <c r="DD2428" s="12"/>
      <c r="DE2428" s="12"/>
      <c r="DF2428" s="12"/>
      <c r="DG2428" s="12"/>
      <c r="DH2428" s="12"/>
      <c r="DI2428" s="12"/>
      <c r="DJ2428" s="12"/>
      <c r="DK2428" s="12"/>
      <c r="DL2428" s="12"/>
      <c r="DM2428" s="12"/>
      <c r="DN2428" s="12"/>
      <c r="DO2428" s="12"/>
      <c r="DP2428" s="12"/>
      <c r="DQ2428" s="12"/>
      <c r="DR2428" s="12"/>
      <c r="DS2428" s="12"/>
      <c r="DT2428" s="12"/>
      <c r="DU2428" s="12"/>
      <c r="DV2428" s="12"/>
      <c r="DW2428" s="12"/>
      <c r="DX2428" s="12"/>
      <c r="DY2428" s="12"/>
      <c r="DZ2428" s="12"/>
      <c r="EA2428" s="12"/>
      <c r="EB2428" s="12"/>
      <c r="EC2428" s="12"/>
      <c r="ED2428" s="12"/>
      <c r="EE2428" s="12"/>
      <c r="EF2428" s="12"/>
      <c r="EG2428" s="12"/>
      <c r="EH2428" s="12"/>
      <c r="EI2428" s="12"/>
      <c r="EJ2428" s="12"/>
      <c r="EK2428" s="12"/>
      <c r="EL2428" s="12"/>
      <c r="EM2428" s="12"/>
      <c r="EN2428" s="12"/>
      <c r="EO2428" s="12"/>
      <c r="EP2428" s="12"/>
      <c r="EQ2428" s="12"/>
      <c r="ER2428" s="12"/>
      <c r="ES2428" s="12"/>
      <c r="ET2428" s="12"/>
      <c r="EU2428" s="12"/>
      <c r="EV2428" s="12"/>
      <c r="EW2428" s="12"/>
      <c r="EX2428" s="12"/>
      <c r="EY2428" s="12"/>
      <c r="EZ2428" s="12"/>
      <c r="FA2428" s="12"/>
      <c r="FB2428" s="12"/>
      <c r="FC2428" s="12"/>
      <c r="FD2428" s="12"/>
      <c r="FE2428" s="12"/>
      <c r="FF2428" s="12"/>
      <c r="FG2428" s="12"/>
      <c r="FH2428" s="12"/>
      <c r="FI2428" s="12"/>
      <c r="FJ2428" s="12"/>
      <c r="FK2428" s="12"/>
      <c r="FL2428" s="12"/>
      <c r="FM2428" s="12"/>
      <c r="FN2428" s="12"/>
      <c r="FO2428" s="12"/>
      <c r="FP2428" s="12"/>
      <c r="FQ2428" s="12"/>
      <c r="FR2428" s="12"/>
      <c r="FS2428" s="12"/>
      <c r="FT2428" s="12"/>
      <c r="FU2428" s="12"/>
      <c r="FV2428" s="12"/>
      <c r="FW2428" s="12"/>
      <c r="FX2428" s="12"/>
      <c r="FY2428" s="12"/>
      <c r="FZ2428" s="12"/>
      <c r="GA2428" s="12"/>
      <c r="GB2428" s="12"/>
      <c r="GC2428" s="12"/>
      <c r="GD2428" s="12"/>
      <c r="GE2428" s="12"/>
      <c r="GF2428" s="12"/>
    </row>
    <row r="2429" spans="2:188" s="105" customFormat="1" x14ac:dyDescent="0.35">
      <c r="B2429" s="106"/>
      <c r="C2429" s="106"/>
      <c r="D2429" s="106"/>
      <c r="E2429" s="106"/>
      <c r="F2429" s="111"/>
      <c r="G2429" s="107"/>
      <c r="L2429" s="113"/>
      <c r="M2429" s="108"/>
      <c r="N2429" s="109"/>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c r="BY2429" s="12"/>
      <c r="BZ2429" s="12"/>
      <c r="CA2429" s="12"/>
      <c r="CB2429" s="12"/>
      <c r="CC2429" s="12"/>
      <c r="CD2429" s="12"/>
      <c r="CE2429" s="12"/>
      <c r="CF2429" s="12"/>
      <c r="CG2429" s="12"/>
      <c r="CH2429" s="12"/>
      <c r="CI2429" s="12"/>
      <c r="CJ2429" s="12"/>
      <c r="CK2429" s="12"/>
      <c r="CL2429" s="12"/>
      <c r="CM2429" s="12"/>
      <c r="CN2429" s="12"/>
      <c r="CO2429" s="12"/>
      <c r="CP2429" s="12"/>
      <c r="CQ2429" s="12"/>
      <c r="CR2429" s="12"/>
      <c r="CS2429" s="12"/>
      <c r="CT2429" s="12"/>
      <c r="CU2429" s="12"/>
      <c r="CV2429" s="12"/>
      <c r="CW2429" s="12"/>
      <c r="CX2429" s="12"/>
      <c r="CY2429" s="12"/>
      <c r="CZ2429" s="12"/>
      <c r="DA2429" s="12"/>
      <c r="DB2429" s="12"/>
      <c r="DC2429" s="12"/>
      <c r="DD2429" s="12"/>
      <c r="DE2429" s="12"/>
      <c r="DF2429" s="12"/>
      <c r="DG2429" s="12"/>
      <c r="DH2429" s="12"/>
      <c r="DI2429" s="12"/>
      <c r="DJ2429" s="12"/>
      <c r="DK2429" s="12"/>
      <c r="DL2429" s="12"/>
      <c r="DM2429" s="12"/>
      <c r="DN2429" s="12"/>
      <c r="DO2429" s="12"/>
      <c r="DP2429" s="12"/>
      <c r="DQ2429" s="12"/>
      <c r="DR2429" s="12"/>
      <c r="DS2429" s="12"/>
      <c r="DT2429" s="12"/>
      <c r="DU2429" s="12"/>
      <c r="DV2429" s="12"/>
      <c r="DW2429" s="12"/>
      <c r="DX2429" s="12"/>
      <c r="DY2429" s="12"/>
      <c r="DZ2429" s="12"/>
      <c r="EA2429" s="12"/>
      <c r="EB2429" s="12"/>
      <c r="EC2429" s="12"/>
      <c r="ED2429" s="12"/>
      <c r="EE2429" s="12"/>
      <c r="EF2429" s="12"/>
      <c r="EG2429" s="12"/>
      <c r="EH2429" s="12"/>
      <c r="EI2429" s="12"/>
      <c r="EJ2429" s="12"/>
      <c r="EK2429" s="12"/>
      <c r="EL2429" s="12"/>
      <c r="EM2429" s="12"/>
      <c r="EN2429" s="12"/>
      <c r="EO2429" s="12"/>
      <c r="EP2429" s="12"/>
      <c r="EQ2429" s="12"/>
      <c r="ER2429" s="12"/>
      <c r="ES2429" s="12"/>
      <c r="ET2429" s="12"/>
      <c r="EU2429" s="12"/>
      <c r="EV2429" s="12"/>
      <c r="EW2429" s="12"/>
      <c r="EX2429" s="12"/>
      <c r="EY2429" s="12"/>
      <c r="EZ2429" s="12"/>
      <c r="FA2429" s="12"/>
      <c r="FB2429" s="12"/>
      <c r="FC2429" s="12"/>
      <c r="FD2429" s="12"/>
      <c r="FE2429" s="12"/>
      <c r="FF2429" s="12"/>
      <c r="FG2429" s="12"/>
      <c r="FH2429" s="12"/>
      <c r="FI2429" s="12"/>
      <c r="FJ2429" s="12"/>
      <c r="FK2429" s="12"/>
      <c r="FL2429" s="12"/>
      <c r="FM2429" s="12"/>
      <c r="FN2429" s="12"/>
      <c r="FO2429" s="12"/>
      <c r="FP2429" s="12"/>
      <c r="FQ2429" s="12"/>
      <c r="FR2429" s="12"/>
      <c r="FS2429" s="12"/>
      <c r="FT2429" s="12"/>
      <c r="FU2429" s="12"/>
      <c r="FV2429" s="12"/>
      <c r="FW2429" s="12"/>
      <c r="FX2429" s="12"/>
      <c r="FY2429" s="12"/>
      <c r="FZ2429" s="12"/>
      <c r="GA2429" s="12"/>
      <c r="GB2429" s="12"/>
      <c r="GC2429" s="12"/>
      <c r="GD2429" s="12"/>
      <c r="GE2429" s="12"/>
      <c r="GF2429" s="12"/>
    </row>
    <row r="2430" spans="2:188" s="105" customFormat="1" x14ac:dyDescent="0.35">
      <c r="B2430" s="106"/>
      <c r="C2430" s="106"/>
      <c r="D2430" s="106"/>
      <c r="E2430" s="106"/>
      <c r="F2430" s="111"/>
      <c r="G2430" s="107"/>
      <c r="L2430" s="113"/>
      <c r="M2430" s="108"/>
      <c r="N2430" s="109"/>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c r="DW2430" s="12"/>
      <c r="DX2430" s="12"/>
      <c r="DY2430" s="12"/>
      <c r="DZ2430" s="12"/>
      <c r="EA2430" s="12"/>
      <c r="EB2430" s="12"/>
      <c r="EC2430" s="12"/>
      <c r="ED2430" s="12"/>
      <c r="EE2430" s="12"/>
      <c r="EF2430" s="12"/>
      <c r="EG2430" s="12"/>
      <c r="EH2430" s="12"/>
      <c r="EI2430" s="12"/>
      <c r="EJ2430" s="12"/>
      <c r="EK2430" s="12"/>
      <c r="EL2430" s="12"/>
      <c r="EM2430" s="12"/>
      <c r="EN2430" s="12"/>
      <c r="EO2430" s="12"/>
      <c r="EP2430" s="12"/>
      <c r="EQ2430" s="12"/>
      <c r="ER2430" s="12"/>
      <c r="ES2430" s="12"/>
      <c r="ET2430" s="12"/>
      <c r="EU2430" s="12"/>
      <c r="EV2430" s="12"/>
      <c r="EW2430" s="12"/>
      <c r="EX2430" s="12"/>
      <c r="EY2430" s="12"/>
      <c r="EZ2430" s="12"/>
      <c r="FA2430" s="12"/>
      <c r="FB2430" s="12"/>
      <c r="FC2430" s="12"/>
      <c r="FD2430" s="12"/>
      <c r="FE2430" s="12"/>
      <c r="FF2430" s="12"/>
      <c r="FG2430" s="12"/>
      <c r="FH2430" s="12"/>
      <c r="FI2430" s="12"/>
      <c r="FJ2430" s="12"/>
      <c r="FK2430" s="12"/>
      <c r="FL2430" s="12"/>
      <c r="FM2430" s="12"/>
      <c r="FN2430" s="12"/>
      <c r="FO2430" s="12"/>
      <c r="FP2430" s="12"/>
      <c r="FQ2430" s="12"/>
      <c r="FR2430" s="12"/>
      <c r="FS2430" s="12"/>
      <c r="FT2430" s="12"/>
      <c r="FU2430" s="12"/>
      <c r="FV2430" s="12"/>
      <c r="FW2430" s="12"/>
      <c r="FX2430" s="12"/>
      <c r="FY2430" s="12"/>
      <c r="FZ2430" s="12"/>
      <c r="GA2430" s="12"/>
      <c r="GB2430" s="12"/>
      <c r="GC2430" s="12"/>
      <c r="GD2430" s="12"/>
      <c r="GE2430" s="12"/>
      <c r="GF2430" s="12"/>
    </row>
    <row r="2431" spans="2:188" s="105" customFormat="1" x14ac:dyDescent="0.35">
      <c r="B2431" s="106"/>
      <c r="C2431" s="106"/>
      <c r="D2431" s="106"/>
      <c r="E2431" s="106"/>
      <c r="F2431" s="111"/>
      <c r="G2431" s="107"/>
      <c r="L2431" s="113"/>
      <c r="M2431" s="108"/>
      <c r="N2431" s="109"/>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12"/>
      <c r="CH2431" s="12"/>
      <c r="CI2431" s="12"/>
      <c r="CJ2431" s="12"/>
      <c r="CK2431" s="12"/>
      <c r="CL2431" s="12"/>
      <c r="CM2431" s="12"/>
      <c r="CN2431" s="12"/>
      <c r="CO2431" s="12"/>
      <c r="CP2431" s="12"/>
      <c r="CQ2431" s="12"/>
      <c r="CR2431" s="12"/>
      <c r="CS2431" s="12"/>
      <c r="CT2431" s="12"/>
      <c r="CU2431" s="12"/>
      <c r="CV2431" s="12"/>
      <c r="CW2431" s="12"/>
      <c r="CX2431" s="12"/>
      <c r="CY2431" s="12"/>
      <c r="CZ2431" s="12"/>
      <c r="DA2431" s="12"/>
      <c r="DB2431" s="12"/>
      <c r="DC2431" s="12"/>
      <c r="DD2431" s="12"/>
      <c r="DE2431" s="12"/>
      <c r="DF2431" s="12"/>
      <c r="DG2431" s="12"/>
      <c r="DH2431" s="12"/>
      <c r="DI2431" s="12"/>
      <c r="DJ2431" s="12"/>
      <c r="DK2431" s="12"/>
      <c r="DL2431" s="12"/>
      <c r="DM2431" s="12"/>
      <c r="DN2431" s="12"/>
      <c r="DO2431" s="12"/>
      <c r="DP2431" s="12"/>
      <c r="DQ2431" s="12"/>
      <c r="DR2431" s="12"/>
      <c r="DS2431" s="12"/>
      <c r="DT2431" s="12"/>
      <c r="DU2431" s="12"/>
      <c r="DV2431" s="12"/>
      <c r="DW2431" s="12"/>
      <c r="DX2431" s="12"/>
      <c r="DY2431" s="12"/>
      <c r="DZ2431" s="12"/>
      <c r="EA2431" s="12"/>
      <c r="EB2431" s="12"/>
      <c r="EC2431" s="12"/>
      <c r="ED2431" s="12"/>
      <c r="EE2431" s="12"/>
      <c r="EF2431" s="12"/>
      <c r="EG2431" s="12"/>
      <c r="EH2431" s="12"/>
      <c r="EI2431" s="12"/>
      <c r="EJ2431" s="12"/>
      <c r="EK2431" s="12"/>
      <c r="EL2431" s="12"/>
      <c r="EM2431" s="12"/>
      <c r="EN2431" s="12"/>
      <c r="EO2431" s="12"/>
      <c r="EP2431" s="12"/>
      <c r="EQ2431" s="12"/>
      <c r="ER2431" s="12"/>
      <c r="ES2431" s="12"/>
      <c r="ET2431" s="12"/>
      <c r="EU2431" s="12"/>
      <c r="EV2431" s="12"/>
      <c r="EW2431" s="12"/>
      <c r="EX2431" s="12"/>
      <c r="EY2431" s="12"/>
      <c r="EZ2431" s="12"/>
      <c r="FA2431" s="12"/>
      <c r="FB2431" s="12"/>
      <c r="FC2431" s="12"/>
      <c r="FD2431" s="12"/>
      <c r="FE2431" s="12"/>
      <c r="FF2431" s="12"/>
      <c r="FG2431" s="12"/>
      <c r="FH2431" s="12"/>
      <c r="FI2431" s="12"/>
      <c r="FJ2431" s="12"/>
      <c r="FK2431" s="12"/>
      <c r="FL2431" s="12"/>
      <c r="FM2431" s="12"/>
      <c r="FN2431" s="12"/>
      <c r="FO2431" s="12"/>
      <c r="FP2431" s="12"/>
      <c r="FQ2431" s="12"/>
      <c r="FR2431" s="12"/>
      <c r="FS2431" s="12"/>
      <c r="FT2431" s="12"/>
      <c r="FU2431" s="12"/>
      <c r="FV2431" s="12"/>
      <c r="FW2431" s="12"/>
      <c r="FX2431" s="12"/>
      <c r="FY2431" s="12"/>
      <c r="FZ2431" s="12"/>
      <c r="GA2431" s="12"/>
      <c r="GB2431" s="12"/>
      <c r="GC2431" s="12"/>
      <c r="GD2431" s="12"/>
      <c r="GE2431" s="12"/>
      <c r="GF2431" s="12"/>
    </row>
    <row r="2432" spans="2:188" s="105" customFormat="1" x14ac:dyDescent="0.35">
      <c r="B2432" s="106"/>
      <c r="C2432" s="106"/>
      <c r="D2432" s="106"/>
      <c r="E2432" s="106"/>
      <c r="F2432" s="111"/>
      <c r="G2432" s="107"/>
      <c r="L2432" s="113"/>
      <c r="M2432" s="108"/>
      <c r="N2432" s="109"/>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12"/>
      <c r="CH2432" s="12"/>
      <c r="CI2432" s="12"/>
      <c r="CJ2432" s="12"/>
      <c r="CK2432" s="12"/>
      <c r="CL2432" s="12"/>
      <c r="CM2432" s="12"/>
      <c r="CN2432" s="12"/>
      <c r="CO2432" s="12"/>
      <c r="CP2432" s="12"/>
      <c r="CQ2432" s="12"/>
      <c r="CR2432" s="12"/>
      <c r="CS2432" s="12"/>
      <c r="CT2432" s="12"/>
      <c r="CU2432" s="12"/>
      <c r="CV2432" s="12"/>
      <c r="CW2432" s="12"/>
      <c r="CX2432" s="12"/>
      <c r="CY2432" s="12"/>
      <c r="CZ2432" s="12"/>
      <c r="DA2432" s="12"/>
      <c r="DB2432" s="12"/>
      <c r="DC2432" s="12"/>
      <c r="DD2432" s="12"/>
      <c r="DE2432" s="12"/>
      <c r="DF2432" s="12"/>
      <c r="DG2432" s="12"/>
      <c r="DH2432" s="12"/>
      <c r="DI2432" s="12"/>
      <c r="DJ2432" s="12"/>
      <c r="DK2432" s="12"/>
      <c r="DL2432" s="12"/>
      <c r="DM2432" s="12"/>
      <c r="DN2432" s="12"/>
      <c r="DO2432" s="12"/>
      <c r="DP2432" s="12"/>
      <c r="DQ2432" s="12"/>
      <c r="DR2432" s="12"/>
      <c r="DS2432" s="12"/>
      <c r="DT2432" s="12"/>
      <c r="DU2432" s="12"/>
      <c r="DV2432" s="12"/>
      <c r="DW2432" s="12"/>
      <c r="DX2432" s="12"/>
      <c r="DY2432" s="12"/>
      <c r="DZ2432" s="12"/>
      <c r="EA2432" s="12"/>
      <c r="EB2432" s="12"/>
      <c r="EC2432" s="12"/>
      <c r="ED2432" s="12"/>
      <c r="EE2432" s="12"/>
      <c r="EF2432" s="12"/>
      <c r="EG2432" s="12"/>
      <c r="EH2432" s="12"/>
      <c r="EI2432" s="12"/>
      <c r="EJ2432" s="12"/>
      <c r="EK2432" s="12"/>
      <c r="EL2432" s="12"/>
      <c r="EM2432" s="12"/>
      <c r="EN2432" s="12"/>
      <c r="EO2432" s="12"/>
      <c r="EP2432" s="12"/>
      <c r="EQ2432" s="12"/>
      <c r="ER2432" s="12"/>
      <c r="ES2432" s="12"/>
      <c r="ET2432" s="12"/>
      <c r="EU2432" s="12"/>
      <c r="EV2432" s="12"/>
      <c r="EW2432" s="12"/>
      <c r="EX2432" s="12"/>
      <c r="EY2432" s="12"/>
      <c r="EZ2432" s="12"/>
      <c r="FA2432" s="12"/>
      <c r="FB2432" s="12"/>
      <c r="FC2432" s="12"/>
      <c r="FD2432" s="12"/>
      <c r="FE2432" s="12"/>
      <c r="FF2432" s="12"/>
      <c r="FG2432" s="12"/>
      <c r="FH2432" s="12"/>
      <c r="FI2432" s="12"/>
      <c r="FJ2432" s="12"/>
      <c r="FK2432" s="12"/>
      <c r="FL2432" s="12"/>
      <c r="FM2432" s="12"/>
      <c r="FN2432" s="12"/>
      <c r="FO2432" s="12"/>
      <c r="FP2432" s="12"/>
      <c r="FQ2432" s="12"/>
      <c r="FR2432" s="12"/>
      <c r="FS2432" s="12"/>
      <c r="FT2432" s="12"/>
      <c r="FU2432" s="12"/>
      <c r="FV2432" s="12"/>
      <c r="FW2432" s="12"/>
      <c r="FX2432" s="12"/>
      <c r="FY2432" s="12"/>
      <c r="FZ2432" s="12"/>
      <c r="GA2432" s="12"/>
      <c r="GB2432" s="12"/>
      <c r="GC2432" s="12"/>
      <c r="GD2432" s="12"/>
      <c r="GE2432" s="12"/>
      <c r="GF2432" s="12"/>
    </row>
    <row r="2433" spans="2:188" s="105" customFormat="1" x14ac:dyDescent="0.35">
      <c r="B2433" s="106"/>
      <c r="C2433" s="106"/>
      <c r="D2433" s="106"/>
      <c r="E2433" s="106"/>
      <c r="F2433" s="111"/>
      <c r="G2433" s="107"/>
      <c r="L2433" s="113"/>
      <c r="M2433" s="108"/>
      <c r="N2433" s="109"/>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c r="BS2433" s="12"/>
      <c r="BT2433" s="12"/>
      <c r="BU2433" s="12"/>
      <c r="BV2433" s="12"/>
      <c r="BW2433" s="12"/>
      <c r="BX2433" s="12"/>
      <c r="BY2433" s="12"/>
      <c r="BZ2433" s="12"/>
      <c r="CA2433" s="12"/>
      <c r="CB2433" s="12"/>
      <c r="CC2433" s="12"/>
      <c r="CD2433" s="12"/>
      <c r="CE2433" s="12"/>
      <c r="CF2433" s="12"/>
      <c r="CG2433" s="12"/>
      <c r="CH2433" s="12"/>
      <c r="CI2433" s="12"/>
      <c r="CJ2433" s="12"/>
      <c r="CK2433" s="12"/>
      <c r="CL2433" s="12"/>
      <c r="CM2433" s="12"/>
      <c r="CN2433" s="12"/>
      <c r="CO2433" s="12"/>
      <c r="CP2433" s="12"/>
      <c r="CQ2433" s="12"/>
      <c r="CR2433" s="12"/>
      <c r="CS2433" s="12"/>
      <c r="CT2433" s="12"/>
      <c r="CU2433" s="12"/>
      <c r="CV2433" s="12"/>
      <c r="CW2433" s="12"/>
      <c r="CX2433" s="12"/>
      <c r="CY2433" s="12"/>
      <c r="CZ2433" s="12"/>
      <c r="DA2433" s="12"/>
      <c r="DB2433" s="12"/>
      <c r="DC2433" s="12"/>
      <c r="DD2433" s="12"/>
      <c r="DE2433" s="12"/>
      <c r="DF2433" s="12"/>
      <c r="DG2433" s="12"/>
      <c r="DH2433" s="12"/>
      <c r="DI2433" s="12"/>
      <c r="DJ2433" s="12"/>
      <c r="DK2433" s="12"/>
      <c r="DL2433" s="12"/>
      <c r="DM2433" s="12"/>
      <c r="DN2433" s="12"/>
      <c r="DO2433" s="12"/>
      <c r="DP2433" s="12"/>
      <c r="DQ2433" s="12"/>
      <c r="DR2433" s="12"/>
      <c r="DS2433" s="12"/>
      <c r="DT2433" s="12"/>
      <c r="DU2433" s="12"/>
      <c r="DV2433" s="12"/>
      <c r="DW2433" s="12"/>
      <c r="DX2433" s="12"/>
      <c r="DY2433" s="12"/>
      <c r="DZ2433" s="12"/>
      <c r="EA2433" s="12"/>
      <c r="EB2433" s="12"/>
      <c r="EC2433" s="12"/>
      <c r="ED2433" s="12"/>
      <c r="EE2433" s="12"/>
      <c r="EF2433" s="12"/>
      <c r="EG2433" s="12"/>
      <c r="EH2433" s="12"/>
      <c r="EI2433" s="12"/>
      <c r="EJ2433" s="12"/>
      <c r="EK2433" s="12"/>
      <c r="EL2433" s="12"/>
      <c r="EM2433" s="12"/>
      <c r="EN2433" s="12"/>
      <c r="EO2433" s="12"/>
      <c r="EP2433" s="12"/>
      <c r="EQ2433" s="12"/>
      <c r="ER2433" s="12"/>
      <c r="ES2433" s="12"/>
      <c r="ET2433" s="12"/>
      <c r="EU2433" s="12"/>
      <c r="EV2433" s="12"/>
      <c r="EW2433" s="12"/>
      <c r="EX2433" s="12"/>
      <c r="EY2433" s="12"/>
      <c r="EZ2433" s="12"/>
      <c r="FA2433" s="12"/>
      <c r="FB2433" s="12"/>
      <c r="FC2433" s="12"/>
      <c r="FD2433" s="12"/>
      <c r="FE2433" s="12"/>
      <c r="FF2433" s="12"/>
      <c r="FG2433" s="12"/>
      <c r="FH2433" s="12"/>
      <c r="FI2433" s="12"/>
      <c r="FJ2433" s="12"/>
      <c r="FK2433" s="12"/>
      <c r="FL2433" s="12"/>
      <c r="FM2433" s="12"/>
      <c r="FN2433" s="12"/>
      <c r="FO2433" s="12"/>
      <c r="FP2433" s="12"/>
      <c r="FQ2433" s="12"/>
      <c r="FR2433" s="12"/>
      <c r="FS2433" s="12"/>
      <c r="FT2433" s="12"/>
      <c r="FU2433" s="12"/>
      <c r="FV2433" s="12"/>
      <c r="FW2433" s="12"/>
      <c r="FX2433" s="12"/>
      <c r="FY2433" s="12"/>
      <c r="FZ2433" s="12"/>
      <c r="GA2433" s="12"/>
      <c r="GB2433" s="12"/>
      <c r="GC2433" s="12"/>
      <c r="GD2433" s="12"/>
      <c r="GE2433" s="12"/>
      <c r="GF2433" s="12"/>
    </row>
    <row r="2434" spans="2:188" s="105" customFormat="1" x14ac:dyDescent="0.35">
      <c r="B2434" s="106"/>
      <c r="C2434" s="106"/>
      <c r="D2434" s="106"/>
      <c r="E2434" s="106"/>
      <c r="F2434" s="111"/>
      <c r="G2434" s="107"/>
      <c r="L2434" s="113"/>
      <c r="M2434" s="108"/>
      <c r="N2434" s="109"/>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c r="BS2434" s="12"/>
      <c r="BT2434" s="12"/>
      <c r="BU2434" s="12"/>
      <c r="BV2434" s="12"/>
      <c r="BW2434" s="12"/>
      <c r="BX2434" s="12"/>
      <c r="BY2434" s="12"/>
      <c r="BZ2434" s="12"/>
      <c r="CA2434" s="12"/>
      <c r="CB2434" s="12"/>
      <c r="CC2434" s="12"/>
      <c r="CD2434" s="12"/>
      <c r="CE2434" s="12"/>
      <c r="CF2434" s="12"/>
      <c r="CG2434" s="12"/>
      <c r="CH2434" s="12"/>
      <c r="CI2434" s="12"/>
      <c r="CJ2434" s="12"/>
      <c r="CK2434" s="12"/>
      <c r="CL2434" s="12"/>
      <c r="CM2434" s="12"/>
      <c r="CN2434" s="12"/>
      <c r="CO2434" s="12"/>
      <c r="CP2434" s="12"/>
      <c r="CQ2434" s="12"/>
      <c r="CR2434" s="12"/>
      <c r="CS2434" s="12"/>
      <c r="CT2434" s="12"/>
      <c r="CU2434" s="12"/>
      <c r="CV2434" s="12"/>
      <c r="CW2434" s="12"/>
      <c r="CX2434" s="12"/>
      <c r="CY2434" s="12"/>
      <c r="CZ2434" s="12"/>
      <c r="DA2434" s="12"/>
      <c r="DB2434" s="12"/>
      <c r="DC2434" s="12"/>
      <c r="DD2434" s="12"/>
      <c r="DE2434" s="12"/>
      <c r="DF2434" s="12"/>
      <c r="DG2434" s="12"/>
      <c r="DH2434" s="12"/>
      <c r="DI2434" s="12"/>
      <c r="DJ2434" s="12"/>
      <c r="DK2434" s="12"/>
      <c r="DL2434" s="12"/>
      <c r="DM2434" s="12"/>
      <c r="DN2434" s="12"/>
      <c r="DO2434" s="12"/>
      <c r="DP2434" s="12"/>
      <c r="DQ2434" s="12"/>
      <c r="DR2434" s="12"/>
      <c r="DS2434" s="12"/>
      <c r="DT2434" s="12"/>
      <c r="DU2434" s="12"/>
      <c r="DV2434" s="12"/>
      <c r="DW2434" s="12"/>
      <c r="DX2434" s="12"/>
      <c r="DY2434" s="12"/>
      <c r="DZ2434" s="12"/>
      <c r="EA2434" s="12"/>
      <c r="EB2434" s="12"/>
      <c r="EC2434" s="12"/>
      <c r="ED2434" s="12"/>
      <c r="EE2434" s="12"/>
      <c r="EF2434" s="12"/>
      <c r="EG2434" s="12"/>
      <c r="EH2434" s="12"/>
      <c r="EI2434" s="12"/>
      <c r="EJ2434" s="12"/>
      <c r="EK2434" s="12"/>
      <c r="EL2434" s="12"/>
      <c r="EM2434" s="12"/>
      <c r="EN2434" s="12"/>
      <c r="EO2434" s="12"/>
      <c r="EP2434" s="12"/>
      <c r="EQ2434" s="12"/>
      <c r="ER2434" s="12"/>
      <c r="ES2434" s="12"/>
      <c r="ET2434" s="12"/>
      <c r="EU2434" s="12"/>
      <c r="EV2434" s="12"/>
      <c r="EW2434" s="12"/>
      <c r="EX2434" s="12"/>
      <c r="EY2434" s="12"/>
      <c r="EZ2434" s="12"/>
      <c r="FA2434" s="12"/>
      <c r="FB2434" s="12"/>
      <c r="FC2434" s="12"/>
      <c r="FD2434" s="12"/>
      <c r="FE2434" s="12"/>
      <c r="FF2434" s="12"/>
      <c r="FG2434" s="12"/>
      <c r="FH2434" s="12"/>
      <c r="FI2434" s="12"/>
      <c r="FJ2434" s="12"/>
      <c r="FK2434" s="12"/>
      <c r="FL2434" s="12"/>
      <c r="FM2434" s="12"/>
      <c r="FN2434" s="12"/>
      <c r="FO2434" s="12"/>
      <c r="FP2434" s="12"/>
      <c r="FQ2434" s="12"/>
      <c r="FR2434" s="12"/>
      <c r="FS2434" s="12"/>
      <c r="FT2434" s="12"/>
      <c r="FU2434" s="12"/>
      <c r="FV2434" s="12"/>
      <c r="FW2434" s="12"/>
      <c r="FX2434" s="12"/>
      <c r="FY2434" s="12"/>
      <c r="FZ2434" s="12"/>
      <c r="GA2434" s="12"/>
      <c r="GB2434" s="12"/>
      <c r="GC2434" s="12"/>
      <c r="GD2434" s="12"/>
      <c r="GE2434" s="12"/>
      <c r="GF2434" s="12"/>
    </row>
    <row r="2435" spans="2:188" s="105" customFormat="1" x14ac:dyDescent="0.35">
      <c r="B2435" s="106"/>
      <c r="C2435" s="106"/>
      <c r="D2435" s="106"/>
      <c r="E2435" s="106"/>
      <c r="F2435" s="111"/>
      <c r="G2435" s="107"/>
      <c r="L2435" s="113"/>
      <c r="M2435" s="108"/>
      <c r="N2435" s="109"/>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c r="BS2435" s="12"/>
      <c r="BT2435" s="12"/>
      <c r="BU2435" s="12"/>
      <c r="BV2435" s="12"/>
      <c r="BW2435" s="12"/>
      <c r="BX2435" s="12"/>
      <c r="BY2435" s="12"/>
      <c r="BZ2435" s="12"/>
      <c r="CA2435" s="12"/>
      <c r="CB2435" s="12"/>
      <c r="CC2435" s="12"/>
      <c r="CD2435" s="12"/>
      <c r="CE2435" s="12"/>
      <c r="CF2435" s="12"/>
      <c r="CG2435" s="12"/>
      <c r="CH2435" s="12"/>
      <c r="CI2435" s="12"/>
      <c r="CJ2435" s="12"/>
      <c r="CK2435" s="12"/>
      <c r="CL2435" s="12"/>
      <c r="CM2435" s="12"/>
      <c r="CN2435" s="12"/>
      <c r="CO2435" s="12"/>
      <c r="CP2435" s="12"/>
      <c r="CQ2435" s="12"/>
      <c r="CR2435" s="12"/>
      <c r="CS2435" s="12"/>
      <c r="CT2435" s="12"/>
      <c r="CU2435" s="12"/>
      <c r="CV2435" s="12"/>
      <c r="CW2435" s="12"/>
      <c r="CX2435" s="12"/>
      <c r="CY2435" s="12"/>
      <c r="CZ2435" s="12"/>
      <c r="DA2435" s="12"/>
      <c r="DB2435" s="12"/>
      <c r="DC2435" s="12"/>
      <c r="DD2435" s="12"/>
      <c r="DE2435" s="12"/>
      <c r="DF2435" s="12"/>
      <c r="DG2435" s="12"/>
      <c r="DH2435" s="12"/>
      <c r="DI2435" s="12"/>
      <c r="DJ2435" s="12"/>
      <c r="DK2435" s="12"/>
      <c r="DL2435" s="12"/>
      <c r="DM2435" s="12"/>
      <c r="DN2435" s="12"/>
      <c r="DO2435" s="12"/>
      <c r="DP2435" s="12"/>
      <c r="DQ2435" s="12"/>
      <c r="DR2435" s="12"/>
      <c r="DS2435" s="12"/>
      <c r="DT2435" s="12"/>
      <c r="DU2435" s="12"/>
      <c r="DV2435" s="12"/>
      <c r="DW2435" s="12"/>
      <c r="DX2435" s="12"/>
      <c r="DY2435" s="12"/>
      <c r="DZ2435" s="12"/>
      <c r="EA2435" s="12"/>
      <c r="EB2435" s="12"/>
      <c r="EC2435" s="12"/>
      <c r="ED2435" s="12"/>
      <c r="EE2435" s="12"/>
      <c r="EF2435" s="12"/>
      <c r="EG2435" s="12"/>
      <c r="EH2435" s="12"/>
      <c r="EI2435" s="12"/>
      <c r="EJ2435" s="12"/>
      <c r="EK2435" s="12"/>
      <c r="EL2435" s="12"/>
      <c r="EM2435" s="12"/>
      <c r="EN2435" s="12"/>
      <c r="EO2435" s="12"/>
      <c r="EP2435" s="12"/>
      <c r="EQ2435" s="12"/>
      <c r="ER2435" s="12"/>
      <c r="ES2435" s="12"/>
      <c r="ET2435" s="12"/>
      <c r="EU2435" s="12"/>
      <c r="EV2435" s="12"/>
      <c r="EW2435" s="12"/>
      <c r="EX2435" s="12"/>
      <c r="EY2435" s="12"/>
      <c r="EZ2435" s="12"/>
      <c r="FA2435" s="12"/>
      <c r="FB2435" s="12"/>
      <c r="FC2435" s="12"/>
      <c r="FD2435" s="12"/>
      <c r="FE2435" s="12"/>
      <c r="FF2435" s="12"/>
      <c r="FG2435" s="12"/>
      <c r="FH2435" s="12"/>
      <c r="FI2435" s="12"/>
      <c r="FJ2435" s="12"/>
      <c r="FK2435" s="12"/>
      <c r="FL2435" s="12"/>
      <c r="FM2435" s="12"/>
      <c r="FN2435" s="12"/>
      <c r="FO2435" s="12"/>
      <c r="FP2435" s="12"/>
      <c r="FQ2435" s="12"/>
      <c r="FR2435" s="12"/>
      <c r="FS2435" s="12"/>
      <c r="FT2435" s="12"/>
      <c r="FU2435" s="12"/>
      <c r="FV2435" s="12"/>
      <c r="FW2435" s="12"/>
      <c r="FX2435" s="12"/>
      <c r="FY2435" s="12"/>
      <c r="FZ2435" s="12"/>
      <c r="GA2435" s="12"/>
      <c r="GB2435" s="12"/>
      <c r="GC2435" s="12"/>
      <c r="GD2435" s="12"/>
      <c r="GE2435" s="12"/>
      <c r="GF2435" s="12"/>
    </row>
    <row r="2436" spans="2:188" s="105" customFormat="1" x14ac:dyDescent="0.35">
      <c r="B2436" s="106"/>
      <c r="C2436" s="106"/>
      <c r="D2436" s="106"/>
      <c r="E2436" s="106"/>
      <c r="F2436" s="111"/>
      <c r="G2436" s="107"/>
      <c r="L2436" s="113"/>
      <c r="M2436" s="108"/>
      <c r="N2436" s="109"/>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c r="BS2436" s="12"/>
      <c r="BT2436" s="12"/>
      <c r="BU2436" s="12"/>
      <c r="BV2436" s="12"/>
      <c r="BW2436" s="12"/>
      <c r="BX2436" s="12"/>
      <c r="BY2436" s="12"/>
      <c r="BZ2436" s="12"/>
      <c r="CA2436" s="12"/>
      <c r="CB2436" s="12"/>
      <c r="CC2436" s="12"/>
      <c r="CD2436" s="12"/>
      <c r="CE2436" s="12"/>
      <c r="CF2436" s="12"/>
      <c r="CG2436" s="12"/>
      <c r="CH2436" s="12"/>
      <c r="CI2436" s="12"/>
      <c r="CJ2436" s="12"/>
      <c r="CK2436" s="12"/>
      <c r="CL2436" s="12"/>
      <c r="CM2436" s="12"/>
      <c r="CN2436" s="12"/>
      <c r="CO2436" s="12"/>
      <c r="CP2436" s="12"/>
      <c r="CQ2436" s="12"/>
      <c r="CR2436" s="12"/>
      <c r="CS2436" s="12"/>
      <c r="CT2436" s="12"/>
      <c r="CU2436" s="12"/>
      <c r="CV2436" s="12"/>
      <c r="CW2436" s="12"/>
      <c r="CX2436" s="12"/>
      <c r="CY2436" s="12"/>
      <c r="CZ2436" s="12"/>
      <c r="DA2436" s="12"/>
      <c r="DB2436" s="12"/>
      <c r="DC2436" s="12"/>
      <c r="DD2436" s="12"/>
      <c r="DE2436" s="12"/>
      <c r="DF2436" s="12"/>
      <c r="DG2436" s="12"/>
      <c r="DH2436" s="12"/>
      <c r="DI2436" s="12"/>
      <c r="DJ2436" s="12"/>
      <c r="DK2436" s="12"/>
      <c r="DL2436" s="12"/>
      <c r="DM2436" s="12"/>
      <c r="DN2436" s="12"/>
      <c r="DO2436" s="12"/>
      <c r="DP2436" s="12"/>
      <c r="DQ2436" s="12"/>
      <c r="DR2436" s="12"/>
      <c r="DS2436" s="12"/>
      <c r="DT2436" s="12"/>
      <c r="DU2436" s="12"/>
      <c r="DV2436" s="12"/>
      <c r="DW2436" s="12"/>
      <c r="DX2436" s="12"/>
      <c r="DY2436" s="12"/>
      <c r="DZ2436" s="12"/>
      <c r="EA2436" s="12"/>
      <c r="EB2436" s="12"/>
      <c r="EC2436" s="12"/>
      <c r="ED2436" s="12"/>
      <c r="EE2436" s="12"/>
      <c r="EF2436" s="12"/>
      <c r="EG2436" s="12"/>
      <c r="EH2436" s="12"/>
      <c r="EI2436" s="12"/>
      <c r="EJ2436" s="12"/>
      <c r="EK2436" s="12"/>
      <c r="EL2436" s="12"/>
      <c r="EM2436" s="12"/>
      <c r="EN2436" s="12"/>
      <c r="EO2436" s="12"/>
      <c r="EP2436" s="12"/>
      <c r="EQ2436" s="12"/>
      <c r="ER2436" s="12"/>
      <c r="ES2436" s="12"/>
      <c r="ET2436" s="12"/>
      <c r="EU2436" s="12"/>
      <c r="EV2436" s="12"/>
      <c r="EW2436" s="12"/>
      <c r="EX2436" s="12"/>
      <c r="EY2436" s="12"/>
      <c r="EZ2436" s="12"/>
      <c r="FA2436" s="12"/>
      <c r="FB2436" s="12"/>
      <c r="FC2436" s="12"/>
      <c r="FD2436" s="12"/>
      <c r="FE2436" s="12"/>
      <c r="FF2436" s="12"/>
      <c r="FG2436" s="12"/>
      <c r="FH2436" s="12"/>
      <c r="FI2436" s="12"/>
      <c r="FJ2436" s="12"/>
      <c r="FK2436" s="12"/>
      <c r="FL2436" s="12"/>
      <c r="FM2436" s="12"/>
      <c r="FN2436" s="12"/>
      <c r="FO2436" s="12"/>
      <c r="FP2436" s="12"/>
      <c r="FQ2436" s="12"/>
      <c r="FR2436" s="12"/>
      <c r="FS2436" s="12"/>
      <c r="FT2436" s="12"/>
      <c r="FU2436" s="12"/>
      <c r="FV2436" s="12"/>
      <c r="FW2436" s="12"/>
      <c r="FX2436" s="12"/>
      <c r="FY2436" s="12"/>
      <c r="FZ2436" s="12"/>
      <c r="GA2436" s="12"/>
      <c r="GB2436" s="12"/>
      <c r="GC2436" s="12"/>
      <c r="GD2436" s="12"/>
      <c r="GE2436" s="12"/>
      <c r="GF2436" s="12"/>
    </row>
    <row r="2437" spans="2:188" s="105" customFormat="1" x14ac:dyDescent="0.35">
      <c r="B2437" s="106"/>
      <c r="C2437" s="106"/>
      <c r="D2437" s="106"/>
      <c r="E2437" s="106"/>
      <c r="F2437" s="111"/>
      <c r="G2437" s="107"/>
      <c r="L2437" s="113"/>
      <c r="M2437" s="108"/>
      <c r="N2437" s="109"/>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12"/>
      <c r="CH2437" s="12"/>
      <c r="CI2437" s="12"/>
      <c r="CJ2437" s="12"/>
      <c r="CK2437" s="12"/>
      <c r="CL2437" s="12"/>
      <c r="CM2437" s="12"/>
      <c r="CN2437" s="12"/>
      <c r="CO2437" s="12"/>
      <c r="CP2437" s="12"/>
      <c r="CQ2437" s="12"/>
      <c r="CR2437" s="12"/>
      <c r="CS2437" s="12"/>
      <c r="CT2437" s="12"/>
      <c r="CU2437" s="12"/>
      <c r="CV2437" s="12"/>
      <c r="CW2437" s="12"/>
      <c r="CX2437" s="12"/>
      <c r="CY2437" s="12"/>
      <c r="CZ2437" s="12"/>
      <c r="DA2437" s="12"/>
      <c r="DB2437" s="12"/>
      <c r="DC2437" s="12"/>
      <c r="DD2437" s="12"/>
      <c r="DE2437" s="12"/>
      <c r="DF2437" s="12"/>
      <c r="DG2437" s="12"/>
      <c r="DH2437" s="12"/>
      <c r="DI2437" s="12"/>
      <c r="DJ2437" s="12"/>
      <c r="DK2437" s="12"/>
      <c r="DL2437" s="12"/>
      <c r="DM2437" s="12"/>
      <c r="DN2437" s="12"/>
      <c r="DO2437" s="12"/>
      <c r="DP2437" s="12"/>
      <c r="DQ2437" s="12"/>
      <c r="DR2437" s="12"/>
      <c r="DS2437" s="12"/>
      <c r="DT2437" s="12"/>
      <c r="DU2437" s="12"/>
      <c r="DV2437" s="12"/>
      <c r="DW2437" s="12"/>
      <c r="DX2437" s="12"/>
      <c r="DY2437" s="12"/>
      <c r="DZ2437" s="12"/>
      <c r="EA2437" s="12"/>
      <c r="EB2437" s="12"/>
      <c r="EC2437" s="12"/>
      <c r="ED2437" s="12"/>
      <c r="EE2437" s="12"/>
      <c r="EF2437" s="12"/>
      <c r="EG2437" s="12"/>
      <c r="EH2437" s="12"/>
      <c r="EI2437" s="12"/>
      <c r="EJ2437" s="12"/>
      <c r="EK2437" s="12"/>
      <c r="EL2437" s="12"/>
      <c r="EM2437" s="12"/>
      <c r="EN2437" s="12"/>
      <c r="EO2437" s="12"/>
      <c r="EP2437" s="12"/>
      <c r="EQ2437" s="12"/>
      <c r="ER2437" s="12"/>
      <c r="ES2437" s="12"/>
      <c r="ET2437" s="12"/>
      <c r="EU2437" s="12"/>
      <c r="EV2437" s="12"/>
      <c r="EW2437" s="12"/>
      <c r="EX2437" s="12"/>
      <c r="EY2437" s="12"/>
      <c r="EZ2437" s="12"/>
      <c r="FA2437" s="12"/>
      <c r="FB2437" s="12"/>
      <c r="FC2437" s="12"/>
      <c r="FD2437" s="12"/>
      <c r="FE2437" s="12"/>
      <c r="FF2437" s="12"/>
      <c r="FG2437" s="12"/>
      <c r="FH2437" s="12"/>
      <c r="FI2437" s="12"/>
      <c r="FJ2437" s="12"/>
      <c r="FK2437" s="12"/>
      <c r="FL2437" s="12"/>
      <c r="FM2437" s="12"/>
      <c r="FN2437" s="12"/>
      <c r="FO2437" s="12"/>
      <c r="FP2437" s="12"/>
      <c r="FQ2437" s="12"/>
      <c r="FR2437" s="12"/>
      <c r="FS2437" s="12"/>
      <c r="FT2437" s="12"/>
      <c r="FU2437" s="12"/>
      <c r="FV2437" s="12"/>
      <c r="FW2437" s="12"/>
      <c r="FX2437" s="12"/>
      <c r="FY2437" s="12"/>
      <c r="FZ2437" s="12"/>
      <c r="GA2437" s="12"/>
      <c r="GB2437" s="12"/>
      <c r="GC2437" s="12"/>
      <c r="GD2437" s="12"/>
      <c r="GE2437" s="12"/>
      <c r="GF2437" s="12"/>
    </row>
    <row r="2438" spans="2:188" s="105" customFormat="1" x14ac:dyDescent="0.35">
      <c r="B2438" s="106"/>
      <c r="C2438" s="106"/>
      <c r="D2438" s="106"/>
      <c r="E2438" s="106"/>
      <c r="F2438" s="111"/>
      <c r="G2438" s="107"/>
      <c r="L2438" s="113"/>
      <c r="M2438" s="108"/>
      <c r="N2438" s="109"/>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c r="DW2438" s="12"/>
      <c r="DX2438" s="12"/>
      <c r="DY2438" s="12"/>
      <c r="DZ2438" s="12"/>
      <c r="EA2438" s="12"/>
      <c r="EB2438" s="12"/>
      <c r="EC2438" s="12"/>
      <c r="ED2438" s="12"/>
      <c r="EE2438" s="12"/>
      <c r="EF2438" s="12"/>
      <c r="EG2438" s="12"/>
      <c r="EH2438" s="12"/>
      <c r="EI2438" s="12"/>
      <c r="EJ2438" s="12"/>
      <c r="EK2438" s="12"/>
      <c r="EL2438" s="12"/>
      <c r="EM2438" s="12"/>
      <c r="EN2438" s="12"/>
      <c r="EO2438" s="12"/>
      <c r="EP2438" s="12"/>
      <c r="EQ2438" s="12"/>
      <c r="ER2438" s="12"/>
      <c r="ES2438" s="12"/>
      <c r="ET2438" s="12"/>
      <c r="EU2438" s="12"/>
      <c r="EV2438" s="12"/>
      <c r="EW2438" s="12"/>
      <c r="EX2438" s="12"/>
      <c r="EY2438" s="12"/>
      <c r="EZ2438" s="12"/>
      <c r="FA2438" s="12"/>
      <c r="FB2438" s="12"/>
      <c r="FC2438" s="12"/>
      <c r="FD2438" s="12"/>
      <c r="FE2438" s="12"/>
      <c r="FF2438" s="12"/>
      <c r="FG2438" s="12"/>
      <c r="FH2438" s="12"/>
      <c r="FI2438" s="12"/>
      <c r="FJ2438" s="12"/>
      <c r="FK2438" s="12"/>
      <c r="FL2438" s="12"/>
      <c r="FM2438" s="12"/>
      <c r="FN2438" s="12"/>
      <c r="FO2438" s="12"/>
      <c r="FP2438" s="12"/>
      <c r="FQ2438" s="12"/>
      <c r="FR2438" s="12"/>
      <c r="FS2438" s="12"/>
      <c r="FT2438" s="12"/>
      <c r="FU2438" s="12"/>
      <c r="FV2438" s="12"/>
      <c r="FW2438" s="12"/>
      <c r="FX2438" s="12"/>
      <c r="FY2438" s="12"/>
      <c r="FZ2438" s="12"/>
      <c r="GA2438" s="12"/>
      <c r="GB2438" s="12"/>
      <c r="GC2438" s="12"/>
      <c r="GD2438" s="12"/>
      <c r="GE2438" s="12"/>
      <c r="GF2438" s="12"/>
    </row>
    <row r="2439" spans="2:188" s="105" customFormat="1" x14ac:dyDescent="0.35">
      <c r="B2439" s="106"/>
      <c r="C2439" s="106"/>
      <c r="D2439" s="106"/>
      <c r="E2439" s="106"/>
      <c r="F2439" s="111"/>
      <c r="G2439" s="107"/>
      <c r="L2439" s="113"/>
      <c r="M2439" s="108"/>
      <c r="N2439" s="109"/>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12"/>
      <c r="CH2439" s="12"/>
      <c r="CI2439" s="12"/>
      <c r="CJ2439" s="12"/>
      <c r="CK2439" s="12"/>
      <c r="CL2439" s="12"/>
      <c r="CM2439" s="12"/>
      <c r="CN2439" s="12"/>
      <c r="CO2439" s="12"/>
      <c r="CP2439" s="12"/>
      <c r="CQ2439" s="12"/>
      <c r="CR2439" s="12"/>
      <c r="CS2439" s="12"/>
      <c r="CT2439" s="12"/>
      <c r="CU2439" s="12"/>
      <c r="CV2439" s="12"/>
      <c r="CW2439" s="12"/>
      <c r="CX2439" s="12"/>
      <c r="CY2439" s="12"/>
      <c r="CZ2439" s="12"/>
      <c r="DA2439" s="12"/>
      <c r="DB2439" s="12"/>
      <c r="DC2439" s="12"/>
      <c r="DD2439" s="12"/>
      <c r="DE2439" s="12"/>
      <c r="DF2439" s="12"/>
      <c r="DG2439" s="12"/>
      <c r="DH2439" s="12"/>
      <c r="DI2439" s="12"/>
      <c r="DJ2439" s="12"/>
      <c r="DK2439" s="12"/>
      <c r="DL2439" s="12"/>
      <c r="DM2439" s="12"/>
      <c r="DN2439" s="12"/>
      <c r="DO2439" s="12"/>
      <c r="DP2439" s="12"/>
      <c r="DQ2439" s="12"/>
      <c r="DR2439" s="12"/>
      <c r="DS2439" s="12"/>
      <c r="DT2439" s="12"/>
      <c r="DU2439" s="12"/>
      <c r="DV2439" s="12"/>
      <c r="DW2439" s="12"/>
      <c r="DX2439" s="12"/>
      <c r="DY2439" s="12"/>
      <c r="DZ2439" s="12"/>
      <c r="EA2439" s="12"/>
      <c r="EB2439" s="12"/>
      <c r="EC2439" s="12"/>
      <c r="ED2439" s="12"/>
      <c r="EE2439" s="12"/>
      <c r="EF2439" s="12"/>
      <c r="EG2439" s="12"/>
      <c r="EH2439" s="12"/>
      <c r="EI2439" s="12"/>
      <c r="EJ2439" s="12"/>
      <c r="EK2439" s="12"/>
      <c r="EL2439" s="12"/>
      <c r="EM2439" s="12"/>
      <c r="EN2439" s="12"/>
      <c r="EO2439" s="12"/>
      <c r="EP2439" s="12"/>
      <c r="EQ2439" s="12"/>
      <c r="ER2439" s="12"/>
      <c r="ES2439" s="12"/>
      <c r="ET2439" s="12"/>
      <c r="EU2439" s="12"/>
      <c r="EV2439" s="12"/>
      <c r="EW2439" s="12"/>
      <c r="EX2439" s="12"/>
      <c r="EY2439" s="12"/>
      <c r="EZ2439" s="12"/>
      <c r="FA2439" s="12"/>
      <c r="FB2439" s="12"/>
      <c r="FC2439" s="12"/>
      <c r="FD2439" s="12"/>
      <c r="FE2439" s="12"/>
      <c r="FF2439" s="12"/>
      <c r="FG2439" s="12"/>
      <c r="FH2439" s="12"/>
      <c r="FI2439" s="12"/>
      <c r="FJ2439" s="12"/>
      <c r="FK2439" s="12"/>
      <c r="FL2439" s="12"/>
      <c r="FM2439" s="12"/>
      <c r="FN2439" s="12"/>
      <c r="FO2439" s="12"/>
      <c r="FP2439" s="12"/>
      <c r="FQ2439" s="12"/>
      <c r="FR2439" s="12"/>
      <c r="FS2439" s="12"/>
      <c r="FT2439" s="12"/>
      <c r="FU2439" s="12"/>
      <c r="FV2439" s="12"/>
      <c r="FW2439" s="12"/>
      <c r="FX2439" s="12"/>
      <c r="FY2439" s="12"/>
      <c r="FZ2439" s="12"/>
      <c r="GA2439" s="12"/>
      <c r="GB2439" s="12"/>
      <c r="GC2439" s="12"/>
      <c r="GD2439" s="12"/>
      <c r="GE2439" s="12"/>
      <c r="GF2439" s="12"/>
    </row>
    <row r="2440" spans="2:188" s="105" customFormat="1" x14ac:dyDescent="0.35">
      <c r="B2440" s="106"/>
      <c r="C2440" s="106"/>
      <c r="D2440" s="106"/>
      <c r="E2440" s="106"/>
      <c r="F2440" s="111"/>
      <c r="G2440" s="107"/>
      <c r="L2440" s="113"/>
      <c r="M2440" s="108"/>
      <c r="N2440" s="109"/>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1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12"/>
      <c r="BR2440" s="12"/>
      <c r="BS2440" s="12"/>
      <c r="BT2440" s="12"/>
      <c r="BU2440" s="12"/>
      <c r="BV2440" s="12"/>
      <c r="BW2440" s="12"/>
      <c r="BX2440" s="12"/>
      <c r="BY2440" s="12"/>
      <c r="BZ2440" s="12"/>
      <c r="CA2440" s="12"/>
      <c r="CB2440" s="12"/>
      <c r="CC2440" s="12"/>
      <c r="CD2440" s="12"/>
      <c r="CE2440" s="12"/>
      <c r="CF2440" s="12"/>
      <c r="CG2440" s="12"/>
      <c r="CH2440" s="12"/>
      <c r="CI2440" s="12"/>
      <c r="CJ2440" s="12"/>
      <c r="CK2440" s="12"/>
      <c r="CL2440" s="12"/>
      <c r="CM2440" s="12"/>
      <c r="CN2440" s="12"/>
      <c r="CO2440" s="12"/>
      <c r="CP2440" s="12"/>
      <c r="CQ2440" s="12"/>
      <c r="CR2440" s="12"/>
      <c r="CS2440" s="12"/>
      <c r="CT2440" s="12"/>
      <c r="CU2440" s="12"/>
      <c r="CV2440" s="12"/>
      <c r="CW2440" s="12"/>
      <c r="CX2440" s="12"/>
      <c r="CY2440" s="12"/>
      <c r="CZ2440" s="12"/>
      <c r="DA2440" s="12"/>
      <c r="DB2440" s="12"/>
      <c r="DC2440" s="12"/>
      <c r="DD2440" s="12"/>
      <c r="DE2440" s="12"/>
      <c r="DF2440" s="12"/>
      <c r="DG2440" s="12"/>
      <c r="DH2440" s="12"/>
      <c r="DI2440" s="12"/>
      <c r="DJ2440" s="12"/>
      <c r="DK2440" s="12"/>
      <c r="DL2440" s="12"/>
      <c r="DM2440" s="12"/>
      <c r="DN2440" s="12"/>
      <c r="DO2440" s="12"/>
      <c r="DP2440" s="12"/>
      <c r="DQ2440" s="12"/>
      <c r="DR2440" s="12"/>
      <c r="DS2440" s="12"/>
      <c r="DT2440" s="12"/>
      <c r="DU2440" s="12"/>
      <c r="DV2440" s="12"/>
      <c r="DW2440" s="12"/>
      <c r="DX2440" s="12"/>
      <c r="DY2440" s="12"/>
      <c r="DZ2440" s="12"/>
      <c r="EA2440" s="12"/>
      <c r="EB2440" s="12"/>
      <c r="EC2440" s="12"/>
      <c r="ED2440" s="12"/>
      <c r="EE2440" s="12"/>
      <c r="EF2440" s="12"/>
      <c r="EG2440" s="12"/>
      <c r="EH2440" s="12"/>
      <c r="EI2440" s="12"/>
      <c r="EJ2440" s="12"/>
      <c r="EK2440" s="12"/>
      <c r="EL2440" s="12"/>
      <c r="EM2440" s="12"/>
      <c r="EN2440" s="12"/>
      <c r="EO2440" s="12"/>
      <c r="EP2440" s="12"/>
      <c r="EQ2440" s="12"/>
      <c r="ER2440" s="12"/>
      <c r="ES2440" s="12"/>
      <c r="ET2440" s="12"/>
      <c r="EU2440" s="12"/>
      <c r="EV2440" s="12"/>
      <c r="EW2440" s="12"/>
      <c r="EX2440" s="12"/>
      <c r="EY2440" s="12"/>
      <c r="EZ2440" s="12"/>
      <c r="FA2440" s="12"/>
      <c r="FB2440" s="12"/>
      <c r="FC2440" s="12"/>
      <c r="FD2440" s="12"/>
      <c r="FE2440" s="12"/>
      <c r="FF2440" s="12"/>
      <c r="FG2440" s="12"/>
      <c r="FH2440" s="12"/>
      <c r="FI2440" s="12"/>
      <c r="FJ2440" s="12"/>
      <c r="FK2440" s="12"/>
      <c r="FL2440" s="12"/>
      <c r="FM2440" s="12"/>
      <c r="FN2440" s="12"/>
      <c r="FO2440" s="12"/>
      <c r="FP2440" s="12"/>
      <c r="FQ2440" s="12"/>
      <c r="FR2440" s="12"/>
      <c r="FS2440" s="12"/>
      <c r="FT2440" s="12"/>
      <c r="FU2440" s="12"/>
      <c r="FV2440" s="12"/>
      <c r="FW2440" s="12"/>
      <c r="FX2440" s="12"/>
      <c r="FY2440" s="12"/>
      <c r="FZ2440" s="12"/>
      <c r="GA2440" s="12"/>
      <c r="GB2440" s="12"/>
      <c r="GC2440" s="12"/>
      <c r="GD2440" s="12"/>
      <c r="GE2440" s="12"/>
      <c r="GF2440" s="12"/>
    </row>
    <row r="2441" spans="2:188" s="105" customFormat="1" x14ac:dyDescent="0.35">
      <c r="B2441" s="106"/>
      <c r="C2441" s="106"/>
      <c r="D2441" s="106"/>
      <c r="E2441" s="106"/>
      <c r="F2441" s="111"/>
      <c r="G2441" s="107"/>
      <c r="L2441" s="113"/>
      <c r="M2441" s="108"/>
      <c r="N2441" s="109"/>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1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c r="BS2441" s="12"/>
      <c r="BT2441" s="12"/>
      <c r="BU2441" s="12"/>
      <c r="BV2441" s="12"/>
      <c r="BW2441" s="12"/>
      <c r="BX2441" s="12"/>
      <c r="BY2441" s="12"/>
      <c r="BZ2441" s="12"/>
      <c r="CA2441" s="12"/>
      <c r="CB2441" s="12"/>
      <c r="CC2441" s="12"/>
      <c r="CD2441" s="12"/>
      <c r="CE2441" s="12"/>
      <c r="CF2441" s="12"/>
      <c r="CG2441" s="12"/>
      <c r="CH2441" s="12"/>
      <c r="CI2441" s="12"/>
      <c r="CJ2441" s="12"/>
      <c r="CK2441" s="12"/>
      <c r="CL2441" s="12"/>
      <c r="CM2441" s="12"/>
      <c r="CN2441" s="12"/>
      <c r="CO2441" s="12"/>
      <c r="CP2441" s="12"/>
      <c r="CQ2441" s="12"/>
      <c r="CR2441" s="12"/>
      <c r="CS2441" s="12"/>
      <c r="CT2441" s="12"/>
      <c r="CU2441" s="12"/>
      <c r="CV2441" s="12"/>
      <c r="CW2441" s="12"/>
      <c r="CX2441" s="12"/>
      <c r="CY2441" s="12"/>
      <c r="CZ2441" s="12"/>
      <c r="DA2441" s="12"/>
      <c r="DB2441" s="12"/>
      <c r="DC2441" s="12"/>
      <c r="DD2441" s="12"/>
      <c r="DE2441" s="12"/>
      <c r="DF2441" s="12"/>
      <c r="DG2441" s="12"/>
      <c r="DH2441" s="12"/>
      <c r="DI2441" s="12"/>
      <c r="DJ2441" s="12"/>
      <c r="DK2441" s="12"/>
      <c r="DL2441" s="12"/>
      <c r="DM2441" s="12"/>
      <c r="DN2441" s="12"/>
      <c r="DO2441" s="12"/>
      <c r="DP2441" s="12"/>
      <c r="DQ2441" s="12"/>
      <c r="DR2441" s="12"/>
      <c r="DS2441" s="12"/>
      <c r="DT2441" s="12"/>
      <c r="DU2441" s="12"/>
      <c r="DV2441" s="12"/>
      <c r="DW2441" s="12"/>
      <c r="DX2441" s="12"/>
      <c r="DY2441" s="12"/>
      <c r="DZ2441" s="12"/>
      <c r="EA2441" s="12"/>
      <c r="EB2441" s="12"/>
      <c r="EC2441" s="12"/>
      <c r="ED2441" s="12"/>
      <c r="EE2441" s="12"/>
      <c r="EF2441" s="12"/>
      <c r="EG2441" s="12"/>
      <c r="EH2441" s="12"/>
      <c r="EI2441" s="12"/>
      <c r="EJ2441" s="12"/>
      <c r="EK2441" s="12"/>
      <c r="EL2441" s="12"/>
      <c r="EM2441" s="12"/>
      <c r="EN2441" s="12"/>
      <c r="EO2441" s="12"/>
      <c r="EP2441" s="12"/>
      <c r="EQ2441" s="12"/>
      <c r="ER2441" s="12"/>
      <c r="ES2441" s="12"/>
      <c r="ET2441" s="12"/>
      <c r="EU2441" s="12"/>
      <c r="EV2441" s="12"/>
      <c r="EW2441" s="12"/>
      <c r="EX2441" s="12"/>
      <c r="EY2441" s="12"/>
      <c r="EZ2441" s="12"/>
      <c r="FA2441" s="12"/>
      <c r="FB2441" s="12"/>
      <c r="FC2441" s="12"/>
      <c r="FD2441" s="12"/>
      <c r="FE2441" s="12"/>
      <c r="FF2441" s="12"/>
      <c r="FG2441" s="12"/>
      <c r="FH2441" s="12"/>
      <c r="FI2441" s="12"/>
      <c r="FJ2441" s="12"/>
      <c r="FK2441" s="12"/>
      <c r="FL2441" s="12"/>
      <c r="FM2441" s="12"/>
      <c r="FN2441" s="12"/>
      <c r="FO2441" s="12"/>
      <c r="FP2441" s="12"/>
      <c r="FQ2441" s="12"/>
      <c r="FR2441" s="12"/>
      <c r="FS2441" s="12"/>
      <c r="FT2441" s="12"/>
      <c r="FU2441" s="12"/>
      <c r="FV2441" s="12"/>
      <c r="FW2441" s="12"/>
      <c r="FX2441" s="12"/>
      <c r="FY2441" s="12"/>
      <c r="FZ2441" s="12"/>
      <c r="GA2441" s="12"/>
      <c r="GB2441" s="12"/>
      <c r="GC2441" s="12"/>
      <c r="GD2441" s="12"/>
      <c r="GE2441" s="12"/>
      <c r="GF2441" s="12"/>
    </row>
    <row r="2442" spans="2:188" s="105" customFormat="1" x14ac:dyDescent="0.35">
      <c r="B2442" s="106"/>
      <c r="C2442" s="106"/>
      <c r="D2442" s="106"/>
      <c r="E2442" s="106"/>
      <c r="F2442" s="111"/>
      <c r="G2442" s="107"/>
      <c r="L2442" s="113"/>
      <c r="M2442" s="108"/>
      <c r="N2442" s="109"/>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c r="BS2442" s="12"/>
      <c r="BT2442" s="12"/>
      <c r="BU2442" s="12"/>
      <c r="BV2442" s="12"/>
      <c r="BW2442" s="12"/>
      <c r="BX2442" s="12"/>
      <c r="BY2442" s="12"/>
      <c r="BZ2442" s="12"/>
      <c r="CA2442" s="12"/>
      <c r="CB2442" s="12"/>
      <c r="CC2442" s="12"/>
      <c r="CD2442" s="12"/>
      <c r="CE2442" s="12"/>
      <c r="CF2442" s="12"/>
      <c r="CG2442" s="12"/>
      <c r="CH2442" s="12"/>
      <c r="CI2442" s="12"/>
      <c r="CJ2442" s="12"/>
      <c r="CK2442" s="12"/>
      <c r="CL2442" s="12"/>
      <c r="CM2442" s="12"/>
      <c r="CN2442" s="12"/>
      <c r="CO2442" s="12"/>
      <c r="CP2442" s="12"/>
      <c r="CQ2442" s="12"/>
      <c r="CR2442" s="12"/>
      <c r="CS2442" s="12"/>
      <c r="CT2442" s="12"/>
      <c r="CU2442" s="12"/>
      <c r="CV2442" s="12"/>
      <c r="CW2442" s="12"/>
      <c r="CX2442" s="12"/>
      <c r="CY2442" s="12"/>
      <c r="CZ2442" s="12"/>
      <c r="DA2442" s="12"/>
      <c r="DB2442" s="12"/>
      <c r="DC2442" s="12"/>
      <c r="DD2442" s="12"/>
      <c r="DE2442" s="12"/>
      <c r="DF2442" s="12"/>
      <c r="DG2442" s="12"/>
      <c r="DH2442" s="12"/>
      <c r="DI2442" s="12"/>
      <c r="DJ2442" s="12"/>
      <c r="DK2442" s="12"/>
      <c r="DL2442" s="12"/>
      <c r="DM2442" s="12"/>
      <c r="DN2442" s="12"/>
      <c r="DO2442" s="12"/>
      <c r="DP2442" s="12"/>
      <c r="DQ2442" s="12"/>
      <c r="DR2442" s="12"/>
      <c r="DS2442" s="12"/>
      <c r="DT2442" s="12"/>
      <c r="DU2442" s="12"/>
      <c r="DV2442" s="12"/>
      <c r="DW2442" s="12"/>
      <c r="DX2442" s="12"/>
      <c r="DY2442" s="12"/>
      <c r="DZ2442" s="12"/>
      <c r="EA2442" s="12"/>
      <c r="EB2442" s="12"/>
      <c r="EC2442" s="12"/>
      <c r="ED2442" s="12"/>
      <c r="EE2442" s="12"/>
      <c r="EF2442" s="12"/>
      <c r="EG2442" s="12"/>
      <c r="EH2442" s="12"/>
      <c r="EI2442" s="12"/>
      <c r="EJ2442" s="12"/>
      <c r="EK2442" s="12"/>
      <c r="EL2442" s="12"/>
      <c r="EM2442" s="12"/>
      <c r="EN2442" s="12"/>
      <c r="EO2442" s="12"/>
      <c r="EP2442" s="12"/>
      <c r="EQ2442" s="12"/>
      <c r="ER2442" s="12"/>
      <c r="ES2442" s="12"/>
      <c r="ET2442" s="12"/>
      <c r="EU2442" s="12"/>
      <c r="EV2442" s="12"/>
      <c r="EW2442" s="12"/>
      <c r="EX2442" s="12"/>
      <c r="EY2442" s="12"/>
      <c r="EZ2442" s="12"/>
      <c r="FA2442" s="12"/>
      <c r="FB2442" s="12"/>
      <c r="FC2442" s="12"/>
      <c r="FD2442" s="12"/>
      <c r="FE2442" s="12"/>
      <c r="FF2442" s="12"/>
      <c r="FG2442" s="12"/>
      <c r="FH2442" s="12"/>
      <c r="FI2442" s="12"/>
      <c r="FJ2442" s="12"/>
      <c r="FK2442" s="12"/>
      <c r="FL2442" s="12"/>
      <c r="FM2442" s="12"/>
      <c r="FN2442" s="12"/>
      <c r="FO2442" s="12"/>
      <c r="FP2442" s="12"/>
      <c r="FQ2442" s="12"/>
      <c r="FR2442" s="12"/>
      <c r="FS2442" s="12"/>
      <c r="FT2442" s="12"/>
      <c r="FU2442" s="12"/>
      <c r="FV2442" s="12"/>
      <c r="FW2442" s="12"/>
      <c r="FX2442" s="12"/>
      <c r="FY2442" s="12"/>
      <c r="FZ2442" s="12"/>
      <c r="GA2442" s="12"/>
      <c r="GB2442" s="12"/>
      <c r="GC2442" s="12"/>
      <c r="GD2442" s="12"/>
      <c r="GE2442" s="12"/>
      <c r="GF2442" s="12"/>
    </row>
    <row r="2443" spans="2:188" s="105" customFormat="1" x14ac:dyDescent="0.35">
      <c r="B2443" s="106"/>
      <c r="C2443" s="106"/>
      <c r="D2443" s="106"/>
      <c r="E2443" s="106"/>
      <c r="F2443" s="111"/>
      <c r="G2443" s="107"/>
      <c r="L2443" s="113"/>
      <c r="M2443" s="108"/>
      <c r="N2443" s="109"/>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1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12"/>
      <c r="BR2443" s="12"/>
      <c r="BS2443" s="12"/>
      <c r="BT2443" s="12"/>
      <c r="BU2443" s="12"/>
      <c r="BV2443" s="12"/>
      <c r="BW2443" s="12"/>
      <c r="BX2443" s="12"/>
      <c r="BY2443" s="12"/>
      <c r="BZ2443" s="12"/>
      <c r="CA2443" s="12"/>
      <c r="CB2443" s="12"/>
      <c r="CC2443" s="12"/>
      <c r="CD2443" s="12"/>
      <c r="CE2443" s="12"/>
      <c r="CF2443" s="12"/>
      <c r="CG2443" s="12"/>
      <c r="CH2443" s="12"/>
      <c r="CI2443" s="12"/>
      <c r="CJ2443" s="12"/>
      <c r="CK2443" s="12"/>
      <c r="CL2443" s="12"/>
      <c r="CM2443" s="12"/>
      <c r="CN2443" s="12"/>
      <c r="CO2443" s="12"/>
      <c r="CP2443" s="12"/>
      <c r="CQ2443" s="12"/>
      <c r="CR2443" s="12"/>
      <c r="CS2443" s="12"/>
      <c r="CT2443" s="12"/>
      <c r="CU2443" s="12"/>
      <c r="CV2443" s="12"/>
      <c r="CW2443" s="12"/>
      <c r="CX2443" s="12"/>
      <c r="CY2443" s="12"/>
      <c r="CZ2443" s="12"/>
      <c r="DA2443" s="12"/>
      <c r="DB2443" s="12"/>
      <c r="DC2443" s="12"/>
      <c r="DD2443" s="12"/>
      <c r="DE2443" s="12"/>
      <c r="DF2443" s="12"/>
      <c r="DG2443" s="12"/>
      <c r="DH2443" s="12"/>
      <c r="DI2443" s="12"/>
      <c r="DJ2443" s="12"/>
      <c r="DK2443" s="12"/>
      <c r="DL2443" s="12"/>
      <c r="DM2443" s="12"/>
      <c r="DN2443" s="12"/>
      <c r="DO2443" s="12"/>
      <c r="DP2443" s="12"/>
      <c r="DQ2443" s="12"/>
      <c r="DR2443" s="12"/>
      <c r="DS2443" s="12"/>
      <c r="DT2443" s="12"/>
      <c r="DU2443" s="12"/>
      <c r="DV2443" s="12"/>
      <c r="DW2443" s="12"/>
      <c r="DX2443" s="12"/>
      <c r="DY2443" s="12"/>
      <c r="DZ2443" s="12"/>
      <c r="EA2443" s="12"/>
      <c r="EB2443" s="12"/>
      <c r="EC2443" s="12"/>
      <c r="ED2443" s="12"/>
      <c r="EE2443" s="12"/>
      <c r="EF2443" s="12"/>
      <c r="EG2443" s="12"/>
      <c r="EH2443" s="12"/>
      <c r="EI2443" s="12"/>
      <c r="EJ2443" s="12"/>
      <c r="EK2443" s="12"/>
      <c r="EL2443" s="12"/>
      <c r="EM2443" s="12"/>
      <c r="EN2443" s="12"/>
      <c r="EO2443" s="12"/>
      <c r="EP2443" s="12"/>
      <c r="EQ2443" s="12"/>
      <c r="ER2443" s="12"/>
      <c r="ES2443" s="12"/>
      <c r="ET2443" s="12"/>
      <c r="EU2443" s="12"/>
      <c r="EV2443" s="12"/>
      <c r="EW2443" s="12"/>
      <c r="EX2443" s="12"/>
      <c r="EY2443" s="12"/>
      <c r="EZ2443" s="12"/>
      <c r="FA2443" s="12"/>
      <c r="FB2443" s="12"/>
      <c r="FC2443" s="12"/>
      <c r="FD2443" s="12"/>
      <c r="FE2443" s="12"/>
      <c r="FF2443" s="12"/>
      <c r="FG2443" s="12"/>
      <c r="FH2443" s="12"/>
      <c r="FI2443" s="12"/>
      <c r="FJ2443" s="12"/>
      <c r="FK2443" s="12"/>
      <c r="FL2443" s="12"/>
      <c r="FM2443" s="12"/>
      <c r="FN2443" s="12"/>
      <c r="FO2443" s="12"/>
      <c r="FP2443" s="12"/>
      <c r="FQ2443" s="12"/>
      <c r="FR2443" s="12"/>
      <c r="FS2443" s="12"/>
      <c r="FT2443" s="12"/>
      <c r="FU2443" s="12"/>
      <c r="FV2443" s="12"/>
      <c r="FW2443" s="12"/>
      <c r="FX2443" s="12"/>
      <c r="FY2443" s="12"/>
      <c r="FZ2443" s="12"/>
      <c r="GA2443" s="12"/>
      <c r="GB2443" s="12"/>
      <c r="GC2443" s="12"/>
      <c r="GD2443" s="12"/>
      <c r="GE2443" s="12"/>
      <c r="GF2443" s="12"/>
    </row>
    <row r="2444" spans="2:188" s="105" customFormat="1" x14ac:dyDescent="0.35">
      <c r="B2444" s="106"/>
      <c r="C2444" s="106"/>
      <c r="D2444" s="106"/>
      <c r="E2444" s="106"/>
      <c r="F2444" s="111"/>
      <c r="G2444" s="107"/>
      <c r="L2444" s="113"/>
      <c r="M2444" s="108"/>
      <c r="N2444" s="109"/>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12"/>
      <c r="BR2444" s="12"/>
      <c r="BS2444" s="12"/>
      <c r="BT2444" s="12"/>
      <c r="BU2444" s="12"/>
      <c r="BV2444" s="12"/>
      <c r="BW2444" s="12"/>
      <c r="BX2444" s="12"/>
      <c r="BY2444" s="12"/>
      <c r="BZ2444" s="12"/>
      <c r="CA2444" s="12"/>
      <c r="CB2444" s="12"/>
      <c r="CC2444" s="12"/>
      <c r="CD2444" s="12"/>
      <c r="CE2444" s="12"/>
      <c r="CF2444" s="12"/>
      <c r="CG2444" s="12"/>
      <c r="CH2444" s="12"/>
      <c r="CI2444" s="12"/>
      <c r="CJ2444" s="12"/>
      <c r="CK2444" s="12"/>
      <c r="CL2444" s="12"/>
      <c r="CM2444" s="12"/>
      <c r="CN2444" s="12"/>
      <c r="CO2444" s="12"/>
      <c r="CP2444" s="12"/>
      <c r="CQ2444" s="12"/>
      <c r="CR2444" s="12"/>
      <c r="CS2444" s="12"/>
      <c r="CT2444" s="12"/>
      <c r="CU2444" s="12"/>
      <c r="CV2444" s="12"/>
      <c r="CW2444" s="12"/>
      <c r="CX2444" s="12"/>
      <c r="CY2444" s="12"/>
      <c r="CZ2444" s="12"/>
      <c r="DA2444" s="12"/>
      <c r="DB2444" s="12"/>
      <c r="DC2444" s="12"/>
      <c r="DD2444" s="12"/>
      <c r="DE2444" s="12"/>
      <c r="DF2444" s="12"/>
      <c r="DG2444" s="12"/>
      <c r="DH2444" s="12"/>
      <c r="DI2444" s="12"/>
      <c r="DJ2444" s="12"/>
      <c r="DK2444" s="12"/>
      <c r="DL2444" s="12"/>
      <c r="DM2444" s="12"/>
      <c r="DN2444" s="12"/>
      <c r="DO2444" s="12"/>
      <c r="DP2444" s="12"/>
      <c r="DQ2444" s="12"/>
      <c r="DR2444" s="12"/>
      <c r="DS2444" s="12"/>
      <c r="DT2444" s="12"/>
      <c r="DU2444" s="12"/>
      <c r="DV2444" s="12"/>
      <c r="DW2444" s="12"/>
      <c r="DX2444" s="12"/>
      <c r="DY2444" s="12"/>
      <c r="DZ2444" s="12"/>
      <c r="EA2444" s="12"/>
      <c r="EB2444" s="12"/>
      <c r="EC2444" s="12"/>
      <c r="ED2444" s="12"/>
      <c r="EE2444" s="12"/>
      <c r="EF2444" s="12"/>
      <c r="EG2444" s="12"/>
      <c r="EH2444" s="12"/>
      <c r="EI2444" s="12"/>
      <c r="EJ2444" s="12"/>
      <c r="EK2444" s="12"/>
      <c r="EL2444" s="12"/>
      <c r="EM2444" s="12"/>
      <c r="EN2444" s="12"/>
      <c r="EO2444" s="12"/>
      <c r="EP2444" s="12"/>
      <c r="EQ2444" s="12"/>
      <c r="ER2444" s="12"/>
      <c r="ES2444" s="12"/>
      <c r="ET2444" s="12"/>
      <c r="EU2444" s="12"/>
      <c r="EV2444" s="12"/>
      <c r="EW2444" s="12"/>
      <c r="EX2444" s="12"/>
      <c r="EY2444" s="12"/>
      <c r="EZ2444" s="12"/>
      <c r="FA2444" s="12"/>
      <c r="FB2444" s="12"/>
      <c r="FC2444" s="12"/>
      <c r="FD2444" s="12"/>
      <c r="FE2444" s="12"/>
      <c r="FF2444" s="12"/>
      <c r="FG2444" s="12"/>
      <c r="FH2444" s="12"/>
      <c r="FI2444" s="12"/>
      <c r="FJ2444" s="12"/>
      <c r="FK2444" s="12"/>
      <c r="FL2444" s="12"/>
      <c r="FM2444" s="12"/>
      <c r="FN2444" s="12"/>
      <c r="FO2444" s="12"/>
      <c r="FP2444" s="12"/>
      <c r="FQ2444" s="12"/>
      <c r="FR2444" s="12"/>
      <c r="FS2444" s="12"/>
      <c r="FT2444" s="12"/>
      <c r="FU2444" s="12"/>
      <c r="FV2444" s="12"/>
      <c r="FW2444" s="12"/>
      <c r="FX2444" s="12"/>
      <c r="FY2444" s="12"/>
      <c r="FZ2444" s="12"/>
      <c r="GA2444" s="12"/>
      <c r="GB2444" s="12"/>
      <c r="GC2444" s="12"/>
      <c r="GD2444" s="12"/>
      <c r="GE2444" s="12"/>
      <c r="GF2444" s="12"/>
    </row>
    <row r="2445" spans="2:188" s="105" customFormat="1" x14ac:dyDescent="0.35">
      <c r="B2445" s="106"/>
      <c r="C2445" s="106"/>
      <c r="D2445" s="106"/>
      <c r="E2445" s="106"/>
      <c r="F2445" s="111"/>
      <c r="G2445" s="107"/>
      <c r="L2445" s="113"/>
      <c r="M2445" s="108"/>
      <c r="N2445" s="109"/>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c r="BS2445" s="12"/>
      <c r="BT2445" s="12"/>
      <c r="BU2445" s="12"/>
      <c r="BV2445" s="12"/>
      <c r="BW2445" s="12"/>
      <c r="BX2445" s="12"/>
      <c r="BY2445" s="12"/>
      <c r="BZ2445" s="12"/>
      <c r="CA2445" s="12"/>
      <c r="CB2445" s="12"/>
      <c r="CC2445" s="12"/>
      <c r="CD2445" s="12"/>
      <c r="CE2445" s="12"/>
      <c r="CF2445" s="12"/>
      <c r="CG2445" s="12"/>
      <c r="CH2445" s="12"/>
      <c r="CI2445" s="12"/>
      <c r="CJ2445" s="12"/>
      <c r="CK2445" s="12"/>
      <c r="CL2445" s="12"/>
      <c r="CM2445" s="12"/>
      <c r="CN2445" s="12"/>
      <c r="CO2445" s="12"/>
      <c r="CP2445" s="12"/>
      <c r="CQ2445" s="12"/>
      <c r="CR2445" s="12"/>
      <c r="CS2445" s="12"/>
      <c r="CT2445" s="12"/>
      <c r="CU2445" s="12"/>
      <c r="CV2445" s="12"/>
      <c r="CW2445" s="12"/>
      <c r="CX2445" s="12"/>
      <c r="CY2445" s="12"/>
      <c r="CZ2445" s="12"/>
      <c r="DA2445" s="12"/>
      <c r="DB2445" s="12"/>
      <c r="DC2445" s="12"/>
      <c r="DD2445" s="12"/>
      <c r="DE2445" s="12"/>
      <c r="DF2445" s="12"/>
      <c r="DG2445" s="12"/>
      <c r="DH2445" s="12"/>
      <c r="DI2445" s="12"/>
      <c r="DJ2445" s="12"/>
      <c r="DK2445" s="12"/>
      <c r="DL2445" s="12"/>
      <c r="DM2445" s="12"/>
      <c r="DN2445" s="12"/>
      <c r="DO2445" s="12"/>
      <c r="DP2445" s="12"/>
      <c r="DQ2445" s="12"/>
      <c r="DR2445" s="12"/>
      <c r="DS2445" s="12"/>
      <c r="DT2445" s="12"/>
      <c r="DU2445" s="12"/>
      <c r="DV2445" s="12"/>
      <c r="DW2445" s="12"/>
      <c r="DX2445" s="12"/>
      <c r="DY2445" s="12"/>
      <c r="DZ2445" s="12"/>
      <c r="EA2445" s="12"/>
      <c r="EB2445" s="12"/>
      <c r="EC2445" s="12"/>
      <c r="ED2445" s="12"/>
      <c r="EE2445" s="12"/>
      <c r="EF2445" s="12"/>
      <c r="EG2445" s="12"/>
      <c r="EH2445" s="12"/>
      <c r="EI2445" s="12"/>
      <c r="EJ2445" s="12"/>
      <c r="EK2445" s="12"/>
      <c r="EL2445" s="12"/>
      <c r="EM2445" s="12"/>
      <c r="EN2445" s="12"/>
      <c r="EO2445" s="12"/>
      <c r="EP2445" s="12"/>
      <c r="EQ2445" s="12"/>
      <c r="ER2445" s="12"/>
      <c r="ES2445" s="12"/>
      <c r="ET2445" s="12"/>
      <c r="EU2445" s="12"/>
      <c r="EV2445" s="12"/>
      <c r="EW2445" s="12"/>
      <c r="EX2445" s="12"/>
      <c r="EY2445" s="12"/>
      <c r="EZ2445" s="12"/>
      <c r="FA2445" s="12"/>
      <c r="FB2445" s="12"/>
      <c r="FC2445" s="12"/>
      <c r="FD2445" s="12"/>
      <c r="FE2445" s="12"/>
      <c r="FF2445" s="12"/>
      <c r="FG2445" s="12"/>
      <c r="FH2445" s="12"/>
      <c r="FI2445" s="12"/>
      <c r="FJ2445" s="12"/>
      <c r="FK2445" s="12"/>
      <c r="FL2445" s="12"/>
      <c r="FM2445" s="12"/>
      <c r="FN2445" s="12"/>
      <c r="FO2445" s="12"/>
      <c r="FP2445" s="12"/>
      <c r="FQ2445" s="12"/>
      <c r="FR2445" s="12"/>
      <c r="FS2445" s="12"/>
      <c r="FT2445" s="12"/>
      <c r="FU2445" s="12"/>
      <c r="FV2445" s="12"/>
      <c r="FW2445" s="12"/>
      <c r="FX2445" s="12"/>
      <c r="FY2445" s="12"/>
      <c r="FZ2445" s="12"/>
      <c r="GA2445" s="12"/>
      <c r="GB2445" s="12"/>
      <c r="GC2445" s="12"/>
      <c r="GD2445" s="12"/>
      <c r="GE2445" s="12"/>
      <c r="GF2445" s="12"/>
    </row>
    <row r="2446" spans="2:188" s="105" customFormat="1" x14ac:dyDescent="0.35">
      <c r="B2446" s="106"/>
      <c r="C2446" s="106"/>
      <c r="D2446" s="106"/>
      <c r="E2446" s="106"/>
      <c r="F2446" s="111"/>
      <c r="G2446" s="107"/>
      <c r="L2446" s="113"/>
      <c r="M2446" s="108"/>
      <c r="N2446" s="109"/>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c r="DW2446" s="12"/>
      <c r="DX2446" s="12"/>
      <c r="DY2446" s="12"/>
      <c r="DZ2446" s="12"/>
      <c r="EA2446" s="12"/>
      <c r="EB2446" s="12"/>
      <c r="EC2446" s="12"/>
      <c r="ED2446" s="12"/>
      <c r="EE2446" s="12"/>
      <c r="EF2446" s="12"/>
      <c r="EG2446" s="12"/>
      <c r="EH2446" s="12"/>
      <c r="EI2446" s="12"/>
      <c r="EJ2446" s="12"/>
      <c r="EK2446" s="12"/>
      <c r="EL2446" s="12"/>
      <c r="EM2446" s="12"/>
      <c r="EN2446" s="12"/>
      <c r="EO2446" s="12"/>
      <c r="EP2446" s="12"/>
      <c r="EQ2446" s="12"/>
      <c r="ER2446" s="12"/>
      <c r="ES2446" s="12"/>
      <c r="ET2446" s="12"/>
      <c r="EU2446" s="12"/>
      <c r="EV2446" s="12"/>
      <c r="EW2446" s="12"/>
      <c r="EX2446" s="12"/>
      <c r="EY2446" s="12"/>
      <c r="EZ2446" s="12"/>
      <c r="FA2446" s="12"/>
      <c r="FB2446" s="12"/>
      <c r="FC2446" s="12"/>
      <c r="FD2446" s="12"/>
      <c r="FE2446" s="12"/>
      <c r="FF2446" s="12"/>
      <c r="FG2446" s="12"/>
      <c r="FH2446" s="12"/>
      <c r="FI2446" s="12"/>
      <c r="FJ2446" s="12"/>
      <c r="FK2446" s="12"/>
      <c r="FL2446" s="12"/>
      <c r="FM2446" s="12"/>
      <c r="FN2446" s="12"/>
      <c r="FO2446" s="12"/>
      <c r="FP2446" s="12"/>
      <c r="FQ2446" s="12"/>
      <c r="FR2446" s="12"/>
      <c r="FS2446" s="12"/>
      <c r="FT2446" s="12"/>
      <c r="FU2446" s="12"/>
      <c r="FV2446" s="12"/>
      <c r="FW2446" s="12"/>
      <c r="FX2446" s="12"/>
      <c r="FY2446" s="12"/>
      <c r="FZ2446" s="12"/>
      <c r="GA2446" s="12"/>
      <c r="GB2446" s="12"/>
      <c r="GC2446" s="12"/>
      <c r="GD2446" s="12"/>
      <c r="GE2446" s="12"/>
      <c r="GF2446" s="12"/>
    </row>
    <row r="2447" spans="2:188" s="105" customFormat="1" x14ac:dyDescent="0.35">
      <c r="B2447" s="106"/>
      <c r="C2447" s="106"/>
      <c r="D2447" s="106"/>
      <c r="E2447" s="106"/>
      <c r="F2447" s="111"/>
      <c r="G2447" s="107"/>
      <c r="L2447" s="113"/>
      <c r="M2447" s="108"/>
      <c r="N2447" s="109"/>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12"/>
      <c r="CH2447" s="12"/>
      <c r="CI2447" s="12"/>
      <c r="CJ2447" s="12"/>
      <c r="CK2447" s="12"/>
      <c r="CL2447" s="12"/>
      <c r="CM2447" s="12"/>
      <c r="CN2447" s="12"/>
      <c r="CO2447" s="12"/>
      <c r="CP2447" s="12"/>
      <c r="CQ2447" s="12"/>
      <c r="CR2447" s="12"/>
      <c r="CS2447" s="12"/>
      <c r="CT2447" s="12"/>
      <c r="CU2447" s="12"/>
      <c r="CV2447" s="12"/>
      <c r="CW2447" s="12"/>
      <c r="CX2447" s="12"/>
      <c r="CY2447" s="12"/>
      <c r="CZ2447" s="12"/>
      <c r="DA2447" s="12"/>
      <c r="DB2447" s="12"/>
      <c r="DC2447" s="12"/>
      <c r="DD2447" s="12"/>
      <c r="DE2447" s="12"/>
      <c r="DF2447" s="12"/>
      <c r="DG2447" s="12"/>
      <c r="DH2447" s="12"/>
      <c r="DI2447" s="12"/>
      <c r="DJ2447" s="12"/>
      <c r="DK2447" s="12"/>
      <c r="DL2447" s="12"/>
      <c r="DM2447" s="12"/>
      <c r="DN2447" s="12"/>
      <c r="DO2447" s="12"/>
      <c r="DP2447" s="12"/>
      <c r="DQ2447" s="12"/>
      <c r="DR2447" s="12"/>
      <c r="DS2447" s="12"/>
      <c r="DT2447" s="12"/>
      <c r="DU2447" s="12"/>
      <c r="DV2447" s="12"/>
      <c r="DW2447" s="12"/>
      <c r="DX2447" s="12"/>
      <c r="DY2447" s="12"/>
      <c r="DZ2447" s="12"/>
      <c r="EA2447" s="12"/>
      <c r="EB2447" s="12"/>
      <c r="EC2447" s="12"/>
      <c r="ED2447" s="12"/>
      <c r="EE2447" s="12"/>
      <c r="EF2447" s="12"/>
      <c r="EG2447" s="12"/>
      <c r="EH2447" s="12"/>
      <c r="EI2447" s="12"/>
      <c r="EJ2447" s="12"/>
      <c r="EK2447" s="12"/>
      <c r="EL2447" s="12"/>
      <c r="EM2447" s="12"/>
      <c r="EN2447" s="12"/>
      <c r="EO2447" s="12"/>
      <c r="EP2447" s="12"/>
      <c r="EQ2447" s="12"/>
      <c r="ER2447" s="12"/>
      <c r="ES2447" s="12"/>
      <c r="ET2447" s="12"/>
      <c r="EU2447" s="12"/>
      <c r="EV2447" s="12"/>
      <c r="EW2447" s="12"/>
      <c r="EX2447" s="12"/>
      <c r="EY2447" s="12"/>
      <c r="EZ2447" s="12"/>
      <c r="FA2447" s="12"/>
      <c r="FB2447" s="12"/>
      <c r="FC2447" s="12"/>
      <c r="FD2447" s="12"/>
      <c r="FE2447" s="12"/>
      <c r="FF2447" s="12"/>
      <c r="FG2447" s="12"/>
      <c r="FH2447" s="12"/>
      <c r="FI2447" s="12"/>
      <c r="FJ2447" s="12"/>
      <c r="FK2447" s="12"/>
      <c r="FL2447" s="12"/>
      <c r="FM2447" s="12"/>
      <c r="FN2447" s="12"/>
      <c r="FO2447" s="12"/>
      <c r="FP2447" s="12"/>
      <c r="FQ2447" s="12"/>
      <c r="FR2447" s="12"/>
      <c r="FS2447" s="12"/>
      <c r="FT2447" s="12"/>
      <c r="FU2447" s="12"/>
      <c r="FV2447" s="12"/>
      <c r="FW2447" s="12"/>
      <c r="FX2447" s="12"/>
      <c r="FY2447" s="12"/>
      <c r="FZ2447" s="12"/>
      <c r="GA2447" s="12"/>
      <c r="GB2447" s="12"/>
      <c r="GC2447" s="12"/>
      <c r="GD2447" s="12"/>
      <c r="GE2447" s="12"/>
      <c r="GF2447" s="12"/>
    </row>
    <row r="2448" spans="2:188" s="105" customFormat="1" x14ac:dyDescent="0.35">
      <c r="B2448" s="106"/>
      <c r="C2448" s="106"/>
      <c r="D2448" s="106"/>
      <c r="E2448" s="106"/>
      <c r="F2448" s="111"/>
      <c r="G2448" s="107"/>
      <c r="L2448" s="113"/>
      <c r="M2448" s="108"/>
      <c r="N2448" s="109"/>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1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12"/>
      <c r="BR2448" s="12"/>
      <c r="BS2448" s="12"/>
      <c r="BT2448" s="12"/>
      <c r="BU2448" s="12"/>
      <c r="BV2448" s="12"/>
      <c r="BW2448" s="12"/>
      <c r="BX2448" s="12"/>
      <c r="BY2448" s="12"/>
      <c r="BZ2448" s="12"/>
      <c r="CA2448" s="12"/>
      <c r="CB2448" s="12"/>
      <c r="CC2448" s="12"/>
      <c r="CD2448" s="12"/>
      <c r="CE2448" s="12"/>
      <c r="CF2448" s="12"/>
      <c r="CG2448" s="12"/>
      <c r="CH2448" s="12"/>
      <c r="CI2448" s="12"/>
      <c r="CJ2448" s="12"/>
      <c r="CK2448" s="12"/>
      <c r="CL2448" s="12"/>
      <c r="CM2448" s="12"/>
      <c r="CN2448" s="12"/>
      <c r="CO2448" s="12"/>
      <c r="CP2448" s="12"/>
      <c r="CQ2448" s="12"/>
      <c r="CR2448" s="12"/>
      <c r="CS2448" s="12"/>
      <c r="CT2448" s="12"/>
      <c r="CU2448" s="12"/>
      <c r="CV2448" s="12"/>
      <c r="CW2448" s="12"/>
      <c r="CX2448" s="12"/>
      <c r="CY2448" s="12"/>
      <c r="CZ2448" s="12"/>
      <c r="DA2448" s="12"/>
      <c r="DB2448" s="12"/>
      <c r="DC2448" s="12"/>
      <c r="DD2448" s="12"/>
      <c r="DE2448" s="12"/>
      <c r="DF2448" s="12"/>
      <c r="DG2448" s="12"/>
      <c r="DH2448" s="12"/>
      <c r="DI2448" s="12"/>
      <c r="DJ2448" s="12"/>
      <c r="DK2448" s="12"/>
      <c r="DL2448" s="12"/>
      <c r="DM2448" s="12"/>
      <c r="DN2448" s="12"/>
      <c r="DO2448" s="12"/>
      <c r="DP2448" s="12"/>
      <c r="DQ2448" s="12"/>
      <c r="DR2448" s="12"/>
      <c r="DS2448" s="12"/>
      <c r="DT2448" s="12"/>
      <c r="DU2448" s="12"/>
      <c r="DV2448" s="12"/>
      <c r="DW2448" s="12"/>
      <c r="DX2448" s="12"/>
      <c r="DY2448" s="12"/>
      <c r="DZ2448" s="12"/>
      <c r="EA2448" s="12"/>
      <c r="EB2448" s="12"/>
      <c r="EC2448" s="12"/>
      <c r="ED2448" s="12"/>
      <c r="EE2448" s="12"/>
      <c r="EF2448" s="12"/>
      <c r="EG2448" s="12"/>
      <c r="EH2448" s="12"/>
      <c r="EI2448" s="12"/>
      <c r="EJ2448" s="12"/>
      <c r="EK2448" s="12"/>
      <c r="EL2448" s="12"/>
      <c r="EM2448" s="12"/>
      <c r="EN2448" s="12"/>
      <c r="EO2448" s="12"/>
      <c r="EP2448" s="12"/>
      <c r="EQ2448" s="12"/>
      <c r="ER2448" s="12"/>
      <c r="ES2448" s="12"/>
      <c r="ET2448" s="12"/>
      <c r="EU2448" s="12"/>
      <c r="EV2448" s="12"/>
      <c r="EW2448" s="12"/>
      <c r="EX2448" s="12"/>
      <c r="EY2448" s="12"/>
      <c r="EZ2448" s="12"/>
      <c r="FA2448" s="12"/>
      <c r="FB2448" s="12"/>
      <c r="FC2448" s="12"/>
      <c r="FD2448" s="12"/>
      <c r="FE2448" s="12"/>
      <c r="FF2448" s="12"/>
      <c r="FG2448" s="12"/>
      <c r="FH2448" s="12"/>
      <c r="FI2448" s="12"/>
      <c r="FJ2448" s="12"/>
      <c r="FK2448" s="12"/>
      <c r="FL2448" s="12"/>
      <c r="FM2448" s="12"/>
      <c r="FN2448" s="12"/>
      <c r="FO2448" s="12"/>
      <c r="FP2448" s="12"/>
      <c r="FQ2448" s="12"/>
      <c r="FR2448" s="12"/>
      <c r="FS2448" s="12"/>
      <c r="FT2448" s="12"/>
      <c r="FU2448" s="12"/>
      <c r="FV2448" s="12"/>
      <c r="FW2448" s="12"/>
      <c r="FX2448" s="12"/>
      <c r="FY2448" s="12"/>
      <c r="FZ2448" s="12"/>
      <c r="GA2448" s="12"/>
      <c r="GB2448" s="12"/>
      <c r="GC2448" s="12"/>
      <c r="GD2448" s="12"/>
      <c r="GE2448" s="12"/>
      <c r="GF2448" s="12"/>
    </row>
    <row r="2449" spans="2:188" s="105" customFormat="1" x14ac:dyDescent="0.35">
      <c r="B2449" s="106"/>
      <c r="C2449" s="106"/>
      <c r="D2449" s="106"/>
      <c r="E2449" s="106"/>
      <c r="F2449" s="111"/>
      <c r="G2449" s="107"/>
      <c r="L2449" s="113"/>
      <c r="M2449" s="108"/>
      <c r="N2449" s="109"/>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1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12"/>
      <c r="BR2449" s="12"/>
      <c r="BS2449" s="12"/>
      <c r="BT2449" s="12"/>
      <c r="BU2449" s="12"/>
      <c r="BV2449" s="12"/>
      <c r="BW2449" s="12"/>
      <c r="BX2449" s="12"/>
      <c r="BY2449" s="12"/>
      <c r="BZ2449" s="12"/>
      <c r="CA2449" s="12"/>
      <c r="CB2449" s="12"/>
      <c r="CC2449" s="12"/>
      <c r="CD2449" s="12"/>
      <c r="CE2449" s="12"/>
      <c r="CF2449" s="12"/>
      <c r="CG2449" s="12"/>
      <c r="CH2449" s="12"/>
      <c r="CI2449" s="12"/>
      <c r="CJ2449" s="12"/>
      <c r="CK2449" s="12"/>
      <c r="CL2449" s="12"/>
      <c r="CM2449" s="12"/>
      <c r="CN2449" s="12"/>
      <c r="CO2449" s="12"/>
      <c r="CP2449" s="12"/>
      <c r="CQ2449" s="12"/>
      <c r="CR2449" s="12"/>
      <c r="CS2449" s="12"/>
      <c r="CT2449" s="12"/>
      <c r="CU2449" s="12"/>
      <c r="CV2449" s="12"/>
      <c r="CW2449" s="12"/>
      <c r="CX2449" s="12"/>
      <c r="CY2449" s="12"/>
      <c r="CZ2449" s="12"/>
      <c r="DA2449" s="12"/>
      <c r="DB2449" s="12"/>
      <c r="DC2449" s="12"/>
      <c r="DD2449" s="12"/>
      <c r="DE2449" s="12"/>
      <c r="DF2449" s="12"/>
      <c r="DG2449" s="12"/>
      <c r="DH2449" s="12"/>
      <c r="DI2449" s="12"/>
      <c r="DJ2449" s="12"/>
      <c r="DK2449" s="12"/>
      <c r="DL2449" s="12"/>
      <c r="DM2449" s="12"/>
      <c r="DN2449" s="12"/>
      <c r="DO2449" s="12"/>
      <c r="DP2449" s="12"/>
      <c r="DQ2449" s="12"/>
      <c r="DR2449" s="12"/>
      <c r="DS2449" s="12"/>
      <c r="DT2449" s="12"/>
      <c r="DU2449" s="12"/>
      <c r="DV2449" s="12"/>
      <c r="DW2449" s="12"/>
      <c r="DX2449" s="12"/>
      <c r="DY2449" s="12"/>
      <c r="DZ2449" s="12"/>
      <c r="EA2449" s="12"/>
      <c r="EB2449" s="12"/>
      <c r="EC2449" s="12"/>
      <c r="ED2449" s="12"/>
      <c r="EE2449" s="12"/>
      <c r="EF2449" s="12"/>
      <c r="EG2449" s="12"/>
      <c r="EH2449" s="12"/>
      <c r="EI2449" s="12"/>
      <c r="EJ2449" s="12"/>
      <c r="EK2449" s="12"/>
      <c r="EL2449" s="12"/>
      <c r="EM2449" s="12"/>
      <c r="EN2449" s="12"/>
      <c r="EO2449" s="12"/>
      <c r="EP2449" s="12"/>
      <c r="EQ2449" s="12"/>
      <c r="ER2449" s="12"/>
      <c r="ES2449" s="12"/>
      <c r="ET2449" s="12"/>
      <c r="EU2449" s="12"/>
      <c r="EV2449" s="12"/>
      <c r="EW2449" s="12"/>
      <c r="EX2449" s="12"/>
      <c r="EY2449" s="12"/>
      <c r="EZ2449" s="12"/>
      <c r="FA2449" s="12"/>
      <c r="FB2449" s="12"/>
      <c r="FC2449" s="12"/>
      <c r="FD2449" s="12"/>
      <c r="FE2449" s="12"/>
      <c r="FF2449" s="12"/>
      <c r="FG2449" s="12"/>
      <c r="FH2449" s="12"/>
      <c r="FI2449" s="12"/>
      <c r="FJ2449" s="12"/>
      <c r="FK2449" s="12"/>
      <c r="FL2449" s="12"/>
      <c r="FM2449" s="12"/>
      <c r="FN2449" s="12"/>
      <c r="FO2449" s="12"/>
      <c r="FP2449" s="12"/>
      <c r="FQ2449" s="12"/>
      <c r="FR2449" s="12"/>
      <c r="FS2449" s="12"/>
      <c r="FT2449" s="12"/>
      <c r="FU2449" s="12"/>
      <c r="FV2449" s="12"/>
      <c r="FW2449" s="12"/>
      <c r="FX2449" s="12"/>
      <c r="FY2449" s="12"/>
      <c r="FZ2449" s="12"/>
      <c r="GA2449" s="12"/>
      <c r="GB2449" s="12"/>
      <c r="GC2449" s="12"/>
      <c r="GD2449" s="12"/>
      <c r="GE2449" s="12"/>
      <c r="GF2449" s="12"/>
    </row>
    <row r="2450" spans="2:188" s="105" customFormat="1" x14ac:dyDescent="0.35">
      <c r="B2450" s="106"/>
      <c r="C2450" s="106"/>
      <c r="D2450" s="106"/>
      <c r="E2450" s="106"/>
      <c r="F2450" s="111"/>
      <c r="G2450" s="107"/>
      <c r="L2450" s="113"/>
      <c r="M2450" s="108"/>
      <c r="N2450" s="109"/>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1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12"/>
      <c r="BR2450" s="12"/>
      <c r="BS2450" s="12"/>
      <c r="BT2450" s="12"/>
      <c r="BU2450" s="12"/>
      <c r="BV2450" s="12"/>
      <c r="BW2450" s="12"/>
      <c r="BX2450" s="12"/>
      <c r="BY2450" s="12"/>
      <c r="BZ2450" s="12"/>
      <c r="CA2450" s="12"/>
      <c r="CB2450" s="12"/>
      <c r="CC2450" s="12"/>
      <c r="CD2450" s="12"/>
      <c r="CE2450" s="12"/>
      <c r="CF2450" s="12"/>
      <c r="CG2450" s="12"/>
      <c r="CH2450" s="12"/>
      <c r="CI2450" s="12"/>
      <c r="CJ2450" s="12"/>
      <c r="CK2450" s="12"/>
      <c r="CL2450" s="12"/>
      <c r="CM2450" s="12"/>
      <c r="CN2450" s="12"/>
      <c r="CO2450" s="12"/>
      <c r="CP2450" s="12"/>
      <c r="CQ2450" s="12"/>
      <c r="CR2450" s="12"/>
      <c r="CS2450" s="12"/>
      <c r="CT2450" s="12"/>
      <c r="CU2450" s="12"/>
      <c r="CV2450" s="12"/>
      <c r="CW2450" s="12"/>
      <c r="CX2450" s="12"/>
      <c r="CY2450" s="12"/>
      <c r="CZ2450" s="12"/>
      <c r="DA2450" s="12"/>
      <c r="DB2450" s="12"/>
      <c r="DC2450" s="12"/>
      <c r="DD2450" s="12"/>
      <c r="DE2450" s="12"/>
      <c r="DF2450" s="12"/>
      <c r="DG2450" s="12"/>
      <c r="DH2450" s="12"/>
      <c r="DI2450" s="12"/>
      <c r="DJ2450" s="12"/>
      <c r="DK2450" s="12"/>
      <c r="DL2450" s="12"/>
      <c r="DM2450" s="12"/>
      <c r="DN2450" s="12"/>
      <c r="DO2450" s="12"/>
      <c r="DP2450" s="12"/>
      <c r="DQ2450" s="12"/>
      <c r="DR2450" s="12"/>
      <c r="DS2450" s="12"/>
      <c r="DT2450" s="12"/>
      <c r="DU2450" s="12"/>
      <c r="DV2450" s="12"/>
      <c r="DW2450" s="12"/>
      <c r="DX2450" s="12"/>
      <c r="DY2450" s="12"/>
      <c r="DZ2450" s="12"/>
      <c r="EA2450" s="12"/>
      <c r="EB2450" s="12"/>
      <c r="EC2450" s="12"/>
      <c r="ED2450" s="12"/>
      <c r="EE2450" s="12"/>
      <c r="EF2450" s="12"/>
      <c r="EG2450" s="12"/>
      <c r="EH2450" s="12"/>
      <c r="EI2450" s="12"/>
      <c r="EJ2450" s="12"/>
      <c r="EK2450" s="12"/>
      <c r="EL2450" s="12"/>
      <c r="EM2450" s="12"/>
      <c r="EN2450" s="12"/>
      <c r="EO2450" s="12"/>
      <c r="EP2450" s="12"/>
      <c r="EQ2450" s="12"/>
      <c r="ER2450" s="12"/>
      <c r="ES2450" s="12"/>
      <c r="ET2450" s="12"/>
      <c r="EU2450" s="12"/>
      <c r="EV2450" s="12"/>
      <c r="EW2450" s="12"/>
      <c r="EX2450" s="12"/>
      <c r="EY2450" s="12"/>
      <c r="EZ2450" s="12"/>
      <c r="FA2450" s="12"/>
      <c r="FB2450" s="12"/>
      <c r="FC2450" s="12"/>
      <c r="FD2450" s="12"/>
      <c r="FE2450" s="12"/>
      <c r="FF2450" s="12"/>
      <c r="FG2450" s="12"/>
      <c r="FH2450" s="12"/>
      <c r="FI2450" s="12"/>
      <c r="FJ2450" s="12"/>
      <c r="FK2450" s="12"/>
      <c r="FL2450" s="12"/>
      <c r="FM2450" s="12"/>
      <c r="FN2450" s="12"/>
      <c r="FO2450" s="12"/>
      <c r="FP2450" s="12"/>
      <c r="FQ2450" s="12"/>
      <c r="FR2450" s="12"/>
      <c r="FS2450" s="12"/>
      <c r="FT2450" s="12"/>
      <c r="FU2450" s="12"/>
      <c r="FV2450" s="12"/>
      <c r="FW2450" s="12"/>
      <c r="FX2450" s="12"/>
      <c r="FY2450" s="12"/>
      <c r="FZ2450" s="12"/>
      <c r="GA2450" s="12"/>
      <c r="GB2450" s="12"/>
      <c r="GC2450" s="12"/>
      <c r="GD2450" s="12"/>
      <c r="GE2450" s="12"/>
      <c r="GF2450" s="12"/>
    </row>
    <row r="2451" spans="2:188" s="105" customFormat="1" x14ac:dyDescent="0.35">
      <c r="B2451" s="106"/>
      <c r="C2451" s="106"/>
      <c r="D2451" s="106"/>
      <c r="E2451" s="106"/>
      <c r="F2451" s="111"/>
      <c r="G2451" s="107"/>
      <c r="L2451" s="113"/>
      <c r="M2451" s="108"/>
      <c r="N2451" s="109"/>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1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12"/>
      <c r="BR2451" s="12"/>
      <c r="BS2451" s="12"/>
      <c r="BT2451" s="12"/>
      <c r="BU2451" s="12"/>
      <c r="BV2451" s="12"/>
      <c r="BW2451" s="12"/>
      <c r="BX2451" s="12"/>
      <c r="BY2451" s="12"/>
      <c r="BZ2451" s="12"/>
      <c r="CA2451" s="12"/>
      <c r="CB2451" s="12"/>
      <c r="CC2451" s="12"/>
      <c r="CD2451" s="12"/>
      <c r="CE2451" s="12"/>
      <c r="CF2451" s="12"/>
      <c r="CG2451" s="12"/>
      <c r="CH2451" s="12"/>
      <c r="CI2451" s="12"/>
      <c r="CJ2451" s="12"/>
      <c r="CK2451" s="12"/>
      <c r="CL2451" s="12"/>
      <c r="CM2451" s="12"/>
      <c r="CN2451" s="12"/>
      <c r="CO2451" s="12"/>
      <c r="CP2451" s="12"/>
      <c r="CQ2451" s="12"/>
      <c r="CR2451" s="12"/>
      <c r="CS2451" s="12"/>
      <c r="CT2451" s="12"/>
      <c r="CU2451" s="12"/>
      <c r="CV2451" s="12"/>
      <c r="CW2451" s="12"/>
      <c r="CX2451" s="12"/>
      <c r="CY2451" s="12"/>
      <c r="CZ2451" s="12"/>
      <c r="DA2451" s="12"/>
      <c r="DB2451" s="12"/>
      <c r="DC2451" s="12"/>
      <c r="DD2451" s="12"/>
      <c r="DE2451" s="12"/>
      <c r="DF2451" s="12"/>
      <c r="DG2451" s="12"/>
      <c r="DH2451" s="12"/>
      <c r="DI2451" s="12"/>
      <c r="DJ2451" s="12"/>
      <c r="DK2451" s="12"/>
      <c r="DL2451" s="12"/>
      <c r="DM2451" s="12"/>
      <c r="DN2451" s="12"/>
      <c r="DO2451" s="12"/>
      <c r="DP2451" s="12"/>
      <c r="DQ2451" s="12"/>
      <c r="DR2451" s="12"/>
      <c r="DS2451" s="12"/>
      <c r="DT2451" s="12"/>
      <c r="DU2451" s="12"/>
      <c r="DV2451" s="12"/>
      <c r="DW2451" s="12"/>
      <c r="DX2451" s="12"/>
      <c r="DY2451" s="12"/>
      <c r="DZ2451" s="12"/>
      <c r="EA2451" s="12"/>
      <c r="EB2451" s="12"/>
      <c r="EC2451" s="12"/>
      <c r="ED2451" s="12"/>
      <c r="EE2451" s="12"/>
      <c r="EF2451" s="12"/>
      <c r="EG2451" s="12"/>
      <c r="EH2451" s="12"/>
      <c r="EI2451" s="12"/>
      <c r="EJ2451" s="12"/>
      <c r="EK2451" s="12"/>
      <c r="EL2451" s="12"/>
      <c r="EM2451" s="12"/>
      <c r="EN2451" s="12"/>
      <c r="EO2451" s="12"/>
      <c r="EP2451" s="12"/>
      <c r="EQ2451" s="12"/>
      <c r="ER2451" s="12"/>
      <c r="ES2451" s="12"/>
      <c r="ET2451" s="12"/>
      <c r="EU2451" s="12"/>
      <c r="EV2451" s="12"/>
      <c r="EW2451" s="12"/>
      <c r="EX2451" s="12"/>
      <c r="EY2451" s="12"/>
      <c r="EZ2451" s="12"/>
      <c r="FA2451" s="12"/>
      <c r="FB2451" s="12"/>
      <c r="FC2451" s="12"/>
      <c r="FD2451" s="12"/>
      <c r="FE2451" s="12"/>
      <c r="FF2451" s="12"/>
      <c r="FG2451" s="12"/>
      <c r="FH2451" s="12"/>
      <c r="FI2451" s="12"/>
      <c r="FJ2451" s="12"/>
      <c r="FK2451" s="12"/>
      <c r="FL2451" s="12"/>
      <c r="FM2451" s="12"/>
      <c r="FN2451" s="12"/>
      <c r="FO2451" s="12"/>
      <c r="FP2451" s="12"/>
      <c r="FQ2451" s="12"/>
      <c r="FR2451" s="12"/>
      <c r="FS2451" s="12"/>
      <c r="FT2451" s="12"/>
      <c r="FU2451" s="12"/>
      <c r="FV2451" s="12"/>
      <c r="FW2451" s="12"/>
      <c r="FX2451" s="12"/>
      <c r="FY2451" s="12"/>
      <c r="FZ2451" s="12"/>
      <c r="GA2451" s="12"/>
      <c r="GB2451" s="12"/>
      <c r="GC2451" s="12"/>
      <c r="GD2451" s="12"/>
      <c r="GE2451" s="12"/>
      <c r="GF2451" s="12"/>
    </row>
    <row r="2452" spans="2:188" s="105" customFormat="1" x14ac:dyDescent="0.35">
      <c r="B2452" s="106"/>
      <c r="C2452" s="106"/>
      <c r="D2452" s="106"/>
      <c r="E2452" s="106"/>
      <c r="F2452" s="111"/>
      <c r="G2452" s="107"/>
      <c r="L2452" s="113"/>
      <c r="M2452" s="108"/>
      <c r="N2452" s="109"/>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12"/>
      <c r="CH2452" s="12"/>
      <c r="CI2452" s="12"/>
      <c r="CJ2452" s="12"/>
      <c r="CK2452" s="12"/>
      <c r="CL2452" s="12"/>
      <c r="CM2452" s="12"/>
      <c r="CN2452" s="12"/>
      <c r="CO2452" s="12"/>
      <c r="CP2452" s="12"/>
      <c r="CQ2452" s="12"/>
      <c r="CR2452" s="12"/>
      <c r="CS2452" s="12"/>
      <c r="CT2452" s="12"/>
      <c r="CU2452" s="12"/>
      <c r="CV2452" s="12"/>
      <c r="CW2452" s="12"/>
      <c r="CX2452" s="12"/>
      <c r="CY2452" s="12"/>
      <c r="CZ2452" s="12"/>
      <c r="DA2452" s="12"/>
      <c r="DB2452" s="12"/>
      <c r="DC2452" s="12"/>
      <c r="DD2452" s="12"/>
      <c r="DE2452" s="12"/>
      <c r="DF2452" s="12"/>
      <c r="DG2452" s="12"/>
      <c r="DH2452" s="12"/>
      <c r="DI2452" s="12"/>
      <c r="DJ2452" s="12"/>
      <c r="DK2452" s="12"/>
      <c r="DL2452" s="12"/>
      <c r="DM2452" s="12"/>
      <c r="DN2452" s="12"/>
      <c r="DO2452" s="12"/>
      <c r="DP2452" s="12"/>
      <c r="DQ2452" s="12"/>
      <c r="DR2452" s="12"/>
      <c r="DS2452" s="12"/>
      <c r="DT2452" s="12"/>
      <c r="DU2452" s="12"/>
      <c r="DV2452" s="12"/>
      <c r="DW2452" s="12"/>
      <c r="DX2452" s="12"/>
      <c r="DY2452" s="12"/>
      <c r="DZ2452" s="12"/>
      <c r="EA2452" s="12"/>
      <c r="EB2452" s="12"/>
      <c r="EC2452" s="12"/>
      <c r="ED2452" s="12"/>
      <c r="EE2452" s="12"/>
      <c r="EF2452" s="12"/>
      <c r="EG2452" s="12"/>
      <c r="EH2452" s="12"/>
      <c r="EI2452" s="12"/>
      <c r="EJ2452" s="12"/>
      <c r="EK2452" s="12"/>
      <c r="EL2452" s="12"/>
      <c r="EM2452" s="12"/>
      <c r="EN2452" s="12"/>
      <c r="EO2452" s="12"/>
      <c r="EP2452" s="12"/>
      <c r="EQ2452" s="12"/>
      <c r="ER2452" s="12"/>
      <c r="ES2452" s="12"/>
      <c r="ET2452" s="12"/>
      <c r="EU2452" s="12"/>
      <c r="EV2452" s="12"/>
      <c r="EW2452" s="12"/>
      <c r="EX2452" s="12"/>
      <c r="EY2452" s="12"/>
      <c r="EZ2452" s="12"/>
      <c r="FA2452" s="12"/>
      <c r="FB2452" s="12"/>
      <c r="FC2452" s="12"/>
      <c r="FD2452" s="12"/>
      <c r="FE2452" s="12"/>
      <c r="FF2452" s="12"/>
      <c r="FG2452" s="12"/>
      <c r="FH2452" s="12"/>
      <c r="FI2452" s="12"/>
      <c r="FJ2452" s="12"/>
      <c r="FK2452" s="12"/>
      <c r="FL2452" s="12"/>
      <c r="FM2452" s="12"/>
      <c r="FN2452" s="12"/>
      <c r="FO2452" s="12"/>
      <c r="FP2452" s="12"/>
      <c r="FQ2452" s="12"/>
      <c r="FR2452" s="12"/>
      <c r="FS2452" s="12"/>
      <c r="FT2452" s="12"/>
      <c r="FU2452" s="12"/>
      <c r="FV2452" s="12"/>
      <c r="FW2452" s="12"/>
      <c r="FX2452" s="12"/>
      <c r="FY2452" s="12"/>
      <c r="FZ2452" s="12"/>
      <c r="GA2452" s="12"/>
      <c r="GB2452" s="12"/>
      <c r="GC2452" s="12"/>
      <c r="GD2452" s="12"/>
      <c r="GE2452" s="12"/>
      <c r="GF2452" s="12"/>
    </row>
    <row r="2453" spans="2:188" s="105" customFormat="1" x14ac:dyDescent="0.35">
      <c r="B2453" s="106"/>
      <c r="C2453" s="106"/>
      <c r="D2453" s="106"/>
      <c r="E2453" s="106"/>
      <c r="F2453" s="111"/>
      <c r="G2453" s="107"/>
      <c r="L2453" s="113"/>
      <c r="M2453" s="108"/>
      <c r="N2453" s="109"/>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c r="BS2453" s="12"/>
      <c r="BT2453" s="12"/>
      <c r="BU2453" s="12"/>
      <c r="BV2453" s="12"/>
      <c r="BW2453" s="12"/>
      <c r="BX2453" s="12"/>
      <c r="BY2453" s="12"/>
      <c r="BZ2453" s="12"/>
      <c r="CA2453" s="12"/>
      <c r="CB2453" s="12"/>
      <c r="CC2453" s="12"/>
      <c r="CD2453" s="12"/>
      <c r="CE2453" s="12"/>
      <c r="CF2453" s="12"/>
      <c r="CG2453" s="12"/>
      <c r="CH2453" s="12"/>
      <c r="CI2453" s="12"/>
      <c r="CJ2453" s="12"/>
      <c r="CK2453" s="12"/>
      <c r="CL2453" s="12"/>
      <c r="CM2453" s="12"/>
      <c r="CN2453" s="12"/>
      <c r="CO2453" s="12"/>
      <c r="CP2453" s="12"/>
      <c r="CQ2453" s="12"/>
      <c r="CR2453" s="12"/>
      <c r="CS2453" s="12"/>
      <c r="CT2453" s="12"/>
      <c r="CU2453" s="12"/>
      <c r="CV2453" s="12"/>
      <c r="CW2453" s="12"/>
      <c r="CX2453" s="12"/>
      <c r="CY2453" s="12"/>
      <c r="CZ2453" s="12"/>
      <c r="DA2453" s="12"/>
      <c r="DB2453" s="12"/>
      <c r="DC2453" s="12"/>
      <c r="DD2453" s="12"/>
      <c r="DE2453" s="12"/>
      <c r="DF2453" s="12"/>
      <c r="DG2453" s="12"/>
      <c r="DH2453" s="12"/>
      <c r="DI2453" s="12"/>
      <c r="DJ2453" s="12"/>
      <c r="DK2453" s="12"/>
      <c r="DL2453" s="12"/>
      <c r="DM2453" s="12"/>
      <c r="DN2453" s="12"/>
      <c r="DO2453" s="12"/>
      <c r="DP2453" s="12"/>
      <c r="DQ2453" s="12"/>
      <c r="DR2453" s="12"/>
      <c r="DS2453" s="12"/>
      <c r="DT2453" s="12"/>
      <c r="DU2453" s="12"/>
      <c r="DV2453" s="12"/>
      <c r="DW2453" s="12"/>
      <c r="DX2453" s="12"/>
      <c r="DY2453" s="12"/>
      <c r="DZ2453" s="12"/>
      <c r="EA2453" s="12"/>
      <c r="EB2453" s="12"/>
      <c r="EC2453" s="12"/>
      <c r="ED2453" s="12"/>
      <c r="EE2453" s="12"/>
      <c r="EF2453" s="12"/>
      <c r="EG2453" s="12"/>
      <c r="EH2453" s="12"/>
      <c r="EI2453" s="12"/>
      <c r="EJ2453" s="12"/>
      <c r="EK2453" s="12"/>
      <c r="EL2453" s="12"/>
      <c r="EM2453" s="12"/>
      <c r="EN2453" s="12"/>
      <c r="EO2453" s="12"/>
      <c r="EP2453" s="12"/>
      <c r="EQ2453" s="12"/>
      <c r="ER2453" s="12"/>
      <c r="ES2453" s="12"/>
      <c r="ET2453" s="12"/>
      <c r="EU2453" s="12"/>
      <c r="EV2453" s="12"/>
      <c r="EW2453" s="12"/>
      <c r="EX2453" s="12"/>
      <c r="EY2453" s="12"/>
      <c r="EZ2453" s="12"/>
      <c r="FA2453" s="12"/>
      <c r="FB2453" s="12"/>
      <c r="FC2453" s="12"/>
      <c r="FD2453" s="12"/>
      <c r="FE2453" s="12"/>
      <c r="FF2453" s="12"/>
      <c r="FG2453" s="12"/>
      <c r="FH2453" s="12"/>
      <c r="FI2453" s="12"/>
      <c r="FJ2453" s="12"/>
      <c r="FK2453" s="12"/>
      <c r="FL2453" s="12"/>
      <c r="FM2453" s="12"/>
      <c r="FN2453" s="12"/>
      <c r="FO2453" s="12"/>
      <c r="FP2453" s="12"/>
      <c r="FQ2453" s="12"/>
      <c r="FR2453" s="12"/>
      <c r="FS2453" s="12"/>
      <c r="FT2453" s="12"/>
      <c r="FU2453" s="12"/>
      <c r="FV2453" s="12"/>
      <c r="FW2453" s="12"/>
      <c r="FX2453" s="12"/>
      <c r="FY2453" s="12"/>
      <c r="FZ2453" s="12"/>
      <c r="GA2453" s="12"/>
      <c r="GB2453" s="12"/>
      <c r="GC2453" s="12"/>
      <c r="GD2453" s="12"/>
      <c r="GE2453" s="12"/>
      <c r="GF2453" s="12"/>
    </row>
    <row r="2454" spans="2:188" s="105" customFormat="1" x14ac:dyDescent="0.35">
      <c r="B2454" s="106"/>
      <c r="C2454" s="106"/>
      <c r="D2454" s="106"/>
      <c r="E2454" s="106"/>
      <c r="F2454" s="111"/>
      <c r="G2454" s="107"/>
      <c r="L2454" s="113"/>
      <c r="M2454" s="108"/>
      <c r="N2454" s="109"/>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c r="DW2454" s="12"/>
      <c r="DX2454" s="12"/>
      <c r="DY2454" s="12"/>
      <c r="DZ2454" s="12"/>
      <c r="EA2454" s="12"/>
      <c r="EB2454" s="12"/>
      <c r="EC2454" s="12"/>
      <c r="ED2454" s="12"/>
      <c r="EE2454" s="12"/>
      <c r="EF2454" s="12"/>
      <c r="EG2454" s="12"/>
      <c r="EH2454" s="12"/>
      <c r="EI2454" s="12"/>
      <c r="EJ2454" s="12"/>
      <c r="EK2454" s="12"/>
      <c r="EL2454" s="12"/>
      <c r="EM2454" s="12"/>
      <c r="EN2454" s="12"/>
      <c r="EO2454" s="12"/>
      <c r="EP2454" s="12"/>
      <c r="EQ2454" s="12"/>
      <c r="ER2454" s="12"/>
      <c r="ES2454" s="12"/>
      <c r="ET2454" s="12"/>
      <c r="EU2454" s="12"/>
      <c r="EV2454" s="12"/>
      <c r="EW2454" s="12"/>
      <c r="EX2454" s="12"/>
      <c r="EY2454" s="12"/>
      <c r="EZ2454" s="12"/>
      <c r="FA2454" s="12"/>
      <c r="FB2454" s="12"/>
      <c r="FC2454" s="12"/>
      <c r="FD2454" s="12"/>
      <c r="FE2454" s="12"/>
      <c r="FF2454" s="12"/>
      <c r="FG2454" s="12"/>
      <c r="FH2454" s="12"/>
      <c r="FI2454" s="12"/>
      <c r="FJ2454" s="12"/>
      <c r="FK2454" s="12"/>
      <c r="FL2454" s="12"/>
      <c r="FM2454" s="12"/>
      <c r="FN2454" s="12"/>
      <c r="FO2454" s="12"/>
      <c r="FP2454" s="12"/>
      <c r="FQ2454" s="12"/>
      <c r="FR2454" s="12"/>
      <c r="FS2454" s="12"/>
      <c r="FT2454" s="12"/>
      <c r="FU2454" s="12"/>
      <c r="FV2454" s="12"/>
      <c r="FW2454" s="12"/>
      <c r="FX2454" s="12"/>
      <c r="FY2454" s="12"/>
      <c r="FZ2454" s="12"/>
      <c r="GA2454" s="12"/>
      <c r="GB2454" s="12"/>
      <c r="GC2454" s="12"/>
      <c r="GD2454" s="12"/>
      <c r="GE2454" s="12"/>
      <c r="GF2454" s="12"/>
    </row>
    <row r="2455" spans="2:188" s="105" customFormat="1" x14ac:dyDescent="0.35">
      <c r="B2455" s="106"/>
      <c r="C2455" s="106"/>
      <c r="D2455" s="106"/>
      <c r="E2455" s="106"/>
      <c r="F2455" s="111"/>
      <c r="G2455" s="107"/>
      <c r="L2455" s="113"/>
      <c r="M2455" s="108"/>
      <c r="N2455" s="109"/>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12"/>
      <c r="CH2455" s="12"/>
      <c r="CI2455" s="12"/>
      <c r="CJ2455" s="12"/>
      <c r="CK2455" s="12"/>
      <c r="CL2455" s="12"/>
      <c r="CM2455" s="12"/>
      <c r="CN2455" s="12"/>
      <c r="CO2455" s="12"/>
      <c r="CP2455" s="12"/>
      <c r="CQ2455" s="12"/>
      <c r="CR2455" s="12"/>
      <c r="CS2455" s="12"/>
      <c r="CT2455" s="12"/>
      <c r="CU2455" s="12"/>
      <c r="CV2455" s="12"/>
      <c r="CW2455" s="12"/>
      <c r="CX2455" s="12"/>
      <c r="CY2455" s="12"/>
      <c r="CZ2455" s="12"/>
      <c r="DA2455" s="12"/>
      <c r="DB2455" s="12"/>
      <c r="DC2455" s="12"/>
      <c r="DD2455" s="12"/>
      <c r="DE2455" s="12"/>
      <c r="DF2455" s="12"/>
      <c r="DG2455" s="12"/>
      <c r="DH2455" s="12"/>
      <c r="DI2455" s="12"/>
      <c r="DJ2455" s="12"/>
      <c r="DK2455" s="12"/>
      <c r="DL2455" s="12"/>
      <c r="DM2455" s="12"/>
      <c r="DN2455" s="12"/>
      <c r="DO2455" s="12"/>
      <c r="DP2455" s="12"/>
      <c r="DQ2455" s="12"/>
      <c r="DR2455" s="12"/>
      <c r="DS2455" s="12"/>
      <c r="DT2455" s="12"/>
      <c r="DU2455" s="12"/>
      <c r="DV2455" s="12"/>
      <c r="DW2455" s="12"/>
      <c r="DX2455" s="12"/>
      <c r="DY2455" s="12"/>
      <c r="DZ2455" s="12"/>
      <c r="EA2455" s="12"/>
      <c r="EB2455" s="12"/>
      <c r="EC2455" s="12"/>
      <c r="ED2455" s="12"/>
      <c r="EE2455" s="12"/>
      <c r="EF2455" s="12"/>
      <c r="EG2455" s="12"/>
      <c r="EH2455" s="12"/>
      <c r="EI2455" s="12"/>
      <c r="EJ2455" s="12"/>
      <c r="EK2455" s="12"/>
      <c r="EL2455" s="12"/>
      <c r="EM2455" s="12"/>
      <c r="EN2455" s="12"/>
      <c r="EO2455" s="12"/>
      <c r="EP2455" s="12"/>
      <c r="EQ2455" s="12"/>
      <c r="ER2455" s="12"/>
      <c r="ES2455" s="12"/>
      <c r="ET2455" s="12"/>
      <c r="EU2455" s="12"/>
      <c r="EV2455" s="12"/>
      <c r="EW2455" s="12"/>
      <c r="EX2455" s="12"/>
      <c r="EY2455" s="12"/>
      <c r="EZ2455" s="12"/>
      <c r="FA2455" s="12"/>
      <c r="FB2455" s="12"/>
      <c r="FC2455" s="12"/>
      <c r="FD2455" s="12"/>
      <c r="FE2455" s="12"/>
      <c r="FF2455" s="12"/>
      <c r="FG2455" s="12"/>
      <c r="FH2455" s="12"/>
      <c r="FI2455" s="12"/>
      <c r="FJ2455" s="12"/>
      <c r="FK2455" s="12"/>
      <c r="FL2455" s="12"/>
      <c r="FM2455" s="12"/>
      <c r="FN2455" s="12"/>
      <c r="FO2455" s="12"/>
      <c r="FP2455" s="12"/>
      <c r="FQ2455" s="12"/>
      <c r="FR2455" s="12"/>
      <c r="FS2455" s="12"/>
      <c r="FT2455" s="12"/>
      <c r="FU2455" s="12"/>
      <c r="FV2455" s="12"/>
      <c r="FW2455" s="12"/>
      <c r="FX2455" s="12"/>
      <c r="FY2455" s="12"/>
      <c r="FZ2455" s="12"/>
      <c r="GA2455" s="12"/>
      <c r="GB2455" s="12"/>
      <c r="GC2455" s="12"/>
      <c r="GD2455" s="12"/>
      <c r="GE2455" s="12"/>
      <c r="GF2455" s="12"/>
    </row>
    <row r="2456" spans="2:188" s="105" customFormat="1" x14ac:dyDescent="0.35">
      <c r="B2456" s="106"/>
      <c r="C2456" s="106"/>
      <c r="D2456" s="106"/>
      <c r="E2456" s="106"/>
      <c r="F2456" s="111"/>
      <c r="G2456" s="107"/>
      <c r="L2456" s="113"/>
      <c r="M2456" s="108"/>
      <c r="N2456" s="109"/>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12"/>
      <c r="CH2456" s="12"/>
      <c r="CI2456" s="12"/>
      <c r="CJ2456" s="12"/>
      <c r="CK2456" s="12"/>
      <c r="CL2456" s="12"/>
      <c r="CM2456" s="12"/>
      <c r="CN2456" s="12"/>
      <c r="CO2456" s="12"/>
      <c r="CP2456" s="12"/>
      <c r="CQ2456" s="12"/>
      <c r="CR2456" s="12"/>
      <c r="CS2456" s="12"/>
      <c r="CT2456" s="12"/>
      <c r="CU2456" s="12"/>
      <c r="CV2456" s="12"/>
      <c r="CW2456" s="12"/>
      <c r="CX2456" s="12"/>
      <c r="CY2456" s="12"/>
      <c r="CZ2456" s="12"/>
      <c r="DA2456" s="12"/>
      <c r="DB2456" s="12"/>
      <c r="DC2456" s="12"/>
      <c r="DD2456" s="12"/>
      <c r="DE2456" s="12"/>
      <c r="DF2456" s="12"/>
      <c r="DG2456" s="12"/>
      <c r="DH2456" s="12"/>
      <c r="DI2456" s="12"/>
      <c r="DJ2456" s="12"/>
      <c r="DK2456" s="12"/>
      <c r="DL2456" s="12"/>
      <c r="DM2456" s="12"/>
      <c r="DN2456" s="12"/>
      <c r="DO2456" s="12"/>
      <c r="DP2456" s="12"/>
      <c r="DQ2456" s="12"/>
      <c r="DR2456" s="12"/>
      <c r="DS2456" s="12"/>
      <c r="DT2456" s="12"/>
      <c r="DU2456" s="12"/>
      <c r="DV2456" s="12"/>
      <c r="DW2456" s="12"/>
      <c r="DX2456" s="12"/>
      <c r="DY2456" s="12"/>
      <c r="DZ2456" s="12"/>
      <c r="EA2456" s="12"/>
      <c r="EB2456" s="12"/>
      <c r="EC2456" s="12"/>
      <c r="ED2456" s="12"/>
      <c r="EE2456" s="12"/>
      <c r="EF2456" s="12"/>
      <c r="EG2456" s="12"/>
      <c r="EH2456" s="12"/>
      <c r="EI2456" s="12"/>
      <c r="EJ2456" s="12"/>
      <c r="EK2456" s="12"/>
      <c r="EL2456" s="12"/>
      <c r="EM2456" s="12"/>
      <c r="EN2456" s="12"/>
      <c r="EO2456" s="12"/>
      <c r="EP2456" s="12"/>
      <c r="EQ2456" s="12"/>
      <c r="ER2456" s="12"/>
      <c r="ES2456" s="12"/>
      <c r="ET2456" s="12"/>
      <c r="EU2456" s="12"/>
      <c r="EV2456" s="12"/>
      <c r="EW2456" s="12"/>
      <c r="EX2456" s="12"/>
      <c r="EY2456" s="12"/>
      <c r="EZ2456" s="12"/>
      <c r="FA2456" s="12"/>
      <c r="FB2456" s="12"/>
      <c r="FC2456" s="12"/>
      <c r="FD2456" s="12"/>
      <c r="FE2456" s="12"/>
      <c r="FF2456" s="12"/>
      <c r="FG2456" s="12"/>
      <c r="FH2456" s="12"/>
      <c r="FI2456" s="12"/>
      <c r="FJ2456" s="12"/>
      <c r="FK2456" s="12"/>
      <c r="FL2456" s="12"/>
      <c r="FM2456" s="12"/>
      <c r="FN2456" s="12"/>
      <c r="FO2456" s="12"/>
      <c r="FP2456" s="12"/>
      <c r="FQ2456" s="12"/>
      <c r="FR2456" s="12"/>
      <c r="FS2456" s="12"/>
      <c r="FT2456" s="12"/>
      <c r="FU2456" s="12"/>
      <c r="FV2456" s="12"/>
      <c r="FW2456" s="12"/>
      <c r="FX2456" s="12"/>
      <c r="FY2456" s="12"/>
      <c r="FZ2456" s="12"/>
      <c r="GA2456" s="12"/>
      <c r="GB2456" s="12"/>
      <c r="GC2456" s="12"/>
      <c r="GD2456" s="12"/>
      <c r="GE2456" s="12"/>
      <c r="GF2456" s="12"/>
    </row>
    <row r="2457" spans="2:188" s="105" customFormat="1" x14ac:dyDescent="0.35">
      <c r="B2457" s="106"/>
      <c r="C2457" s="106"/>
      <c r="D2457" s="106"/>
      <c r="E2457" s="106"/>
      <c r="F2457" s="111"/>
      <c r="G2457" s="107"/>
      <c r="L2457" s="113"/>
      <c r="M2457" s="108"/>
      <c r="N2457" s="109"/>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1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12"/>
      <c r="CH2457" s="12"/>
      <c r="CI2457" s="12"/>
      <c r="CJ2457" s="12"/>
      <c r="CK2457" s="12"/>
      <c r="CL2457" s="12"/>
      <c r="CM2457" s="12"/>
      <c r="CN2457" s="12"/>
      <c r="CO2457" s="12"/>
      <c r="CP2457" s="12"/>
      <c r="CQ2457" s="12"/>
      <c r="CR2457" s="12"/>
      <c r="CS2457" s="12"/>
      <c r="CT2457" s="12"/>
      <c r="CU2457" s="12"/>
      <c r="CV2457" s="12"/>
      <c r="CW2457" s="12"/>
      <c r="CX2457" s="12"/>
      <c r="CY2457" s="12"/>
      <c r="CZ2457" s="12"/>
      <c r="DA2457" s="12"/>
      <c r="DB2457" s="12"/>
      <c r="DC2457" s="12"/>
      <c r="DD2457" s="12"/>
      <c r="DE2457" s="12"/>
      <c r="DF2457" s="12"/>
      <c r="DG2457" s="12"/>
      <c r="DH2457" s="12"/>
      <c r="DI2457" s="12"/>
      <c r="DJ2457" s="12"/>
      <c r="DK2457" s="12"/>
      <c r="DL2457" s="12"/>
      <c r="DM2457" s="12"/>
      <c r="DN2457" s="12"/>
      <c r="DO2457" s="12"/>
      <c r="DP2457" s="12"/>
      <c r="DQ2457" s="12"/>
      <c r="DR2457" s="12"/>
      <c r="DS2457" s="12"/>
      <c r="DT2457" s="12"/>
      <c r="DU2457" s="12"/>
      <c r="DV2457" s="12"/>
      <c r="DW2457" s="12"/>
      <c r="DX2457" s="12"/>
      <c r="DY2457" s="12"/>
      <c r="DZ2457" s="12"/>
      <c r="EA2457" s="12"/>
      <c r="EB2457" s="12"/>
      <c r="EC2457" s="12"/>
      <c r="ED2457" s="12"/>
      <c r="EE2457" s="12"/>
      <c r="EF2457" s="12"/>
      <c r="EG2457" s="12"/>
      <c r="EH2457" s="12"/>
      <c r="EI2457" s="12"/>
      <c r="EJ2457" s="12"/>
      <c r="EK2457" s="12"/>
      <c r="EL2457" s="12"/>
      <c r="EM2457" s="12"/>
      <c r="EN2457" s="12"/>
      <c r="EO2457" s="12"/>
      <c r="EP2457" s="12"/>
      <c r="EQ2457" s="12"/>
      <c r="ER2457" s="12"/>
      <c r="ES2457" s="12"/>
      <c r="ET2457" s="12"/>
      <c r="EU2457" s="12"/>
      <c r="EV2457" s="12"/>
      <c r="EW2457" s="12"/>
      <c r="EX2457" s="12"/>
      <c r="EY2457" s="12"/>
      <c r="EZ2457" s="12"/>
      <c r="FA2457" s="12"/>
      <c r="FB2457" s="12"/>
      <c r="FC2457" s="12"/>
      <c r="FD2457" s="12"/>
      <c r="FE2457" s="12"/>
      <c r="FF2457" s="12"/>
      <c r="FG2457" s="12"/>
      <c r="FH2457" s="12"/>
      <c r="FI2457" s="12"/>
      <c r="FJ2457" s="12"/>
      <c r="FK2457" s="12"/>
      <c r="FL2457" s="12"/>
      <c r="FM2457" s="12"/>
      <c r="FN2457" s="12"/>
      <c r="FO2457" s="12"/>
      <c r="FP2457" s="12"/>
      <c r="FQ2457" s="12"/>
      <c r="FR2457" s="12"/>
      <c r="FS2457" s="12"/>
      <c r="FT2457" s="12"/>
      <c r="FU2457" s="12"/>
      <c r="FV2457" s="12"/>
      <c r="FW2457" s="12"/>
      <c r="FX2457" s="12"/>
      <c r="FY2457" s="12"/>
      <c r="FZ2457" s="12"/>
      <c r="GA2457" s="12"/>
      <c r="GB2457" s="12"/>
      <c r="GC2457" s="12"/>
      <c r="GD2457" s="12"/>
      <c r="GE2457" s="12"/>
      <c r="GF2457" s="12"/>
    </row>
    <row r="2458" spans="2:188" s="105" customFormat="1" x14ac:dyDescent="0.35">
      <c r="B2458" s="106"/>
      <c r="C2458" s="106"/>
      <c r="D2458" s="106"/>
      <c r="E2458" s="106"/>
      <c r="F2458" s="111"/>
      <c r="G2458" s="107"/>
      <c r="L2458" s="113"/>
      <c r="M2458" s="108"/>
      <c r="N2458" s="109"/>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c r="BS2458" s="12"/>
      <c r="BT2458" s="12"/>
      <c r="BU2458" s="12"/>
      <c r="BV2458" s="12"/>
      <c r="BW2458" s="12"/>
      <c r="BX2458" s="12"/>
      <c r="BY2458" s="12"/>
      <c r="BZ2458" s="12"/>
      <c r="CA2458" s="12"/>
      <c r="CB2458" s="12"/>
      <c r="CC2458" s="12"/>
      <c r="CD2458" s="12"/>
      <c r="CE2458" s="12"/>
      <c r="CF2458" s="12"/>
      <c r="CG2458" s="12"/>
      <c r="CH2458" s="12"/>
      <c r="CI2458" s="12"/>
      <c r="CJ2458" s="12"/>
      <c r="CK2458" s="12"/>
      <c r="CL2458" s="12"/>
      <c r="CM2458" s="12"/>
      <c r="CN2458" s="12"/>
      <c r="CO2458" s="12"/>
      <c r="CP2458" s="12"/>
      <c r="CQ2458" s="12"/>
      <c r="CR2458" s="12"/>
      <c r="CS2458" s="12"/>
      <c r="CT2458" s="12"/>
      <c r="CU2458" s="12"/>
      <c r="CV2458" s="12"/>
      <c r="CW2458" s="12"/>
      <c r="CX2458" s="12"/>
      <c r="CY2458" s="12"/>
      <c r="CZ2458" s="12"/>
      <c r="DA2458" s="12"/>
      <c r="DB2458" s="12"/>
      <c r="DC2458" s="12"/>
      <c r="DD2458" s="12"/>
      <c r="DE2458" s="12"/>
      <c r="DF2458" s="12"/>
      <c r="DG2458" s="12"/>
      <c r="DH2458" s="12"/>
      <c r="DI2458" s="12"/>
      <c r="DJ2458" s="12"/>
      <c r="DK2458" s="12"/>
      <c r="DL2458" s="12"/>
      <c r="DM2458" s="12"/>
      <c r="DN2458" s="12"/>
      <c r="DO2458" s="12"/>
      <c r="DP2458" s="12"/>
      <c r="DQ2458" s="12"/>
      <c r="DR2458" s="12"/>
      <c r="DS2458" s="12"/>
      <c r="DT2458" s="12"/>
      <c r="DU2458" s="12"/>
      <c r="DV2458" s="12"/>
      <c r="DW2458" s="12"/>
      <c r="DX2458" s="12"/>
      <c r="DY2458" s="12"/>
      <c r="DZ2458" s="12"/>
      <c r="EA2458" s="12"/>
      <c r="EB2458" s="12"/>
      <c r="EC2458" s="12"/>
      <c r="ED2458" s="12"/>
      <c r="EE2458" s="12"/>
      <c r="EF2458" s="12"/>
      <c r="EG2458" s="12"/>
      <c r="EH2458" s="12"/>
      <c r="EI2458" s="12"/>
      <c r="EJ2458" s="12"/>
      <c r="EK2458" s="12"/>
      <c r="EL2458" s="12"/>
      <c r="EM2458" s="12"/>
      <c r="EN2458" s="12"/>
      <c r="EO2458" s="12"/>
      <c r="EP2458" s="12"/>
      <c r="EQ2458" s="12"/>
      <c r="ER2458" s="12"/>
      <c r="ES2458" s="12"/>
      <c r="ET2458" s="12"/>
      <c r="EU2458" s="12"/>
      <c r="EV2458" s="12"/>
      <c r="EW2458" s="12"/>
      <c r="EX2458" s="12"/>
      <c r="EY2458" s="12"/>
      <c r="EZ2458" s="12"/>
      <c r="FA2458" s="12"/>
      <c r="FB2458" s="12"/>
      <c r="FC2458" s="12"/>
      <c r="FD2458" s="12"/>
      <c r="FE2458" s="12"/>
      <c r="FF2458" s="12"/>
      <c r="FG2458" s="12"/>
      <c r="FH2458" s="12"/>
      <c r="FI2458" s="12"/>
      <c r="FJ2458" s="12"/>
      <c r="FK2458" s="12"/>
      <c r="FL2458" s="12"/>
      <c r="FM2458" s="12"/>
      <c r="FN2458" s="12"/>
      <c r="FO2458" s="12"/>
      <c r="FP2458" s="12"/>
      <c r="FQ2458" s="12"/>
      <c r="FR2458" s="12"/>
      <c r="FS2458" s="12"/>
      <c r="FT2458" s="12"/>
      <c r="FU2458" s="12"/>
      <c r="FV2458" s="12"/>
      <c r="FW2458" s="12"/>
      <c r="FX2458" s="12"/>
      <c r="FY2458" s="12"/>
      <c r="FZ2458" s="12"/>
      <c r="GA2458" s="12"/>
      <c r="GB2458" s="12"/>
      <c r="GC2458" s="12"/>
      <c r="GD2458" s="12"/>
      <c r="GE2458" s="12"/>
      <c r="GF2458" s="12"/>
    </row>
    <row r="2459" spans="2:188" s="105" customFormat="1" x14ac:dyDescent="0.35">
      <c r="B2459" s="106"/>
      <c r="C2459" s="106"/>
      <c r="D2459" s="106"/>
      <c r="E2459" s="106"/>
      <c r="F2459" s="111"/>
      <c r="G2459" s="107"/>
      <c r="L2459" s="113"/>
      <c r="M2459" s="108"/>
      <c r="N2459" s="109"/>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c r="BS2459" s="12"/>
      <c r="BT2459" s="12"/>
      <c r="BU2459" s="12"/>
      <c r="BV2459" s="12"/>
      <c r="BW2459" s="12"/>
      <c r="BX2459" s="12"/>
      <c r="BY2459" s="12"/>
      <c r="BZ2459" s="12"/>
      <c r="CA2459" s="12"/>
      <c r="CB2459" s="12"/>
      <c r="CC2459" s="12"/>
      <c r="CD2459" s="12"/>
      <c r="CE2459" s="12"/>
      <c r="CF2459" s="12"/>
      <c r="CG2459" s="12"/>
      <c r="CH2459" s="12"/>
      <c r="CI2459" s="12"/>
      <c r="CJ2459" s="12"/>
      <c r="CK2459" s="12"/>
      <c r="CL2459" s="12"/>
      <c r="CM2459" s="12"/>
      <c r="CN2459" s="12"/>
      <c r="CO2459" s="12"/>
      <c r="CP2459" s="12"/>
      <c r="CQ2459" s="12"/>
      <c r="CR2459" s="12"/>
      <c r="CS2459" s="12"/>
      <c r="CT2459" s="12"/>
      <c r="CU2459" s="12"/>
      <c r="CV2459" s="12"/>
      <c r="CW2459" s="12"/>
      <c r="CX2459" s="12"/>
      <c r="CY2459" s="12"/>
      <c r="CZ2459" s="12"/>
      <c r="DA2459" s="12"/>
      <c r="DB2459" s="12"/>
      <c r="DC2459" s="12"/>
      <c r="DD2459" s="12"/>
      <c r="DE2459" s="12"/>
      <c r="DF2459" s="12"/>
      <c r="DG2459" s="12"/>
      <c r="DH2459" s="12"/>
      <c r="DI2459" s="12"/>
      <c r="DJ2459" s="12"/>
      <c r="DK2459" s="12"/>
      <c r="DL2459" s="12"/>
      <c r="DM2459" s="12"/>
      <c r="DN2459" s="12"/>
      <c r="DO2459" s="12"/>
      <c r="DP2459" s="12"/>
      <c r="DQ2459" s="12"/>
      <c r="DR2459" s="12"/>
      <c r="DS2459" s="12"/>
      <c r="DT2459" s="12"/>
      <c r="DU2459" s="12"/>
      <c r="DV2459" s="12"/>
      <c r="DW2459" s="12"/>
      <c r="DX2459" s="12"/>
      <c r="DY2459" s="12"/>
      <c r="DZ2459" s="12"/>
      <c r="EA2459" s="12"/>
      <c r="EB2459" s="12"/>
      <c r="EC2459" s="12"/>
      <c r="ED2459" s="12"/>
      <c r="EE2459" s="12"/>
      <c r="EF2459" s="12"/>
      <c r="EG2459" s="12"/>
      <c r="EH2459" s="12"/>
      <c r="EI2459" s="12"/>
      <c r="EJ2459" s="12"/>
      <c r="EK2459" s="12"/>
      <c r="EL2459" s="12"/>
      <c r="EM2459" s="12"/>
      <c r="EN2459" s="12"/>
      <c r="EO2459" s="12"/>
      <c r="EP2459" s="12"/>
      <c r="EQ2459" s="12"/>
      <c r="ER2459" s="12"/>
      <c r="ES2459" s="12"/>
      <c r="ET2459" s="12"/>
      <c r="EU2459" s="12"/>
      <c r="EV2459" s="12"/>
      <c r="EW2459" s="12"/>
      <c r="EX2459" s="12"/>
      <c r="EY2459" s="12"/>
      <c r="EZ2459" s="12"/>
      <c r="FA2459" s="12"/>
      <c r="FB2459" s="12"/>
      <c r="FC2459" s="12"/>
      <c r="FD2459" s="12"/>
      <c r="FE2459" s="12"/>
      <c r="FF2459" s="12"/>
      <c r="FG2459" s="12"/>
      <c r="FH2459" s="12"/>
      <c r="FI2459" s="12"/>
      <c r="FJ2459" s="12"/>
      <c r="FK2459" s="12"/>
      <c r="FL2459" s="12"/>
      <c r="FM2459" s="12"/>
      <c r="FN2459" s="12"/>
      <c r="FO2459" s="12"/>
      <c r="FP2459" s="12"/>
      <c r="FQ2459" s="12"/>
      <c r="FR2459" s="12"/>
      <c r="FS2459" s="12"/>
      <c r="FT2459" s="12"/>
      <c r="FU2459" s="12"/>
      <c r="FV2459" s="12"/>
      <c r="FW2459" s="12"/>
      <c r="FX2459" s="12"/>
      <c r="FY2459" s="12"/>
      <c r="FZ2459" s="12"/>
      <c r="GA2459" s="12"/>
      <c r="GB2459" s="12"/>
      <c r="GC2459" s="12"/>
      <c r="GD2459" s="12"/>
      <c r="GE2459" s="12"/>
      <c r="GF2459" s="12"/>
    </row>
    <row r="2460" spans="2:188" s="105" customFormat="1" x14ac:dyDescent="0.35">
      <c r="B2460" s="106"/>
      <c r="C2460" s="106"/>
      <c r="D2460" s="106"/>
      <c r="E2460" s="106"/>
      <c r="F2460" s="111"/>
      <c r="G2460" s="107"/>
      <c r="L2460" s="113"/>
      <c r="M2460" s="108"/>
      <c r="N2460" s="109"/>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12"/>
      <c r="CH2460" s="12"/>
      <c r="CI2460" s="12"/>
      <c r="CJ2460" s="12"/>
      <c r="CK2460" s="12"/>
      <c r="CL2460" s="12"/>
      <c r="CM2460" s="12"/>
      <c r="CN2460" s="12"/>
      <c r="CO2460" s="12"/>
      <c r="CP2460" s="12"/>
      <c r="CQ2460" s="12"/>
      <c r="CR2460" s="12"/>
      <c r="CS2460" s="12"/>
      <c r="CT2460" s="12"/>
      <c r="CU2460" s="12"/>
      <c r="CV2460" s="12"/>
      <c r="CW2460" s="12"/>
      <c r="CX2460" s="12"/>
      <c r="CY2460" s="12"/>
      <c r="CZ2460" s="12"/>
      <c r="DA2460" s="12"/>
      <c r="DB2460" s="12"/>
      <c r="DC2460" s="12"/>
      <c r="DD2460" s="12"/>
      <c r="DE2460" s="12"/>
      <c r="DF2460" s="12"/>
      <c r="DG2460" s="12"/>
      <c r="DH2460" s="12"/>
      <c r="DI2460" s="12"/>
      <c r="DJ2460" s="12"/>
      <c r="DK2460" s="12"/>
      <c r="DL2460" s="12"/>
      <c r="DM2460" s="12"/>
      <c r="DN2460" s="12"/>
      <c r="DO2460" s="12"/>
      <c r="DP2460" s="12"/>
      <c r="DQ2460" s="12"/>
      <c r="DR2460" s="12"/>
      <c r="DS2460" s="12"/>
      <c r="DT2460" s="12"/>
      <c r="DU2460" s="12"/>
      <c r="DV2460" s="12"/>
      <c r="DW2460" s="12"/>
      <c r="DX2460" s="12"/>
      <c r="DY2460" s="12"/>
      <c r="DZ2460" s="12"/>
      <c r="EA2460" s="12"/>
      <c r="EB2460" s="12"/>
      <c r="EC2460" s="12"/>
      <c r="ED2460" s="12"/>
      <c r="EE2460" s="12"/>
      <c r="EF2460" s="12"/>
      <c r="EG2460" s="12"/>
      <c r="EH2460" s="12"/>
      <c r="EI2460" s="12"/>
      <c r="EJ2460" s="12"/>
      <c r="EK2460" s="12"/>
      <c r="EL2460" s="12"/>
      <c r="EM2460" s="12"/>
      <c r="EN2460" s="12"/>
      <c r="EO2460" s="12"/>
      <c r="EP2460" s="12"/>
      <c r="EQ2460" s="12"/>
      <c r="ER2460" s="12"/>
      <c r="ES2460" s="12"/>
      <c r="ET2460" s="12"/>
      <c r="EU2460" s="12"/>
      <c r="EV2460" s="12"/>
      <c r="EW2460" s="12"/>
      <c r="EX2460" s="12"/>
      <c r="EY2460" s="12"/>
      <c r="EZ2460" s="12"/>
      <c r="FA2460" s="12"/>
      <c r="FB2460" s="12"/>
      <c r="FC2460" s="12"/>
      <c r="FD2460" s="12"/>
      <c r="FE2460" s="12"/>
      <c r="FF2460" s="12"/>
      <c r="FG2460" s="12"/>
      <c r="FH2460" s="12"/>
      <c r="FI2460" s="12"/>
      <c r="FJ2460" s="12"/>
      <c r="FK2460" s="12"/>
      <c r="FL2460" s="12"/>
      <c r="FM2460" s="12"/>
      <c r="FN2460" s="12"/>
      <c r="FO2460" s="12"/>
      <c r="FP2460" s="12"/>
      <c r="FQ2460" s="12"/>
      <c r="FR2460" s="12"/>
      <c r="FS2460" s="12"/>
      <c r="FT2460" s="12"/>
      <c r="FU2460" s="12"/>
      <c r="FV2460" s="12"/>
      <c r="FW2460" s="12"/>
      <c r="FX2460" s="12"/>
      <c r="FY2460" s="12"/>
      <c r="FZ2460" s="12"/>
      <c r="GA2460" s="12"/>
      <c r="GB2460" s="12"/>
      <c r="GC2460" s="12"/>
      <c r="GD2460" s="12"/>
      <c r="GE2460" s="12"/>
      <c r="GF2460" s="12"/>
    </row>
    <row r="2461" spans="2:188" s="105" customFormat="1" x14ac:dyDescent="0.35">
      <c r="B2461" s="106"/>
      <c r="C2461" s="106"/>
      <c r="D2461" s="106"/>
      <c r="E2461" s="106"/>
      <c r="F2461" s="111"/>
      <c r="G2461" s="107"/>
      <c r="L2461" s="113"/>
      <c r="M2461" s="108"/>
      <c r="N2461" s="109"/>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c r="BS2461" s="12"/>
      <c r="BT2461" s="12"/>
      <c r="BU2461" s="12"/>
      <c r="BV2461" s="12"/>
      <c r="BW2461" s="12"/>
      <c r="BX2461" s="12"/>
      <c r="BY2461" s="12"/>
      <c r="BZ2461" s="12"/>
      <c r="CA2461" s="12"/>
      <c r="CB2461" s="12"/>
      <c r="CC2461" s="12"/>
      <c r="CD2461" s="12"/>
      <c r="CE2461" s="12"/>
      <c r="CF2461" s="12"/>
      <c r="CG2461" s="12"/>
      <c r="CH2461" s="12"/>
      <c r="CI2461" s="12"/>
      <c r="CJ2461" s="12"/>
      <c r="CK2461" s="12"/>
      <c r="CL2461" s="12"/>
      <c r="CM2461" s="12"/>
      <c r="CN2461" s="12"/>
      <c r="CO2461" s="12"/>
      <c r="CP2461" s="12"/>
      <c r="CQ2461" s="12"/>
      <c r="CR2461" s="12"/>
      <c r="CS2461" s="12"/>
      <c r="CT2461" s="12"/>
      <c r="CU2461" s="12"/>
      <c r="CV2461" s="12"/>
      <c r="CW2461" s="12"/>
      <c r="CX2461" s="12"/>
      <c r="CY2461" s="12"/>
      <c r="CZ2461" s="12"/>
      <c r="DA2461" s="12"/>
      <c r="DB2461" s="12"/>
      <c r="DC2461" s="12"/>
      <c r="DD2461" s="12"/>
      <c r="DE2461" s="12"/>
      <c r="DF2461" s="12"/>
      <c r="DG2461" s="12"/>
      <c r="DH2461" s="12"/>
      <c r="DI2461" s="12"/>
      <c r="DJ2461" s="12"/>
      <c r="DK2461" s="12"/>
      <c r="DL2461" s="12"/>
      <c r="DM2461" s="12"/>
      <c r="DN2461" s="12"/>
      <c r="DO2461" s="12"/>
      <c r="DP2461" s="12"/>
      <c r="DQ2461" s="12"/>
      <c r="DR2461" s="12"/>
      <c r="DS2461" s="12"/>
      <c r="DT2461" s="12"/>
      <c r="DU2461" s="12"/>
      <c r="DV2461" s="12"/>
      <c r="DW2461" s="12"/>
      <c r="DX2461" s="12"/>
      <c r="DY2461" s="12"/>
      <c r="DZ2461" s="12"/>
      <c r="EA2461" s="12"/>
      <c r="EB2461" s="12"/>
      <c r="EC2461" s="12"/>
      <c r="ED2461" s="12"/>
      <c r="EE2461" s="12"/>
      <c r="EF2461" s="12"/>
      <c r="EG2461" s="12"/>
      <c r="EH2461" s="12"/>
      <c r="EI2461" s="12"/>
      <c r="EJ2461" s="12"/>
      <c r="EK2461" s="12"/>
      <c r="EL2461" s="12"/>
      <c r="EM2461" s="12"/>
      <c r="EN2461" s="12"/>
      <c r="EO2461" s="12"/>
      <c r="EP2461" s="12"/>
      <c r="EQ2461" s="12"/>
      <c r="ER2461" s="12"/>
      <c r="ES2461" s="12"/>
      <c r="ET2461" s="12"/>
      <c r="EU2461" s="12"/>
      <c r="EV2461" s="12"/>
      <c r="EW2461" s="12"/>
      <c r="EX2461" s="12"/>
      <c r="EY2461" s="12"/>
      <c r="EZ2461" s="12"/>
      <c r="FA2461" s="12"/>
      <c r="FB2461" s="12"/>
      <c r="FC2461" s="12"/>
      <c r="FD2461" s="12"/>
      <c r="FE2461" s="12"/>
      <c r="FF2461" s="12"/>
      <c r="FG2461" s="12"/>
      <c r="FH2461" s="12"/>
      <c r="FI2461" s="12"/>
      <c r="FJ2461" s="12"/>
      <c r="FK2461" s="12"/>
      <c r="FL2461" s="12"/>
      <c r="FM2461" s="12"/>
      <c r="FN2461" s="12"/>
      <c r="FO2461" s="12"/>
      <c r="FP2461" s="12"/>
      <c r="FQ2461" s="12"/>
      <c r="FR2461" s="12"/>
      <c r="FS2461" s="12"/>
      <c r="FT2461" s="12"/>
      <c r="FU2461" s="12"/>
      <c r="FV2461" s="12"/>
      <c r="FW2461" s="12"/>
      <c r="FX2461" s="12"/>
      <c r="FY2461" s="12"/>
      <c r="FZ2461" s="12"/>
      <c r="GA2461" s="12"/>
      <c r="GB2461" s="12"/>
      <c r="GC2461" s="12"/>
      <c r="GD2461" s="12"/>
      <c r="GE2461" s="12"/>
      <c r="GF2461" s="12"/>
    </row>
    <row r="2462" spans="2:188" s="105" customFormat="1" x14ac:dyDescent="0.35">
      <c r="B2462" s="106"/>
      <c r="C2462" s="106"/>
      <c r="D2462" s="106"/>
      <c r="E2462" s="106"/>
      <c r="F2462" s="111"/>
      <c r="G2462" s="107"/>
      <c r="L2462" s="113"/>
      <c r="M2462" s="108"/>
      <c r="N2462" s="109"/>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c r="DW2462" s="12"/>
      <c r="DX2462" s="12"/>
      <c r="DY2462" s="12"/>
      <c r="DZ2462" s="12"/>
      <c r="EA2462" s="12"/>
      <c r="EB2462" s="12"/>
      <c r="EC2462" s="12"/>
      <c r="ED2462" s="12"/>
      <c r="EE2462" s="12"/>
      <c r="EF2462" s="12"/>
      <c r="EG2462" s="12"/>
      <c r="EH2462" s="12"/>
      <c r="EI2462" s="12"/>
      <c r="EJ2462" s="12"/>
      <c r="EK2462" s="12"/>
      <c r="EL2462" s="12"/>
      <c r="EM2462" s="12"/>
      <c r="EN2462" s="12"/>
      <c r="EO2462" s="12"/>
      <c r="EP2462" s="12"/>
      <c r="EQ2462" s="12"/>
      <c r="ER2462" s="12"/>
      <c r="ES2462" s="12"/>
      <c r="ET2462" s="12"/>
      <c r="EU2462" s="12"/>
      <c r="EV2462" s="12"/>
      <c r="EW2462" s="12"/>
      <c r="EX2462" s="12"/>
      <c r="EY2462" s="12"/>
      <c r="EZ2462" s="12"/>
      <c r="FA2462" s="12"/>
      <c r="FB2462" s="12"/>
      <c r="FC2462" s="12"/>
      <c r="FD2462" s="12"/>
      <c r="FE2462" s="12"/>
      <c r="FF2462" s="12"/>
      <c r="FG2462" s="12"/>
      <c r="FH2462" s="12"/>
      <c r="FI2462" s="12"/>
      <c r="FJ2462" s="12"/>
      <c r="FK2462" s="12"/>
      <c r="FL2462" s="12"/>
      <c r="FM2462" s="12"/>
      <c r="FN2462" s="12"/>
      <c r="FO2462" s="12"/>
      <c r="FP2462" s="12"/>
      <c r="FQ2462" s="12"/>
      <c r="FR2462" s="12"/>
      <c r="FS2462" s="12"/>
      <c r="FT2462" s="12"/>
      <c r="FU2462" s="12"/>
      <c r="FV2462" s="12"/>
      <c r="FW2462" s="12"/>
      <c r="FX2462" s="12"/>
      <c r="FY2462" s="12"/>
      <c r="FZ2462" s="12"/>
      <c r="GA2462" s="12"/>
      <c r="GB2462" s="12"/>
      <c r="GC2462" s="12"/>
      <c r="GD2462" s="12"/>
      <c r="GE2462" s="12"/>
      <c r="GF2462" s="12"/>
    </row>
    <row r="2463" spans="2:188" s="105" customFormat="1" x14ac:dyDescent="0.35">
      <c r="B2463" s="106"/>
      <c r="C2463" s="106"/>
      <c r="D2463" s="106"/>
      <c r="E2463" s="106"/>
      <c r="F2463" s="111"/>
      <c r="G2463" s="107"/>
      <c r="L2463" s="113"/>
      <c r="M2463" s="108"/>
      <c r="N2463" s="109"/>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12"/>
      <c r="BR2463" s="12"/>
      <c r="BS2463" s="12"/>
      <c r="BT2463" s="12"/>
      <c r="BU2463" s="12"/>
      <c r="BV2463" s="12"/>
      <c r="BW2463" s="12"/>
      <c r="BX2463" s="12"/>
      <c r="BY2463" s="12"/>
      <c r="BZ2463" s="12"/>
      <c r="CA2463" s="12"/>
      <c r="CB2463" s="12"/>
      <c r="CC2463" s="12"/>
      <c r="CD2463" s="12"/>
      <c r="CE2463" s="12"/>
      <c r="CF2463" s="12"/>
      <c r="CG2463" s="12"/>
      <c r="CH2463" s="12"/>
      <c r="CI2463" s="12"/>
      <c r="CJ2463" s="12"/>
      <c r="CK2463" s="12"/>
      <c r="CL2463" s="12"/>
      <c r="CM2463" s="12"/>
      <c r="CN2463" s="12"/>
      <c r="CO2463" s="12"/>
      <c r="CP2463" s="12"/>
      <c r="CQ2463" s="12"/>
      <c r="CR2463" s="12"/>
      <c r="CS2463" s="12"/>
      <c r="CT2463" s="12"/>
      <c r="CU2463" s="12"/>
      <c r="CV2463" s="12"/>
      <c r="CW2463" s="12"/>
      <c r="CX2463" s="12"/>
      <c r="CY2463" s="12"/>
      <c r="CZ2463" s="12"/>
      <c r="DA2463" s="12"/>
      <c r="DB2463" s="12"/>
      <c r="DC2463" s="12"/>
      <c r="DD2463" s="12"/>
      <c r="DE2463" s="12"/>
      <c r="DF2463" s="12"/>
      <c r="DG2463" s="12"/>
      <c r="DH2463" s="12"/>
      <c r="DI2463" s="12"/>
      <c r="DJ2463" s="12"/>
      <c r="DK2463" s="12"/>
      <c r="DL2463" s="12"/>
      <c r="DM2463" s="12"/>
      <c r="DN2463" s="12"/>
      <c r="DO2463" s="12"/>
      <c r="DP2463" s="12"/>
      <c r="DQ2463" s="12"/>
      <c r="DR2463" s="12"/>
      <c r="DS2463" s="12"/>
      <c r="DT2463" s="12"/>
      <c r="DU2463" s="12"/>
      <c r="DV2463" s="12"/>
      <c r="DW2463" s="12"/>
      <c r="DX2463" s="12"/>
      <c r="DY2463" s="12"/>
      <c r="DZ2463" s="12"/>
      <c r="EA2463" s="12"/>
      <c r="EB2463" s="12"/>
      <c r="EC2463" s="12"/>
      <c r="ED2463" s="12"/>
      <c r="EE2463" s="12"/>
      <c r="EF2463" s="12"/>
      <c r="EG2463" s="12"/>
      <c r="EH2463" s="12"/>
      <c r="EI2463" s="12"/>
      <c r="EJ2463" s="12"/>
      <c r="EK2463" s="12"/>
      <c r="EL2463" s="12"/>
      <c r="EM2463" s="12"/>
      <c r="EN2463" s="12"/>
      <c r="EO2463" s="12"/>
      <c r="EP2463" s="12"/>
      <c r="EQ2463" s="12"/>
      <c r="ER2463" s="12"/>
      <c r="ES2463" s="12"/>
      <c r="ET2463" s="12"/>
      <c r="EU2463" s="12"/>
      <c r="EV2463" s="12"/>
      <c r="EW2463" s="12"/>
      <c r="EX2463" s="12"/>
      <c r="EY2463" s="12"/>
      <c r="EZ2463" s="12"/>
      <c r="FA2463" s="12"/>
      <c r="FB2463" s="12"/>
      <c r="FC2463" s="12"/>
      <c r="FD2463" s="12"/>
      <c r="FE2463" s="12"/>
      <c r="FF2463" s="12"/>
      <c r="FG2463" s="12"/>
      <c r="FH2463" s="12"/>
      <c r="FI2463" s="12"/>
      <c r="FJ2463" s="12"/>
      <c r="FK2463" s="12"/>
      <c r="FL2463" s="12"/>
      <c r="FM2463" s="12"/>
      <c r="FN2463" s="12"/>
      <c r="FO2463" s="12"/>
      <c r="FP2463" s="12"/>
      <c r="FQ2463" s="12"/>
      <c r="FR2463" s="12"/>
      <c r="FS2463" s="12"/>
      <c r="FT2463" s="12"/>
      <c r="FU2463" s="12"/>
      <c r="FV2463" s="12"/>
      <c r="FW2463" s="12"/>
      <c r="FX2463" s="12"/>
      <c r="FY2463" s="12"/>
      <c r="FZ2463" s="12"/>
      <c r="GA2463" s="12"/>
      <c r="GB2463" s="12"/>
      <c r="GC2463" s="12"/>
      <c r="GD2463" s="12"/>
      <c r="GE2463" s="12"/>
      <c r="GF2463" s="12"/>
    </row>
    <row r="2464" spans="2:188" s="105" customFormat="1" x14ac:dyDescent="0.35">
      <c r="B2464" s="106"/>
      <c r="C2464" s="106"/>
      <c r="D2464" s="106"/>
      <c r="E2464" s="106"/>
      <c r="F2464" s="111"/>
      <c r="G2464" s="107"/>
      <c r="L2464" s="113"/>
      <c r="M2464" s="108"/>
      <c r="N2464" s="109"/>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c r="BS2464" s="12"/>
      <c r="BT2464" s="12"/>
      <c r="BU2464" s="12"/>
      <c r="BV2464" s="12"/>
      <c r="BW2464" s="12"/>
      <c r="BX2464" s="12"/>
      <c r="BY2464" s="12"/>
      <c r="BZ2464" s="12"/>
      <c r="CA2464" s="12"/>
      <c r="CB2464" s="12"/>
      <c r="CC2464" s="12"/>
      <c r="CD2464" s="12"/>
      <c r="CE2464" s="12"/>
      <c r="CF2464" s="12"/>
      <c r="CG2464" s="12"/>
      <c r="CH2464" s="12"/>
      <c r="CI2464" s="12"/>
      <c r="CJ2464" s="12"/>
      <c r="CK2464" s="12"/>
      <c r="CL2464" s="12"/>
      <c r="CM2464" s="12"/>
      <c r="CN2464" s="12"/>
      <c r="CO2464" s="12"/>
      <c r="CP2464" s="12"/>
      <c r="CQ2464" s="12"/>
      <c r="CR2464" s="12"/>
      <c r="CS2464" s="12"/>
      <c r="CT2464" s="12"/>
      <c r="CU2464" s="12"/>
      <c r="CV2464" s="12"/>
      <c r="CW2464" s="12"/>
      <c r="CX2464" s="12"/>
      <c r="CY2464" s="12"/>
      <c r="CZ2464" s="12"/>
      <c r="DA2464" s="12"/>
      <c r="DB2464" s="12"/>
      <c r="DC2464" s="12"/>
      <c r="DD2464" s="12"/>
      <c r="DE2464" s="12"/>
      <c r="DF2464" s="12"/>
      <c r="DG2464" s="12"/>
      <c r="DH2464" s="12"/>
      <c r="DI2464" s="12"/>
      <c r="DJ2464" s="12"/>
      <c r="DK2464" s="12"/>
      <c r="DL2464" s="12"/>
      <c r="DM2464" s="12"/>
      <c r="DN2464" s="12"/>
      <c r="DO2464" s="12"/>
      <c r="DP2464" s="12"/>
      <c r="DQ2464" s="12"/>
      <c r="DR2464" s="12"/>
      <c r="DS2464" s="12"/>
      <c r="DT2464" s="12"/>
      <c r="DU2464" s="12"/>
      <c r="DV2464" s="12"/>
      <c r="DW2464" s="12"/>
      <c r="DX2464" s="12"/>
      <c r="DY2464" s="12"/>
      <c r="DZ2464" s="12"/>
      <c r="EA2464" s="12"/>
      <c r="EB2464" s="12"/>
      <c r="EC2464" s="12"/>
      <c r="ED2464" s="12"/>
      <c r="EE2464" s="12"/>
      <c r="EF2464" s="12"/>
      <c r="EG2464" s="12"/>
      <c r="EH2464" s="12"/>
      <c r="EI2464" s="12"/>
      <c r="EJ2464" s="12"/>
      <c r="EK2464" s="12"/>
      <c r="EL2464" s="12"/>
      <c r="EM2464" s="12"/>
      <c r="EN2464" s="12"/>
      <c r="EO2464" s="12"/>
      <c r="EP2464" s="12"/>
      <c r="EQ2464" s="12"/>
      <c r="ER2464" s="12"/>
      <c r="ES2464" s="12"/>
      <c r="ET2464" s="12"/>
      <c r="EU2464" s="12"/>
      <c r="EV2464" s="12"/>
      <c r="EW2464" s="12"/>
      <c r="EX2464" s="12"/>
      <c r="EY2464" s="12"/>
      <c r="EZ2464" s="12"/>
      <c r="FA2464" s="12"/>
      <c r="FB2464" s="12"/>
      <c r="FC2464" s="12"/>
      <c r="FD2464" s="12"/>
      <c r="FE2464" s="12"/>
      <c r="FF2464" s="12"/>
      <c r="FG2464" s="12"/>
      <c r="FH2464" s="12"/>
      <c r="FI2464" s="12"/>
      <c r="FJ2464" s="12"/>
      <c r="FK2464" s="12"/>
      <c r="FL2464" s="12"/>
      <c r="FM2464" s="12"/>
      <c r="FN2464" s="12"/>
      <c r="FO2464" s="12"/>
      <c r="FP2464" s="12"/>
      <c r="FQ2464" s="12"/>
      <c r="FR2464" s="12"/>
      <c r="FS2464" s="12"/>
      <c r="FT2464" s="12"/>
      <c r="FU2464" s="12"/>
      <c r="FV2464" s="12"/>
      <c r="FW2464" s="12"/>
      <c r="FX2464" s="12"/>
      <c r="FY2464" s="12"/>
      <c r="FZ2464" s="12"/>
      <c r="GA2464" s="12"/>
      <c r="GB2464" s="12"/>
      <c r="GC2464" s="12"/>
      <c r="GD2464" s="12"/>
      <c r="GE2464" s="12"/>
      <c r="GF2464" s="12"/>
    </row>
    <row r="2465" spans="2:188" s="105" customFormat="1" x14ac:dyDescent="0.35">
      <c r="B2465" s="106"/>
      <c r="C2465" s="106"/>
      <c r="D2465" s="106"/>
      <c r="E2465" s="106"/>
      <c r="F2465" s="111"/>
      <c r="G2465" s="107"/>
      <c r="L2465" s="113"/>
      <c r="M2465" s="108"/>
      <c r="N2465" s="109"/>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c r="BS2465" s="12"/>
      <c r="BT2465" s="12"/>
      <c r="BU2465" s="12"/>
      <c r="BV2465" s="12"/>
      <c r="BW2465" s="12"/>
      <c r="BX2465" s="12"/>
      <c r="BY2465" s="12"/>
      <c r="BZ2465" s="12"/>
      <c r="CA2465" s="12"/>
      <c r="CB2465" s="12"/>
      <c r="CC2465" s="12"/>
      <c r="CD2465" s="12"/>
      <c r="CE2465" s="12"/>
      <c r="CF2465" s="12"/>
      <c r="CG2465" s="12"/>
      <c r="CH2465" s="12"/>
      <c r="CI2465" s="12"/>
      <c r="CJ2465" s="12"/>
      <c r="CK2465" s="12"/>
      <c r="CL2465" s="12"/>
      <c r="CM2465" s="12"/>
      <c r="CN2465" s="12"/>
      <c r="CO2465" s="12"/>
      <c r="CP2465" s="12"/>
      <c r="CQ2465" s="12"/>
      <c r="CR2465" s="12"/>
      <c r="CS2465" s="12"/>
      <c r="CT2465" s="12"/>
      <c r="CU2465" s="12"/>
      <c r="CV2465" s="12"/>
      <c r="CW2465" s="12"/>
      <c r="CX2465" s="12"/>
      <c r="CY2465" s="12"/>
      <c r="CZ2465" s="12"/>
      <c r="DA2465" s="12"/>
      <c r="DB2465" s="12"/>
      <c r="DC2465" s="12"/>
      <c r="DD2465" s="12"/>
      <c r="DE2465" s="12"/>
      <c r="DF2465" s="12"/>
      <c r="DG2465" s="12"/>
      <c r="DH2465" s="12"/>
      <c r="DI2465" s="12"/>
      <c r="DJ2465" s="12"/>
      <c r="DK2465" s="12"/>
      <c r="DL2465" s="12"/>
      <c r="DM2465" s="12"/>
      <c r="DN2465" s="12"/>
      <c r="DO2465" s="12"/>
      <c r="DP2465" s="12"/>
      <c r="DQ2465" s="12"/>
      <c r="DR2465" s="12"/>
      <c r="DS2465" s="12"/>
      <c r="DT2465" s="12"/>
      <c r="DU2465" s="12"/>
      <c r="DV2465" s="12"/>
      <c r="DW2465" s="12"/>
      <c r="DX2465" s="12"/>
      <c r="DY2465" s="12"/>
      <c r="DZ2465" s="12"/>
      <c r="EA2465" s="12"/>
      <c r="EB2465" s="12"/>
      <c r="EC2465" s="12"/>
      <c r="ED2465" s="12"/>
      <c r="EE2465" s="12"/>
      <c r="EF2465" s="12"/>
      <c r="EG2465" s="12"/>
      <c r="EH2465" s="12"/>
      <c r="EI2465" s="12"/>
      <c r="EJ2465" s="12"/>
      <c r="EK2465" s="12"/>
      <c r="EL2465" s="12"/>
      <c r="EM2465" s="12"/>
      <c r="EN2465" s="12"/>
      <c r="EO2465" s="12"/>
      <c r="EP2465" s="12"/>
      <c r="EQ2465" s="12"/>
      <c r="ER2465" s="12"/>
      <c r="ES2465" s="12"/>
      <c r="ET2465" s="12"/>
      <c r="EU2465" s="12"/>
      <c r="EV2465" s="12"/>
      <c r="EW2465" s="12"/>
      <c r="EX2465" s="12"/>
      <c r="EY2465" s="12"/>
      <c r="EZ2465" s="12"/>
      <c r="FA2465" s="12"/>
      <c r="FB2465" s="12"/>
      <c r="FC2465" s="12"/>
      <c r="FD2465" s="12"/>
      <c r="FE2465" s="12"/>
      <c r="FF2465" s="12"/>
      <c r="FG2465" s="12"/>
      <c r="FH2465" s="12"/>
      <c r="FI2465" s="12"/>
      <c r="FJ2465" s="12"/>
      <c r="FK2465" s="12"/>
      <c r="FL2465" s="12"/>
      <c r="FM2465" s="12"/>
      <c r="FN2465" s="12"/>
      <c r="FO2465" s="12"/>
      <c r="FP2465" s="12"/>
      <c r="FQ2465" s="12"/>
      <c r="FR2465" s="12"/>
      <c r="FS2465" s="12"/>
      <c r="FT2465" s="12"/>
      <c r="FU2465" s="12"/>
      <c r="FV2465" s="12"/>
      <c r="FW2465" s="12"/>
      <c r="FX2465" s="12"/>
      <c r="FY2465" s="12"/>
      <c r="FZ2465" s="12"/>
      <c r="GA2465" s="12"/>
      <c r="GB2465" s="12"/>
      <c r="GC2465" s="12"/>
      <c r="GD2465" s="12"/>
      <c r="GE2465" s="12"/>
      <c r="GF2465" s="12"/>
    </row>
    <row r="2466" spans="2:188" s="105" customFormat="1" x14ac:dyDescent="0.35">
      <c r="B2466" s="106"/>
      <c r="C2466" s="106"/>
      <c r="D2466" s="106"/>
      <c r="E2466" s="106"/>
      <c r="F2466" s="111"/>
      <c r="G2466" s="107"/>
      <c r="L2466" s="113"/>
      <c r="M2466" s="108"/>
      <c r="N2466" s="109"/>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c r="BS2466" s="12"/>
      <c r="BT2466" s="12"/>
      <c r="BU2466" s="12"/>
      <c r="BV2466" s="12"/>
      <c r="BW2466" s="12"/>
      <c r="BX2466" s="12"/>
      <c r="BY2466" s="12"/>
      <c r="BZ2466" s="12"/>
      <c r="CA2466" s="12"/>
      <c r="CB2466" s="12"/>
      <c r="CC2466" s="12"/>
      <c r="CD2466" s="12"/>
      <c r="CE2466" s="12"/>
      <c r="CF2466" s="12"/>
      <c r="CG2466" s="12"/>
      <c r="CH2466" s="12"/>
      <c r="CI2466" s="12"/>
      <c r="CJ2466" s="12"/>
      <c r="CK2466" s="12"/>
      <c r="CL2466" s="12"/>
      <c r="CM2466" s="12"/>
      <c r="CN2466" s="12"/>
      <c r="CO2466" s="12"/>
      <c r="CP2466" s="12"/>
      <c r="CQ2466" s="12"/>
      <c r="CR2466" s="12"/>
      <c r="CS2466" s="12"/>
      <c r="CT2466" s="12"/>
      <c r="CU2466" s="12"/>
      <c r="CV2466" s="12"/>
      <c r="CW2466" s="12"/>
      <c r="CX2466" s="12"/>
      <c r="CY2466" s="12"/>
      <c r="CZ2466" s="12"/>
      <c r="DA2466" s="12"/>
      <c r="DB2466" s="12"/>
      <c r="DC2466" s="12"/>
      <c r="DD2466" s="12"/>
      <c r="DE2466" s="12"/>
      <c r="DF2466" s="12"/>
      <c r="DG2466" s="12"/>
      <c r="DH2466" s="12"/>
      <c r="DI2466" s="12"/>
      <c r="DJ2466" s="12"/>
      <c r="DK2466" s="12"/>
      <c r="DL2466" s="12"/>
      <c r="DM2466" s="12"/>
      <c r="DN2466" s="12"/>
      <c r="DO2466" s="12"/>
      <c r="DP2466" s="12"/>
      <c r="DQ2466" s="12"/>
      <c r="DR2466" s="12"/>
      <c r="DS2466" s="12"/>
      <c r="DT2466" s="12"/>
      <c r="DU2466" s="12"/>
      <c r="DV2466" s="12"/>
      <c r="DW2466" s="12"/>
      <c r="DX2466" s="12"/>
      <c r="DY2466" s="12"/>
      <c r="DZ2466" s="12"/>
      <c r="EA2466" s="12"/>
      <c r="EB2466" s="12"/>
      <c r="EC2466" s="12"/>
      <c r="ED2466" s="12"/>
      <c r="EE2466" s="12"/>
      <c r="EF2466" s="12"/>
      <c r="EG2466" s="12"/>
      <c r="EH2466" s="12"/>
      <c r="EI2466" s="12"/>
      <c r="EJ2466" s="12"/>
      <c r="EK2466" s="12"/>
      <c r="EL2466" s="12"/>
      <c r="EM2466" s="12"/>
      <c r="EN2466" s="12"/>
      <c r="EO2466" s="12"/>
      <c r="EP2466" s="12"/>
      <c r="EQ2466" s="12"/>
      <c r="ER2466" s="12"/>
      <c r="ES2466" s="12"/>
      <c r="ET2466" s="12"/>
      <c r="EU2466" s="12"/>
      <c r="EV2466" s="12"/>
      <c r="EW2466" s="12"/>
      <c r="EX2466" s="12"/>
      <c r="EY2466" s="12"/>
      <c r="EZ2466" s="12"/>
      <c r="FA2466" s="12"/>
      <c r="FB2466" s="12"/>
      <c r="FC2466" s="12"/>
      <c r="FD2466" s="12"/>
      <c r="FE2466" s="12"/>
      <c r="FF2466" s="12"/>
      <c r="FG2466" s="12"/>
      <c r="FH2466" s="12"/>
      <c r="FI2466" s="12"/>
      <c r="FJ2466" s="12"/>
      <c r="FK2466" s="12"/>
      <c r="FL2466" s="12"/>
      <c r="FM2466" s="12"/>
      <c r="FN2466" s="12"/>
      <c r="FO2466" s="12"/>
      <c r="FP2466" s="12"/>
      <c r="FQ2466" s="12"/>
      <c r="FR2466" s="12"/>
      <c r="FS2466" s="12"/>
      <c r="FT2466" s="12"/>
      <c r="FU2466" s="12"/>
      <c r="FV2466" s="12"/>
      <c r="FW2466" s="12"/>
      <c r="FX2466" s="12"/>
      <c r="FY2466" s="12"/>
      <c r="FZ2466" s="12"/>
      <c r="GA2466" s="12"/>
      <c r="GB2466" s="12"/>
      <c r="GC2466" s="12"/>
      <c r="GD2466" s="12"/>
      <c r="GE2466" s="12"/>
      <c r="GF2466" s="12"/>
    </row>
    <row r="2467" spans="2:188" s="105" customFormat="1" x14ac:dyDescent="0.35">
      <c r="B2467" s="106"/>
      <c r="C2467" s="106"/>
      <c r="D2467" s="106"/>
      <c r="E2467" s="106"/>
      <c r="F2467" s="111"/>
      <c r="G2467" s="107"/>
      <c r="L2467" s="113"/>
      <c r="M2467" s="108"/>
      <c r="N2467" s="109"/>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c r="BS2467" s="12"/>
      <c r="BT2467" s="12"/>
      <c r="BU2467" s="12"/>
      <c r="BV2467" s="12"/>
      <c r="BW2467" s="12"/>
      <c r="BX2467" s="12"/>
      <c r="BY2467" s="12"/>
      <c r="BZ2467" s="12"/>
      <c r="CA2467" s="12"/>
      <c r="CB2467" s="12"/>
      <c r="CC2467" s="12"/>
      <c r="CD2467" s="12"/>
      <c r="CE2467" s="12"/>
      <c r="CF2467" s="12"/>
      <c r="CG2467" s="12"/>
      <c r="CH2467" s="12"/>
      <c r="CI2467" s="12"/>
      <c r="CJ2467" s="12"/>
      <c r="CK2467" s="12"/>
      <c r="CL2467" s="12"/>
      <c r="CM2467" s="12"/>
      <c r="CN2467" s="12"/>
      <c r="CO2467" s="12"/>
      <c r="CP2467" s="12"/>
      <c r="CQ2467" s="12"/>
      <c r="CR2467" s="12"/>
      <c r="CS2467" s="12"/>
      <c r="CT2467" s="12"/>
      <c r="CU2467" s="12"/>
      <c r="CV2467" s="12"/>
      <c r="CW2467" s="12"/>
      <c r="CX2467" s="12"/>
      <c r="CY2467" s="12"/>
      <c r="CZ2467" s="12"/>
      <c r="DA2467" s="12"/>
      <c r="DB2467" s="12"/>
      <c r="DC2467" s="12"/>
      <c r="DD2467" s="12"/>
      <c r="DE2467" s="12"/>
      <c r="DF2467" s="12"/>
      <c r="DG2467" s="12"/>
      <c r="DH2467" s="12"/>
      <c r="DI2467" s="12"/>
      <c r="DJ2467" s="12"/>
      <c r="DK2467" s="12"/>
      <c r="DL2467" s="12"/>
      <c r="DM2467" s="12"/>
      <c r="DN2467" s="12"/>
      <c r="DO2467" s="12"/>
      <c r="DP2467" s="12"/>
      <c r="DQ2467" s="12"/>
      <c r="DR2467" s="12"/>
      <c r="DS2467" s="12"/>
      <c r="DT2467" s="12"/>
      <c r="DU2467" s="12"/>
      <c r="DV2467" s="12"/>
      <c r="DW2467" s="12"/>
      <c r="DX2467" s="12"/>
      <c r="DY2467" s="12"/>
      <c r="DZ2467" s="12"/>
      <c r="EA2467" s="12"/>
      <c r="EB2467" s="12"/>
      <c r="EC2467" s="12"/>
      <c r="ED2467" s="12"/>
      <c r="EE2467" s="12"/>
      <c r="EF2467" s="12"/>
      <c r="EG2467" s="12"/>
      <c r="EH2467" s="12"/>
      <c r="EI2467" s="12"/>
      <c r="EJ2467" s="12"/>
      <c r="EK2467" s="12"/>
      <c r="EL2467" s="12"/>
      <c r="EM2467" s="12"/>
      <c r="EN2467" s="12"/>
      <c r="EO2467" s="12"/>
      <c r="EP2467" s="12"/>
      <c r="EQ2467" s="12"/>
      <c r="ER2467" s="12"/>
      <c r="ES2467" s="12"/>
      <c r="ET2467" s="12"/>
      <c r="EU2467" s="12"/>
      <c r="EV2467" s="12"/>
      <c r="EW2467" s="12"/>
      <c r="EX2467" s="12"/>
      <c r="EY2467" s="12"/>
      <c r="EZ2467" s="12"/>
      <c r="FA2467" s="12"/>
      <c r="FB2467" s="12"/>
      <c r="FC2467" s="12"/>
      <c r="FD2467" s="12"/>
      <c r="FE2467" s="12"/>
      <c r="FF2467" s="12"/>
      <c r="FG2467" s="12"/>
      <c r="FH2467" s="12"/>
      <c r="FI2467" s="12"/>
      <c r="FJ2467" s="12"/>
      <c r="FK2467" s="12"/>
      <c r="FL2467" s="12"/>
      <c r="FM2467" s="12"/>
      <c r="FN2467" s="12"/>
      <c r="FO2467" s="12"/>
      <c r="FP2467" s="12"/>
      <c r="FQ2467" s="12"/>
      <c r="FR2467" s="12"/>
      <c r="FS2467" s="12"/>
      <c r="FT2467" s="12"/>
      <c r="FU2467" s="12"/>
      <c r="FV2467" s="12"/>
      <c r="FW2467" s="12"/>
      <c r="FX2467" s="12"/>
      <c r="FY2467" s="12"/>
      <c r="FZ2467" s="12"/>
      <c r="GA2467" s="12"/>
      <c r="GB2467" s="12"/>
      <c r="GC2467" s="12"/>
      <c r="GD2467" s="12"/>
      <c r="GE2467" s="12"/>
      <c r="GF2467" s="12"/>
    </row>
    <row r="2468" spans="2:188" s="105" customFormat="1" x14ac:dyDescent="0.35">
      <c r="B2468" s="106"/>
      <c r="C2468" s="106"/>
      <c r="D2468" s="106"/>
      <c r="E2468" s="106"/>
      <c r="F2468" s="111"/>
      <c r="G2468" s="107"/>
      <c r="L2468" s="113"/>
      <c r="M2468" s="108"/>
      <c r="N2468" s="109"/>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c r="BS2468" s="12"/>
      <c r="BT2468" s="12"/>
      <c r="BU2468" s="12"/>
      <c r="BV2468" s="12"/>
      <c r="BW2468" s="12"/>
      <c r="BX2468" s="12"/>
      <c r="BY2468" s="12"/>
      <c r="BZ2468" s="12"/>
      <c r="CA2468" s="12"/>
      <c r="CB2468" s="12"/>
      <c r="CC2468" s="12"/>
      <c r="CD2468" s="12"/>
      <c r="CE2468" s="12"/>
      <c r="CF2468" s="12"/>
      <c r="CG2468" s="12"/>
      <c r="CH2468" s="12"/>
      <c r="CI2468" s="12"/>
      <c r="CJ2468" s="12"/>
      <c r="CK2468" s="12"/>
      <c r="CL2468" s="12"/>
      <c r="CM2468" s="12"/>
      <c r="CN2468" s="12"/>
      <c r="CO2468" s="12"/>
      <c r="CP2468" s="12"/>
      <c r="CQ2468" s="12"/>
      <c r="CR2468" s="12"/>
      <c r="CS2468" s="12"/>
      <c r="CT2468" s="12"/>
      <c r="CU2468" s="12"/>
      <c r="CV2468" s="12"/>
      <c r="CW2468" s="12"/>
      <c r="CX2468" s="12"/>
      <c r="CY2468" s="12"/>
      <c r="CZ2468" s="12"/>
      <c r="DA2468" s="12"/>
      <c r="DB2468" s="12"/>
      <c r="DC2468" s="12"/>
      <c r="DD2468" s="12"/>
      <c r="DE2468" s="12"/>
      <c r="DF2468" s="12"/>
      <c r="DG2468" s="12"/>
      <c r="DH2468" s="12"/>
      <c r="DI2468" s="12"/>
      <c r="DJ2468" s="12"/>
      <c r="DK2468" s="12"/>
      <c r="DL2468" s="12"/>
      <c r="DM2468" s="12"/>
      <c r="DN2468" s="12"/>
      <c r="DO2468" s="12"/>
      <c r="DP2468" s="12"/>
      <c r="DQ2468" s="12"/>
      <c r="DR2468" s="12"/>
      <c r="DS2468" s="12"/>
      <c r="DT2468" s="12"/>
      <c r="DU2468" s="12"/>
      <c r="DV2468" s="12"/>
      <c r="DW2468" s="12"/>
      <c r="DX2468" s="12"/>
      <c r="DY2468" s="12"/>
      <c r="DZ2468" s="12"/>
      <c r="EA2468" s="12"/>
      <c r="EB2468" s="12"/>
      <c r="EC2468" s="12"/>
      <c r="ED2468" s="12"/>
      <c r="EE2468" s="12"/>
      <c r="EF2468" s="12"/>
      <c r="EG2468" s="12"/>
      <c r="EH2468" s="12"/>
      <c r="EI2468" s="12"/>
      <c r="EJ2468" s="12"/>
      <c r="EK2468" s="12"/>
      <c r="EL2468" s="12"/>
      <c r="EM2468" s="12"/>
      <c r="EN2468" s="12"/>
      <c r="EO2468" s="12"/>
      <c r="EP2468" s="12"/>
      <c r="EQ2468" s="12"/>
      <c r="ER2468" s="12"/>
      <c r="ES2468" s="12"/>
      <c r="ET2468" s="12"/>
      <c r="EU2468" s="12"/>
      <c r="EV2468" s="12"/>
      <c r="EW2468" s="12"/>
      <c r="EX2468" s="12"/>
      <c r="EY2468" s="12"/>
      <c r="EZ2468" s="12"/>
      <c r="FA2468" s="12"/>
      <c r="FB2468" s="12"/>
      <c r="FC2468" s="12"/>
      <c r="FD2468" s="12"/>
      <c r="FE2468" s="12"/>
      <c r="FF2468" s="12"/>
      <c r="FG2468" s="12"/>
      <c r="FH2468" s="12"/>
      <c r="FI2468" s="12"/>
      <c r="FJ2468" s="12"/>
      <c r="FK2468" s="12"/>
      <c r="FL2468" s="12"/>
      <c r="FM2468" s="12"/>
      <c r="FN2468" s="12"/>
      <c r="FO2468" s="12"/>
      <c r="FP2468" s="12"/>
      <c r="FQ2468" s="12"/>
      <c r="FR2468" s="12"/>
      <c r="FS2468" s="12"/>
      <c r="FT2468" s="12"/>
      <c r="FU2468" s="12"/>
      <c r="FV2468" s="12"/>
      <c r="FW2468" s="12"/>
      <c r="FX2468" s="12"/>
      <c r="FY2468" s="12"/>
      <c r="FZ2468" s="12"/>
      <c r="GA2468" s="12"/>
      <c r="GB2468" s="12"/>
      <c r="GC2468" s="12"/>
      <c r="GD2468" s="12"/>
      <c r="GE2468" s="12"/>
      <c r="GF2468" s="12"/>
    </row>
    <row r="2469" spans="2:188" s="105" customFormat="1" x14ac:dyDescent="0.35">
      <c r="B2469" s="106"/>
      <c r="C2469" s="106"/>
      <c r="D2469" s="106"/>
      <c r="E2469" s="106"/>
      <c r="F2469" s="111"/>
      <c r="G2469" s="107"/>
      <c r="L2469" s="113"/>
      <c r="M2469" s="108"/>
      <c r="N2469" s="109"/>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c r="BS2469" s="12"/>
      <c r="BT2469" s="12"/>
      <c r="BU2469" s="12"/>
      <c r="BV2469" s="12"/>
      <c r="BW2469" s="12"/>
      <c r="BX2469" s="12"/>
      <c r="BY2469" s="12"/>
      <c r="BZ2469" s="12"/>
      <c r="CA2469" s="12"/>
      <c r="CB2469" s="12"/>
      <c r="CC2469" s="12"/>
      <c r="CD2469" s="12"/>
      <c r="CE2469" s="12"/>
      <c r="CF2469" s="12"/>
      <c r="CG2469" s="12"/>
      <c r="CH2469" s="12"/>
      <c r="CI2469" s="12"/>
      <c r="CJ2469" s="12"/>
      <c r="CK2469" s="12"/>
      <c r="CL2469" s="12"/>
      <c r="CM2469" s="12"/>
      <c r="CN2469" s="12"/>
      <c r="CO2469" s="12"/>
      <c r="CP2469" s="12"/>
      <c r="CQ2469" s="12"/>
      <c r="CR2469" s="12"/>
      <c r="CS2469" s="12"/>
      <c r="CT2469" s="12"/>
      <c r="CU2469" s="12"/>
      <c r="CV2469" s="12"/>
      <c r="CW2469" s="12"/>
      <c r="CX2469" s="12"/>
      <c r="CY2469" s="12"/>
      <c r="CZ2469" s="12"/>
      <c r="DA2469" s="12"/>
      <c r="DB2469" s="12"/>
      <c r="DC2469" s="12"/>
      <c r="DD2469" s="12"/>
      <c r="DE2469" s="12"/>
      <c r="DF2469" s="12"/>
      <c r="DG2469" s="12"/>
      <c r="DH2469" s="12"/>
      <c r="DI2469" s="12"/>
      <c r="DJ2469" s="12"/>
      <c r="DK2469" s="12"/>
      <c r="DL2469" s="12"/>
      <c r="DM2469" s="12"/>
      <c r="DN2469" s="12"/>
      <c r="DO2469" s="12"/>
      <c r="DP2469" s="12"/>
      <c r="DQ2469" s="12"/>
      <c r="DR2469" s="12"/>
      <c r="DS2469" s="12"/>
      <c r="DT2469" s="12"/>
      <c r="DU2469" s="12"/>
      <c r="DV2469" s="12"/>
      <c r="DW2469" s="12"/>
      <c r="DX2469" s="12"/>
      <c r="DY2469" s="12"/>
      <c r="DZ2469" s="12"/>
      <c r="EA2469" s="12"/>
      <c r="EB2469" s="12"/>
      <c r="EC2469" s="12"/>
      <c r="ED2469" s="12"/>
      <c r="EE2469" s="12"/>
      <c r="EF2469" s="12"/>
      <c r="EG2469" s="12"/>
      <c r="EH2469" s="12"/>
      <c r="EI2469" s="12"/>
      <c r="EJ2469" s="12"/>
      <c r="EK2469" s="12"/>
      <c r="EL2469" s="12"/>
      <c r="EM2469" s="12"/>
      <c r="EN2469" s="12"/>
      <c r="EO2469" s="12"/>
      <c r="EP2469" s="12"/>
      <c r="EQ2469" s="12"/>
      <c r="ER2469" s="12"/>
      <c r="ES2469" s="12"/>
      <c r="ET2469" s="12"/>
      <c r="EU2469" s="12"/>
      <c r="EV2469" s="12"/>
      <c r="EW2469" s="12"/>
      <c r="EX2469" s="12"/>
      <c r="EY2469" s="12"/>
      <c r="EZ2469" s="12"/>
      <c r="FA2469" s="12"/>
      <c r="FB2469" s="12"/>
      <c r="FC2469" s="12"/>
      <c r="FD2469" s="12"/>
      <c r="FE2469" s="12"/>
      <c r="FF2469" s="12"/>
      <c r="FG2469" s="12"/>
      <c r="FH2469" s="12"/>
      <c r="FI2469" s="12"/>
      <c r="FJ2469" s="12"/>
      <c r="FK2469" s="12"/>
      <c r="FL2469" s="12"/>
      <c r="FM2469" s="12"/>
      <c r="FN2469" s="12"/>
      <c r="FO2469" s="12"/>
      <c r="FP2469" s="12"/>
      <c r="FQ2469" s="12"/>
      <c r="FR2469" s="12"/>
      <c r="FS2469" s="12"/>
      <c r="FT2469" s="12"/>
      <c r="FU2469" s="12"/>
      <c r="FV2469" s="12"/>
      <c r="FW2469" s="12"/>
      <c r="FX2469" s="12"/>
      <c r="FY2469" s="12"/>
      <c r="FZ2469" s="12"/>
      <c r="GA2469" s="12"/>
      <c r="GB2469" s="12"/>
      <c r="GC2469" s="12"/>
      <c r="GD2469" s="12"/>
      <c r="GE2469" s="12"/>
      <c r="GF2469" s="12"/>
    </row>
    <row r="2470" spans="2:188" s="105" customFormat="1" x14ac:dyDescent="0.35">
      <c r="B2470" s="106"/>
      <c r="C2470" s="106"/>
      <c r="D2470" s="106"/>
      <c r="E2470" s="106"/>
      <c r="F2470" s="111"/>
      <c r="G2470" s="107"/>
      <c r="L2470" s="113"/>
      <c r="M2470" s="108"/>
      <c r="N2470" s="109"/>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c r="DW2470" s="12"/>
      <c r="DX2470" s="12"/>
      <c r="DY2470" s="12"/>
      <c r="DZ2470" s="12"/>
      <c r="EA2470" s="12"/>
      <c r="EB2470" s="12"/>
      <c r="EC2470" s="12"/>
      <c r="ED2470" s="12"/>
      <c r="EE2470" s="12"/>
      <c r="EF2470" s="12"/>
      <c r="EG2470" s="12"/>
      <c r="EH2470" s="12"/>
      <c r="EI2470" s="12"/>
      <c r="EJ2470" s="12"/>
      <c r="EK2470" s="12"/>
      <c r="EL2470" s="12"/>
      <c r="EM2470" s="12"/>
      <c r="EN2470" s="12"/>
      <c r="EO2470" s="12"/>
      <c r="EP2470" s="12"/>
      <c r="EQ2470" s="12"/>
      <c r="ER2470" s="12"/>
      <c r="ES2470" s="12"/>
      <c r="ET2470" s="12"/>
      <c r="EU2470" s="12"/>
      <c r="EV2470" s="12"/>
      <c r="EW2470" s="12"/>
      <c r="EX2470" s="12"/>
      <c r="EY2470" s="12"/>
      <c r="EZ2470" s="12"/>
      <c r="FA2470" s="12"/>
      <c r="FB2470" s="12"/>
      <c r="FC2470" s="12"/>
      <c r="FD2470" s="12"/>
      <c r="FE2470" s="12"/>
      <c r="FF2470" s="12"/>
      <c r="FG2470" s="12"/>
      <c r="FH2470" s="12"/>
      <c r="FI2470" s="12"/>
      <c r="FJ2470" s="12"/>
      <c r="FK2470" s="12"/>
      <c r="FL2470" s="12"/>
      <c r="FM2470" s="12"/>
      <c r="FN2470" s="12"/>
      <c r="FO2470" s="12"/>
      <c r="FP2470" s="12"/>
      <c r="FQ2470" s="12"/>
      <c r="FR2470" s="12"/>
      <c r="FS2470" s="12"/>
      <c r="FT2470" s="12"/>
      <c r="FU2470" s="12"/>
      <c r="FV2470" s="12"/>
      <c r="FW2470" s="12"/>
      <c r="FX2470" s="12"/>
      <c r="FY2470" s="12"/>
      <c r="FZ2470" s="12"/>
      <c r="GA2470" s="12"/>
      <c r="GB2470" s="12"/>
      <c r="GC2470" s="12"/>
      <c r="GD2470" s="12"/>
      <c r="GE2470" s="12"/>
      <c r="GF2470" s="12"/>
    </row>
    <row r="2471" spans="2:188" s="105" customFormat="1" x14ac:dyDescent="0.35">
      <c r="B2471" s="106"/>
      <c r="C2471" s="106"/>
      <c r="D2471" s="106"/>
      <c r="E2471" s="106"/>
      <c r="F2471" s="111"/>
      <c r="G2471" s="107"/>
      <c r="L2471" s="113"/>
      <c r="M2471" s="108"/>
      <c r="N2471" s="109"/>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c r="BS2471" s="12"/>
      <c r="BT2471" s="12"/>
      <c r="BU2471" s="12"/>
      <c r="BV2471" s="12"/>
      <c r="BW2471" s="12"/>
      <c r="BX2471" s="12"/>
      <c r="BY2471" s="12"/>
      <c r="BZ2471" s="12"/>
      <c r="CA2471" s="12"/>
      <c r="CB2471" s="12"/>
      <c r="CC2471" s="12"/>
      <c r="CD2471" s="12"/>
      <c r="CE2471" s="12"/>
      <c r="CF2471" s="12"/>
      <c r="CG2471" s="12"/>
      <c r="CH2471" s="12"/>
      <c r="CI2471" s="12"/>
      <c r="CJ2471" s="12"/>
      <c r="CK2471" s="12"/>
      <c r="CL2471" s="12"/>
      <c r="CM2471" s="12"/>
      <c r="CN2471" s="12"/>
      <c r="CO2471" s="12"/>
      <c r="CP2471" s="12"/>
      <c r="CQ2471" s="12"/>
      <c r="CR2471" s="12"/>
      <c r="CS2471" s="12"/>
      <c r="CT2471" s="12"/>
      <c r="CU2471" s="12"/>
      <c r="CV2471" s="12"/>
      <c r="CW2471" s="12"/>
      <c r="CX2471" s="12"/>
      <c r="CY2471" s="12"/>
      <c r="CZ2471" s="12"/>
      <c r="DA2471" s="12"/>
      <c r="DB2471" s="12"/>
      <c r="DC2471" s="12"/>
      <c r="DD2471" s="12"/>
      <c r="DE2471" s="12"/>
      <c r="DF2471" s="12"/>
      <c r="DG2471" s="12"/>
      <c r="DH2471" s="12"/>
      <c r="DI2471" s="12"/>
      <c r="DJ2471" s="12"/>
      <c r="DK2471" s="12"/>
      <c r="DL2471" s="12"/>
      <c r="DM2471" s="12"/>
      <c r="DN2471" s="12"/>
      <c r="DO2471" s="12"/>
      <c r="DP2471" s="12"/>
      <c r="DQ2471" s="12"/>
      <c r="DR2471" s="12"/>
      <c r="DS2471" s="12"/>
      <c r="DT2471" s="12"/>
      <c r="DU2471" s="12"/>
      <c r="DV2471" s="12"/>
      <c r="DW2471" s="12"/>
      <c r="DX2471" s="12"/>
      <c r="DY2471" s="12"/>
      <c r="DZ2471" s="12"/>
      <c r="EA2471" s="12"/>
      <c r="EB2471" s="12"/>
      <c r="EC2471" s="12"/>
      <c r="ED2471" s="12"/>
      <c r="EE2471" s="12"/>
      <c r="EF2471" s="12"/>
      <c r="EG2471" s="12"/>
      <c r="EH2471" s="12"/>
      <c r="EI2471" s="12"/>
      <c r="EJ2471" s="12"/>
      <c r="EK2471" s="12"/>
      <c r="EL2471" s="12"/>
      <c r="EM2471" s="12"/>
      <c r="EN2471" s="12"/>
      <c r="EO2471" s="12"/>
      <c r="EP2471" s="12"/>
      <c r="EQ2471" s="12"/>
      <c r="ER2471" s="12"/>
      <c r="ES2471" s="12"/>
      <c r="ET2471" s="12"/>
      <c r="EU2471" s="12"/>
      <c r="EV2471" s="12"/>
      <c r="EW2471" s="12"/>
      <c r="EX2471" s="12"/>
      <c r="EY2471" s="12"/>
      <c r="EZ2471" s="12"/>
      <c r="FA2471" s="12"/>
      <c r="FB2471" s="12"/>
      <c r="FC2471" s="12"/>
      <c r="FD2471" s="12"/>
      <c r="FE2471" s="12"/>
      <c r="FF2471" s="12"/>
      <c r="FG2471" s="12"/>
      <c r="FH2471" s="12"/>
      <c r="FI2471" s="12"/>
      <c r="FJ2471" s="12"/>
      <c r="FK2471" s="12"/>
      <c r="FL2471" s="12"/>
      <c r="FM2471" s="12"/>
      <c r="FN2471" s="12"/>
      <c r="FO2471" s="12"/>
      <c r="FP2471" s="12"/>
      <c r="FQ2471" s="12"/>
      <c r="FR2471" s="12"/>
      <c r="FS2471" s="12"/>
      <c r="FT2471" s="12"/>
      <c r="FU2471" s="12"/>
      <c r="FV2471" s="12"/>
      <c r="FW2471" s="12"/>
      <c r="FX2471" s="12"/>
      <c r="FY2471" s="12"/>
      <c r="FZ2471" s="12"/>
      <c r="GA2471" s="12"/>
      <c r="GB2471" s="12"/>
      <c r="GC2471" s="12"/>
      <c r="GD2471" s="12"/>
      <c r="GE2471" s="12"/>
      <c r="GF2471" s="12"/>
    </row>
    <row r="2472" spans="2:188" s="105" customFormat="1" x14ac:dyDescent="0.35">
      <c r="B2472" s="106"/>
      <c r="C2472" s="106"/>
      <c r="D2472" s="106"/>
      <c r="E2472" s="106"/>
      <c r="F2472" s="111"/>
      <c r="G2472" s="107"/>
      <c r="L2472" s="113"/>
      <c r="M2472" s="108"/>
      <c r="N2472" s="109"/>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12"/>
      <c r="BR2472" s="12"/>
      <c r="BS2472" s="12"/>
      <c r="BT2472" s="12"/>
      <c r="BU2472" s="12"/>
      <c r="BV2472" s="12"/>
      <c r="BW2472" s="12"/>
      <c r="BX2472" s="12"/>
      <c r="BY2472" s="12"/>
      <c r="BZ2472" s="12"/>
      <c r="CA2472" s="12"/>
      <c r="CB2472" s="12"/>
      <c r="CC2472" s="12"/>
      <c r="CD2472" s="12"/>
      <c r="CE2472" s="12"/>
      <c r="CF2472" s="12"/>
      <c r="CG2472" s="12"/>
      <c r="CH2472" s="12"/>
      <c r="CI2472" s="12"/>
      <c r="CJ2472" s="12"/>
      <c r="CK2472" s="12"/>
      <c r="CL2472" s="12"/>
      <c r="CM2472" s="12"/>
      <c r="CN2472" s="12"/>
      <c r="CO2472" s="12"/>
      <c r="CP2472" s="12"/>
      <c r="CQ2472" s="12"/>
      <c r="CR2472" s="12"/>
      <c r="CS2472" s="12"/>
      <c r="CT2472" s="12"/>
      <c r="CU2472" s="12"/>
      <c r="CV2472" s="12"/>
      <c r="CW2472" s="12"/>
      <c r="CX2472" s="12"/>
      <c r="CY2472" s="12"/>
      <c r="CZ2472" s="12"/>
      <c r="DA2472" s="12"/>
      <c r="DB2472" s="12"/>
      <c r="DC2472" s="12"/>
      <c r="DD2472" s="12"/>
      <c r="DE2472" s="12"/>
      <c r="DF2472" s="12"/>
      <c r="DG2472" s="12"/>
      <c r="DH2472" s="12"/>
      <c r="DI2472" s="12"/>
      <c r="DJ2472" s="12"/>
      <c r="DK2472" s="12"/>
      <c r="DL2472" s="12"/>
      <c r="DM2472" s="12"/>
      <c r="DN2472" s="12"/>
      <c r="DO2472" s="12"/>
      <c r="DP2472" s="12"/>
      <c r="DQ2472" s="12"/>
      <c r="DR2472" s="12"/>
      <c r="DS2472" s="12"/>
      <c r="DT2472" s="12"/>
      <c r="DU2472" s="12"/>
      <c r="DV2472" s="12"/>
      <c r="DW2472" s="12"/>
      <c r="DX2472" s="12"/>
      <c r="DY2472" s="12"/>
      <c r="DZ2472" s="12"/>
      <c r="EA2472" s="12"/>
      <c r="EB2472" s="12"/>
      <c r="EC2472" s="12"/>
      <c r="ED2472" s="12"/>
      <c r="EE2472" s="12"/>
      <c r="EF2472" s="12"/>
      <c r="EG2472" s="12"/>
      <c r="EH2472" s="12"/>
      <c r="EI2472" s="12"/>
      <c r="EJ2472" s="12"/>
      <c r="EK2472" s="12"/>
      <c r="EL2472" s="12"/>
      <c r="EM2472" s="12"/>
      <c r="EN2472" s="12"/>
      <c r="EO2472" s="12"/>
      <c r="EP2472" s="12"/>
      <c r="EQ2472" s="12"/>
      <c r="ER2472" s="12"/>
      <c r="ES2472" s="12"/>
      <c r="ET2472" s="12"/>
      <c r="EU2472" s="12"/>
      <c r="EV2472" s="12"/>
      <c r="EW2472" s="12"/>
      <c r="EX2472" s="12"/>
      <c r="EY2472" s="12"/>
      <c r="EZ2472" s="12"/>
      <c r="FA2472" s="12"/>
      <c r="FB2472" s="12"/>
      <c r="FC2472" s="12"/>
      <c r="FD2472" s="12"/>
      <c r="FE2472" s="12"/>
      <c r="FF2472" s="12"/>
      <c r="FG2472" s="12"/>
      <c r="FH2472" s="12"/>
      <c r="FI2472" s="12"/>
      <c r="FJ2472" s="12"/>
      <c r="FK2472" s="12"/>
      <c r="FL2472" s="12"/>
      <c r="FM2472" s="12"/>
      <c r="FN2472" s="12"/>
      <c r="FO2472" s="12"/>
      <c r="FP2472" s="12"/>
      <c r="FQ2472" s="12"/>
      <c r="FR2472" s="12"/>
      <c r="FS2472" s="12"/>
      <c r="FT2472" s="12"/>
      <c r="FU2472" s="12"/>
      <c r="FV2472" s="12"/>
      <c r="FW2472" s="12"/>
      <c r="FX2472" s="12"/>
      <c r="FY2472" s="12"/>
      <c r="FZ2472" s="12"/>
      <c r="GA2472" s="12"/>
      <c r="GB2472" s="12"/>
      <c r="GC2472" s="12"/>
      <c r="GD2472" s="12"/>
      <c r="GE2472" s="12"/>
      <c r="GF2472" s="12"/>
    </row>
    <row r="2473" spans="2:188" s="105" customFormat="1" x14ac:dyDescent="0.35">
      <c r="B2473" s="106"/>
      <c r="C2473" s="106"/>
      <c r="D2473" s="106"/>
      <c r="E2473" s="106"/>
      <c r="F2473" s="111"/>
      <c r="G2473" s="107"/>
      <c r="L2473" s="113"/>
      <c r="M2473" s="108"/>
      <c r="N2473" s="109"/>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c r="BY2473" s="12"/>
      <c r="BZ2473" s="12"/>
      <c r="CA2473" s="12"/>
      <c r="CB2473" s="12"/>
      <c r="CC2473" s="12"/>
      <c r="CD2473" s="12"/>
      <c r="CE2473" s="12"/>
      <c r="CF2473" s="12"/>
      <c r="CG2473" s="12"/>
      <c r="CH2473" s="12"/>
      <c r="CI2473" s="12"/>
      <c r="CJ2473" s="12"/>
      <c r="CK2473" s="12"/>
      <c r="CL2473" s="12"/>
      <c r="CM2473" s="12"/>
      <c r="CN2473" s="12"/>
      <c r="CO2473" s="12"/>
      <c r="CP2473" s="12"/>
      <c r="CQ2473" s="12"/>
      <c r="CR2473" s="12"/>
      <c r="CS2473" s="12"/>
      <c r="CT2473" s="12"/>
      <c r="CU2473" s="12"/>
      <c r="CV2473" s="12"/>
      <c r="CW2473" s="12"/>
      <c r="CX2473" s="12"/>
      <c r="CY2473" s="12"/>
      <c r="CZ2473" s="12"/>
      <c r="DA2473" s="12"/>
      <c r="DB2473" s="12"/>
      <c r="DC2473" s="12"/>
      <c r="DD2473" s="12"/>
      <c r="DE2473" s="12"/>
      <c r="DF2473" s="12"/>
      <c r="DG2473" s="12"/>
      <c r="DH2473" s="12"/>
      <c r="DI2473" s="12"/>
      <c r="DJ2473" s="12"/>
      <c r="DK2473" s="12"/>
      <c r="DL2473" s="12"/>
      <c r="DM2473" s="12"/>
      <c r="DN2473" s="12"/>
      <c r="DO2473" s="12"/>
      <c r="DP2473" s="12"/>
      <c r="DQ2473" s="12"/>
      <c r="DR2473" s="12"/>
      <c r="DS2473" s="12"/>
      <c r="DT2473" s="12"/>
      <c r="DU2473" s="12"/>
      <c r="DV2473" s="12"/>
      <c r="DW2473" s="12"/>
      <c r="DX2473" s="12"/>
      <c r="DY2473" s="12"/>
      <c r="DZ2473" s="12"/>
      <c r="EA2473" s="12"/>
      <c r="EB2473" s="12"/>
      <c r="EC2473" s="12"/>
      <c r="ED2473" s="12"/>
      <c r="EE2473" s="12"/>
      <c r="EF2473" s="12"/>
      <c r="EG2473" s="12"/>
      <c r="EH2473" s="12"/>
      <c r="EI2473" s="12"/>
      <c r="EJ2473" s="12"/>
      <c r="EK2473" s="12"/>
      <c r="EL2473" s="12"/>
      <c r="EM2473" s="12"/>
      <c r="EN2473" s="12"/>
      <c r="EO2473" s="12"/>
      <c r="EP2473" s="12"/>
      <c r="EQ2473" s="12"/>
      <c r="ER2473" s="12"/>
      <c r="ES2473" s="12"/>
      <c r="ET2473" s="12"/>
      <c r="EU2473" s="12"/>
      <c r="EV2473" s="12"/>
      <c r="EW2473" s="12"/>
      <c r="EX2473" s="12"/>
      <c r="EY2473" s="12"/>
      <c r="EZ2473" s="12"/>
      <c r="FA2473" s="12"/>
      <c r="FB2473" s="12"/>
      <c r="FC2473" s="12"/>
      <c r="FD2473" s="12"/>
      <c r="FE2473" s="12"/>
      <c r="FF2473" s="12"/>
      <c r="FG2473" s="12"/>
      <c r="FH2473" s="12"/>
      <c r="FI2473" s="12"/>
      <c r="FJ2473" s="12"/>
      <c r="FK2473" s="12"/>
      <c r="FL2473" s="12"/>
      <c r="FM2473" s="12"/>
      <c r="FN2473" s="12"/>
      <c r="FO2473" s="12"/>
      <c r="FP2473" s="12"/>
      <c r="FQ2473" s="12"/>
      <c r="FR2473" s="12"/>
      <c r="FS2473" s="12"/>
      <c r="FT2473" s="12"/>
      <c r="FU2473" s="12"/>
      <c r="FV2473" s="12"/>
      <c r="FW2473" s="12"/>
      <c r="FX2473" s="12"/>
      <c r="FY2473" s="12"/>
      <c r="FZ2473" s="12"/>
      <c r="GA2473" s="12"/>
      <c r="GB2473" s="12"/>
      <c r="GC2473" s="12"/>
      <c r="GD2473" s="12"/>
      <c r="GE2473" s="12"/>
      <c r="GF2473" s="12"/>
    </row>
    <row r="2474" spans="2:188" s="105" customFormat="1" x14ac:dyDescent="0.35">
      <c r="B2474" s="106"/>
      <c r="C2474" s="106"/>
      <c r="D2474" s="106"/>
      <c r="E2474" s="106"/>
      <c r="F2474" s="111"/>
      <c r="G2474" s="107"/>
      <c r="L2474" s="113"/>
      <c r="M2474" s="108"/>
      <c r="N2474" s="109"/>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1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12"/>
      <c r="BR2474" s="12"/>
      <c r="BS2474" s="12"/>
      <c r="BT2474" s="12"/>
      <c r="BU2474" s="12"/>
      <c r="BV2474" s="12"/>
      <c r="BW2474" s="12"/>
      <c r="BX2474" s="12"/>
      <c r="BY2474" s="12"/>
      <c r="BZ2474" s="12"/>
      <c r="CA2474" s="12"/>
      <c r="CB2474" s="12"/>
      <c r="CC2474" s="12"/>
      <c r="CD2474" s="12"/>
      <c r="CE2474" s="12"/>
      <c r="CF2474" s="12"/>
      <c r="CG2474" s="12"/>
      <c r="CH2474" s="12"/>
      <c r="CI2474" s="12"/>
      <c r="CJ2474" s="12"/>
      <c r="CK2474" s="12"/>
      <c r="CL2474" s="12"/>
      <c r="CM2474" s="12"/>
      <c r="CN2474" s="12"/>
      <c r="CO2474" s="12"/>
      <c r="CP2474" s="12"/>
      <c r="CQ2474" s="12"/>
      <c r="CR2474" s="12"/>
      <c r="CS2474" s="12"/>
      <c r="CT2474" s="12"/>
      <c r="CU2474" s="12"/>
      <c r="CV2474" s="12"/>
      <c r="CW2474" s="12"/>
      <c r="CX2474" s="12"/>
      <c r="CY2474" s="12"/>
      <c r="CZ2474" s="12"/>
      <c r="DA2474" s="12"/>
      <c r="DB2474" s="12"/>
      <c r="DC2474" s="12"/>
      <c r="DD2474" s="12"/>
      <c r="DE2474" s="12"/>
      <c r="DF2474" s="12"/>
      <c r="DG2474" s="12"/>
      <c r="DH2474" s="12"/>
      <c r="DI2474" s="12"/>
      <c r="DJ2474" s="12"/>
      <c r="DK2474" s="12"/>
      <c r="DL2474" s="12"/>
      <c r="DM2474" s="12"/>
      <c r="DN2474" s="12"/>
      <c r="DO2474" s="12"/>
      <c r="DP2474" s="12"/>
      <c r="DQ2474" s="12"/>
      <c r="DR2474" s="12"/>
      <c r="DS2474" s="12"/>
      <c r="DT2474" s="12"/>
      <c r="DU2474" s="12"/>
      <c r="DV2474" s="12"/>
      <c r="DW2474" s="12"/>
      <c r="DX2474" s="12"/>
      <c r="DY2474" s="12"/>
      <c r="DZ2474" s="12"/>
      <c r="EA2474" s="12"/>
      <c r="EB2474" s="12"/>
      <c r="EC2474" s="12"/>
      <c r="ED2474" s="12"/>
      <c r="EE2474" s="12"/>
      <c r="EF2474" s="12"/>
      <c r="EG2474" s="12"/>
      <c r="EH2474" s="12"/>
      <c r="EI2474" s="12"/>
      <c r="EJ2474" s="12"/>
      <c r="EK2474" s="12"/>
      <c r="EL2474" s="12"/>
      <c r="EM2474" s="12"/>
      <c r="EN2474" s="12"/>
      <c r="EO2474" s="12"/>
      <c r="EP2474" s="12"/>
      <c r="EQ2474" s="12"/>
      <c r="ER2474" s="12"/>
      <c r="ES2474" s="12"/>
      <c r="ET2474" s="12"/>
      <c r="EU2474" s="12"/>
      <c r="EV2474" s="12"/>
      <c r="EW2474" s="12"/>
      <c r="EX2474" s="12"/>
      <c r="EY2474" s="12"/>
      <c r="EZ2474" s="12"/>
      <c r="FA2474" s="12"/>
      <c r="FB2474" s="12"/>
      <c r="FC2474" s="12"/>
      <c r="FD2474" s="12"/>
      <c r="FE2474" s="12"/>
      <c r="FF2474" s="12"/>
      <c r="FG2474" s="12"/>
      <c r="FH2474" s="12"/>
      <c r="FI2474" s="12"/>
      <c r="FJ2474" s="12"/>
      <c r="FK2474" s="12"/>
      <c r="FL2474" s="12"/>
      <c r="FM2474" s="12"/>
      <c r="FN2474" s="12"/>
      <c r="FO2474" s="12"/>
      <c r="FP2474" s="12"/>
      <c r="FQ2474" s="12"/>
      <c r="FR2474" s="12"/>
      <c r="FS2474" s="12"/>
      <c r="FT2474" s="12"/>
      <c r="FU2474" s="12"/>
      <c r="FV2474" s="12"/>
      <c r="FW2474" s="12"/>
      <c r="FX2474" s="12"/>
      <c r="FY2474" s="12"/>
      <c r="FZ2474" s="12"/>
      <c r="GA2474" s="12"/>
      <c r="GB2474" s="12"/>
      <c r="GC2474" s="12"/>
      <c r="GD2474" s="12"/>
      <c r="GE2474" s="12"/>
      <c r="GF2474" s="12"/>
    </row>
    <row r="2475" spans="2:188" s="105" customFormat="1" x14ac:dyDescent="0.35">
      <c r="B2475" s="106"/>
      <c r="C2475" s="106"/>
      <c r="D2475" s="106"/>
      <c r="E2475" s="106"/>
      <c r="F2475" s="111"/>
      <c r="G2475" s="107"/>
      <c r="L2475" s="113"/>
      <c r="M2475" s="108"/>
      <c r="N2475" s="109"/>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c r="BY2475" s="12"/>
      <c r="BZ2475" s="12"/>
      <c r="CA2475" s="12"/>
      <c r="CB2475" s="12"/>
      <c r="CC2475" s="12"/>
      <c r="CD2475" s="12"/>
      <c r="CE2475" s="12"/>
      <c r="CF2475" s="12"/>
      <c r="CG2475" s="12"/>
      <c r="CH2475" s="12"/>
      <c r="CI2475" s="12"/>
      <c r="CJ2475" s="12"/>
      <c r="CK2475" s="12"/>
      <c r="CL2475" s="12"/>
      <c r="CM2475" s="12"/>
      <c r="CN2475" s="12"/>
      <c r="CO2475" s="12"/>
      <c r="CP2475" s="12"/>
      <c r="CQ2475" s="12"/>
      <c r="CR2475" s="12"/>
      <c r="CS2475" s="12"/>
      <c r="CT2475" s="12"/>
      <c r="CU2475" s="12"/>
      <c r="CV2475" s="12"/>
      <c r="CW2475" s="12"/>
      <c r="CX2475" s="12"/>
      <c r="CY2475" s="12"/>
      <c r="CZ2475" s="12"/>
      <c r="DA2475" s="12"/>
      <c r="DB2475" s="12"/>
      <c r="DC2475" s="12"/>
      <c r="DD2475" s="12"/>
      <c r="DE2475" s="12"/>
      <c r="DF2475" s="12"/>
      <c r="DG2475" s="12"/>
      <c r="DH2475" s="12"/>
      <c r="DI2475" s="12"/>
      <c r="DJ2475" s="12"/>
      <c r="DK2475" s="12"/>
      <c r="DL2475" s="12"/>
      <c r="DM2475" s="12"/>
      <c r="DN2475" s="12"/>
      <c r="DO2475" s="12"/>
      <c r="DP2475" s="12"/>
      <c r="DQ2475" s="12"/>
      <c r="DR2475" s="12"/>
      <c r="DS2475" s="12"/>
      <c r="DT2475" s="12"/>
      <c r="DU2475" s="12"/>
      <c r="DV2475" s="12"/>
      <c r="DW2475" s="12"/>
      <c r="DX2475" s="12"/>
      <c r="DY2475" s="12"/>
      <c r="DZ2475" s="12"/>
      <c r="EA2475" s="12"/>
      <c r="EB2475" s="12"/>
      <c r="EC2475" s="12"/>
      <c r="ED2475" s="12"/>
      <c r="EE2475" s="12"/>
      <c r="EF2475" s="12"/>
      <c r="EG2475" s="12"/>
      <c r="EH2475" s="12"/>
      <c r="EI2475" s="12"/>
      <c r="EJ2475" s="12"/>
      <c r="EK2475" s="12"/>
      <c r="EL2475" s="12"/>
      <c r="EM2475" s="12"/>
      <c r="EN2475" s="12"/>
      <c r="EO2475" s="12"/>
      <c r="EP2475" s="12"/>
      <c r="EQ2475" s="12"/>
      <c r="ER2475" s="12"/>
      <c r="ES2475" s="12"/>
      <c r="ET2475" s="12"/>
      <c r="EU2475" s="12"/>
      <c r="EV2475" s="12"/>
      <c r="EW2475" s="12"/>
      <c r="EX2475" s="12"/>
      <c r="EY2475" s="12"/>
      <c r="EZ2475" s="12"/>
      <c r="FA2475" s="12"/>
      <c r="FB2475" s="12"/>
      <c r="FC2475" s="12"/>
      <c r="FD2475" s="12"/>
      <c r="FE2475" s="12"/>
      <c r="FF2475" s="12"/>
      <c r="FG2475" s="12"/>
      <c r="FH2475" s="12"/>
      <c r="FI2475" s="12"/>
      <c r="FJ2475" s="12"/>
      <c r="FK2475" s="12"/>
      <c r="FL2475" s="12"/>
      <c r="FM2475" s="12"/>
      <c r="FN2475" s="12"/>
      <c r="FO2475" s="12"/>
      <c r="FP2475" s="12"/>
      <c r="FQ2475" s="12"/>
      <c r="FR2475" s="12"/>
      <c r="FS2475" s="12"/>
      <c r="FT2475" s="12"/>
      <c r="FU2475" s="12"/>
      <c r="FV2475" s="12"/>
      <c r="FW2475" s="12"/>
      <c r="FX2475" s="12"/>
      <c r="FY2475" s="12"/>
      <c r="FZ2475" s="12"/>
      <c r="GA2475" s="12"/>
      <c r="GB2475" s="12"/>
      <c r="GC2475" s="12"/>
      <c r="GD2475" s="12"/>
      <c r="GE2475" s="12"/>
      <c r="GF2475" s="12"/>
    </row>
    <row r="2476" spans="2:188" s="105" customFormat="1" x14ac:dyDescent="0.35">
      <c r="B2476" s="106"/>
      <c r="C2476" s="106"/>
      <c r="D2476" s="106"/>
      <c r="E2476" s="106"/>
      <c r="F2476" s="111"/>
      <c r="G2476" s="107"/>
      <c r="L2476" s="113"/>
      <c r="M2476" s="108"/>
      <c r="N2476" s="109"/>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c r="BY2476" s="12"/>
      <c r="BZ2476" s="12"/>
      <c r="CA2476" s="12"/>
      <c r="CB2476" s="12"/>
      <c r="CC2476" s="12"/>
      <c r="CD2476" s="12"/>
      <c r="CE2476" s="12"/>
      <c r="CF2476" s="12"/>
      <c r="CG2476" s="12"/>
      <c r="CH2476" s="12"/>
      <c r="CI2476" s="12"/>
      <c r="CJ2476" s="12"/>
      <c r="CK2476" s="12"/>
      <c r="CL2476" s="12"/>
      <c r="CM2476" s="12"/>
      <c r="CN2476" s="12"/>
      <c r="CO2476" s="12"/>
      <c r="CP2476" s="12"/>
      <c r="CQ2476" s="12"/>
      <c r="CR2476" s="12"/>
      <c r="CS2476" s="12"/>
      <c r="CT2476" s="12"/>
      <c r="CU2476" s="12"/>
      <c r="CV2476" s="12"/>
      <c r="CW2476" s="12"/>
      <c r="CX2476" s="12"/>
      <c r="CY2476" s="12"/>
      <c r="CZ2476" s="12"/>
      <c r="DA2476" s="12"/>
      <c r="DB2476" s="12"/>
      <c r="DC2476" s="12"/>
      <c r="DD2476" s="12"/>
      <c r="DE2476" s="12"/>
      <c r="DF2476" s="12"/>
      <c r="DG2476" s="12"/>
      <c r="DH2476" s="12"/>
      <c r="DI2476" s="12"/>
      <c r="DJ2476" s="12"/>
      <c r="DK2476" s="12"/>
      <c r="DL2476" s="12"/>
      <c r="DM2476" s="12"/>
      <c r="DN2476" s="12"/>
      <c r="DO2476" s="12"/>
      <c r="DP2476" s="12"/>
      <c r="DQ2476" s="12"/>
      <c r="DR2476" s="12"/>
      <c r="DS2476" s="12"/>
      <c r="DT2476" s="12"/>
      <c r="DU2476" s="12"/>
      <c r="DV2476" s="12"/>
      <c r="DW2476" s="12"/>
      <c r="DX2476" s="12"/>
      <c r="DY2476" s="12"/>
      <c r="DZ2476" s="12"/>
      <c r="EA2476" s="12"/>
      <c r="EB2476" s="12"/>
      <c r="EC2476" s="12"/>
      <c r="ED2476" s="12"/>
      <c r="EE2476" s="12"/>
      <c r="EF2476" s="12"/>
      <c r="EG2476" s="12"/>
      <c r="EH2476" s="12"/>
      <c r="EI2476" s="12"/>
      <c r="EJ2476" s="12"/>
      <c r="EK2476" s="12"/>
      <c r="EL2476" s="12"/>
      <c r="EM2476" s="12"/>
      <c r="EN2476" s="12"/>
      <c r="EO2476" s="12"/>
      <c r="EP2476" s="12"/>
      <c r="EQ2476" s="12"/>
      <c r="ER2476" s="12"/>
      <c r="ES2476" s="12"/>
      <c r="ET2476" s="12"/>
      <c r="EU2476" s="12"/>
      <c r="EV2476" s="12"/>
      <c r="EW2476" s="12"/>
      <c r="EX2476" s="12"/>
      <c r="EY2476" s="12"/>
      <c r="EZ2476" s="12"/>
      <c r="FA2476" s="12"/>
      <c r="FB2476" s="12"/>
      <c r="FC2476" s="12"/>
      <c r="FD2476" s="12"/>
      <c r="FE2476" s="12"/>
      <c r="FF2476" s="12"/>
      <c r="FG2476" s="12"/>
      <c r="FH2476" s="12"/>
      <c r="FI2476" s="12"/>
      <c r="FJ2476" s="12"/>
      <c r="FK2476" s="12"/>
      <c r="FL2476" s="12"/>
      <c r="FM2476" s="12"/>
      <c r="FN2476" s="12"/>
      <c r="FO2476" s="12"/>
      <c r="FP2476" s="12"/>
      <c r="FQ2476" s="12"/>
      <c r="FR2476" s="12"/>
      <c r="FS2476" s="12"/>
      <c r="FT2476" s="12"/>
      <c r="FU2476" s="12"/>
      <c r="FV2476" s="12"/>
      <c r="FW2476" s="12"/>
      <c r="FX2476" s="12"/>
      <c r="FY2476" s="12"/>
      <c r="FZ2476" s="12"/>
      <c r="GA2476" s="12"/>
      <c r="GB2476" s="12"/>
      <c r="GC2476" s="12"/>
      <c r="GD2476" s="12"/>
      <c r="GE2476" s="12"/>
      <c r="GF2476" s="12"/>
    </row>
    <row r="2477" spans="2:188" s="105" customFormat="1" x14ac:dyDescent="0.35">
      <c r="B2477" s="106"/>
      <c r="C2477" s="106"/>
      <c r="D2477" s="106"/>
      <c r="E2477" s="106"/>
      <c r="F2477" s="111"/>
      <c r="G2477" s="107"/>
      <c r="L2477" s="113"/>
      <c r="M2477" s="108"/>
      <c r="N2477" s="109"/>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12"/>
      <c r="CH2477" s="12"/>
      <c r="CI2477" s="12"/>
      <c r="CJ2477" s="12"/>
      <c r="CK2477" s="12"/>
      <c r="CL2477" s="12"/>
      <c r="CM2477" s="12"/>
      <c r="CN2477" s="12"/>
      <c r="CO2477" s="12"/>
      <c r="CP2477" s="12"/>
      <c r="CQ2477" s="12"/>
      <c r="CR2477" s="12"/>
      <c r="CS2477" s="12"/>
      <c r="CT2477" s="12"/>
      <c r="CU2477" s="12"/>
      <c r="CV2477" s="12"/>
      <c r="CW2477" s="12"/>
      <c r="CX2477" s="12"/>
      <c r="CY2477" s="12"/>
      <c r="CZ2477" s="12"/>
      <c r="DA2477" s="12"/>
      <c r="DB2477" s="12"/>
      <c r="DC2477" s="12"/>
      <c r="DD2477" s="12"/>
      <c r="DE2477" s="12"/>
      <c r="DF2477" s="12"/>
      <c r="DG2477" s="12"/>
      <c r="DH2477" s="12"/>
      <c r="DI2477" s="12"/>
      <c r="DJ2477" s="12"/>
      <c r="DK2477" s="12"/>
      <c r="DL2477" s="12"/>
      <c r="DM2477" s="12"/>
      <c r="DN2477" s="12"/>
      <c r="DO2477" s="12"/>
      <c r="DP2477" s="12"/>
      <c r="DQ2477" s="12"/>
      <c r="DR2477" s="12"/>
      <c r="DS2477" s="12"/>
      <c r="DT2477" s="12"/>
      <c r="DU2477" s="12"/>
      <c r="DV2477" s="12"/>
      <c r="DW2477" s="12"/>
      <c r="DX2477" s="12"/>
      <c r="DY2477" s="12"/>
      <c r="DZ2477" s="12"/>
      <c r="EA2477" s="12"/>
      <c r="EB2477" s="12"/>
      <c r="EC2477" s="12"/>
      <c r="ED2477" s="12"/>
      <c r="EE2477" s="12"/>
      <c r="EF2477" s="12"/>
      <c r="EG2477" s="12"/>
      <c r="EH2477" s="12"/>
      <c r="EI2477" s="12"/>
      <c r="EJ2477" s="12"/>
      <c r="EK2477" s="12"/>
      <c r="EL2477" s="12"/>
      <c r="EM2477" s="12"/>
      <c r="EN2477" s="12"/>
      <c r="EO2477" s="12"/>
      <c r="EP2477" s="12"/>
      <c r="EQ2477" s="12"/>
      <c r="ER2477" s="12"/>
      <c r="ES2477" s="12"/>
      <c r="ET2477" s="12"/>
      <c r="EU2477" s="12"/>
      <c r="EV2477" s="12"/>
      <c r="EW2477" s="12"/>
      <c r="EX2477" s="12"/>
      <c r="EY2477" s="12"/>
      <c r="EZ2477" s="12"/>
      <c r="FA2477" s="12"/>
      <c r="FB2477" s="12"/>
      <c r="FC2477" s="12"/>
      <c r="FD2477" s="12"/>
      <c r="FE2477" s="12"/>
      <c r="FF2477" s="12"/>
      <c r="FG2477" s="12"/>
      <c r="FH2477" s="12"/>
      <c r="FI2477" s="12"/>
      <c r="FJ2477" s="12"/>
      <c r="FK2477" s="12"/>
      <c r="FL2477" s="12"/>
      <c r="FM2477" s="12"/>
      <c r="FN2477" s="12"/>
      <c r="FO2477" s="12"/>
      <c r="FP2477" s="12"/>
      <c r="FQ2477" s="12"/>
      <c r="FR2477" s="12"/>
      <c r="FS2477" s="12"/>
      <c r="FT2477" s="12"/>
      <c r="FU2477" s="12"/>
      <c r="FV2477" s="12"/>
      <c r="FW2477" s="12"/>
      <c r="FX2477" s="12"/>
      <c r="FY2477" s="12"/>
      <c r="FZ2477" s="12"/>
      <c r="GA2477" s="12"/>
      <c r="GB2477" s="12"/>
      <c r="GC2477" s="12"/>
      <c r="GD2477" s="12"/>
      <c r="GE2477" s="12"/>
      <c r="GF2477" s="12"/>
    </row>
    <row r="2478" spans="2:188" s="105" customFormat="1" x14ac:dyDescent="0.35">
      <c r="B2478" s="106"/>
      <c r="C2478" s="106"/>
      <c r="D2478" s="106"/>
      <c r="E2478" s="106"/>
      <c r="F2478" s="111"/>
      <c r="G2478" s="107"/>
      <c r="L2478" s="113"/>
      <c r="M2478" s="108"/>
      <c r="N2478" s="109"/>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c r="DW2478" s="12"/>
      <c r="DX2478" s="12"/>
      <c r="DY2478" s="12"/>
      <c r="DZ2478" s="12"/>
      <c r="EA2478" s="12"/>
      <c r="EB2478" s="12"/>
      <c r="EC2478" s="12"/>
      <c r="ED2478" s="12"/>
      <c r="EE2478" s="12"/>
      <c r="EF2478" s="12"/>
      <c r="EG2478" s="12"/>
      <c r="EH2478" s="12"/>
      <c r="EI2478" s="12"/>
      <c r="EJ2478" s="12"/>
      <c r="EK2478" s="12"/>
      <c r="EL2478" s="12"/>
      <c r="EM2478" s="12"/>
      <c r="EN2478" s="12"/>
      <c r="EO2478" s="12"/>
      <c r="EP2478" s="12"/>
      <c r="EQ2478" s="12"/>
      <c r="ER2478" s="12"/>
      <c r="ES2478" s="12"/>
      <c r="ET2478" s="12"/>
      <c r="EU2478" s="12"/>
      <c r="EV2478" s="12"/>
      <c r="EW2478" s="12"/>
      <c r="EX2478" s="12"/>
      <c r="EY2478" s="12"/>
      <c r="EZ2478" s="12"/>
      <c r="FA2478" s="12"/>
      <c r="FB2478" s="12"/>
      <c r="FC2478" s="12"/>
      <c r="FD2478" s="12"/>
      <c r="FE2478" s="12"/>
      <c r="FF2478" s="12"/>
      <c r="FG2478" s="12"/>
      <c r="FH2478" s="12"/>
      <c r="FI2478" s="12"/>
      <c r="FJ2478" s="12"/>
      <c r="FK2478" s="12"/>
      <c r="FL2478" s="12"/>
      <c r="FM2478" s="12"/>
      <c r="FN2478" s="12"/>
      <c r="FO2478" s="12"/>
      <c r="FP2478" s="12"/>
      <c r="FQ2478" s="12"/>
      <c r="FR2478" s="12"/>
      <c r="FS2478" s="12"/>
      <c r="FT2478" s="12"/>
      <c r="FU2478" s="12"/>
      <c r="FV2478" s="12"/>
      <c r="FW2478" s="12"/>
      <c r="FX2478" s="12"/>
      <c r="FY2478" s="12"/>
      <c r="FZ2478" s="12"/>
      <c r="GA2478" s="12"/>
      <c r="GB2478" s="12"/>
      <c r="GC2478" s="12"/>
      <c r="GD2478" s="12"/>
      <c r="GE2478" s="12"/>
      <c r="GF2478" s="12"/>
    </row>
    <row r="2479" spans="2:188" s="105" customFormat="1" x14ac:dyDescent="0.35">
      <c r="B2479" s="106"/>
      <c r="C2479" s="106"/>
      <c r="D2479" s="106"/>
      <c r="E2479" s="106"/>
      <c r="F2479" s="111"/>
      <c r="G2479" s="107"/>
      <c r="L2479" s="113"/>
      <c r="M2479" s="108"/>
      <c r="N2479" s="109"/>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12"/>
      <c r="CH2479" s="12"/>
      <c r="CI2479" s="12"/>
      <c r="CJ2479" s="12"/>
      <c r="CK2479" s="12"/>
      <c r="CL2479" s="12"/>
      <c r="CM2479" s="12"/>
      <c r="CN2479" s="12"/>
      <c r="CO2479" s="12"/>
      <c r="CP2479" s="12"/>
      <c r="CQ2479" s="12"/>
      <c r="CR2479" s="12"/>
      <c r="CS2479" s="12"/>
      <c r="CT2479" s="12"/>
      <c r="CU2479" s="12"/>
      <c r="CV2479" s="12"/>
      <c r="CW2479" s="12"/>
      <c r="CX2479" s="12"/>
      <c r="CY2479" s="12"/>
      <c r="CZ2479" s="12"/>
      <c r="DA2479" s="12"/>
      <c r="DB2479" s="12"/>
      <c r="DC2479" s="12"/>
      <c r="DD2479" s="12"/>
      <c r="DE2479" s="12"/>
      <c r="DF2479" s="12"/>
      <c r="DG2479" s="12"/>
      <c r="DH2479" s="12"/>
      <c r="DI2479" s="12"/>
      <c r="DJ2479" s="12"/>
      <c r="DK2479" s="12"/>
      <c r="DL2479" s="12"/>
      <c r="DM2479" s="12"/>
      <c r="DN2479" s="12"/>
      <c r="DO2479" s="12"/>
      <c r="DP2479" s="12"/>
      <c r="DQ2479" s="12"/>
      <c r="DR2479" s="12"/>
      <c r="DS2479" s="12"/>
      <c r="DT2479" s="12"/>
      <c r="DU2479" s="12"/>
      <c r="DV2479" s="12"/>
      <c r="DW2479" s="12"/>
      <c r="DX2479" s="12"/>
      <c r="DY2479" s="12"/>
      <c r="DZ2479" s="12"/>
      <c r="EA2479" s="12"/>
      <c r="EB2479" s="12"/>
      <c r="EC2479" s="12"/>
      <c r="ED2479" s="12"/>
      <c r="EE2479" s="12"/>
      <c r="EF2479" s="12"/>
      <c r="EG2479" s="12"/>
      <c r="EH2479" s="12"/>
      <c r="EI2479" s="12"/>
      <c r="EJ2479" s="12"/>
      <c r="EK2479" s="12"/>
      <c r="EL2479" s="12"/>
      <c r="EM2479" s="12"/>
      <c r="EN2479" s="12"/>
      <c r="EO2479" s="12"/>
      <c r="EP2479" s="12"/>
      <c r="EQ2479" s="12"/>
      <c r="ER2479" s="12"/>
      <c r="ES2479" s="12"/>
      <c r="ET2479" s="12"/>
      <c r="EU2479" s="12"/>
      <c r="EV2479" s="12"/>
      <c r="EW2479" s="12"/>
      <c r="EX2479" s="12"/>
      <c r="EY2479" s="12"/>
      <c r="EZ2479" s="12"/>
      <c r="FA2479" s="12"/>
      <c r="FB2479" s="12"/>
      <c r="FC2479" s="12"/>
      <c r="FD2479" s="12"/>
      <c r="FE2479" s="12"/>
      <c r="FF2479" s="12"/>
      <c r="FG2479" s="12"/>
      <c r="FH2479" s="12"/>
      <c r="FI2479" s="12"/>
      <c r="FJ2479" s="12"/>
      <c r="FK2479" s="12"/>
      <c r="FL2479" s="12"/>
      <c r="FM2479" s="12"/>
      <c r="FN2479" s="12"/>
      <c r="FO2479" s="12"/>
      <c r="FP2479" s="12"/>
      <c r="FQ2479" s="12"/>
      <c r="FR2479" s="12"/>
      <c r="FS2479" s="12"/>
      <c r="FT2479" s="12"/>
      <c r="FU2479" s="12"/>
      <c r="FV2479" s="12"/>
      <c r="FW2479" s="12"/>
      <c r="FX2479" s="12"/>
      <c r="FY2479" s="12"/>
      <c r="FZ2479" s="12"/>
      <c r="GA2479" s="12"/>
      <c r="GB2479" s="12"/>
      <c r="GC2479" s="12"/>
      <c r="GD2479" s="12"/>
      <c r="GE2479" s="12"/>
      <c r="GF2479" s="12"/>
    </row>
    <row r="2480" spans="2:188" s="105" customFormat="1" x14ac:dyDescent="0.35">
      <c r="B2480" s="106"/>
      <c r="C2480" s="106"/>
      <c r="D2480" s="106"/>
      <c r="E2480" s="106"/>
      <c r="F2480" s="111"/>
      <c r="G2480" s="107"/>
      <c r="L2480" s="113"/>
      <c r="M2480" s="108"/>
      <c r="N2480" s="109"/>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1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12"/>
      <c r="BR2480" s="12"/>
      <c r="BS2480" s="12"/>
      <c r="BT2480" s="12"/>
      <c r="BU2480" s="12"/>
      <c r="BV2480" s="12"/>
      <c r="BW2480" s="12"/>
      <c r="BX2480" s="12"/>
      <c r="BY2480" s="12"/>
      <c r="BZ2480" s="12"/>
      <c r="CA2480" s="12"/>
      <c r="CB2480" s="12"/>
      <c r="CC2480" s="12"/>
      <c r="CD2480" s="12"/>
      <c r="CE2480" s="12"/>
      <c r="CF2480" s="12"/>
      <c r="CG2480" s="12"/>
      <c r="CH2480" s="12"/>
      <c r="CI2480" s="12"/>
      <c r="CJ2480" s="12"/>
      <c r="CK2480" s="12"/>
      <c r="CL2480" s="12"/>
      <c r="CM2480" s="12"/>
      <c r="CN2480" s="12"/>
      <c r="CO2480" s="12"/>
      <c r="CP2480" s="12"/>
      <c r="CQ2480" s="12"/>
      <c r="CR2480" s="12"/>
      <c r="CS2480" s="12"/>
      <c r="CT2480" s="12"/>
      <c r="CU2480" s="12"/>
      <c r="CV2480" s="12"/>
      <c r="CW2480" s="12"/>
      <c r="CX2480" s="12"/>
      <c r="CY2480" s="12"/>
      <c r="CZ2480" s="12"/>
      <c r="DA2480" s="12"/>
      <c r="DB2480" s="12"/>
      <c r="DC2480" s="12"/>
      <c r="DD2480" s="12"/>
      <c r="DE2480" s="12"/>
      <c r="DF2480" s="12"/>
      <c r="DG2480" s="12"/>
      <c r="DH2480" s="12"/>
      <c r="DI2480" s="12"/>
      <c r="DJ2480" s="12"/>
      <c r="DK2480" s="12"/>
      <c r="DL2480" s="12"/>
      <c r="DM2480" s="12"/>
      <c r="DN2480" s="12"/>
      <c r="DO2480" s="12"/>
      <c r="DP2480" s="12"/>
      <c r="DQ2480" s="12"/>
      <c r="DR2480" s="12"/>
      <c r="DS2480" s="12"/>
      <c r="DT2480" s="12"/>
      <c r="DU2480" s="12"/>
      <c r="DV2480" s="12"/>
      <c r="DW2480" s="12"/>
      <c r="DX2480" s="12"/>
      <c r="DY2480" s="12"/>
      <c r="DZ2480" s="12"/>
      <c r="EA2480" s="12"/>
      <c r="EB2480" s="12"/>
      <c r="EC2480" s="12"/>
      <c r="ED2480" s="12"/>
      <c r="EE2480" s="12"/>
      <c r="EF2480" s="12"/>
      <c r="EG2480" s="12"/>
      <c r="EH2480" s="12"/>
      <c r="EI2480" s="12"/>
      <c r="EJ2480" s="12"/>
      <c r="EK2480" s="12"/>
      <c r="EL2480" s="12"/>
      <c r="EM2480" s="12"/>
      <c r="EN2480" s="12"/>
      <c r="EO2480" s="12"/>
      <c r="EP2480" s="12"/>
      <c r="EQ2480" s="12"/>
      <c r="ER2480" s="12"/>
      <c r="ES2480" s="12"/>
      <c r="ET2480" s="12"/>
      <c r="EU2480" s="12"/>
      <c r="EV2480" s="12"/>
      <c r="EW2480" s="12"/>
      <c r="EX2480" s="12"/>
      <c r="EY2480" s="12"/>
      <c r="EZ2480" s="12"/>
      <c r="FA2480" s="12"/>
      <c r="FB2480" s="12"/>
      <c r="FC2480" s="12"/>
      <c r="FD2480" s="12"/>
      <c r="FE2480" s="12"/>
      <c r="FF2480" s="12"/>
      <c r="FG2480" s="12"/>
      <c r="FH2480" s="12"/>
      <c r="FI2480" s="12"/>
      <c r="FJ2480" s="12"/>
      <c r="FK2480" s="12"/>
      <c r="FL2480" s="12"/>
      <c r="FM2480" s="12"/>
      <c r="FN2480" s="12"/>
      <c r="FO2480" s="12"/>
      <c r="FP2480" s="12"/>
      <c r="FQ2480" s="12"/>
      <c r="FR2480" s="12"/>
      <c r="FS2480" s="12"/>
      <c r="FT2480" s="12"/>
      <c r="FU2480" s="12"/>
      <c r="FV2480" s="12"/>
      <c r="FW2480" s="12"/>
      <c r="FX2480" s="12"/>
      <c r="FY2480" s="12"/>
      <c r="FZ2480" s="12"/>
      <c r="GA2480" s="12"/>
      <c r="GB2480" s="12"/>
      <c r="GC2480" s="12"/>
      <c r="GD2480" s="12"/>
      <c r="GE2480" s="12"/>
      <c r="GF2480" s="12"/>
    </row>
    <row r="2481" spans="2:188" s="105" customFormat="1" x14ac:dyDescent="0.35">
      <c r="B2481" s="106"/>
      <c r="C2481" s="106"/>
      <c r="D2481" s="106"/>
      <c r="E2481" s="106"/>
      <c r="F2481" s="111"/>
      <c r="G2481" s="107"/>
      <c r="L2481" s="113"/>
      <c r="M2481" s="108"/>
      <c r="N2481" s="109"/>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1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12"/>
      <c r="BR2481" s="12"/>
      <c r="BS2481" s="12"/>
      <c r="BT2481" s="12"/>
      <c r="BU2481" s="12"/>
      <c r="BV2481" s="12"/>
      <c r="BW2481" s="12"/>
      <c r="BX2481" s="12"/>
      <c r="BY2481" s="12"/>
      <c r="BZ2481" s="12"/>
      <c r="CA2481" s="12"/>
      <c r="CB2481" s="12"/>
      <c r="CC2481" s="12"/>
      <c r="CD2481" s="12"/>
      <c r="CE2481" s="12"/>
      <c r="CF2481" s="12"/>
      <c r="CG2481" s="12"/>
      <c r="CH2481" s="12"/>
      <c r="CI2481" s="12"/>
      <c r="CJ2481" s="12"/>
      <c r="CK2481" s="12"/>
      <c r="CL2481" s="12"/>
      <c r="CM2481" s="12"/>
      <c r="CN2481" s="12"/>
      <c r="CO2481" s="12"/>
      <c r="CP2481" s="12"/>
      <c r="CQ2481" s="12"/>
      <c r="CR2481" s="12"/>
      <c r="CS2481" s="12"/>
      <c r="CT2481" s="12"/>
      <c r="CU2481" s="12"/>
      <c r="CV2481" s="12"/>
      <c r="CW2481" s="12"/>
      <c r="CX2481" s="12"/>
      <c r="CY2481" s="12"/>
      <c r="CZ2481" s="12"/>
      <c r="DA2481" s="12"/>
      <c r="DB2481" s="12"/>
      <c r="DC2481" s="12"/>
      <c r="DD2481" s="12"/>
      <c r="DE2481" s="12"/>
      <c r="DF2481" s="12"/>
      <c r="DG2481" s="12"/>
      <c r="DH2481" s="12"/>
      <c r="DI2481" s="12"/>
      <c r="DJ2481" s="12"/>
      <c r="DK2481" s="12"/>
      <c r="DL2481" s="12"/>
      <c r="DM2481" s="12"/>
      <c r="DN2481" s="12"/>
      <c r="DO2481" s="12"/>
      <c r="DP2481" s="12"/>
      <c r="DQ2481" s="12"/>
      <c r="DR2481" s="12"/>
      <c r="DS2481" s="12"/>
      <c r="DT2481" s="12"/>
      <c r="DU2481" s="12"/>
      <c r="DV2481" s="12"/>
      <c r="DW2481" s="12"/>
      <c r="DX2481" s="12"/>
      <c r="DY2481" s="12"/>
      <c r="DZ2481" s="12"/>
      <c r="EA2481" s="12"/>
      <c r="EB2481" s="12"/>
      <c r="EC2481" s="12"/>
      <c r="ED2481" s="12"/>
      <c r="EE2481" s="12"/>
      <c r="EF2481" s="12"/>
      <c r="EG2481" s="12"/>
      <c r="EH2481" s="12"/>
      <c r="EI2481" s="12"/>
      <c r="EJ2481" s="12"/>
      <c r="EK2481" s="12"/>
      <c r="EL2481" s="12"/>
      <c r="EM2481" s="12"/>
      <c r="EN2481" s="12"/>
      <c r="EO2481" s="12"/>
      <c r="EP2481" s="12"/>
      <c r="EQ2481" s="12"/>
      <c r="ER2481" s="12"/>
      <c r="ES2481" s="12"/>
      <c r="ET2481" s="12"/>
      <c r="EU2481" s="12"/>
      <c r="EV2481" s="12"/>
      <c r="EW2481" s="12"/>
      <c r="EX2481" s="12"/>
      <c r="EY2481" s="12"/>
      <c r="EZ2481" s="12"/>
      <c r="FA2481" s="12"/>
      <c r="FB2481" s="12"/>
      <c r="FC2481" s="12"/>
      <c r="FD2481" s="12"/>
      <c r="FE2481" s="12"/>
      <c r="FF2481" s="12"/>
      <c r="FG2481" s="12"/>
      <c r="FH2481" s="12"/>
      <c r="FI2481" s="12"/>
      <c r="FJ2481" s="12"/>
      <c r="FK2481" s="12"/>
      <c r="FL2481" s="12"/>
      <c r="FM2481" s="12"/>
      <c r="FN2481" s="12"/>
      <c r="FO2481" s="12"/>
      <c r="FP2481" s="12"/>
      <c r="FQ2481" s="12"/>
      <c r="FR2481" s="12"/>
      <c r="FS2481" s="12"/>
      <c r="FT2481" s="12"/>
      <c r="FU2481" s="12"/>
      <c r="FV2481" s="12"/>
      <c r="FW2481" s="12"/>
      <c r="FX2481" s="12"/>
      <c r="FY2481" s="12"/>
      <c r="FZ2481" s="12"/>
      <c r="GA2481" s="12"/>
      <c r="GB2481" s="12"/>
      <c r="GC2481" s="12"/>
      <c r="GD2481" s="12"/>
      <c r="GE2481" s="12"/>
      <c r="GF2481" s="12"/>
    </row>
    <row r="2482" spans="2:188" s="105" customFormat="1" x14ac:dyDescent="0.35">
      <c r="B2482" s="106"/>
      <c r="C2482" s="106"/>
      <c r="D2482" s="106"/>
      <c r="E2482" s="106"/>
      <c r="F2482" s="111"/>
      <c r="G2482" s="107"/>
      <c r="L2482" s="113"/>
      <c r="M2482" s="108"/>
      <c r="N2482" s="109"/>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1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12"/>
      <c r="BR2482" s="12"/>
      <c r="BS2482" s="12"/>
      <c r="BT2482" s="12"/>
      <c r="BU2482" s="12"/>
      <c r="BV2482" s="12"/>
      <c r="BW2482" s="12"/>
      <c r="BX2482" s="12"/>
      <c r="BY2482" s="12"/>
      <c r="BZ2482" s="12"/>
      <c r="CA2482" s="12"/>
      <c r="CB2482" s="12"/>
      <c r="CC2482" s="12"/>
      <c r="CD2482" s="12"/>
      <c r="CE2482" s="12"/>
      <c r="CF2482" s="12"/>
      <c r="CG2482" s="12"/>
      <c r="CH2482" s="12"/>
      <c r="CI2482" s="12"/>
      <c r="CJ2482" s="12"/>
      <c r="CK2482" s="12"/>
      <c r="CL2482" s="12"/>
      <c r="CM2482" s="12"/>
      <c r="CN2482" s="12"/>
      <c r="CO2482" s="12"/>
      <c r="CP2482" s="12"/>
      <c r="CQ2482" s="12"/>
      <c r="CR2482" s="12"/>
      <c r="CS2482" s="12"/>
      <c r="CT2482" s="12"/>
      <c r="CU2482" s="12"/>
      <c r="CV2482" s="12"/>
      <c r="CW2482" s="12"/>
      <c r="CX2482" s="12"/>
      <c r="CY2482" s="12"/>
      <c r="CZ2482" s="12"/>
      <c r="DA2482" s="12"/>
      <c r="DB2482" s="12"/>
      <c r="DC2482" s="12"/>
      <c r="DD2482" s="12"/>
      <c r="DE2482" s="12"/>
      <c r="DF2482" s="12"/>
      <c r="DG2482" s="12"/>
      <c r="DH2482" s="12"/>
      <c r="DI2482" s="12"/>
      <c r="DJ2482" s="12"/>
      <c r="DK2482" s="12"/>
      <c r="DL2482" s="12"/>
      <c r="DM2482" s="12"/>
      <c r="DN2482" s="12"/>
      <c r="DO2482" s="12"/>
      <c r="DP2482" s="12"/>
      <c r="DQ2482" s="12"/>
      <c r="DR2482" s="12"/>
      <c r="DS2482" s="12"/>
      <c r="DT2482" s="12"/>
      <c r="DU2482" s="12"/>
      <c r="DV2482" s="12"/>
      <c r="DW2482" s="12"/>
      <c r="DX2482" s="12"/>
      <c r="DY2482" s="12"/>
      <c r="DZ2482" s="12"/>
      <c r="EA2482" s="12"/>
      <c r="EB2482" s="12"/>
      <c r="EC2482" s="12"/>
      <c r="ED2482" s="12"/>
      <c r="EE2482" s="12"/>
      <c r="EF2482" s="12"/>
      <c r="EG2482" s="12"/>
      <c r="EH2482" s="12"/>
      <c r="EI2482" s="12"/>
      <c r="EJ2482" s="12"/>
      <c r="EK2482" s="12"/>
      <c r="EL2482" s="12"/>
      <c r="EM2482" s="12"/>
      <c r="EN2482" s="12"/>
      <c r="EO2482" s="12"/>
      <c r="EP2482" s="12"/>
      <c r="EQ2482" s="12"/>
      <c r="ER2482" s="12"/>
      <c r="ES2482" s="12"/>
      <c r="ET2482" s="12"/>
      <c r="EU2482" s="12"/>
      <c r="EV2482" s="12"/>
      <c r="EW2482" s="12"/>
      <c r="EX2482" s="12"/>
      <c r="EY2482" s="12"/>
      <c r="EZ2482" s="12"/>
      <c r="FA2482" s="12"/>
      <c r="FB2482" s="12"/>
      <c r="FC2482" s="12"/>
      <c r="FD2482" s="12"/>
      <c r="FE2482" s="12"/>
      <c r="FF2482" s="12"/>
      <c r="FG2482" s="12"/>
      <c r="FH2482" s="12"/>
      <c r="FI2482" s="12"/>
      <c r="FJ2482" s="12"/>
      <c r="FK2482" s="12"/>
      <c r="FL2482" s="12"/>
      <c r="FM2482" s="12"/>
      <c r="FN2482" s="12"/>
      <c r="FO2482" s="12"/>
      <c r="FP2482" s="12"/>
      <c r="FQ2482" s="12"/>
      <c r="FR2482" s="12"/>
      <c r="FS2482" s="12"/>
      <c r="FT2482" s="12"/>
      <c r="FU2482" s="12"/>
      <c r="FV2482" s="12"/>
      <c r="FW2482" s="12"/>
      <c r="FX2482" s="12"/>
      <c r="FY2482" s="12"/>
      <c r="FZ2482" s="12"/>
      <c r="GA2482" s="12"/>
      <c r="GB2482" s="12"/>
      <c r="GC2482" s="12"/>
      <c r="GD2482" s="12"/>
      <c r="GE2482" s="12"/>
      <c r="GF2482" s="12"/>
    </row>
    <row r="2483" spans="2:188" s="105" customFormat="1" x14ac:dyDescent="0.35">
      <c r="B2483" s="106"/>
      <c r="C2483" s="106"/>
      <c r="D2483" s="106"/>
      <c r="E2483" s="106"/>
      <c r="F2483" s="111"/>
      <c r="G2483" s="107"/>
      <c r="L2483" s="113"/>
      <c r="M2483" s="108"/>
      <c r="N2483" s="109"/>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1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12"/>
      <c r="BR2483" s="12"/>
      <c r="BS2483" s="12"/>
      <c r="BT2483" s="12"/>
      <c r="BU2483" s="12"/>
      <c r="BV2483" s="12"/>
      <c r="BW2483" s="12"/>
      <c r="BX2483" s="12"/>
      <c r="BY2483" s="12"/>
      <c r="BZ2483" s="12"/>
      <c r="CA2483" s="12"/>
      <c r="CB2483" s="12"/>
      <c r="CC2483" s="12"/>
      <c r="CD2483" s="12"/>
      <c r="CE2483" s="12"/>
      <c r="CF2483" s="12"/>
      <c r="CG2483" s="12"/>
      <c r="CH2483" s="12"/>
      <c r="CI2483" s="12"/>
      <c r="CJ2483" s="12"/>
      <c r="CK2483" s="12"/>
      <c r="CL2483" s="12"/>
      <c r="CM2483" s="12"/>
      <c r="CN2483" s="12"/>
      <c r="CO2483" s="12"/>
      <c r="CP2483" s="12"/>
      <c r="CQ2483" s="12"/>
      <c r="CR2483" s="12"/>
      <c r="CS2483" s="12"/>
      <c r="CT2483" s="12"/>
      <c r="CU2483" s="12"/>
      <c r="CV2483" s="12"/>
      <c r="CW2483" s="12"/>
      <c r="CX2483" s="12"/>
      <c r="CY2483" s="12"/>
      <c r="CZ2483" s="12"/>
      <c r="DA2483" s="12"/>
      <c r="DB2483" s="12"/>
      <c r="DC2483" s="12"/>
      <c r="DD2483" s="12"/>
      <c r="DE2483" s="12"/>
      <c r="DF2483" s="12"/>
      <c r="DG2483" s="12"/>
      <c r="DH2483" s="12"/>
      <c r="DI2483" s="12"/>
      <c r="DJ2483" s="12"/>
      <c r="DK2483" s="12"/>
      <c r="DL2483" s="12"/>
      <c r="DM2483" s="12"/>
      <c r="DN2483" s="12"/>
      <c r="DO2483" s="12"/>
      <c r="DP2483" s="12"/>
      <c r="DQ2483" s="12"/>
      <c r="DR2483" s="12"/>
      <c r="DS2483" s="12"/>
      <c r="DT2483" s="12"/>
      <c r="DU2483" s="12"/>
      <c r="DV2483" s="12"/>
      <c r="DW2483" s="12"/>
      <c r="DX2483" s="12"/>
      <c r="DY2483" s="12"/>
      <c r="DZ2483" s="12"/>
      <c r="EA2483" s="12"/>
      <c r="EB2483" s="12"/>
      <c r="EC2483" s="12"/>
      <c r="ED2483" s="12"/>
      <c r="EE2483" s="12"/>
      <c r="EF2483" s="12"/>
      <c r="EG2483" s="12"/>
      <c r="EH2483" s="12"/>
      <c r="EI2483" s="12"/>
      <c r="EJ2483" s="12"/>
      <c r="EK2483" s="12"/>
      <c r="EL2483" s="12"/>
      <c r="EM2483" s="12"/>
      <c r="EN2483" s="12"/>
      <c r="EO2483" s="12"/>
      <c r="EP2483" s="12"/>
      <c r="EQ2483" s="12"/>
      <c r="ER2483" s="12"/>
      <c r="ES2483" s="12"/>
      <c r="ET2483" s="12"/>
      <c r="EU2483" s="12"/>
      <c r="EV2483" s="12"/>
      <c r="EW2483" s="12"/>
      <c r="EX2483" s="12"/>
      <c r="EY2483" s="12"/>
      <c r="EZ2483" s="12"/>
      <c r="FA2483" s="12"/>
      <c r="FB2483" s="12"/>
      <c r="FC2483" s="12"/>
      <c r="FD2483" s="12"/>
      <c r="FE2483" s="12"/>
      <c r="FF2483" s="12"/>
      <c r="FG2483" s="12"/>
      <c r="FH2483" s="12"/>
      <c r="FI2483" s="12"/>
      <c r="FJ2483" s="12"/>
      <c r="FK2483" s="12"/>
      <c r="FL2483" s="12"/>
      <c r="FM2483" s="12"/>
      <c r="FN2483" s="12"/>
      <c r="FO2483" s="12"/>
      <c r="FP2483" s="12"/>
      <c r="FQ2483" s="12"/>
      <c r="FR2483" s="12"/>
      <c r="FS2483" s="12"/>
      <c r="FT2483" s="12"/>
      <c r="FU2483" s="12"/>
      <c r="FV2483" s="12"/>
      <c r="FW2483" s="12"/>
      <c r="FX2483" s="12"/>
      <c r="FY2483" s="12"/>
      <c r="FZ2483" s="12"/>
      <c r="GA2483" s="12"/>
      <c r="GB2483" s="12"/>
      <c r="GC2483" s="12"/>
      <c r="GD2483" s="12"/>
      <c r="GE2483" s="12"/>
      <c r="GF2483" s="12"/>
    </row>
    <row r="2484" spans="2:188" s="105" customFormat="1" x14ac:dyDescent="0.35">
      <c r="B2484" s="106"/>
      <c r="C2484" s="106"/>
      <c r="D2484" s="106"/>
      <c r="E2484" s="106"/>
      <c r="F2484" s="111"/>
      <c r="G2484" s="107"/>
      <c r="L2484" s="113"/>
      <c r="M2484" s="108"/>
      <c r="N2484" s="109"/>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c r="BS2484" s="12"/>
      <c r="BT2484" s="12"/>
      <c r="BU2484" s="12"/>
      <c r="BV2484" s="12"/>
      <c r="BW2484" s="12"/>
      <c r="BX2484" s="12"/>
      <c r="BY2484" s="12"/>
      <c r="BZ2484" s="12"/>
      <c r="CA2484" s="12"/>
      <c r="CB2484" s="12"/>
      <c r="CC2484" s="12"/>
      <c r="CD2484" s="12"/>
      <c r="CE2484" s="12"/>
      <c r="CF2484" s="12"/>
      <c r="CG2484" s="12"/>
      <c r="CH2484" s="12"/>
      <c r="CI2484" s="12"/>
      <c r="CJ2484" s="12"/>
      <c r="CK2484" s="12"/>
      <c r="CL2484" s="12"/>
      <c r="CM2484" s="12"/>
      <c r="CN2484" s="12"/>
      <c r="CO2484" s="12"/>
      <c r="CP2484" s="12"/>
      <c r="CQ2484" s="12"/>
      <c r="CR2484" s="12"/>
      <c r="CS2484" s="12"/>
      <c r="CT2484" s="12"/>
      <c r="CU2484" s="12"/>
      <c r="CV2484" s="12"/>
      <c r="CW2484" s="12"/>
      <c r="CX2484" s="12"/>
      <c r="CY2484" s="12"/>
      <c r="CZ2484" s="12"/>
      <c r="DA2484" s="12"/>
      <c r="DB2484" s="12"/>
      <c r="DC2484" s="12"/>
      <c r="DD2484" s="12"/>
      <c r="DE2484" s="12"/>
      <c r="DF2484" s="12"/>
      <c r="DG2484" s="12"/>
      <c r="DH2484" s="12"/>
      <c r="DI2484" s="12"/>
      <c r="DJ2484" s="12"/>
      <c r="DK2484" s="12"/>
      <c r="DL2484" s="12"/>
      <c r="DM2484" s="12"/>
      <c r="DN2484" s="12"/>
      <c r="DO2484" s="12"/>
      <c r="DP2484" s="12"/>
      <c r="DQ2484" s="12"/>
      <c r="DR2484" s="12"/>
      <c r="DS2484" s="12"/>
      <c r="DT2484" s="12"/>
      <c r="DU2484" s="12"/>
      <c r="DV2484" s="12"/>
      <c r="DW2484" s="12"/>
      <c r="DX2484" s="12"/>
      <c r="DY2484" s="12"/>
      <c r="DZ2484" s="12"/>
      <c r="EA2484" s="12"/>
      <c r="EB2484" s="12"/>
      <c r="EC2484" s="12"/>
      <c r="ED2484" s="12"/>
      <c r="EE2484" s="12"/>
      <c r="EF2484" s="12"/>
      <c r="EG2484" s="12"/>
      <c r="EH2484" s="12"/>
      <c r="EI2484" s="12"/>
      <c r="EJ2484" s="12"/>
      <c r="EK2484" s="12"/>
      <c r="EL2484" s="12"/>
      <c r="EM2484" s="12"/>
      <c r="EN2484" s="12"/>
      <c r="EO2484" s="12"/>
      <c r="EP2484" s="12"/>
      <c r="EQ2484" s="12"/>
      <c r="ER2484" s="12"/>
      <c r="ES2484" s="12"/>
      <c r="ET2484" s="12"/>
      <c r="EU2484" s="12"/>
      <c r="EV2484" s="12"/>
      <c r="EW2484" s="12"/>
      <c r="EX2484" s="12"/>
      <c r="EY2484" s="12"/>
      <c r="EZ2484" s="12"/>
      <c r="FA2484" s="12"/>
      <c r="FB2484" s="12"/>
      <c r="FC2484" s="12"/>
      <c r="FD2484" s="12"/>
      <c r="FE2484" s="12"/>
      <c r="FF2484" s="12"/>
      <c r="FG2484" s="12"/>
      <c r="FH2484" s="12"/>
      <c r="FI2484" s="12"/>
      <c r="FJ2484" s="12"/>
      <c r="FK2484" s="12"/>
      <c r="FL2484" s="12"/>
      <c r="FM2484" s="12"/>
      <c r="FN2484" s="12"/>
      <c r="FO2484" s="12"/>
      <c r="FP2484" s="12"/>
      <c r="FQ2484" s="12"/>
      <c r="FR2484" s="12"/>
      <c r="FS2484" s="12"/>
      <c r="FT2484" s="12"/>
      <c r="FU2484" s="12"/>
      <c r="FV2484" s="12"/>
      <c r="FW2484" s="12"/>
      <c r="FX2484" s="12"/>
      <c r="FY2484" s="12"/>
      <c r="FZ2484" s="12"/>
      <c r="GA2484" s="12"/>
      <c r="GB2484" s="12"/>
      <c r="GC2484" s="12"/>
      <c r="GD2484" s="12"/>
      <c r="GE2484" s="12"/>
      <c r="GF2484" s="12"/>
    </row>
    <row r="2485" spans="2:188" s="105" customFormat="1" x14ac:dyDescent="0.35">
      <c r="B2485" s="106"/>
      <c r="C2485" s="106"/>
      <c r="D2485" s="106"/>
      <c r="E2485" s="106"/>
      <c r="F2485" s="111"/>
      <c r="G2485" s="107"/>
      <c r="L2485" s="113"/>
      <c r="M2485" s="108"/>
      <c r="N2485" s="109"/>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c r="BS2485" s="12"/>
      <c r="BT2485" s="12"/>
      <c r="BU2485" s="12"/>
      <c r="BV2485" s="12"/>
      <c r="BW2485" s="12"/>
      <c r="BX2485" s="12"/>
      <c r="BY2485" s="12"/>
      <c r="BZ2485" s="12"/>
      <c r="CA2485" s="12"/>
      <c r="CB2485" s="12"/>
      <c r="CC2485" s="12"/>
      <c r="CD2485" s="12"/>
      <c r="CE2485" s="12"/>
      <c r="CF2485" s="12"/>
      <c r="CG2485" s="12"/>
      <c r="CH2485" s="12"/>
      <c r="CI2485" s="12"/>
      <c r="CJ2485" s="12"/>
      <c r="CK2485" s="12"/>
      <c r="CL2485" s="12"/>
      <c r="CM2485" s="12"/>
      <c r="CN2485" s="12"/>
      <c r="CO2485" s="12"/>
      <c r="CP2485" s="12"/>
      <c r="CQ2485" s="12"/>
      <c r="CR2485" s="12"/>
      <c r="CS2485" s="12"/>
      <c r="CT2485" s="12"/>
      <c r="CU2485" s="12"/>
      <c r="CV2485" s="12"/>
      <c r="CW2485" s="12"/>
      <c r="CX2485" s="12"/>
      <c r="CY2485" s="12"/>
      <c r="CZ2485" s="12"/>
      <c r="DA2485" s="12"/>
      <c r="DB2485" s="12"/>
      <c r="DC2485" s="12"/>
      <c r="DD2485" s="12"/>
      <c r="DE2485" s="12"/>
      <c r="DF2485" s="12"/>
      <c r="DG2485" s="12"/>
      <c r="DH2485" s="12"/>
      <c r="DI2485" s="12"/>
      <c r="DJ2485" s="12"/>
      <c r="DK2485" s="12"/>
      <c r="DL2485" s="12"/>
      <c r="DM2485" s="12"/>
      <c r="DN2485" s="12"/>
      <c r="DO2485" s="12"/>
      <c r="DP2485" s="12"/>
      <c r="DQ2485" s="12"/>
      <c r="DR2485" s="12"/>
      <c r="DS2485" s="12"/>
      <c r="DT2485" s="12"/>
      <c r="DU2485" s="12"/>
      <c r="DV2485" s="12"/>
      <c r="DW2485" s="12"/>
      <c r="DX2485" s="12"/>
      <c r="DY2485" s="12"/>
      <c r="DZ2485" s="12"/>
      <c r="EA2485" s="12"/>
      <c r="EB2485" s="12"/>
      <c r="EC2485" s="12"/>
      <c r="ED2485" s="12"/>
      <c r="EE2485" s="12"/>
      <c r="EF2485" s="12"/>
      <c r="EG2485" s="12"/>
      <c r="EH2485" s="12"/>
      <c r="EI2485" s="12"/>
      <c r="EJ2485" s="12"/>
      <c r="EK2485" s="12"/>
      <c r="EL2485" s="12"/>
      <c r="EM2485" s="12"/>
      <c r="EN2485" s="12"/>
      <c r="EO2485" s="12"/>
      <c r="EP2485" s="12"/>
      <c r="EQ2485" s="12"/>
      <c r="ER2485" s="12"/>
      <c r="ES2485" s="12"/>
      <c r="ET2485" s="12"/>
      <c r="EU2485" s="12"/>
      <c r="EV2485" s="12"/>
      <c r="EW2485" s="12"/>
      <c r="EX2485" s="12"/>
      <c r="EY2485" s="12"/>
      <c r="EZ2485" s="12"/>
      <c r="FA2485" s="12"/>
      <c r="FB2485" s="12"/>
      <c r="FC2485" s="12"/>
      <c r="FD2485" s="12"/>
      <c r="FE2485" s="12"/>
      <c r="FF2485" s="12"/>
      <c r="FG2485" s="12"/>
      <c r="FH2485" s="12"/>
      <c r="FI2485" s="12"/>
      <c r="FJ2485" s="12"/>
      <c r="FK2485" s="12"/>
      <c r="FL2485" s="12"/>
      <c r="FM2485" s="12"/>
      <c r="FN2485" s="12"/>
      <c r="FO2485" s="12"/>
      <c r="FP2485" s="12"/>
      <c r="FQ2485" s="12"/>
      <c r="FR2485" s="12"/>
      <c r="FS2485" s="12"/>
      <c r="FT2485" s="12"/>
      <c r="FU2485" s="12"/>
      <c r="FV2485" s="12"/>
      <c r="FW2485" s="12"/>
      <c r="FX2485" s="12"/>
      <c r="FY2485" s="12"/>
      <c r="FZ2485" s="12"/>
      <c r="GA2485" s="12"/>
      <c r="GB2485" s="12"/>
      <c r="GC2485" s="12"/>
      <c r="GD2485" s="12"/>
      <c r="GE2485" s="12"/>
      <c r="GF2485" s="12"/>
    </row>
    <row r="2486" spans="2:188" s="105" customFormat="1" x14ac:dyDescent="0.35">
      <c r="B2486" s="106"/>
      <c r="C2486" s="106"/>
      <c r="D2486" s="106"/>
      <c r="E2486" s="106"/>
      <c r="F2486" s="111"/>
      <c r="G2486" s="107"/>
      <c r="L2486" s="113"/>
      <c r="M2486" s="108"/>
      <c r="N2486" s="109"/>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c r="DW2486" s="12"/>
      <c r="DX2486" s="12"/>
      <c r="DY2486" s="12"/>
      <c r="DZ2486" s="12"/>
      <c r="EA2486" s="12"/>
      <c r="EB2486" s="12"/>
      <c r="EC2486" s="12"/>
      <c r="ED2486" s="12"/>
      <c r="EE2486" s="12"/>
      <c r="EF2486" s="12"/>
      <c r="EG2486" s="12"/>
      <c r="EH2486" s="12"/>
      <c r="EI2486" s="12"/>
      <c r="EJ2486" s="12"/>
      <c r="EK2486" s="12"/>
      <c r="EL2486" s="12"/>
      <c r="EM2486" s="12"/>
      <c r="EN2486" s="12"/>
      <c r="EO2486" s="12"/>
      <c r="EP2486" s="12"/>
      <c r="EQ2486" s="12"/>
      <c r="ER2486" s="12"/>
      <c r="ES2486" s="12"/>
      <c r="ET2486" s="12"/>
      <c r="EU2486" s="12"/>
      <c r="EV2486" s="12"/>
      <c r="EW2486" s="12"/>
      <c r="EX2486" s="12"/>
      <c r="EY2486" s="12"/>
      <c r="EZ2486" s="12"/>
      <c r="FA2486" s="12"/>
      <c r="FB2486" s="12"/>
      <c r="FC2486" s="12"/>
      <c r="FD2486" s="12"/>
      <c r="FE2486" s="12"/>
      <c r="FF2486" s="12"/>
      <c r="FG2486" s="12"/>
      <c r="FH2486" s="12"/>
      <c r="FI2486" s="12"/>
      <c r="FJ2486" s="12"/>
      <c r="FK2486" s="12"/>
      <c r="FL2486" s="12"/>
      <c r="FM2486" s="12"/>
      <c r="FN2486" s="12"/>
      <c r="FO2486" s="12"/>
      <c r="FP2486" s="12"/>
      <c r="FQ2486" s="12"/>
      <c r="FR2486" s="12"/>
      <c r="FS2486" s="12"/>
      <c r="FT2486" s="12"/>
      <c r="FU2486" s="12"/>
      <c r="FV2486" s="12"/>
      <c r="FW2486" s="12"/>
      <c r="FX2486" s="12"/>
      <c r="FY2486" s="12"/>
      <c r="FZ2486" s="12"/>
      <c r="GA2486" s="12"/>
      <c r="GB2486" s="12"/>
      <c r="GC2486" s="12"/>
      <c r="GD2486" s="12"/>
      <c r="GE2486" s="12"/>
      <c r="GF2486" s="12"/>
    </row>
    <row r="2487" spans="2:188" s="105" customFormat="1" x14ac:dyDescent="0.35">
      <c r="B2487" s="106"/>
      <c r="C2487" s="106"/>
      <c r="D2487" s="106"/>
      <c r="E2487" s="106"/>
      <c r="F2487" s="111"/>
      <c r="G2487" s="107"/>
      <c r="L2487" s="113"/>
      <c r="M2487" s="108"/>
      <c r="N2487" s="109"/>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c r="BS2487" s="12"/>
      <c r="BT2487" s="12"/>
      <c r="BU2487" s="12"/>
      <c r="BV2487" s="12"/>
      <c r="BW2487" s="12"/>
      <c r="BX2487" s="12"/>
      <c r="BY2487" s="12"/>
      <c r="BZ2487" s="12"/>
      <c r="CA2487" s="12"/>
      <c r="CB2487" s="12"/>
      <c r="CC2487" s="12"/>
      <c r="CD2487" s="12"/>
      <c r="CE2487" s="12"/>
      <c r="CF2487" s="12"/>
      <c r="CG2487" s="12"/>
      <c r="CH2487" s="12"/>
      <c r="CI2487" s="12"/>
      <c r="CJ2487" s="12"/>
      <c r="CK2487" s="12"/>
      <c r="CL2487" s="12"/>
      <c r="CM2487" s="12"/>
      <c r="CN2487" s="12"/>
      <c r="CO2487" s="12"/>
      <c r="CP2487" s="12"/>
      <c r="CQ2487" s="12"/>
      <c r="CR2487" s="12"/>
      <c r="CS2487" s="12"/>
      <c r="CT2487" s="12"/>
      <c r="CU2487" s="12"/>
      <c r="CV2487" s="12"/>
      <c r="CW2487" s="12"/>
      <c r="CX2487" s="12"/>
      <c r="CY2487" s="12"/>
      <c r="CZ2487" s="12"/>
      <c r="DA2487" s="12"/>
      <c r="DB2487" s="12"/>
      <c r="DC2487" s="12"/>
      <c r="DD2487" s="12"/>
      <c r="DE2487" s="12"/>
      <c r="DF2487" s="12"/>
      <c r="DG2487" s="12"/>
      <c r="DH2487" s="12"/>
      <c r="DI2487" s="12"/>
      <c r="DJ2487" s="12"/>
      <c r="DK2487" s="12"/>
      <c r="DL2487" s="12"/>
      <c r="DM2487" s="12"/>
      <c r="DN2487" s="12"/>
      <c r="DO2487" s="12"/>
      <c r="DP2487" s="12"/>
      <c r="DQ2487" s="12"/>
      <c r="DR2487" s="12"/>
      <c r="DS2487" s="12"/>
      <c r="DT2487" s="12"/>
      <c r="DU2487" s="12"/>
      <c r="DV2487" s="12"/>
      <c r="DW2487" s="12"/>
      <c r="DX2487" s="12"/>
      <c r="DY2487" s="12"/>
      <c r="DZ2487" s="12"/>
      <c r="EA2487" s="12"/>
      <c r="EB2487" s="12"/>
      <c r="EC2487" s="12"/>
      <c r="ED2487" s="12"/>
      <c r="EE2487" s="12"/>
      <c r="EF2487" s="12"/>
      <c r="EG2487" s="12"/>
      <c r="EH2487" s="12"/>
      <c r="EI2487" s="12"/>
      <c r="EJ2487" s="12"/>
      <c r="EK2487" s="12"/>
      <c r="EL2487" s="12"/>
      <c r="EM2487" s="12"/>
      <c r="EN2487" s="12"/>
      <c r="EO2487" s="12"/>
      <c r="EP2487" s="12"/>
      <c r="EQ2487" s="12"/>
      <c r="ER2487" s="12"/>
      <c r="ES2487" s="12"/>
      <c r="ET2487" s="12"/>
      <c r="EU2487" s="12"/>
      <c r="EV2487" s="12"/>
      <c r="EW2487" s="12"/>
      <c r="EX2487" s="12"/>
      <c r="EY2487" s="12"/>
      <c r="EZ2487" s="12"/>
      <c r="FA2487" s="12"/>
      <c r="FB2487" s="12"/>
      <c r="FC2487" s="12"/>
      <c r="FD2487" s="12"/>
      <c r="FE2487" s="12"/>
      <c r="FF2487" s="12"/>
      <c r="FG2487" s="12"/>
      <c r="FH2487" s="12"/>
      <c r="FI2487" s="12"/>
      <c r="FJ2487" s="12"/>
      <c r="FK2487" s="12"/>
      <c r="FL2487" s="12"/>
      <c r="FM2487" s="12"/>
      <c r="FN2487" s="12"/>
      <c r="FO2487" s="12"/>
      <c r="FP2487" s="12"/>
      <c r="FQ2487" s="12"/>
      <c r="FR2487" s="12"/>
      <c r="FS2487" s="12"/>
      <c r="FT2487" s="12"/>
      <c r="FU2487" s="12"/>
      <c r="FV2487" s="12"/>
      <c r="FW2487" s="12"/>
      <c r="FX2487" s="12"/>
      <c r="FY2487" s="12"/>
      <c r="FZ2487" s="12"/>
      <c r="GA2487" s="12"/>
      <c r="GB2487" s="12"/>
      <c r="GC2487" s="12"/>
      <c r="GD2487" s="12"/>
      <c r="GE2487" s="12"/>
      <c r="GF2487" s="12"/>
    </row>
    <row r="2488" spans="2:188" s="105" customFormat="1" x14ac:dyDescent="0.35">
      <c r="B2488" s="106"/>
      <c r="C2488" s="106"/>
      <c r="D2488" s="106"/>
      <c r="E2488" s="106"/>
      <c r="F2488" s="111"/>
      <c r="G2488" s="107"/>
      <c r="L2488" s="113"/>
      <c r="M2488" s="108"/>
      <c r="N2488" s="109"/>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c r="BS2488" s="12"/>
      <c r="BT2488" s="12"/>
      <c r="BU2488" s="12"/>
      <c r="BV2488" s="12"/>
      <c r="BW2488" s="12"/>
      <c r="BX2488" s="12"/>
      <c r="BY2488" s="12"/>
      <c r="BZ2488" s="12"/>
      <c r="CA2488" s="12"/>
      <c r="CB2488" s="12"/>
      <c r="CC2488" s="12"/>
      <c r="CD2488" s="12"/>
      <c r="CE2488" s="12"/>
      <c r="CF2488" s="12"/>
      <c r="CG2488" s="12"/>
      <c r="CH2488" s="12"/>
      <c r="CI2488" s="12"/>
      <c r="CJ2488" s="12"/>
      <c r="CK2488" s="12"/>
      <c r="CL2488" s="12"/>
      <c r="CM2488" s="12"/>
      <c r="CN2488" s="12"/>
      <c r="CO2488" s="12"/>
      <c r="CP2488" s="12"/>
      <c r="CQ2488" s="12"/>
      <c r="CR2488" s="12"/>
      <c r="CS2488" s="12"/>
      <c r="CT2488" s="12"/>
      <c r="CU2488" s="12"/>
      <c r="CV2488" s="12"/>
      <c r="CW2488" s="12"/>
      <c r="CX2488" s="12"/>
      <c r="CY2488" s="12"/>
      <c r="CZ2488" s="12"/>
      <c r="DA2488" s="12"/>
      <c r="DB2488" s="12"/>
      <c r="DC2488" s="12"/>
      <c r="DD2488" s="12"/>
      <c r="DE2488" s="12"/>
      <c r="DF2488" s="12"/>
      <c r="DG2488" s="12"/>
      <c r="DH2488" s="12"/>
      <c r="DI2488" s="12"/>
      <c r="DJ2488" s="12"/>
      <c r="DK2488" s="12"/>
      <c r="DL2488" s="12"/>
      <c r="DM2488" s="12"/>
      <c r="DN2488" s="12"/>
      <c r="DO2488" s="12"/>
      <c r="DP2488" s="12"/>
      <c r="DQ2488" s="12"/>
      <c r="DR2488" s="12"/>
      <c r="DS2488" s="12"/>
      <c r="DT2488" s="12"/>
      <c r="DU2488" s="12"/>
      <c r="DV2488" s="12"/>
      <c r="DW2488" s="12"/>
      <c r="DX2488" s="12"/>
      <c r="DY2488" s="12"/>
      <c r="DZ2488" s="12"/>
      <c r="EA2488" s="12"/>
      <c r="EB2488" s="12"/>
      <c r="EC2488" s="12"/>
      <c r="ED2488" s="12"/>
      <c r="EE2488" s="12"/>
      <c r="EF2488" s="12"/>
      <c r="EG2488" s="12"/>
      <c r="EH2488" s="12"/>
      <c r="EI2488" s="12"/>
      <c r="EJ2488" s="12"/>
      <c r="EK2488" s="12"/>
      <c r="EL2488" s="12"/>
      <c r="EM2488" s="12"/>
      <c r="EN2488" s="12"/>
      <c r="EO2488" s="12"/>
      <c r="EP2488" s="12"/>
      <c r="EQ2488" s="12"/>
      <c r="ER2488" s="12"/>
      <c r="ES2488" s="12"/>
      <c r="ET2488" s="12"/>
      <c r="EU2488" s="12"/>
      <c r="EV2488" s="12"/>
      <c r="EW2488" s="12"/>
      <c r="EX2488" s="12"/>
      <c r="EY2488" s="12"/>
      <c r="EZ2488" s="12"/>
      <c r="FA2488" s="12"/>
      <c r="FB2488" s="12"/>
      <c r="FC2488" s="12"/>
      <c r="FD2488" s="12"/>
      <c r="FE2488" s="12"/>
      <c r="FF2488" s="12"/>
      <c r="FG2488" s="12"/>
      <c r="FH2488" s="12"/>
      <c r="FI2488" s="12"/>
      <c r="FJ2488" s="12"/>
      <c r="FK2488" s="12"/>
      <c r="FL2488" s="12"/>
      <c r="FM2488" s="12"/>
      <c r="FN2488" s="12"/>
      <c r="FO2488" s="12"/>
      <c r="FP2488" s="12"/>
      <c r="FQ2488" s="12"/>
      <c r="FR2488" s="12"/>
      <c r="FS2488" s="12"/>
      <c r="FT2488" s="12"/>
      <c r="FU2488" s="12"/>
      <c r="FV2488" s="12"/>
      <c r="FW2488" s="12"/>
      <c r="FX2488" s="12"/>
      <c r="FY2488" s="12"/>
      <c r="FZ2488" s="12"/>
      <c r="GA2488" s="12"/>
      <c r="GB2488" s="12"/>
      <c r="GC2488" s="12"/>
      <c r="GD2488" s="12"/>
      <c r="GE2488" s="12"/>
      <c r="GF2488" s="12"/>
    </row>
    <row r="2489" spans="2:188" s="105" customFormat="1" x14ac:dyDescent="0.35">
      <c r="B2489" s="106"/>
      <c r="C2489" s="106"/>
      <c r="D2489" s="106"/>
      <c r="E2489" s="106"/>
      <c r="F2489" s="111"/>
      <c r="G2489" s="107"/>
      <c r="L2489" s="113"/>
      <c r="M2489" s="108"/>
      <c r="N2489" s="109"/>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c r="BS2489" s="12"/>
      <c r="BT2489" s="12"/>
      <c r="BU2489" s="12"/>
      <c r="BV2489" s="12"/>
      <c r="BW2489" s="12"/>
      <c r="BX2489" s="12"/>
      <c r="BY2489" s="12"/>
      <c r="BZ2489" s="12"/>
      <c r="CA2489" s="12"/>
      <c r="CB2489" s="12"/>
      <c r="CC2489" s="12"/>
      <c r="CD2489" s="12"/>
      <c r="CE2489" s="12"/>
      <c r="CF2489" s="12"/>
      <c r="CG2489" s="12"/>
      <c r="CH2489" s="12"/>
      <c r="CI2489" s="12"/>
      <c r="CJ2489" s="12"/>
      <c r="CK2489" s="12"/>
      <c r="CL2489" s="12"/>
      <c r="CM2489" s="12"/>
      <c r="CN2489" s="12"/>
      <c r="CO2489" s="12"/>
      <c r="CP2489" s="12"/>
      <c r="CQ2489" s="12"/>
      <c r="CR2489" s="12"/>
      <c r="CS2489" s="12"/>
      <c r="CT2489" s="12"/>
      <c r="CU2489" s="12"/>
      <c r="CV2489" s="12"/>
      <c r="CW2489" s="12"/>
      <c r="CX2489" s="12"/>
      <c r="CY2489" s="12"/>
      <c r="CZ2489" s="12"/>
      <c r="DA2489" s="12"/>
      <c r="DB2489" s="12"/>
      <c r="DC2489" s="12"/>
      <c r="DD2489" s="12"/>
      <c r="DE2489" s="12"/>
      <c r="DF2489" s="12"/>
      <c r="DG2489" s="12"/>
      <c r="DH2489" s="12"/>
      <c r="DI2489" s="12"/>
      <c r="DJ2489" s="12"/>
      <c r="DK2489" s="12"/>
      <c r="DL2489" s="12"/>
      <c r="DM2489" s="12"/>
      <c r="DN2489" s="12"/>
      <c r="DO2489" s="12"/>
      <c r="DP2489" s="12"/>
      <c r="DQ2489" s="12"/>
      <c r="DR2489" s="12"/>
      <c r="DS2489" s="12"/>
      <c r="DT2489" s="12"/>
      <c r="DU2489" s="12"/>
      <c r="DV2489" s="12"/>
      <c r="DW2489" s="12"/>
      <c r="DX2489" s="12"/>
      <c r="DY2489" s="12"/>
      <c r="DZ2489" s="12"/>
      <c r="EA2489" s="12"/>
      <c r="EB2489" s="12"/>
      <c r="EC2489" s="12"/>
      <c r="ED2489" s="12"/>
      <c r="EE2489" s="12"/>
      <c r="EF2489" s="12"/>
      <c r="EG2489" s="12"/>
      <c r="EH2489" s="12"/>
      <c r="EI2489" s="12"/>
      <c r="EJ2489" s="12"/>
      <c r="EK2489" s="12"/>
      <c r="EL2489" s="12"/>
      <c r="EM2489" s="12"/>
      <c r="EN2489" s="12"/>
      <c r="EO2489" s="12"/>
      <c r="EP2489" s="12"/>
      <c r="EQ2489" s="12"/>
      <c r="ER2489" s="12"/>
      <c r="ES2489" s="12"/>
      <c r="ET2489" s="12"/>
      <c r="EU2489" s="12"/>
      <c r="EV2489" s="12"/>
      <c r="EW2489" s="12"/>
      <c r="EX2489" s="12"/>
      <c r="EY2489" s="12"/>
      <c r="EZ2489" s="12"/>
      <c r="FA2489" s="12"/>
      <c r="FB2489" s="12"/>
      <c r="FC2489" s="12"/>
      <c r="FD2489" s="12"/>
      <c r="FE2489" s="12"/>
      <c r="FF2489" s="12"/>
      <c r="FG2489" s="12"/>
      <c r="FH2489" s="12"/>
      <c r="FI2489" s="12"/>
      <c r="FJ2489" s="12"/>
      <c r="FK2489" s="12"/>
      <c r="FL2489" s="12"/>
      <c r="FM2489" s="12"/>
      <c r="FN2489" s="12"/>
      <c r="FO2489" s="12"/>
      <c r="FP2489" s="12"/>
      <c r="FQ2489" s="12"/>
      <c r="FR2489" s="12"/>
      <c r="FS2489" s="12"/>
      <c r="FT2489" s="12"/>
      <c r="FU2489" s="12"/>
      <c r="FV2489" s="12"/>
      <c r="FW2489" s="12"/>
      <c r="FX2489" s="12"/>
      <c r="FY2489" s="12"/>
      <c r="FZ2489" s="12"/>
      <c r="GA2489" s="12"/>
      <c r="GB2489" s="12"/>
      <c r="GC2489" s="12"/>
      <c r="GD2489" s="12"/>
      <c r="GE2489" s="12"/>
      <c r="GF2489" s="12"/>
    </row>
    <row r="2490" spans="2:188" s="105" customFormat="1" x14ac:dyDescent="0.35">
      <c r="B2490" s="106"/>
      <c r="C2490" s="106"/>
      <c r="D2490" s="106"/>
      <c r="E2490" s="106"/>
      <c r="F2490" s="111"/>
      <c r="G2490" s="107"/>
      <c r="L2490" s="113"/>
      <c r="M2490" s="108"/>
      <c r="N2490" s="109"/>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c r="CG2490" s="12"/>
      <c r="CH2490" s="12"/>
      <c r="CI2490" s="12"/>
      <c r="CJ2490" s="12"/>
      <c r="CK2490" s="12"/>
      <c r="CL2490" s="12"/>
      <c r="CM2490" s="12"/>
      <c r="CN2490" s="12"/>
      <c r="CO2490" s="12"/>
      <c r="CP2490" s="12"/>
      <c r="CQ2490" s="12"/>
      <c r="CR2490" s="12"/>
      <c r="CS2490" s="12"/>
      <c r="CT2490" s="12"/>
      <c r="CU2490" s="12"/>
      <c r="CV2490" s="12"/>
      <c r="CW2490" s="12"/>
      <c r="CX2490" s="12"/>
      <c r="CY2490" s="12"/>
      <c r="CZ2490" s="12"/>
      <c r="DA2490" s="12"/>
      <c r="DB2490" s="12"/>
      <c r="DC2490" s="12"/>
      <c r="DD2490" s="12"/>
      <c r="DE2490" s="12"/>
      <c r="DF2490" s="12"/>
      <c r="DG2490" s="12"/>
      <c r="DH2490" s="12"/>
      <c r="DI2490" s="12"/>
      <c r="DJ2490" s="12"/>
      <c r="DK2490" s="12"/>
      <c r="DL2490" s="12"/>
      <c r="DM2490" s="12"/>
      <c r="DN2490" s="12"/>
      <c r="DO2490" s="12"/>
      <c r="DP2490" s="12"/>
      <c r="DQ2490" s="12"/>
      <c r="DR2490" s="12"/>
      <c r="DS2490" s="12"/>
      <c r="DT2490" s="12"/>
      <c r="DU2490" s="12"/>
      <c r="DV2490" s="12"/>
      <c r="DW2490" s="12"/>
      <c r="DX2490" s="12"/>
      <c r="DY2490" s="12"/>
      <c r="DZ2490" s="12"/>
      <c r="EA2490" s="12"/>
      <c r="EB2490" s="12"/>
      <c r="EC2490" s="12"/>
      <c r="ED2490" s="12"/>
      <c r="EE2490" s="12"/>
      <c r="EF2490" s="12"/>
      <c r="EG2490" s="12"/>
      <c r="EH2490" s="12"/>
      <c r="EI2490" s="12"/>
      <c r="EJ2490" s="12"/>
      <c r="EK2490" s="12"/>
      <c r="EL2490" s="12"/>
      <c r="EM2490" s="12"/>
      <c r="EN2490" s="12"/>
      <c r="EO2490" s="12"/>
      <c r="EP2490" s="12"/>
      <c r="EQ2490" s="12"/>
      <c r="ER2490" s="12"/>
      <c r="ES2490" s="12"/>
      <c r="ET2490" s="12"/>
      <c r="EU2490" s="12"/>
      <c r="EV2490" s="12"/>
      <c r="EW2490" s="12"/>
      <c r="EX2490" s="12"/>
      <c r="EY2490" s="12"/>
      <c r="EZ2490" s="12"/>
      <c r="FA2490" s="12"/>
      <c r="FB2490" s="12"/>
      <c r="FC2490" s="12"/>
      <c r="FD2490" s="12"/>
      <c r="FE2490" s="12"/>
      <c r="FF2490" s="12"/>
      <c r="FG2490" s="12"/>
      <c r="FH2490" s="12"/>
      <c r="FI2490" s="12"/>
      <c r="FJ2490" s="12"/>
      <c r="FK2490" s="12"/>
      <c r="FL2490" s="12"/>
      <c r="FM2490" s="12"/>
      <c r="FN2490" s="12"/>
      <c r="FO2490" s="12"/>
      <c r="FP2490" s="12"/>
      <c r="FQ2490" s="12"/>
      <c r="FR2490" s="12"/>
      <c r="FS2490" s="12"/>
      <c r="FT2490" s="12"/>
      <c r="FU2490" s="12"/>
      <c r="FV2490" s="12"/>
      <c r="FW2490" s="12"/>
      <c r="FX2490" s="12"/>
      <c r="FY2490" s="12"/>
      <c r="FZ2490" s="12"/>
      <c r="GA2490" s="12"/>
      <c r="GB2490" s="12"/>
      <c r="GC2490" s="12"/>
      <c r="GD2490" s="12"/>
      <c r="GE2490" s="12"/>
      <c r="GF2490" s="12"/>
    </row>
    <row r="2491" spans="2:188" s="105" customFormat="1" x14ac:dyDescent="0.35">
      <c r="B2491" s="106"/>
      <c r="C2491" s="106"/>
      <c r="D2491" s="106"/>
      <c r="E2491" s="106"/>
      <c r="F2491" s="111"/>
      <c r="G2491" s="107"/>
      <c r="L2491" s="113"/>
      <c r="M2491" s="108"/>
      <c r="N2491" s="109"/>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c r="BS2491" s="12"/>
      <c r="BT2491" s="12"/>
      <c r="BU2491" s="12"/>
      <c r="BV2491" s="12"/>
      <c r="BW2491" s="12"/>
      <c r="BX2491" s="12"/>
      <c r="BY2491" s="12"/>
      <c r="BZ2491" s="12"/>
      <c r="CA2491" s="12"/>
      <c r="CB2491" s="12"/>
      <c r="CC2491" s="12"/>
      <c r="CD2491" s="12"/>
      <c r="CE2491" s="12"/>
      <c r="CF2491" s="12"/>
      <c r="CG2491" s="12"/>
      <c r="CH2491" s="12"/>
      <c r="CI2491" s="12"/>
      <c r="CJ2491" s="12"/>
      <c r="CK2491" s="12"/>
      <c r="CL2491" s="12"/>
      <c r="CM2491" s="12"/>
      <c r="CN2491" s="12"/>
      <c r="CO2491" s="12"/>
      <c r="CP2491" s="12"/>
      <c r="CQ2491" s="12"/>
      <c r="CR2491" s="12"/>
      <c r="CS2491" s="12"/>
      <c r="CT2491" s="12"/>
      <c r="CU2491" s="12"/>
      <c r="CV2491" s="12"/>
      <c r="CW2491" s="12"/>
      <c r="CX2491" s="12"/>
      <c r="CY2491" s="12"/>
      <c r="CZ2491" s="12"/>
      <c r="DA2491" s="12"/>
      <c r="DB2491" s="12"/>
      <c r="DC2491" s="12"/>
      <c r="DD2491" s="12"/>
      <c r="DE2491" s="12"/>
      <c r="DF2491" s="12"/>
      <c r="DG2491" s="12"/>
      <c r="DH2491" s="12"/>
      <c r="DI2491" s="12"/>
      <c r="DJ2491" s="12"/>
      <c r="DK2491" s="12"/>
      <c r="DL2491" s="12"/>
      <c r="DM2491" s="12"/>
      <c r="DN2491" s="12"/>
      <c r="DO2491" s="12"/>
      <c r="DP2491" s="12"/>
      <c r="DQ2491" s="12"/>
      <c r="DR2491" s="12"/>
      <c r="DS2491" s="12"/>
      <c r="DT2491" s="12"/>
      <c r="DU2491" s="12"/>
      <c r="DV2491" s="12"/>
      <c r="DW2491" s="12"/>
      <c r="DX2491" s="12"/>
      <c r="DY2491" s="12"/>
      <c r="DZ2491" s="12"/>
      <c r="EA2491" s="12"/>
      <c r="EB2491" s="12"/>
      <c r="EC2491" s="12"/>
      <c r="ED2491" s="12"/>
      <c r="EE2491" s="12"/>
      <c r="EF2491" s="12"/>
      <c r="EG2491" s="12"/>
      <c r="EH2491" s="12"/>
      <c r="EI2491" s="12"/>
      <c r="EJ2491" s="12"/>
      <c r="EK2491" s="12"/>
      <c r="EL2491" s="12"/>
      <c r="EM2491" s="12"/>
      <c r="EN2491" s="12"/>
      <c r="EO2491" s="12"/>
      <c r="EP2491" s="12"/>
      <c r="EQ2491" s="12"/>
      <c r="ER2491" s="12"/>
      <c r="ES2491" s="12"/>
      <c r="ET2491" s="12"/>
      <c r="EU2491" s="12"/>
      <c r="EV2491" s="12"/>
      <c r="EW2491" s="12"/>
      <c r="EX2491" s="12"/>
      <c r="EY2491" s="12"/>
      <c r="EZ2491" s="12"/>
      <c r="FA2491" s="12"/>
      <c r="FB2491" s="12"/>
      <c r="FC2491" s="12"/>
      <c r="FD2491" s="12"/>
      <c r="FE2491" s="12"/>
      <c r="FF2491" s="12"/>
      <c r="FG2491" s="12"/>
      <c r="FH2491" s="12"/>
      <c r="FI2491" s="12"/>
      <c r="FJ2491" s="12"/>
      <c r="FK2491" s="12"/>
      <c r="FL2491" s="12"/>
      <c r="FM2491" s="12"/>
      <c r="FN2491" s="12"/>
      <c r="FO2491" s="12"/>
      <c r="FP2491" s="12"/>
      <c r="FQ2491" s="12"/>
      <c r="FR2491" s="12"/>
      <c r="FS2491" s="12"/>
      <c r="FT2491" s="12"/>
      <c r="FU2491" s="12"/>
      <c r="FV2491" s="12"/>
      <c r="FW2491" s="12"/>
      <c r="FX2491" s="12"/>
      <c r="FY2491" s="12"/>
      <c r="FZ2491" s="12"/>
      <c r="GA2491" s="12"/>
      <c r="GB2491" s="12"/>
      <c r="GC2491" s="12"/>
      <c r="GD2491" s="12"/>
      <c r="GE2491" s="12"/>
      <c r="GF2491" s="12"/>
    </row>
    <row r="2492" spans="2:188" s="105" customFormat="1" x14ac:dyDescent="0.35">
      <c r="B2492" s="106"/>
      <c r="C2492" s="106"/>
      <c r="D2492" s="106"/>
      <c r="E2492" s="106"/>
      <c r="F2492" s="111"/>
      <c r="G2492" s="107"/>
      <c r="L2492" s="113"/>
      <c r="M2492" s="108"/>
      <c r="N2492" s="109"/>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c r="BS2492" s="12"/>
      <c r="BT2492" s="12"/>
      <c r="BU2492" s="12"/>
      <c r="BV2492" s="12"/>
      <c r="BW2492" s="12"/>
      <c r="BX2492" s="12"/>
      <c r="BY2492" s="12"/>
      <c r="BZ2492" s="12"/>
      <c r="CA2492" s="12"/>
      <c r="CB2492" s="12"/>
      <c r="CC2492" s="12"/>
      <c r="CD2492" s="12"/>
      <c r="CE2492" s="12"/>
      <c r="CF2492" s="12"/>
      <c r="CG2492" s="12"/>
      <c r="CH2492" s="12"/>
      <c r="CI2492" s="12"/>
      <c r="CJ2492" s="12"/>
      <c r="CK2492" s="12"/>
      <c r="CL2492" s="12"/>
      <c r="CM2492" s="12"/>
      <c r="CN2492" s="12"/>
      <c r="CO2492" s="12"/>
      <c r="CP2492" s="12"/>
      <c r="CQ2492" s="12"/>
      <c r="CR2492" s="12"/>
      <c r="CS2492" s="12"/>
      <c r="CT2492" s="12"/>
      <c r="CU2492" s="12"/>
      <c r="CV2492" s="12"/>
      <c r="CW2492" s="12"/>
      <c r="CX2492" s="12"/>
      <c r="CY2492" s="12"/>
      <c r="CZ2492" s="12"/>
      <c r="DA2492" s="12"/>
      <c r="DB2492" s="12"/>
      <c r="DC2492" s="12"/>
      <c r="DD2492" s="12"/>
      <c r="DE2492" s="12"/>
      <c r="DF2492" s="12"/>
      <c r="DG2492" s="12"/>
      <c r="DH2492" s="12"/>
      <c r="DI2492" s="12"/>
      <c r="DJ2492" s="12"/>
      <c r="DK2492" s="12"/>
      <c r="DL2492" s="12"/>
      <c r="DM2492" s="12"/>
      <c r="DN2492" s="12"/>
      <c r="DO2492" s="12"/>
      <c r="DP2492" s="12"/>
      <c r="DQ2492" s="12"/>
      <c r="DR2492" s="12"/>
      <c r="DS2492" s="12"/>
      <c r="DT2492" s="12"/>
      <c r="DU2492" s="12"/>
      <c r="DV2492" s="12"/>
      <c r="DW2492" s="12"/>
      <c r="DX2492" s="12"/>
      <c r="DY2492" s="12"/>
      <c r="DZ2492" s="12"/>
      <c r="EA2492" s="12"/>
      <c r="EB2492" s="12"/>
      <c r="EC2492" s="12"/>
      <c r="ED2492" s="12"/>
      <c r="EE2492" s="12"/>
      <c r="EF2492" s="12"/>
      <c r="EG2492" s="12"/>
      <c r="EH2492" s="12"/>
      <c r="EI2492" s="12"/>
      <c r="EJ2492" s="12"/>
      <c r="EK2492" s="12"/>
      <c r="EL2492" s="12"/>
      <c r="EM2492" s="12"/>
      <c r="EN2492" s="12"/>
      <c r="EO2492" s="12"/>
      <c r="EP2492" s="12"/>
      <c r="EQ2492" s="12"/>
      <c r="ER2492" s="12"/>
      <c r="ES2492" s="12"/>
      <c r="ET2492" s="12"/>
      <c r="EU2492" s="12"/>
      <c r="EV2492" s="12"/>
      <c r="EW2492" s="12"/>
      <c r="EX2492" s="12"/>
      <c r="EY2492" s="12"/>
      <c r="EZ2492" s="12"/>
      <c r="FA2492" s="12"/>
      <c r="FB2492" s="12"/>
      <c r="FC2492" s="12"/>
      <c r="FD2492" s="12"/>
      <c r="FE2492" s="12"/>
      <c r="FF2492" s="12"/>
      <c r="FG2492" s="12"/>
      <c r="FH2492" s="12"/>
      <c r="FI2492" s="12"/>
      <c r="FJ2492" s="12"/>
      <c r="FK2492" s="12"/>
      <c r="FL2492" s="12"/>
      <c r="FM2492" s="12"/>
      <c r="FN2492" s="12"/>
      <c r="FO2492" s="12"/>
      <c r="FP2492" s="12"/>
      <c r="FQ2492" s="12"/>
      <c r="FR2492" s="12"/>
      <c r="FS2492" s="12"/>
      <c r="FT2492" s="12"/>
      <c r="FU2492" s="12"/>
      <c r="FV2492" s="12"/>
      <c r="FW2492" s="12"/>
      <c r="FX2492" s="12"/>
      <c r="FY2492" s="12"/>
      <c r="FZ2492" s="12"/>
      <c r="GA2492" s="12"/>
      <c r="GB2492" s="12"/>
      <c r="GC2492" s="12"/>
      <c r="GD2492" s="12"/>
      <c r="GE2492" s="12"/>
      <c r="GF2492" s="12"/>
    </row>
    <row r="2493" spans="2:188" s="105" customFormat="1" x14ac:dyDescent="0.35">
      <c r="B2493" s="106"/>
      <c r="C2493" s="106"/>
      <c r="D2493" s="106"/>
      <c r="E2493" s="106"/>
      <c r="F2493" s="111"/>
      <c r="G2493" s="107"/>
      <c r="L2493" s="113"/>
      <c r="M2493" s="108"/>
      <c r="N2493" s="109"/>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c r="BS2493" s="12"/>
      <c r="BT2493" s="12"/>
      <c r="BU2493" s="12"/>
      <c r="BV2493" s="12"/>
      <c r="BW2493" s="12"/>
      <c r="BX2493" s="12"/>
      <c r="BY2493" s="12"/>
      <c r="BZ2493" s="12"/>
      <c r="CA2493" s="12"/>
      <c r="CB2493" s="12"/>
      <c r="CC2493" s="12"/>
      <c r="CD2493" s="12"/>
      <c r="CE2493" s="12"/>
      <c r="CF2493" s="12"/>
      <c r="CG2493" s="12"/>
      <c r="CH2493" s="12"/>
      <c r="CI2493" s="12"/>
      <c r="CJ2493" s="12"/>
      <c r="CK2493" s="12"/>
      <c r="CL2493" s="12"/>
      <c r="CM2493" s="12"/>
      <c r="CN2493" s="12"/>
      <c r="CO2493" s="12"/>
      <c r="CP2493" s="12"/>
      <c r="CQ2493" s="12"/>
      <c r="CR2493" s="12"/>
      <c r="CS2493" s="12"/>
      <c r="CT2493" s="12"/>
      <c r="CU2493" s="12"/>
      <c r="CV2493" s="12"/>
      <c r="CW2493" s="12"/>
      <c r="CX2493" s="12"/>
      <c r="CY2493" s="12"/>
      <c r="CZ2493" s="12"/>
      <c r="DA2493" s="12"/>
      <c r="DB2493" s="12"/>
      <c r="DC2493" s="12"/>
      <c r="DD2493" s="12"/>
      <c r="DE2493" s="12"/>
      <c r="DF2493" s="12"/>
      <c r="DG2493" s="12"/>
      <c r="DH2493" s="12"/>
      <c r="DI2493" s="12"/>
      <c r="DJ2493" s="12"/>
      <c r="DK2493" s="12"/>
      <c r="DL2493" s="12"/>
      <c r="DM2493" s="12"/>
      <c r="DN2493" s="12"/>
      <c r="DO2493" s="12"/>
      <c r="DP2493" s="12"/>
      <c r="DQ2493" s="12"/>
      <c r="DR2493" s="12"/>
      <c r="DS2493" s="12"/>
      <c r="DT2493" s="12"/>
      <c r="DU2493" s="12"/>
      <c r="DV2493" s="12"/>
      <c r="DW2493" s="12"/>
      <c r="DX2493" s="12"/>
      <c r="DY2493" s="12"/>
      <c r="DZ2493" s="12"/>
      <c r="EA2493" s="12"/>
      <c r="EB2493" s="12"/>
      <c r="EC2493" s="12"/>
      <c r="ED2493" s="12"/>
      <c r="EE2493" s="12"/>
      <c r="EF2493" s="12"/>
      <c r="EG2493" s="12"/>
      <c r="EH2493" s="12"/>
      <c r="EI2493" s="12"/>
      <c r="EJ2493" s="12"/>
      <c r="EK2493" s="12"/>
      <c r="EL2493" s="12"/>
      <c r="EM2493" s="12"/>
      <c r="EN2493" s="12"/>
      <c r="EO2493" s="12"/>
      <c r="EP2493" s="12"/>
      <c r="EQ2493" s="12"/>
      <c r="ER2493" s="12"/>
      <c r="ES2493" s="12"/>
      <c r="ET2493" s="12"/>
      <c r="EU2493" s="12"/>
      <c r="EV2493" s="12"/>
      <c r="EW2493" s="12"/>
      <c r="EX2493" s="12"/>
      <c r="EY2493" s="12"/>
      <c r="EZ2493" s="12"/>
      <c r="FA2493" s="12"/>
      <c r="FB2493" s="12"/>
      <c r="FC2493" s="12"/>
      <c r="FD2493" s="12"/>
      <c r="FE2493" s="12"/>
      <c r="FF2493" s="12"/>
      <c r="FG2493" s="12"/>
      <c r="FH2493" s="12"/>
      <c r="FI2493" s="12"/>
      <c r="FJ2493" s="12"/>
      <c r="FK2493" s="12"/>
      <c r="FL2493" s="12"/>
      <c r="FM2493" s="12"/>
      <c r="FN2493" s="12"/>
      <c r="FO2493" s="12"/>
      <c r="FP2493" s="12"/>
      <c r="FQ2493" s="12"/>
      <c r="FR2493" s="12"/>
      <c r="FS2493" s="12"/>
      <c r="FT2493" s="12"/>
      <c r="FU2493" s="12"/>
      <c r="FV2493" s="12"/>
      <c r="FW2493" s="12"/>
      <c r="FX2493" s="12"/>
      <c r="FY2493" s="12"/>
      <c r="FZ2493" s="12"/>
      <c r="GA2493" s="12"/>
      <c r="GB2493" s="12"/>
      <c r="GC2493" s="12"/>
      <c r="GD2493" s="12"/>
      <c r="GE2493" s="12"/>
      <c r="GF2493" s="12"/>
    </row>
    <row r="2494" spans="2:188" s="105" customFormat="1" x14ac:dyDescent="0.35">
      <c r="B2494" s="106"/>
      <c r="C2494" s="106"/>
      <c r="D2494" s="106"/>
      <c r="E2494" s="106"/>
      <c r="F2494" s="111"/>
      <c r="G2494" s="107"/>
      <c r="L2494" s="113"/>
      <c r="M2494" s="108"/>
      <c r="N2494" s="109"/>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c r="DW2494" s="12"/>
      <c r="DX2494" s="12"/>
      <c r="DY2494" s="12"/>
      <c r="DZ2494" s="12"/>
      <c r="EA2494" s="12"/>
      <c r="EB2494" s="12"/>
      <c r="EC2494" s="12"/>
      <c r="ED2494" s="12"/>
      <c r="EE2494" s="12"/>
      <c r="EF2494" s="12"/>
      <c r="EG2494" s="12"/>
      <c r="EH2494" s="12"/>
      <c r="EI2494" s="12"/>
      <c r="EJ2494" s="12"/>
      <c r="EK2494" s="12"/>
      <c r="EL2494" s="12"/>
      <c r="EM2494" s="12"/>
      <c r="EN2494" s="12"/>
      <c r="EO2494" s="12"/>
      <c r="EP2494" s="12"/>
      <c r="EQ2494" s="12"/>
      <c r="ER2494" s="12"/>
      <c r="ES2494" s="12"/>
      <c r="ET2494" s="12"/>
      <c r="EU2494" s="12"/>
      <c r="EV2494" s="12"/>
      <c r="EW2494" s="12"/>
      <c r="EX2494" s="12"/>
      <c r="EY2494" s="12"/>
      <c r="EZ2494" s="12"/>
      <c r="FA2494" s="12"/>
      <c r="FB2494" s="12"/>
      <c r="FC2494" s="12"/>
      <c r="FD2494" s="12"/>
      <c r="FE2494" s="12"/>
      <c r="FF2494" s="12"/>
      <c r="FG2494" s="12"/>
      <c r="FH2494" s="12"/>
      <c r="FI2494" s="12"/>
      <c r="FJ2494" s="12"/>
      <c r="FK2494" s="12"/>
      <c r="FL2494" s="12"/>
      <c r="FM2494" s="12"/>
      <c r="FN2494" s="12"/>
      <c r="FO2494" s="12"/>
      <c r="FP2494" s="12"/>
      <c r="FQ2494" s="12"/>
      <c r="FR2494" s="12"/>
      <c r="FS2494" s="12"/>
      <c r="FT2494" s="12"/>
      <c r="FU2494" s="12"/>
      <c r="FV2494" s="12"/>
      <c r="FW2494" s="12"/>
      <c r="FX2494" s="12"/>
      <c r="FY2494" s="12"/>
      <c r="FZ2494" s="12"/>
      <c r="GA2494" s="12"/>
      <c r="GB2494" s="12"/>
      <c r="GC2494" s="12"/>
      <c r="GD2494" s="12"/>
      <c r="GE2494" s="12"/>
      <c r="GF2494" s="12"/>
    </row>
    <row r="2495" spans="2:188" s="105" customFormat="1" x14ac:dyDescent="0.35">
      <c r="B2495" s="106"/>
      <c r="C2495" s="106"/>
      <c r="D2495" s="106"/>
      <c r="E2495" s="106"/>
      <c r="F2495" s="111"/>
      <c r="G2495" s="107"/>
      <c r="L2495" s="113"/>
      <c r="M2495" s="108"/>
      <c r="N2495" s="109"/>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12"/>
      <c r="CH2495" s="12"/>
      <c r="CI2495" s="12"/>
      <c r="CJ2495" s="12"/>
      <c r="CK2495" s="12"/>
      <c r="CL2495" s="12"/>
      <c r="CM2495" s="12"/>
      <c r="CN2495" s="12"/>
      <c r="CO2495" s="12"/>
      <c r="CP2495" s="12"/>
      <c r="CQ2495" s="12"/>
      <c r="CR2495" s="12"/>
      <c r="CS2495" s="12"/>
      <c r="CT2495" s="12"/>
      <c r="CU2495" s="12"/>
      <c r="CV2495" s="12"/>
      <c r="CW2495" s="12"/>
      <c r="CX2495" s="12"/>
      <c r="CY2495" s="12"/>
      <c r="CZ2495" s="12"/>
      <c r="DA2495" s="12"/>
      <c r="DB2495" s="12"/>
      <c r="DC2495" s="12"/>
      <c r="DD2495" s="12"/>
      <c r="DE2495" s="12"/>
      <c r="DF2495" s="12"/>
      <c r="DG2495" s="12"/>
      <c r="DH2495" s="12"/>
      <c r="DI2495" s="12"/>
      <c r="DJ2495" s="12"/>
      <c r="DK2495" s="12"/>
      <c r="DL2495" s="12"/>
      <c r="DM2495" s="12"/>
      <c r="DN2495" s="12"/>
      <c r="DO2495" s="12"/>
      <c r="DP2495" s="12"/>
      <c r="DQ2495" s="12"/>
      <c r="DR2495" s="12"/>
      <c r="DS2495" s="12"/>
      <c r="DT2495" s="12"/>
      <c r="DU2495" s="12"/>
      <c r="DV2495" s="12"/>
      <c r="DW2495" s="12"/>
      <c r="DX2495" s="12"/>
      <c r="DY2495" s="12"/>
      <c r="DZ2495" s="12"/>
      <c r="EA2495" s="12"/>
      <c r="EB2495" s="12"/>
      <c r="EC2495" s="12"/>
      <c r="ED2495" s="12"/>
      <c r="EE2495" s="12"/>
      <c r="EF2495" s="12"/>
      <c r="EG2495" s="12"/>
      <c r="EH2495" s="12"/>
      <c r="EI2495" s="12"/>
      <c r="EJ2495" s="12"/>
      <c r="EK2495" s="12"/>
      <c r="EL2495" s="12"/>
      <c r="EM2495" s="12"/>
      <c r="EN2495" s="12"/>
      <c r="EO2495" s="12"/>
      <c r="EP2495" s="12"/>
      <c r="EQ2495" s="12"/>
      <c r="ER2495" s="12"/>
      <c r="ES2495" s="12"/>
      <c r="ET2495" s="12"/>
      <c r="EU2495" s="12"/>
      <c r="EV2495" s="12"/>
      <c r="EW2495" s="12"/>
      <c r="EX2495" s="12"/>
      <c r="EY2495" s="12"/>
      <c r="EZ2495" s="12"/>
      <c r="FA2495" s="12"/>
      <c r="FB2495" s="12"/>
      <c r="FC2495" s="12"/>
      <c r="FD2495" s="12"/>
      <c r="FE2495" s="12"/>
      <c r="FF2495" s="12"/>
      <c r="FG2495" s="12"/>
      <c r="FH2495" s="12"/>
      <c r="FI2495" s="12"/>
      <c r="FJ2495" s="12"/>
      <c r="FK2495" s="12"/>
      <c r="FL2495" s="12"/>
      <c r="FM2495" s="12"/>
      <c r="FN2495" s="12"/>
      <c r="FO2495" s="12"/>
      <c r="FP2495" s="12"/>
      <c r="FQ2495" s="12"/>
      <c r="FR2495" s="12"/>
      <c r="FS2495" s="12"/>
      <c r="FT2495" s="12"/>
      <c r="FU2495" s="12"/>
      <c r="FV2495" s="12"/>
      <c r="FW2495" s="12"/>
      <c r="FX2495" s="12"/>
      <c r="FY2495" s="12"/>
      <c r="FZ2495" s="12"/>
      <c r="GA2495" s="12"/>
      <c r="GB2495" s="12"/>
      <c r="GC2495" s="12"/>
      <c r="GD2495" s="12"/>
      <c r="GE2495" s="12"/>
      <c r="GF2495" s="12"/>
    </row>
    <row r="2496" spans="2:188" s="105" customFormat="1" x14ac:dyDescent="0.35">
      <c r="B2496" s="106"/>
      <c r="C2496" s="106"/>
      <c r="D2496" s="106"/>
      <c r="E2496" s="106"/>
      <c r="F2496" s="111"/>
      <c r="G2496" s="107"/>
      <c r="L2496" s="113"/>
      <c r="M2496" s="108"/>
      <c r="N2496" s="109"/>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12"/>
      <c r="BR2496" s="12"/>
      <c r="BS2496" s="12"/>
      <c r="BT2496" s="12"/>
      <c r="BU2496" s="12"/>
      <c r="BV2496" s="12"/>
      <c r="BW2496" s="12"/>
      <c r="BX2496" s="12"/>
      <c r="BY2496" s="12"/>
      <c r="BZ2496" s="12"/>
      <c r="CA2496" s="12"/>
      <c r="CB2496" s="12"/>
      <c r="CC2496" s="12"/>
      <c r="CD2496" s="12"/>
      <c r="CE2496" s="12"/>
      <c r="CF2496" s="12"/>
      <c r="CG2496" s="12"/>
      <c r="CH2496" s="12"/>
      <c r="CI2496" s="12"/>
      <c r="CJ2496" s="12"/>
      <c r="CK2496" s="12"/>
      <c r="CL2496" s="12"/>
      <c r="CM2496" s="12"/>
      <c r="CN2496" s="12"/>
      <c r="CO2496" s="12"/>
      <c r="CP2496" s="12"/>
      <c r="CQ2496" s="12"/>
      <c r="CR2496" s="12"/>
      <c r="CS2496" s="12"/>
      <c r="CT2496" s="12"/>
      <c r="CU2496" s="12"/>
      <c r="CV2496" s="12"/>
      <c r="CW2496" s="12"/>
      <c r="CX2496" s="12"/>
      <c r="CY2496" s="12"/>
      <c r="CZ2496" s="12"/>
      <c r="DA2496" s="12"/>
      <c r="DB2496" s="12"/>
      <c r="DC2496" s="12"/>
      <c r="DD2496" s="12"/>
      <c r="DE2496" s="12"/>
      <c r="DF2496" s="12"/>
      <c r="DG2496" s="12"/>
      <c r="DH2496" s="12"/>
      <c r="DI2496" s="12"/>
      <c r="DJ2496" s="12"/>
      <c r="DK2496" s="12"/>
      <c r="DL2496" s="12"/>
      <c r="DM2496" s="12"/>
      <c r="DN2496" s="12"/>
      <c r="DO2496" s="12"/>
      <c r="DP2496" s="12"/>
      <c r="DQ2496" s="12"/>
      <c r="DR2496" s="12"/>
      <c r="DS2496" s="12"/>
      <c r="DT2496" s="12"/>
      <c r="DU2496" s="12"/>
      <c r="DV2496" s="12"/>
      <c r="DW2496" s="12"/>
      <c r="DX2496" s="12"/>
      <c r="DY2496" s="12"/>
      <c r="DZ2496" s="12"/>
      <c r="EA2496" s="12"/>
      <c r="EB2496" s="12"/>
      <c r="EC2496" s="12"/>
      <c r="ED2496" s="12"/>
      <c r="EE2496" s="12"/>
      <c r="EF2496" s="12"/>
      <c r="EG2496" s="12"/>
      <c r="EH2496" s="12"/>
      <c r="EI2496" s="12"/>
      <c r="EJ2496" s="12"/>
      <c r="EK2496" s="12"/>
      <c r="EL2496" s="12"/>
      <c r="EM2496" s="12"/>
      <c r="EN2496" s="12"/>
      <c r="EO2496" s="12"/>
      <c r="EP2496" s="12"/>
      <c r="EQ2496" s="12"/>
      <c r="ER2496" s="12"/>
      <c r="ES2496" s="12"/>
      <c r="ET2496" s="12"/>
      <c r="EU2496" s="12"/>
      <c r="EV2496" s="12"/>
      <c r="EW2496" s="12"/>
      <c r="EX2496" s="12"/>
      <c r="EY2496" s="12"/>
      <c r="EZ2496" s="12"/>
      <c r="FA2496" s="12"/>
      <c r="FB2496" s="12"/>
      <c r="FC2496" s="12"/>
      <c r="FD2496" s="12"/>
      <c r="FE2496" s="12"/>
      <c r="FF2496" s="12"/>
      <c r="FG2496" s="12"/>
      <c r="FH2496" s="12"/>
      <c r="FI2496" s="12"/>
      <c r="FJ2496" s="12"/>
      <c r="FK2496" s="12"/>
      <c r="FL2496" s="12"/>
      <c r="FM2496" s="12"/>
      <c r="FN2496" s="12"/>
      <c r="FO2496" s="12"/>
      <c r="FP2496" s="12"/>
      <c r="FQ2496" s="12"/>
      <c r="FR2496" s="12"/>
      <c r="FS2496" s="12"/>
      <c r="FT2496" s="12"/>
      <c r="FU2496" s="12"/>
      <c r="FV2496" s="12"/>
      <c r="FW2496" s="12"/>
      <c r="FX2496" s="12"/>
      <c r="FY2496" s="12"/>
      <c r="FZ2496" s="12"/>
      <c r="GA2496" s="12"/>
      <c r="GB2496" s="12"/>
      <c r="GC2496" s="12"/>
      <c r="GD2496" s="12"/>
      <c r="GE2496" s="12"/>
      <c r="GF2496" s="12"/>
    </row>
    <row r="2497" spans="2:188" s="105" customFormat="1" x14ac:dyDescent="0.35">
      <c r="B2497" s="106"/>
      <c r="C2497" s="106"/>
      <c r="D2497" s="106"/>
      <c r="E2497" s="106"/>
      <c r="F2497" s="111"/>
      <c r="G2497" s="107"/>
      <c r="L2497" s="113"/>
      <c r="M2497" s="108"/>
      <c r="N2497" s="109"/>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12"/>
      <c r="CH2497" s="12"/>
      <c r="CI2497" s="12"/>
      <c r="CJ2497" s="12"/>
      <c r="CK2497" s="12"/>
      <c r="CL2497" s="12"/>
      <c r="CM2497" s="12"/>
      <c r="CN2497" s="12"/>
      <c r="CO2497" s="12"/>
      <c r="CP2497" s="12"/>
      <c r="CQ2497" s="12"/>
      <c r="CR2497" s="12"/>
      <c r="CS2497" s="12"/>
      <c r="CT2497" s="12"/>
      <c r="CU2497" s="12"/>
      <c r="CV2497" s="12"/>
      <c r="CW2497" s="12"/>
      <c r="CX2497" s="12"/>
      <c r="CY2497" s="12"/>
      <c r="CZ2497" s="12"/>
      <c r="DA2497" s="12"/>
      <c r="DB2497" s="12"/>
      <c r="DC2497" s="12"/>
      <c r="DD2497" s="12"/>
      <c r="DE2497" s="12"/>
      <c r="DF2497" s="12"/>
      <c r="DG2497" s="12"/>
      <c r="DH2497" s="12"/>
      <c r="DI2497" s="12"/>
      <c r="DJ2497" s="12"/>
      <c r="DK2497" s="12"/>
      <c r="DL2497" s="12"/>
      <c r="DM2497" s="12"/>
      <c r="DN2497" s="12"/>
      <c r="DO2497" s="12"/>
      <c r="DP2497" s="12"/>
      <c r="DQ2497" s="12"/>
      <c r="DR2497" s="12"/>
      <c r="DS2497" s="12"/>
      <c r="DT2497" s="12"/>
      <c r="DU2497" s="12"/>
      <c r="DV2497" s="12"/>
      <c r="DW2497" s="12"/>
      <c r="DX2497" s="12"/>
      <c r="DY2497" s="12"/>
      <c r="DZ2497" s="12"/>
      <c r="EA2497" s="12"/>
      <c r="EB2497" s="12"/>
      <c r="EC2497" s="12"/>
      <c r="ED2497" s="12"/>
      <c r="EE2497" s="12"/>
      <c r="EF2497" s="12"/>
      <c r="EG2497" s="12"/>
      <c r="EH2497" s="12"/>
      <c r="EI2497" s="12"/>
      <c r="EJ2497" s="12"/>
      <c r="EK2497" s="12"/>
      <c r="EL2497" s="12"/>
      <c r="EM2497" s="12"/>
      <c r="EN2497" s="12"/>
      <c r="EO2497" s="12"/>
      <c r="EP2497" s="12"/>
      <c r="EQ2497" s="12"/>
      <c r="ER2497" s="12"/>
      <c r="ES2497" s="12"/>
      <c r="ET2497" s="12"/>
      <c r="EU2497" s="12"/>
      <c r="EV2497" s="12"/>
      <c r="EW2497" s="12"/>
      <c r="EX2497" s="12"/>
      <c r="EY2497" s="12"/>
      <c r="EZ2497" s="12"/>
      <c r="FA2497" s="12"/>
      <c r="FB2497" s="12"/>
      <c r="FC2497" s="12"/>
      <c r="FD2497" s="12"/>
      <c r="FE2497" s="12"/>
      <c r="FF2497" s="12"/>
      <c r="FG2497" s="12"/>
      <c r="FH2497" s="12"/>
      <c r="FI2497" s="12"/>
      <c r="FJ2497" s="12"/>
      <c r="FK2497" s="12"/>
      <c r="FL2497" s="12"/>
      <c r="FM2497" s="12"/>
      <c r="FN2497" s="12"/>
      <c r="FO2497" s="12"/>
      <c r="FP2497" s="12"/>
      <c r="FQ2497" s="12"/>
      <c r="FR2497" s="12"/>
      <c r="FS2497" s="12"/>
      <c r="FT2497" s="12"/>
      <c r="FU2497" s="12"/>
      <c r="FV2497" s="12"/>
      <c r="FW2497" s="12"/>
      <c r="FX2497" s="12"/>
      <c r="FY2497" s="12"/>
      <c r="FZ2497" s="12"/>
      <c r="GA2497" s="12"/>
      <c r="GB2497" s="12"/>
      <c r="GC2497" s="12"/>
      <c r="GD2497" s="12"/>
      <c r="GE2497" s="12"/>
      <c r="GF2497" s="12"/>
    </row>
    <row r="2498" spans="2:188" s="105" customFormat="1" x14ac:dyDescent="0.35">
      <c r="B2498" s="106"/>
      <c r="C2498" s="106"/>
      <c r="D2498" s="106"/>
      <c r="E2498" s="106"/>
      <c r="F2498" s="111"/>
      <c r="G2498" s="107"/>
      <c r="L2498" s="113"/>
      <c r="M2498" s="108"/>
      <c r="N2498" s="109"/>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12"/>
      <c r="BR2498" s="12"/>
      <c r="BS2498" s="12"/>
      <c r="BT2498" s="12"/>
      <c r="BU2498" s="12"/>
      <c r="BV2498" s="12"/>
      <c r="BW2498" s="12"/>
      <c r="BX2498" s="12"/>
      <c r="BY2498" s="12"/>
      <c r="BZ2498" s="12"/>
      <c r="CA2498" s="12"/>
      <c r="CB2498" s="12"/>
      <c r="CC2498" s="12"/>
      <c r="CD2498" s="12"/>
      <c r="CE2498" s="12"/>
      <c r="CF2498" s="12"/>
      <c r="CG2498" s="12"/>
      <c r="CH2498" s="12"/>
      <c r="CI2498" s="12"/>
      <c r="CJ2498" s="12"/>
      <c r="CK2498" s="12"/>
      <c r="CL2498" s="12"/>
      <c r="CM2498" s="12"/>
      <c r="CN2498" s="12"/>
      <c r="CO2498" s="12"/>
      <c r="CP2498" s="12"/>
      <c r="CQ2498" s="12"/>
      <c r="CR2498" s="12"/>
      <c r="CS2498" s="12"/>
      <c r="CT2498" s="12"/>
      <c r="CU2498" s="12"/>
      <c r="CV2498" s="12"/>
      <c r="CW2498" s="12"/>
      <c r="CX2498" s="12"/>
      <c r="CY2498" s="12"/>
      <c r="CZ2498" s="12"/>
      <c r="DA2498" s="12"/>
      <c r="DB2498" s="12"/>
      <c r="DC2498" s="12"/>
      <c r="DD2498" s="12"/>
      <c r="DE2498" s="12"/>
      <c r="DF2498" s="12"/>
      <c r="DG2498" s="12"/>
      <c r="DH2498" s="12"/>
      <c r="DI2498" s="12"/>
      <c r="DJ2498" s="12"/>
      <c r="DK2498" s="12"/>
      <c r="DL2498" s="12"/>
      <c r="DM2498" s="12"/>
      <c r="DN2498" s="12"/>
      <c r="DO2498" s="12"/>
      <c r="DP2498" s="12"/>
      <c r="DQ2498" s="12"/>
      <c r="DR2498" s="12"/>
      <c r="DS2498" s="12"/>
      <c r="DT2498" s="12"/>
      <c r="DU2498" s="12"/>
      <c r="DV2498" s="12"/>
      <c r="DW2498" s="12"/>
      <c r="DX2498" s="12"/>
      <c r="DY2498" s="12"/>
      <c r="DZ2498" s="12"/>
      <c r="EA2498" s="12"/>
      <c r="EB2498" s="12"/>
      <c r="EC2498" s="12"/>
      <c r="ED2498" s="12"/>
      <c r="EE2498" s="12"/>
      <c r="EF2498" s="12"/>
      <c r="EG2498" s="12"/>
      <c r="EH2498" s="12"/>
      <c r="EI2498" s="12"/>
      <c r="EJ2498" s="12"/>
      <c r="EK2498" s="12"/>
      <c r="EL2498" s="12"/>
      <c r="EM2498" s="12"/>
      <c r="EN2498" s="12"/>
      <c r="EO2498" s="12"/>
      <c r="EP2498" s="12"/>
      <c r="EQ2498" s="12"/>
      <c r="ER2498" s="12"/>
      <c r="ES2498" s="12"/>
      <c r="ET2498" s="12"/>
      <c r="EU2498" s="12"/>
      <c r="EV2498" s="12"/>
      <c r="EW2498" s="12"/>
      <c r="EX2498" s="12"/>
      <c r="EY2498" s="12"/>
      <c r="EZ2498" s="12"/>
      <c r="FA2498" s="12"/>
      <c r="FB2498" s="12"/>
      <c r="FC2498" s="12"/>
      <c r="FD2498" s="12"/>
      <c r="FE2498" s="12"/>
      <c r="FF2498" s="12"/>
      <c r="FG2498" s="12"/>
      <c r="FH2498" s="12"/>
      <c r="FI2498" s="12"/>
      <c r="FJ2498" s="12"/>
      <c r="FK2498" s="12"/>
      <c r="FL2498" s="12"/>
      <c r="FM2498" s="12"/>
      <c r="FN2498" s="12"/>
      <c r="FO2498" s="12"/>
      <c r="FP2498" s="12"/>
      <c r="FQ2498" s="12"/>
      <c r="FR2498" s="12"/>
      <c r="FS2498" s="12"/>
      <c r="FT2498" s="12"/>
      <c r="FU2498" s="12"/>
      <c r="FV2498" s="12"/>
      <c r="FW2498" s="12"/>
      <c r="FX2498" s="12"/>
      <c r="FY2498" s="12"/>
      <c r="FZ2498" s="12"/>
      <c r="GA2498" s="12"/>
      <c r="GB2498" s="12"/>
      <c r="GC2498" s="12"/>
      <c r="GD2498" s="12"/>
      <c r="GE2498" s="12"/>
      <c r="GF2498" s="12"/>
    </row>
    <row r="2499" spans="2:188" s="105" customFormat="1" x14ac:dyDescent="0.35">
      <c r="B2499" s="106"/>
      <c r="C2499" s="106"/>
      <c r="D2499" s="106"/>
      <c r="E2499" s="106"/>
      <c r="F2499" s="111"/>
      <c r="G2499" s="107"/>
      <c r="L2499" s="113"/>
      <c r="M2499" s="108"/>
      <c r="N2499" s="109"/>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1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12"/>
      <c r="BR2499" s="12"/>
      <c r="BS2499" s="12"/>
      <c r="BT2499" s="12"/>
      <c r="BU2499" s="12"/>
      <c r="BV2499" s="12"/>
      <c r="BW2499" s="12"/>
      <c r="BX2499" s="12"/>
      <c r="BY2499" s="12"/>
      <c r="BZ2499" s="12"/>
      <c r="CA2499" s="12"/>
      <c r="CB2499" s="12"/>
      <c r="CC2499" s="12"/>
      <c r="CD2499" s="12"/>
      <c r="CE2499" s="12"/>
      <c r="CF2499" s="12"/>
      <c r="CG2499" s="12"/>
      <c r="CH2499" s="12"/>
      <c r="CI2499" s="12"/>
      <c r="CJ2499" s="12"/>
      <c r="CK2499" s="12"/>
      <c r="CL2499" s="12"/>
      <c r="CM2499" s="12"/>
      <c r="CN2499" s="12"/>
      <c r="CO2499" s="12"/>
      <c r="CP2499" s="12"/>
      <c r="CQ2499" s="12"/>
      <c r="CR2499" s="12"/>
      <c r="CS2499" s="12"/>
      <c r="CT2499" s="12"/>
      <c r="CU2499" s="12"/>
      <c r="CV2499" s="12"/>
      <c r="CW2499" s="12"/>
      <c r="CX2499" s="12"/>
      <c r="CY2499" s="12"/>
      <c r="CZ2499" s="12"/>
      <c r="DA2499" s="12"/>
      <c r="DB2499" s="12"/>
      <c r="DC2499" s="12"/>
      <c r="DD2499" s="12"/>
      <c r="DE2499" s="12"/>
      <c r="DF2499" s="12"/>
      <c r="DG2499" s="12"/>
      <c r="DH2499" s="12"/>
      <c r="DI2499" s="12"/>
      <c r="DJ2499" s="12"/>
      <c r="DK2499" s="12"/>
      <c r="DL2499" s="12"/>
      <c r="DM2499" s="12"/>
      <c r="DN2499" s="12"/>
      <c r="DO2499" s="12"/>
      <c r="DP2499" s="12"/>
      <c r="DQ2499" s="12"/>
      <c r="DR2499" s="12"/>
      <c r="DS2499" s="12"/>
      <c r="DT2499" s="12"/>
      <c r="DU2499" s="12"/>
      <c r="DV2499" s="12"/>
      <c r="DW2499" s="12"/>
      <c r="DX2499" s="12"/>
      <c r="DY2499" s="12"/>
      <c r="DZ2499" s="12"/>
      <c r="EA2499" s="12"/>
      <c r="EB2499" s="12"/>
      <c r="EC2499" s="12"/>
      <c r="ED2499" s="12"/>
      <c r="EE2499" s="12"/>
      <c r="EF2499" s="12"/>
      <c r="EG2499" s="12"/>
      <c r="EH2499" s="12"/>
      <c r="EI2499" s="12"/>
      <c r="EJ2499" s="12"/>
      <c r="EK2499" s="12"/>
      <c r="EL2499" s="12"/>
      <c r="EM2499" s="12"/>
      <c r="EN2499" s="12"/>
      <c r="EO2499" s="12"/>
      <c r="EP2499" s="12"/>
      <c r="EQ2499" s="12"/>
      <c r="ER2499" s="12"/>
      <c r="ES2499" s="12"/>
      <c r="ET2499" s="12"/>
      <c r="EU2499" s="12"/>
      <c r="EV2499" s="12"/>
      <c r="EW2499" s="12"/>
      <c r="EX2499" s="12"/>
      <c r="EY2499" s="12"/>
      <c r="EZ2499" s="12"/>
      <c r="FA2499" s="12"/>
      <c r="FB2499" s="12"/>
      <c r="FC2499" s="12"/>
      <c r="FD2499" s="12"/>
      <c r="FE2499" s="12"/>
      <c r="FF2499" s="12"/>
      <c r="FG2499" s="12"/>
      <c r="FH2499" s="12"/>
      <c r="FI2499" s="12"/>
      <c r="FJ2499" s="12"/>
      <c r="FK2499" s="12"/>
      <c r="FL2499" s="12"/>
      <c r="FM2499" s="12"/>
      <c r="FN2499" s="12"/>
      <c r="FO2499" s="12"/>
      <c r="FP2499" s="12"/>
      <c r="FQ2499" s="12"/>
      <c r="FR2499" s="12"/>
      <c r="FS2499" s="12"/>
      <c r="FT2499" s="12"/>
      <c r="FU2499" s="12"/>
      <c r="FV2499" s="12"/>
      <c r="FW2499" s="12"/>
      <c r="FX2499" s="12"/>
      <c r="FY2499" s="12"/>
      <c r="FZ2499" s="12"/>
      <c r="GA2499" s="12"/>
      <c r="GB2499" s="12"/>
      <c r="GC2499" s="12"/>
      <c r="GD2499" s="12"/>
      <c r="GE2499" s="12"/>
      <c r="GF2499" s="12"/>
    </row>
    <row r="2500" spans="2:188" s="105" customFormat="1" x14ac:dyDescent="0.35">
      <c r="B2500" s="106"/>
      <c r="C2500" s="106"/>
      <c r="D2500" s="106"/>
      <c r="E2500" s="106"/>
      <c r="F2500" s="111"/>
      <c r="G2500" s="107"/>
      <c r="L2500" s="113"/>
      <c r="M2500" s="108"/>
      <c r="N2500" s="109"/>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1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c r="BS2500" s="12"/>
      <c r="BT2500" s="12"/>
      <c r="BU2500" s="12"/>
      <c r="BV2500" s="12"/>
      <c r="BW2500" s="12"/>
      <c r="BX2500" s="12"/>
      <c r="BY2500" s="12"/>
      <c r="BZ2500" s="12"/>
      <c r="CA2500" s="12"/>
      <c r="CB2500" s="12"/>
      <c r="CC2500" s="12"/>
      <c r="CD2500" s="12"/>
      <c r="CE2500" s="12"/>
      <c r="CF2500" s="12"/>
      <c r="CG2500" s="12"/>
      <c r="CH2500" s="12"/>
      <c r="CI2500" s="12"/>
      <c r="CJ2500" s="12"/>
      <c r="CK2500" s="12"/>
      <c r="CL2500" s="12"/>
      <c r="CM2500" s="12"/>
      <c r="CN2500" s="12"/>
      <c r="CO2500" s="12"/>
      <c r="CP2500" s="12"/>
      <c r="CQ2500" s="12"/>
      <c r="CR2500" s="12"/>
      <c r="CS2500" s="12"/>
      <c r="CT2500" s="12"/>
      <c r="CU2500" s="12"/>
      <c r="CV2500" s="12"/>
      <c r="CW2500" s="12"/>
      <c r="CX2500" s="12"/>
      <c r="CY2500" s="12"/>
      <c r="CZ2500" s="12"/>
      <c r="DA2500" s="12"/>
      <c r="DB2500" s="12"/>
      <c r="DC2500" s="12"/>
      <c r="DD2500" s="12"/>
      <c r="DE2500" s="12"/>
      <c r="DF2500" s="12"/>
      <c r="DG2500" s="12"/>
      <c r="DH2500" s="12"/>
      <c r="DI2500" s="12"/>
      <c r="DJ2500" s="12"/>
      <c r="DK2500" s="12"/>
      <c r="DL2500" s="12"/>
      <c r="DM2500" s="12"/>
      <c r="DN2500" s="12"/>
      <c r="DO2500" s="12"/>
      <c r="DP2500" s="12"/>
      <c r="DQ2500" s="12"/>
      <c r="DR2500" s="12"/>
      <c r="DS2500" s="12"/>
      <c r="DT2500" s="12"/>
      <c r="DU2500" s="12"/>
      <c r="DV2500" s="12"/>
      <c r="DW2500" s="12"/>
      <c r="DX2500" s="12"/>
      <c r="DY2500" s="12"/>
      <c r="DZ2500" s="12"/>
      <c r="EA2500" s="12"/>
      <c r="EB2500" s="12"/>
      <c r="EC2500" s="12"/>
      <c r="ED2500" s="12"/>
      <c r="EE2500" s="12"/>
      <c r="EF2500" s="12"/>
      <c r="EG2500" s="12"/>
      <c r="EH2500" s="12"/>
      <c r="EI2500" s="12"/>
      <c r="EJ2500" s="12"/>
      <c r="EK2500" s="12"/>
      <c r="EL2500" s="12"/>
      <c r="EM2500" s="12"/>
      <c r="EN2500" s="12"/>
      <c r="EO2500" s="12"/>
      <c r="EP2500" s="12"/>
      <c r="EQ2500" s="12"/>
      <c r="ER2500" s="12"/>
      <c r="ES2500" s="12"/>
      <c r="ET2500" s="12"/>
      <c r="EU2500" s="12"/>
      <c r="EV2500" s="12"/>
      <c r="EW2500" s="12"/>
      <c r="EX2500" s="12"/>
      <c r="EY2500" s="12"/>
      <c r="EZ2500" s="12"/>
      <c r="FA2500" s="12"/>
      <c r="FB2500" s="12"/>
      <c r="FC2500" s="12"/>
      <c r="FD2500" s="12"/>
      <c r="FE2500" s="12"/>
      <c r="FF2500" s="12"/>
      <c r="FG2500" s="12"/>
      <c r="FH2500" s="12"/>
      <c r="FI2500" s="12"/>
      <c r="FJ2500" s="12"/>
      <c r="FK2500" s="12"/>
      <c r="FL2500" s="12"/>
      <c r="FM2500" s="12"/>
      <c r="FN2500" s="12"/>
      <c r="FO2500" s="12"/>
      <c r="FP2500" s="12"/>
      <c r="FQ2500" s="12"/>
      <c r="FR2500" s="12"/>
      <c r="FS2500" s="12"/>
      <c r="FT2500" s="12"/>
      <c r="FU2500" s="12"/>
      <c r="FV2500" s="12"/>
      <c r="FW2500" s="12"/>
      <c r="FX2500" s="12"/>
      <c r="FY2500" s="12"/>
      <c r="FZ2500" s="12"/>
      <c r="GA2500" s="12"/>
      <c r="GB2500" s="12"/>
      <c r="GC2500" s="12"/>
      <c r="GD2500" s="12"/>
      <c r="GE2500" s="12"/>
      <c r="GF2500" s="12"/>
    </row>
    <row r="2501" spans="2:188" s="105" customFormat="1" x14ac:dyDescent="0.35">
      <c r="B2501" s="106"/>
      <c r="C2501" s="106"/>
      <c r="D2501" s="106"/>
      <c r="E2501" s="106"/>
      <c r="F2501" s="111"/>
      <c r="G2501" s="107"/>
      <c r="L2501" s="113"/>
      <c r="M2501" s="108"/>
      <c r="N2501" s="109"/>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c r="BS2501" s="12"/>
      <c r="BT2501" s="12"/>
      <c r="BU2501" s="12"/>
      <c r="BV2501" s="12"/>
      <c r="BW2501" s="12"/>
      <c r="BX2501" s="12"/>
      <c r="BY2501" s="12"/>
      <c r="BZ2501" s="12"/>
      <c r="CA2501" s="12"/>
      <c r="CB2501" s="12"/>
      <c r="CC2501" s="12"/>
      <c r="CD2501" s="12"/>
      <c r="CE2501" s="12"/>
      <c r="CF2501" s="12"/>
      <c r="CG2501" s="12"/>
      <c r="CH2501" s="12"/>
      <c r="CI2501" s="12"/>
      <c r="CJ2501" s="12"/>
      <c r="CK2501" s="12"/>
      <c r="CL2501" s="12"/>
      <c r="CM2501" s="12"/>
      <c r="CN2501" s="12"/>
      <c r="CO2501" s="12"/>
      <c r="CP2501" s="12"/>
      <c r="CQ2501" s="12"/>
      <c r="CR2501" s="12"/>
      <c r="CS2501" s="12"/>
      <c r="CT2501" s="12"/>
      <c r="CU2501" s="12"/>
      <c r="CV2501" s="12"/>
      <c r="CW2501" s="12"/>
      <c r="CX2501" s="12"/>
      <c r="CY2501" s="12"/>
      <c r="CZ2501" s="12"/>
      <c r="DA2501" s="12"/>
      <c r="DB2501" s="12"/>
      <c r="DC2501" s="12"/>
      <c r="DD2501" s="12"/>
      <c r="DE2501" s="12"/>
      <c r="DF2501" s="12"/>
      <c r="DG2501" s="12"/>
      <c r="DH2501" s="12"/>
      <c r="DI2501" s="12"/>
      <c r="DJ2501" s="12"/>
      <c r="DK2501" s="12"/>
      <c r="DL2501" s="12"/>
      <c r="DM2501" s="12"/>
      <c r="DN2501" s="12"/>
      <c r="DO2501" s="12"/>
      <c r="DP2501" s="12"/>
      <c r="DQ2501" s="12"/>
      <c r="DR2501" s="12"/>
      <c r="DS2501" s="12"/>
      <c r="DT2501" s="12"/>
      <c r="DU2501" s="12"/>
      <c r="DV2501" s="12"/>
      <c r="DW2501" s="12"/>
      <c r="DX2501" s="12"/>
      <c r="DY2501" s="12"/>
      <c r="DZ2501" s="12"/>
      <c r="EA2501" s="12"/>
      <c r="EB2501" s="12"/>
      <c r="EC2501" s="12"/>
      <c r="ED2501" s="12"/>
      <c r="EE2501" s="12"/>
      <c r="EF2501" s="12"/>
      <c r="EG2501" s="12"/>
      <c r="EH2501" s="12"/>
      <c r="EI2501" s="12"/>
      <c r="EJ2501" s="12"/>
      <c r="EK2501" s="12"/>
      <c r="EL2501" s="12"/>
      <c r="EM2501" s="12"/>
      <c r="EN2501" s="12"/>
      <c r="EO2501" s="12"/>
      <c r="EP2501" s="12"/>
      <c r="EQ2501" s="12"/>
      <c r="ER2501" s="12"/>
      <c r="ES2501" s="12"/>
      <c r="ET2501" s="12"/>
      <c r="EU2501" s="12"/>
      <c r="EV2501" s="12"/>
      <c r="EW2501" s="12"/>
      <c r="EX2501" s="12"/>
      <c r="EY2501" s="12"/>
      <c r="EZ2501" s="12"/>
      <c r="FA2501" s="12"/>
      <c r="FB2501" s="12"/>
      <c r="FC2501" s="12"/>
      <c r="FD2501" s="12"/>
      <c r="FE2501" s="12"/>
      <c r="FF2501" s="12"/>
      <c r="FG2501" s="12"/>
      <c r="FH2501" s="12"/>
      <c r="FI2501" s="12"/>
      <c r="FJ2501" s="12"/>
      <c r="FK2501" s="12"/>
      <c r="FL2501" s="12"/>
      <c r="FM2501" s="12"/>
      <c r="FN2501" s="12"/>
      <c r="FO2501" s="12"/>
      <c r="FP2501" s="12"/>
      <c r="FQ2501" s="12"/>
      <c r="FR2501" s="12"/>
      <c r="FS2501" s="12"/>
      <c r="FT2501" s="12"/>
      <c r="FU2501" s="12"/>
      <c r="FV2501" s="12"/>
      <c r="FW2501" s="12"/>
      <c r="FX2501" s="12"/>
      <c r="FY2501" s="12"/>
      <c r="FZ2501" s="12"/>
      <c r="GA2501" s="12"/>
      <c r="GB2501" s="12"/>
      <c r="GC2501" s="12"/>
      <c r="GD2501" s="12"/>
      <c r="GE2501" s="12"/>
      <c r="GF2501" s="12"/>
    </row>
    <row r="2502" spans="2:188" s="105" customFormat="1" x14ac:dyDescent="0.35">
      <c r="B2502" s="106"/>
      <c r="C2502" s="106"/>
      <c r="D2502" s="106"/>
      <c r="E2502" s="106"/>
      <c r="F2502" s="111"/>
      <c r="G2502" s="107"/>
      <c r="L2502" s="113"/>
      <c r="M2502" s="108"/>
      <c r="N2502" s="109"/>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c r="DW2502" s="12"/>
      <c r="DX2502" s="12"/>
      <c r="DY2502" s="12"/>
      <c r="DZ2502" s="12"/>
      <c r="EA2502" s="12"/>
      <c r="EB2502" s="12"/>
      <c r="EC2502" s="12"/>
      <c r="ED2502" s="12"/>
      <c r="EE2502" s="12"/>
      <c r="EF2502" s="12"/>
      <c r="EG2502" s="12"/>
      <c r="EH2502" s="12"/>
      <c r="EI2502" s="12"/>
      <c r="EJ2502" s="12"/>
      <c r="EK2502" s="12"/>
      <c r="EL2502" s="12"/>
      <c r="EM2502" s="12"/>
      <c r="EN2502" s="12"/>
      <c r="EO2502" s="12"/>
      <c r="EP2502" s="12"/>
      <c r="EQ2502" s="12"/>
      <c r="ER2502" s="12"/>
      <c r="ES2502" s="12"/>
      <c r="ET2502" s="12"/>
      <c r="EU2502" s="12"/>
      <c r="EV2502" s="12"/>
      <c r="EW2502" s="12"/>
      <c r="EX2502" s="12"/>
      <c r="EY2502" s="12"/>
      <c r="EZ2502" s="12"/>
      <c r="FA2502" s="12"/>
      <c r="FB2502" s="12"/>
      <c r="FC2502" s="12"/>
      <c r="FD2502" s="12"/>
      <c r="FE2502" s="12"/>
      <c r="FF2502" s="12"/>
      <c r="FG2502" s="12"/>
      <c r="FH2502" s="12"/>
      <c r="FI2502" s="12"/>
      <c r="FJ2502" s="12"/>
      <c r="FK2502" s="12"/>
      <c r="FL2502" s="12"/>
      <c r="FM2502" s="12"/>
      <c r="FN2502" s="12"/>
      <c r="FO2502" s="12"/>
      <c r="FP2502" s="12"/>
      <c r="FQ2502" s="12"/>
      <c r="FR2502" s="12"/>
      <c r="FS2502" s="12"/>
      <c r="FT2502" s="12"/>
      <c r="FU2502" s="12"/>
      <c r="FV2502" s="12"/>
      <c r="FW2502" s="12"/>
      <c r="FX2502" s="12"/>
      <c r="FY2502" s="12"/>
      <c r="FZ2502" s="12"/>
      <c r="GA2502" s="12"/>
      <c r="GB2502" s="12"/>
      <c r="GC2502" s="12"/>
      <c r="GD2502" s="12"/>
      <c r="GE2502" s="12"/>
      <c r="GF2502" s="12"/>
    </row>
    <row r="2503" spans="2:188" s="105" customFormat="1" x14ac:dyDescent="0.35">
      <c r="B2503" s="106"/>
      <c r="C2503" s="106"/>
      <c r="D2503" s="106"/>
      <c r="E2503" s="106"/>
      <c r="F2503" s="111"/>
      <c r="G2503" s="107"/>
      <c r="L2503" s="113"/>
      <c r="M2503" s="108"/>
      <c r="N2503" s="109"/>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12"/>
      <c r="CH2503" s="12"/>
      <c r="CI2503" s="12"/>
      <c r="CJ2503" s="12"/>
      <c r="CK2503" s="12"/>
      <c r="CL2503" s="12"/>
      <c r="CM2503" s="12"/>
      <c r="CN2503" s="12"/>
      <c r="CO2503" s="12"/>
      <c r="CP2503" s="12"/>
      <c r="CQ2503" s="12"/>
      <c r="CR2503" s="12"/>
      <c r="CS2503" s="12"/>
      <c r="CT2503" s="12"/>
      <c r="CU2503" s="12"/>
      <c r="CV2503" s="12"/>
      <c r="CW2503" s="12"/>
      <c r="CX2503" s="12"/>
      <c r="CY2503" s="12"/>
      <c r="CZ2503" s="12"/>
      <c r="DA2503" s="12"/>
      <c r="DB2503" s="12"/>
      <c r="DC2503" s="12"/>
      <c r="DD2503" s="12"/>
      <c r="DE2503" s="12"/>
      <c r="DF2503" s="12"/>
      <c r="DG2503" s="12"/>
      <c r="DH2503" s="12"/>
      <c r="DI2503" s="12"/>
      <c r="DJ2503" s="12"/>
      <c r="DK2503" s="12"/>
      <c r="DL2503" s="12"/>
      <c r="DM2503" s="12"/>
      <c r="DN2503" s="12"/>
      <c r="DO2503" s="12"/>
      <c r="DP2503" s="12"/>
      <c r="DQ2503" s="12"/>
      <c r="DR2503" s="12"/>
      <c r="DS2503" s="12"/>
      <c r="DT2503" s="12"/>
      <c r="DU2503" s="12"/>
      <c r="DV2503" s="12"/>
      <c r="DW2503" s="12"/>
      <c r="DX2503" s="12"/>
      <c r="DY2503" s="12"/>
      <c r="DZ2503" s="12"/>
      <c r="EA2503" s="12"/>
      <c r="EB2503" s="12"/>
      <c r="EC2503" s="12"/>
      <c r="ED2503" s="12"/>
      <c r="EE2503" s="12"/>
      <c r="EF2503" s="12"/>
      <c r="EG2503" s="12"/>
      <c r="EH2503" s="12"/>
      <c r="EI2503" s="12"/>
      <c r="EJ2503" s="12"/>
      <c r="EK2503" s="12"/>
      <c r="EL2503" s="12"/>
      <c r="EM2503" s="12"/>
      <c r="EN2503" s="12"/>
      <c r="EO2503" s="12"/>
      <c r="EP2503" s="12"/>
      <c r="EQ2503" s="12"/>
      <c r="ER2503" s="12"/>
      <c r="ES2503" s="12"/>
      <c r="ET2503" s="12"/>
      <c r="EU2503" s="12"/>
      <c r="EV2503" s="12"/>
      <c r="EW2503" s="12"/>
      <c r="EX2503" s="12"/>
      <c r="EY2503" s="12"/>
      <c r="EZ2503" s="12"/>
      <c r="FA2503" s="12"/>
      <c r="FB2503" s="12"/>
      <c r="FC2503" s="12"/>
      <c r="FD2503" s="12"/>
      <c r="FE2503" s="12"/>
      <c r="FF2503" s="12"/>
      <c r="FG2503" s="12"/>
      <c r="FH2503" s="12"/>
      <c r="FI2503" s="12"/>
      <c r="FJ2503" s="12"/>
      <c r="FK2503" s="12"/>
      <c r="FL2503" s="12"/>
      <c r="FM2503" s="12"/>
      <c r="FN2503" s="12"/>
      <c r="FO2503" s="12"/>
      <c r="FP2503" s="12"/>
      <c r="FQ2503" s="12"/>
      <c r="FR2503" s="12"/>
      <c r="FS2503" s="12"/>
      <c r="FT2503" s="12"/>
      <c r="FU2503" s="12"/>
      <c r="FV2503" s="12"/>
      <c r="FW2503" s="12"/>
      <c r="FX2503" s="12"/>
      <c r="FY2503" s="12"/>
      <c r="FZ2503" s="12"/>
      <c r="GA2503" s="12"/>
      <c r="GB2503" s="12"/>
      <c r="GC2503" s="12"/>
      <c r="GD2503" s="12"/>
      <c r="GE2503" s="12"/>
      <c r="GF2503" s="12"/>
    </row>
    <row r="2504" spans="2:188" s="105" customFormat="1" x14ac:dyDescent="0.35">
      <c r="B2504" s="106"/>
      <c r="C2504" s="106"/>
      <c r="D2504" s="106"/>
      <c r="E2504" s="106"/>
      <c r="F2504" s="111"/>
      <c r="G2504" s="107"/>
      <c r="L2504" s="113"/>
      <c r="M2504" s="108"/>
      <c r="N2504" s="109"/>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12"/>
      <c r="BR2504" s="12"/>
      <c r="BS2504" s="12"/>
      <c r="BT2504" s="12"/>
      <c r="BU2504" s="12"/>
      <c r="BV2504" s="12"/>
      <c r="BW2504" s="12"/>
      <c r="BX2504" s="12"/>
      <c r="BY2504" s="12"/>
      <c r="BZ2504" s="12"/>
      <c r="CA2504" s="12"/>
      <c r="CB2504" s="12"/>
      <c r="CC2504" s="12"/>
      <c r="CD2504" s="12"/>
      <c r="CE2504" s="12"/>
      <c r="CF2504" s="12"/>
      <c r="CG2504" s="12"/>
      <c r="CH2504" s="12"/>
      <c r="CI2504" s="12"/>
      <c r="CJ2504" s="12"/>
      <c r="CK2504" s="12"/>
      <c r="CL2504" s="12"/>
      <c r="CM2504" s="12"/>
      <c r="CN2504" s="12"/>
      <c r="CO2504" s="12"/>
      <c r="CP2504" s="12"/>
      <c r="CQ2504" s="12"/>
      <c r="CR2504" s="12"/>
      <c r="CS2504" s="12"/>
      <c r="CT2504" s="12"/>
      <c r="CU2504" s="12"/>
      <c r="CV2504" s="12"/>
      <c r="CW2504" s="12"/>
      <c r="CX2504" s="12"/>
      <c r="CY2504" s="12"/>
      <c r="CZ2504" s="12"/>
      <c r="DA2504" s="12"/>
      <c r="DB2504" s="12"/>
      <c r="DC2504" s="12"/>
      <c r="DD2504" s="12"/>
      <c r="DE2504" s="12"/>
      <c r="DF2504" s="12"/>
      <c r="DG2504" s="12"/>
      <c r="DH2504" s="12"/>
      <c r="DI2504" s="12"/>
      <c r="DJ2504" s="12"/>
      <c r="DK2504" s="12"/>
      <c r="DL2504" s="12"/>
      <c r="DM2504" s="12"/>
      <c r="DN2504" s="12"/>
      <c r="DO2504" s="12"/>
      <c r="DP2504" s="12"/>
      <c r="DQ2504" s="12"/>
      <c r="DR2504" s="12"/>
      <c r="DS2504" s="12"/>
      <c r="DT2504" s="12"/>
      <c r="DU2504" s="12"/>
      <c r="DV2504" s="12"/>
      <c r="DW2504" s="12"/>
      <c r="DX2504" s="12"/>
      <c r="DY2504" s="12"/>
      <c r="DZ2504" s="12"/>
      <c r="EA2504" s="12"/>
      <c r="EB2504" s="12"/>
      <c r="EC2504" s="12"/>
      <c r="ED2504" s="12"/>
      <c r="EE2504" s="12"/>
      <c r="EF2504" s="12"/>
      <c r="EG2504" s="12"/>
      <c r="EH2504" s="12"/>
      <c r="EI2504" s="12"/>
      <c r="EJ2504" s="12"/>
      <c r="EK2504" s="12"/>
      <c r="EL2504" s="12"/>
      <c r="EM2504" s="12"/>
      <c r="EN2504" s="12"/>
      <c r="EO2504" s="12"/>
      <c r="EP2504" s="12"/>
      <c r="EQ2504" s="12"/>
      <c r="ER2504" s="12"/>
      <c r="ES2504" s="12"/>
      <c r="ET2504" s="12"/>
      <c r="EU2504" s="12"/>
      <c r="EV2504" s="12"/>
      <c r="EW2504" s="12"/>
      <c r="EX2504" s="12"/>
      <c r="EY2504" s="12"/>
      <c r="EZ2504" s="12"/>
      <c r="FA2504" s="12"/>
      <c r="FB2504" s="12"/>
      <c r="FC2504" s="12"/>
      <c r="FD2504" s="12"/>
      <c r="FE2504" s="12"/>
      <c r="FF2504" s="12"/>
      <c r="FG2504" s="12"/>
      <c r="FH2504" s="12"/>
      <c r="FI2504" s="12"/>
      <c r="FJ2504" s="12"/>
      <c r="FK2504" s="12"/>
      <c r="FL2504" s="12"/>
      <c r="FM2504" s="12"/>
      <c r="FN2504" s="12"/>
      <c r="FO2504" s="12"/>
      <c r="FP2504" s="12"/>
      <c r="FQ2504" s="12"/>
      <c r="FR2504" s="12"/>
      <c r="FS2504" s="12"/>
      <c r="FT2504" s="12"/>
      <c r="FU2504" s="12"/>
      <c r="FV2504" s="12"/>
      <c r="FW2504" s="12"/>
      <c r="FX2504" s="12"/>
      <c r="FY2504" s="12"/>
      <c r="FZ2504" s="12"/>
      <c r="GA2504" s="12"/>
      <c r="GB2504" s="12"/>
      <c r="GC2504" s="12"/>
      <c r="GD2504" s="12"/>
      <c r="GE2504" s="12"/>
      <c r="GF2504" s="12"/>
    </row>
    <row r="2505" spans="2:188" s="105" customFormat="1" x14ac:dyDescent="0.35">
      <c r="B2505" s="106"/>
      <c r="C2505" s="106"/>
      <c r="D2505" s="106"/>
      <c r="E2505" s="106"/>
      <c r="F2505" s="111"/>
      <c r="G2505" s="107"/>
      <c r="L2505" s="113"/>
      <c r="M2505" s="108"/>
      <c r="N2505" s="109"/>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1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12"/>
      <c r="BR2505" s="12"/>
      <c r="BS2505" s="12"/>
      <c r="BT2505" s="12"/>
      <c r="BU2505" s="12"/>
      <c r="BV2505" s="12"/>
      <c r="BW2505" s="12"/>
      <c r="BX2505" s="12"/>
      <c r="BY2505" s="12"/>
      <c r="BZ2505" s="12"/>
      <c r="CA2505" s="12"/>
      <c r="CB2505" s="12"/>
      <c r="CC2505" s="12"/>
      <c r="CD2505" s="12"/>
      <c r="CE2505" s="12"/>
      <c r="CF2505" s="12"/>
      <c r="CG2505" s="12"/>
      <c r="CH2505" s="12"/>
      <c r="CI2505" s="12"/>
      <c r="CJ2505" s="12"/>
      <c r="CK2505" s="12"/>
      <c r="CL2505" s="12"/>
      <c r="CM2505" s="12"/>
      <c r="CN2505" s="12"/>
      <c r="CO2505" s="12"/>
      <c r="CP2505" s="12"/>
      <c r="CQ2505" s="12"/>
      <c r="CR2505" s="12"/>
      <c r="CS2505" s="12"/>
      <c r="CT2505" s="12"/>
      <c r="CU2505" s="12"/>
      <c r="CV2505" s="12"/>
      <c r="CW2505" s="12"/>
      <c r="CX2505" s="12"/>
      <c r="CY2505" s="12"/>
      <c r="CZ2505" s="12"/>
      <c r="DA2505" s="12"/>
      <c r="DB2505" s="12"/>
      <c r="DC2505" s="12"/>
      <c r="DD2505" s="12"/>
      <c r="DE2505" s="12"/>
      <c r="DF2505" s="12"/>
      <c r="DG2505" s="12"/>
      <c r="DH2505" s="12"/>
      <c r="DI2505" s="12"/>
      <c r="DJ2505" s="12"/>
      <c r="DK2505" s="12"/>
      <c r="DL2505" s="12"/>
      <c r="DM2505" s="12"/>
      <c r="DN2505" s="12"/>
      <c r="DO2505" s="12"/>
      <c r="DP2505" s="12"/>
      <c r="DQ2505" s="12"/>
      <c r="DR2505" s="12"/>
      <c r="DS2505" s="12"/>
      <c r="DT2505" s="12"/>
      <c r="DU2505" s="12"/>
      <c r="DV2505" s="12"/>
      <c r="DW2505" s="12"/>
      <c r="DX2505" s="12"/>
      <c r="DY2505" s="12"/>
      <c r="DZ2505" s="12"/>
      <c r="EA2505" s="12"/>
      <c r="EB2505" s="12"/>
      <c r="EC2505" s="12"/>
      <c r="ED2505" s="12"/>
      <c r="EE2505" s="12"/>
      <c r="EF2505" s="12"/>
      <c r="EG2505" s="12"/>
      <c r="EH2505" s="12"/>
      <c r="EI2505" s="12"/>
      <c r="EJ2505" s="12"/>
      <c r="EK2505" s="12"/>
      <c r="EL2505" s="12"/>
      <c r="EM2505" s="12"/>
      <c r="EN2505" s="12"/>
      <c r="EO2505" s="12"/>
      <c r="EP2505" s="12"/>
      <c r="EQ2505" s="12"/>
      <c r="ER2505" s="12"/>
      <c r="ES2505" s="12"/>
      <c r="ET2505" s="12"/>
      <c r="EU2505" s="12"/>
      <c r="EV2505" s="12"/>
      <c r="EW2505" s="12"/>
      <c r="EX2505" s="12"/>
      <c r="EY2505" s="12"/>
      <c r="EZ2505" s="12"/>
      <c r="FA2505" s="12"/>
      <c r="FB2505" s="12"/>
      <c r="FC2505" s="12"/>
      <c r="FD2505" s="12"/>
      <c r="FE2505" s="12"/>
      <c r="FF2505" s="12"/>
      <c r="FG2505" s="12"/>
      <c r="FH2505" s="12"/>
      <c r="FI2505" s="12"/>
      <c r="FJ2505" s="12"/>
      <c r="FK2505" s="12"/>
      <c r="FL2505" s="12"/>
      <c r="FM2505" s="12"/>
      <c r="FN2505" s="12"/>
      <c r="FO2505" s="12"/>
      <c r="FP2505" s="12"/>
      <c r="FQ2505" s="12"/>
      <c r="FR2505" s="12"/>
      <c r="FS2505" s="12"/>
      <c r="FT2505" s="12"/>
      <c r="FU2505" s="12"/>
      <c r="FV2505" s="12"/>
      <c r="FW2505" s="12"/>
      <c r="FX2505" s="12"/>
      <c r="FY2505" s="12"/>
      <c r="FZ2505" s="12"/>
      <c r="GA2505" s="12"/>
      <c r="GB2505" s="12"/>
      <c r="GC2505" s="12"/>
      <c r="GD2505" s="12"/>
      <c r="GE2505" s="12"/>
      <c r="GF2505" s="12"/>
    </row>
    <row r="2506" spans="2:188" s="105" customFormat="1" x14ac:dyDescent="0.35">
      <c r="B2506" s="106"/>
      <c r="C2506" s="106"/>
      <c r="D2506" s="106"/>
      <c r="E2506" s="106"/>
      <c r="F2506" s="111"/>
      <c r="G2506" s="107"/>
      <c r="L2506" s="113"/>
      <c r="M2506" s="108"/>
      <c r="N2506" s="109"/>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12"/>
      <c r="BR2506" s="12"/>
      <c r="BS2506" s="12"/>
      <c r="BT2506" s="12"/>
      <c r="BU2506" s="12"/>
      <c r="BV2506" s="12"/>
      <c r="BW2506" s="12"/>
      <c r="BX2506" s="12"/>
      <c r="BY2506" s="12"/>
      <c r="BZ2506" s="12"/>
      <c r="CA2506" s="12"/>
      <c r="CB2506" s="12"/>
      <c r="CC2506" s="12"/>
      <c r="CD2506" s="12"/>
      <c r="CE2506" s="12"/>
      <c r="CF2506" s="12"/>
      <c r="CG2506" s="12"/>
      <c r="CH2506" s="12"/>
      <c r="CI2506" s="12"/>
      <c r="CJ2506" s="12"/>
      <c r="CK2506" s="12"/>
      <c r="CL2506" s="12"/>
      <c r="CM2506" s="12"/>
      <c r="CN2506" s="12"/>
      <c r="CO2506" s="12"/>
      <c r="CP2506" s="12"/>
      <c r="CQ2506" s="12"/>
      <c r="CR2506" s="12"/>
      <c r="CS2506" s="12"/>
      <c r="CT2506" s="12"/>
      <c r="CU2506" s="12"/>
      <c r="CV2506" s="12"/>
      <c r="CW2506" s="12"/>
      <c r="CX2506" s="12"/>
      <c r="CY2506" s="12"/>
      <c r="CZ2506" s="12"/>
      <c r="DA2506" s="12"/>
      <c r="DB2506" s="12"/>
      <c r="DC2506" s="12"/>
      <c r="DD2506" s="12"/>
      <c r="DE2506" s="12"/>
      <c r="DF2506" s="12"/>
      <c r="DG2506" s="12"/>
      <c r="DH2506" s="12"/>
      <c r="DI2506" s="12"/>
      <c r="DJ2506" s="12"/>
      <c r="DK2506" s="12"/>
      <c r="DL2506" s="12"/>
      <c r="DM2506" s="12"/>
      <c r="DN2506" s="12"/>
      <c r="DO2506" s="12"/>
      <c r="DP2506" s="12"/>
      <c r="DQ2506" s="12"/>
      <c r="DR2506" s="12"/>
      <c r="DS2506" s="12"/>
      <c r="DT2506" s="12"/>
      <c r="DU2506" s="12"/>
      <c r="DV2506" s="12"/>
      <c r="DW2506" s="12"/>
      <c r="DX2506" s="12"/>
      <c r="DY2506" s="12"/>
      <c r="DZ2506" s="12"/>
      <c r="EA2506" s="12"/>
      <c r="EB2506" s="12"/>
      <c r="EC2506" s="12"/>
      <c r="ED2506" s="12"/>
      <c r="EE2506" s="12"/>
      <c r="EF2506" s="12"/>
      <c r="EG2506" s="12"/>
      <c r="EH2506" s="12"/>
      <c r="EI2506" s="12"/>
      <c r="EJ2506" s="12"/>
      <c r="EK2506" s="12"/>
      <c r="EL2506" s="12"/>
      <c r="EM2506" s="12"/>
      <c r="EN2506" s="12"/>
      <c r="EO2506" s="12"/>
      <c r="EP2506" s="12"/>
      <c r="EQ2506" s="12"/>
      <c r="ER2506" s="12"/>
      <c r="ES2506" s="12"/>
      <c r="ET2506" s="12"/>
      <c r="EU2506" s="12"/>
      <c r="EV2506" s="12"/>
      <c r="EW2506" s="12"/>
      <c r="EX2506" s="12"/>
      <c r="EY2506" s="12"/>
      <c r="EZ2506" s="12"/>
      <c r="FA2506" s="12"/>
      <c r="FB2506" s="12"/>
      <c r="FC2506" s="12"/>
      <c r="FD2506" s="12"/>
      <c r="FE2506" s="12"/>
      <c r="FF2506" s="12"/>
      <c r="FG2506" s="12"/>
      <c r="FH2506" s="12"/>
      <c r="FI2506" s="12"/>
      <c r="FJ2506" s="12"/>
      <c r="FK2506" s="12"/>
      <c r="FL2506" s="12"/>
      <c r="FM2506" s="12"/>
      <c r="FN2506" s="12"/>
      <c r="FO2506" s="12"/>
      <c r="FP2506" s="12"/>
      <c r="FQ2506" s="12"/>
      <c r="FR2506" s="12"/>
      <c r="FS2506" s="12"/>
      <c r="FT2506" s="12"/>
      <c r="FU2506" s="12"/>
      <c r="FV2506" s="12"/>
      <c r="FW2506" s="12"/>
      <c r="FX2506" s="12"/>
      <c r="FY2506" s="12"/>
      <c r="FZ2506" s="12"/>
      <c r="GA2506" s="12"/>
      <c r="GB2506" s="12"/>
      <c r="GC2506" s="12"/>
      <c r="GD2506" s="12"/>
      <c r="GE2506" s="12"/>
      <c r="GF2506" s="12"/>
    </row>
    <row r="2507" spans="2:188" s="105" customFormat="1" x14ac:dyDescent="0.35">
      <c r="B2507" s="106"/>
      <c r="C2507" s="106"/>
      <c r="D2507" s="106"/>
      <c r="E2507" s="106"/>
      <c r="F2507" s="111"/>
      <c r="G2507" s="107"/>
      <c r="L2507" s="113"/>
      <c r="M2507" s="108"/>
      <c r="N2507" s="109"/>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1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12"/>
      <c r="BR2507" s="12"/>
      <c r="BS2507" s="12"/>
      <c r="BT2507" s="12"/>
      <c r="BU2507" s="12"/>
      <c r="BV2507" s="12"/>
      <c r="BW2507" s="12"/>
      <c r="BX2507" s="12"/>
      <c r="BY2507" s="12"/>
      <c r="BZ2507" s="12"/>
      <c r="CA2507" s="12"/>
      <c r="CB2507" s="12"/>
      <c r="CC2507" s="12"/>
      <c r="CD2507" s="12"/>
      <c r="CE2507" s="12"/>
      <c r="CF2507" s="12"/>
      <c r="CG2507" s="12"/>
      <c r="CH2507" s="12"/>
      <c r="CI2507" s="12"/>
      <c r="CJ2507" s="12"/>
      <c r="CK2507" s="12"/>
      <c r="CL2507" s="12"/>
      <c r="CM2507" s="12"/>
      <c r="CN2507" s="12"/>
      <c r="CO2507" s="12"/>
      <c r="CP2507" s="12"/>
      <c r="CQ2507" s="12"/>
      <c r="CR2507" s="12"/>
      <c r="CS2507" s="12"/>
      <c r="CT2507" s="12"/>
      <c r="CU2507" s="12"/>
      <c r="CV2507" s="12"/>
      <c r="CW2507" s="12"/>
      <c r="CX2507" s="12"/>
      <c r="CY2507" s="12"/>
      <c r="CZ2507" s="12"/>
      <c r="DA2507" s="12"/>
      <c r="DB2507" s="12"/>
      <c r="DC2507" s="12"/>
      <c r="DD2507" s="12"/>
      <c r="DE2507" s="12"/>
      <c r="DF2507" s="12"/>
      <c r="DG2507" s="12"/>
      <c r="DH2507" s="12"/>
      <c r="DI2507" s="12"/>
      <c r="DJ2507" s="12"/>
      <c r="DK2507" s="12"/>
      <c r="DL2507" s="12"/>
      <c r="DM2507" s="12"/>
      <c r="DN2507" s="12"/>
      <c r="DO2507" s="12"/>
      <c r="DP2507" s="12"/>
      <c r="DQ2507" s="12"/>
      <c r="DR2507" s="12"/>
      <c r="DS2507" s="12"/>
      <c r="DT2507" s="12"/>
      <c r="DU2507" s="12"/>
      <c r="DV2507" s="12"/>
      <c r="DW2507" s="12"/>
      <c r="DX2507" s="12"/>
      <c r="DY2507" s="12"/>
      <c r="DZ2507" s="12"/>
      <c r="EA2507" s="12"/>
      <c r="EB2507" s="12"/>
      <c r="EC2507" s="12"/>
      <c r="ED2507" s="12"/>
      <c r="EE2507" s="12"/>
      <c r="EF2507" s="12"/>
      <c r="EG2507" s="12"/>
      <c r="EH2507" s="12"/>
      <c r="EI2507" s="12"/>
      <c r="EJ2507" s="12"/>
      <c r="EK2507" s="12"/>
      <c r="EL2507" s="12"/>
      <c r="EM2507" s="12"/>
      <c r="EN2507" s="12"/>
      <c r="EO2507" s="12"/>
      <c r="EP2507" s="12"/>
      <c r="EQ2507" s="12"/>
      <c r="ER2507" s="12"/>
      <c r="ES2507" s="12"/>
      <c r="ET2507" s="12"/>
      <c r="EU2507" s="12"/>
      <c r="EV2507" s="12"/>
      <c r="EW2507" s="12"/>
      <c r="EX2507" s="12"/>
      <c r="EY2507" s="12"/>
      <c r="EZ2507" s="12"/>
      <c r="FA2507" s="12"/>
      <c r="FB2507" s="12"/>
      <c r="FC2507" s="12"/>
      <c r="FD2507" s="12"/>
      <c r="FE2507" s="12"/>
      <c r="FF2507" s="12"/>
      <c r="FG2507" s="12"/>
      <c r="FH2507" s="12"/>
      <c r="FI2507" s="12"/>
      <c r="FJ2507" s="12"/>
      <c r="FK2507" s="12"/>
      <c r="FL2507" s="12"/>
      <c r="FM2507" s="12"/>
      <c r="FN2507" s="12"/>
      <c r="FO2507" s="12"/>
      <c r="FP2507" s="12"/>
      <c r="FQ2507" s="12"/>
      <c r="FR2507" s="12"/>
      <c r="FS2507" s="12"/>
      <c r="FT2507" s="12"/>
      <c r="FU2507" s="12"/>
      <c r="FV2507" s="12"/>
      <c r="FW2507" s="12"/>
      <c r="FX2507" s="12"/>
      <c r="FY2507" s="12"/>
      <c r="FZ2507" s="12"/>
      <c r="GA2507" s="12"/>
      <c r="GB2507" s="12"/>
      <c r="GC2507" s="12"/>
      <c r="GD2507" s="12"/>
      <c r="GE2507" s="12"/>
      <c r="GF2507" s="12"/>
    </row>
    <row r="2508" spans="2:188" s="105" customFormat="1" x14ac:dyDescent="0.35">
      <c r="B2508" s="106"/>
      <c r="C2508" s="106"/>
      <c r="D2508" s="106"/>
      <c r="E2508" s="106"/>
      <c r="F2508" s="111"/>
      <c r="G2508" s="107"/>
      <c r="L2508" s="113"/>
      <c r="M2508" s="108"/>
      <c r="N2508" s="109"/>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1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c r="BS2508" s="12"/>
      <c r="BT2508" s="12"/>
      <c r="BU2508" s="12"/>
      <c r="BV2508" s="12"/>
      <c r="BW2508" s="12"/>
      <c r="BX2508" s="12"/>
      <c r="BY2508" s="12"/>
      <c r="BZ2508" s="12"/>
      <c r="CA2508" s="12"/>
      <c r="CB2508" s="12"/>
      <c r="CC2508" s="12"/>
      <c r="CD2508" s="12"/>
      <c r="CE2508" s="12"/>
      <c r="CF2508" s="12"/>
      <c r="CG2508" s="12"/>
      <c r="CH2508" s="12"/>
      <c r="CI2508" s="12"/>
      <c r="CJ2508" s="12"/>
      <c r="CK2508" s="12"/>
      <c r="CL2508" s="12"/>
      <c r="CM2508" s="12"/>
      <c r="CN2508" s="12"/>
      <c r="CO2508" s="12"/>
      <c r="CP2508" s="12"/>
      <c r="CQ2508" s="12"/>
      <c r="CR2508" s="12"/>
      <c r="CS2508" s="12"/>
      <c r="CT2508" s="12"/>
      <c r="CU2508" s="12"/>
      <c r="CV2508" s="12"/>
      <c r="CW2508" s="12"/>
      <c r="CX2508" s="12"/>
      <c r="CY2508" s="12"/>
      <c r="CZ2508" s="12"/>
      <c r="DA2508" s="12"/>
      <c r="DB2508" s="12"/>
      <c r="DC2508" s="12"/>
      <c r="DD2508" s="12"/>
      <c r="DE2508" s="12"/>
      <c r="DF2508" s="12"/>
      <c r="DG2508" s="12"/>
      <c r="DH2508" s="12"/>
      <c r="DI2508" s="12"/>
      <c r="DJ2508" s="12"/>
      <c r="DK2508" s="12"/>
      <c r="DL2508" s="12"/>
      <c r="DM2508" s="12"/>
      <c r="DN2508" s="12"/>
      <c r="DO2508" s="12"/>
      <c r="DP2508" s="12"/>
      <c r="DQ2508" s="12"/>
      <c r="DR2508" s="12"/>
      <c r="DS2508" s="12"/>
      <c r="DT2508" s="12"/>
      <c r="DU2508" s="12"/>
      <c r="DV2508" s="12"/>
      <c r="DW2508" s="12"/>
      <c r="DX2508" s="12"/>
      <c r="DY2508" s="12"/>
      <c r="DZ2508" s="12"/>
      <c r="EA2508" s="12"/>
      <c r="EB2508" s="12"/>
      <c r="EC2508" s="12"/>
      <c r="ED2508" s="12"/>
      <c r="EE2508" s="12"/>
      <c r="EF2508" s="12"/>
      <c r="EG2508" s="12"/>
      <c r="EH2508" s="12"/>
      <c r="EI2508" s="12"/>
      <c r="EJ2508" s="12"/>
      <c r="EK2508" s="12"/>
      <c r="EL2508" s="12"/>
      <c r="EM2508" s="12"/>
      <c r="EN2508" s="12"/>
      <c r="EO2508" s="12"/>
      <c r="EP2508" s="12"/>
      <c r="EQ2508" s="12"/>
      <c r="ER2508" s="12"/>
      <c r="ES2508" s="12"/>
      <c r="ET2508" s="12"/>
      <c r="EU2508" s="12"/>
      <c r="EV2508" s="12"/>
      <c r="EW2508" s="12"/>
      <c r="EX2508" s="12"/>
      <c r="EY2508" s="12"/>
      <c r="EZ2508" s="12"/>
      <c r="FA2508" s="12"/>
      <c r="FB2508" s="12"/>
      <c r="FC2508" s="12"/>
      <c r="FD2508" s="12"/>
      <c r="FE2508" s="12"/>
      <c r="FF2508" s="12"/>
      <c r="FG2508" s="12"/>
      <c r="FH2508" s="12"/>
      <c r="FI2508" s="12"/>
      <c r="FJ2508" s="12"/>
      <c r="FK2508" s="12"/>
      <c r="FL2508" s="12"/>
      <c r="FM2508" s="12"/>
      <c r="FN2508" s="12"/>
      <c r="FO2508" s="12"/>
      <c r="FP2508" s="12"/>
      <c r="FQ2508" s="12"/>
      <c r="FR2508" s="12"/>
      <c r="FS2508" s="12"/>
      <c r="FT2508" s="12"/>
      <c r="FU2508" s="12"/>
      <c r="FV2508" s="12"/>
      <c r="FW2508" s="12"/>
      <c r="FX2508" s="12"/>
      <c r="FY2508" s="12"/>
      <c r="FZ2508" s="12"/>
      <c r="GA2508" s="12"/>
      <c r="GB2508" s="12"/>
      <c r="GC2508" s="12"/>
      <c r="GD2508" s="12"/>
      <c r="GE2508" s="12"/>
      <c r="GF2508" s="12"/>
    </row>
    <row r="2509" spans="2:188" s="105" customFormat="1" x14ac:dyDescent="0.35">
      <c r="B2509" s="106"/>
      <c r="C2509" s="106"/>
      <c r="D2509" s="106"/>
      <c r="E2509" s="106"/>
      <c r="F2509" s="111"/>
      <c r="G2509" s="107"/>
      <c r="L2509" s="113"/>
      <c r="M2509" s="108"/>
      <c r="N2509" s="109"/>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c r="BS2509" s="12"/>
      <c r="BT2509" s="12"/>
      <c r="BU2509" s="12"/>
      <c r="BV2509" s="12"/>
      <c r="BW2509" s="12"/>
      <c r="BX2509" s="12"/>
      <c r="BY2509" s="12"/>
      <c r="BZ2509" s="12"/>
      <c r="CA2509" s="12"/>
      <c r="CB2509" s="12"/>
      <c r="CC2509" s="12"/>
      <c r="CD2509" s="12"/>
      <c r="CE2509" s="12"/>
      <c r="CF2509" s="12"/>
      <c r="CG2509" s="12"/>
      <c r="CH2509" s="12"/>
      <c r="CI2509" s="12"/>
      <c r="CJ2509" s="12"/>
      <c r="CK2509" s="12"/>
      <c r="CL2509" s="12"/>
      <c r="CM2509" s="12"/>
      <c r="CN2509" s="12"/>
      <c r="CO2509" s="12"/>
      <c r="CP2509" s="12"/>
      <c r="CQ2509" s="12"/>
      <c r="CR2509" s="12"/>
      <c r="CS2509" s="12"/>
      <c r="CT2509" s="12"/>
      <c r="CU2509" s="12"/>
      <c r="CV2509" s="12"/>
      <c r="CW2509" s="12"/>
      <c r="CX2509" s="12"/>
      <c r="CY2509" s="12"/>
      <c r="CZ2509" s="12"/>
      <c r="DA2509" s="12"/>
      <c r="DB2509" s="12"/>
      <c r="DC2509" s="12"/>
      <c r="DD2509" s="12"/>
      <c r="DE2509" s="12"/>
      <c r="DF2509" s="12"/>
      <c r="DG2509" s="12"/>
      <c r="DH2509" s="12"/>
      <c r="DI2509" s="12"/>
      <c r="DJ2509" s="12"/>
      <c r="DK2509" s="12"/>
      <c r="DL2509" s="12"/>
      <c r="DM2509" s="12"/>
      <c r="DN2509" s="12"/>
      <c r="DO2509" s="12"/>
      <c r="DP2509" s="12"/>
      <c r="DQ2509" s="12"/>
      <c r="DR2509" s="12"/>
      <c r="DS2509" s="12"/>
      <c r="DT2509" s="12"/>
      <c r="DU2509" s="12"/>
      <c r="DV2509" s="12"/>
      <c r="DW2509" s="12"/>
      <c r="DX2509" s="12"/>
      <c r="DY2509" s="12"/>
      <c r="DZ2509" s="12"/>
      <c r="EA2509" s="12"/>
      <c r="EB2509" s="12"/>
      <c r="EC2509" s="12"/>
      <c r="ED2509" s="12"/>
      <c r="EE2509" s="12"/>
      <c r="EF2509" s="12"/>
      <c r="EG2509" s="12"/>
      <c r="EH2509" s="12"/>
      <c r="EI2509" s="12"/>
      <c r="EJ2509" s="12"/>
      <c r="EK2509" s="12"/>
      <c r="EL2509" s="12"/>
      <c r="EM2509" s="12"/>
      <c r="EN2509" s="12"/>
      <c r="EO2509" s="12"/>
      <c r="EP2509" s="12"/>
      <c r="EQ2509" s="12"/>
      <c r="ER2509" s="12"/>
      <c r="ES2509" s="12"/>
      <c r="ET2509" s="12"/>
      <c r="EU2509" s="12"/>
      <c r="EV2509" s="12"/>
      <c r="EW2509" s="12"/>
      <c r="EX2509" s="12"/>
      <c r="EY2509" s="12"/>
      <c r="EZ2509" s="12"/>
      <c r="FA2509" s="12"/>
      <c r="FB2509" s="12"/>
      <c r="FC2509" s="12"/>
      <c r="FD2509" s="12"/>
      <c r="FE2509" s="12"/>
      <c r="FF2509" s="12"/>
      <c r="FG2509" s="12"/>
      <c r="FH2509" s="12"/>
      <c r="FI2509" s="12"/>
      <c r="FJ2509" s="12"/>
      <c r="FK2509" s="12"/>
      <c r="FL2509" s="12"/>
      <c r="FM2509" s="12"/>
      <c r="FN2509" s="12"/>
      <c r="FO2509" s="12"/>
      <c r="FP2509" s="12"/>
      <c r="FQ2509" s="12"/>
      <c r="FR2509" s="12"/>
      <c r="FS2509" s="12"/>
      <c r="FT2509" s="12"/>
      <c r="FU2509" s="12"/>
      <c r="FV2509" s="12"/>
      <c r="FW2509" s="12"/>
      <c r="FX2509" s="12"/>
      <c r="FY2509" s="12"/>
      <c r="FZ2509" s="12"/>
      <c r="GA2509" s="12"/>
      <c r="GB2509" s="12"/>
      <c r="GC2509" s="12"/>
      <c r="GD2509" s="12"/>
      <c r="GE2509" s="12"/>
      <c r="GF2509" s="12"/>
    </row>
    <row r="2510" spans="2:188" s="105" customFormat="1" x14ac:dyDescent="0.35">
      <c r="B2510" s="106"/>
      <c r="C2510" s="106"/>
      <c r="D2510" s="106"/>
      <c r="E2510" s="106"/>
      <c r="F2510" s="111"/>
      <c r="G2510" s="107"/>
      <c r="L2510" s="113"/>
      <c r="M2510" s="108"/>
      <c r="N2510" s="109"/>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c r="DW2510" s="12"/>
      <c r="DX2510" s="12"/>
      <c r="DY2510" s="12"/>
      <c r="DZ2510" s="12"/>
      <c r="EA2510" s="12"/>
      <c r="EB2510" s="12"/>
      <c r="EC2510" s="12"/>
      <c r="ED2510" s="12"/>
      <c r="EE2510" s="12"/>
      <c r="EF2510" s="12"/>
      <c r="EG2510" s="12"/>
      <c r="EH2510" s="12"/>
      <c r="EI2510" s="12"/>
      <c r="EJ2510" s="12"/>
      <c r="EK2510" s="12"/>
      <c r="EL2510" s="12"/>
      <c r="EM2510" s="12"/>
      <c r="EN2510" s="12"/>
      <c r="EO2510" s="12"/>
      <c r="EP2510" s="12"/>
      <c r="EQ2510" s="12"/>
      <c r="ER2510" s="12"/>
      <c r="ES2510" s="12"/>
      <c r="ET2510" s="12"/>
      <c r="EU2510" s="12"/>
      <c r="EV2510" s="12"/>
      <c r="EW2510" s="12"/>
      <c r="EX2510" s="12"/>
      <c r="EY2510" s="12"/>
      <c r="EZ2510" s="12"/>
      <c r="FA2510" s="12"/>
      <c r="FB2510" s="12"/>
      <c r="FC2510" s="12"/>
      <c r="FD2510" s="12"/>
      <c r="FE2510" s="12"/>
      <c r="FF2510" s="12"/>
      <c r="FG2510" s="12"/>
      <c r="FH2510" s="12"/>
      <c r="FI2510" s="12"/>
      <c r="FJ2510" s="12"/>
      <c r="FK2510" s="12"/>
      <c r="FL2510" s="12"/>
      <c r="FM2510" s="12"/>
      <c r="FN2510" s="12"/>
      <c r="FO2510" s="12"/>
      <c r="FP2510" s="12"/>
      <c r="FQ2510" s="12"/>
      <c r="FR2510" s="12"/>
      <c r="FS2510" s="12"/>
      <c r="FT2510" s="12"/>
      <c r="FU2510" s="12"/>
      <c r="FV2510" s="12"/>
      <c r="FW2510" s="12"/>
      <c r="FX2510" s="12"/>
      <c r="FY2510" s="12"/>
      <c r="FZ2510" s="12"/>
      <c r="GA2510" s="12"/>
      <c r="GB2510" s="12"/>
      <c r="GC2510" s="12"/>
      <c r="GD2510" s="12"/>
      <c r="GE2510" s="12"/>
      <c r="GF2510" s="12"/>
    </row>
    <row r="2511" spans="2:188" s="105" customFormat="1" x14ac:dyDescent="0.35">
      <c r="B2511" s="106"/>
      <c r="C2511" s="106"/>
      <c r="D2511" s="106"/>
      <c r="E2511" s="106"/>
      <c r="F2511" s="111"/>
      <c r="G2511" s="107"/>
      <c r="L2511" s="113"/>
      <c r="M2511" s="108"/>
      <c r="N2511" s="109"/>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c r="BS2511" s="12"/>
      <c r="BT2511" s="12"/>
      <c r="BU2511" s="12"/>
      <c r="BV2511" s="12"/>
      <c r="BW2511" s="12"/>
      <c r="BX2511" s="12"/>
      <c r="BY2511" s="12"/>
      <c r="BZ2511" s="12"/>
      <c r="CA2511" s="12"/>
      <c r="CB2511" s="12"/>
      <c r="CC2511" s="12"/>
      <c r="CD2511" s="12"/>
      <c r="CE2511" s="12"/>
      <c r="CF2511" s="12"/>
      <c r="CG2511" s="12"/>
      <c r="CH2511" s="12"/>
      <c r="CI2511" s="12"/>
      <c r="CJ2511" s="12"/>
      <c r="CK2511" s="12"/>
      <c r="CL2511" s="12"/>
      <c r="CM2511" s="12"/>
      <c r="CN2511" s="12"/>
      <c r="CO2511" s="12"/>
      <c r="CP2511" s="12"/>
      <c r="CQ2511" s="12"/>
      <c r="CR2511" s="12"/>
      <c r="CS2511" s="12"/>
      <c r="CT2511" s="12"/>
      <c r="CU2511" s="12"/>
      <c r="CV2511" s="12"/>
      <c r="CW2511" s="12"/>
      <c r="CX2511" s="12"/>
      <c r="CY2511" s="12"/>
      <c r="CZ2511" s="12"/>
      <c r="DA2511" s="12"/>
      <c r="DB2511" s="12"/>
      <c r="DC2511" s="12"/>
      <c r="DD2511" s="12"/>
      <c r="DE2511" s="12"/>
      <c r="DF2511" s="12"/>
      <c r="DG2511" s="12"/>
      <c r="DH2511" s="12"/>
      <c r="DI2511" s="12"/>
      <c r="DJ2511" s="12"/>
      <c r="DK2511" s="12"/>
      <c r="DL2511" s="12"/>
      <c r="DM2511" s="12"/>
      <c r="DN2511" s="12"/>
      <c r="DO2511" s="12"/>
      <c r="DP2511" s="12"/>
      <c r="DQ2511" s="12"/>
      <c r="DR2511" s="12"/>
      <c r="DS2511" s="12"/>
      <c r="DT2511" s="12"/>
      <c r="DU2511" s="12"/>
      <c r="DV2511" s="12"/>
      <c r="DW2511" s="12"/>
      <c r="DX2511" s="12"/>
      <c r="DY2511" s="12"/>
      <c r="DZ2511" s="12"/>
      <c r="EA2511" s="12"/>
      <c r="EB2511" s="12"/>
      <c r="EC2511" s="12"/>
      <c r="ED2511" s="12"/>
      <c r="EE2511" s="12"/>
      <c r="EF2511" s="12"/>
      <c r="EG2511" s="12"/>
      <c r="EH2511" s="12"/>
      <c r="EI2511" s="12"/>
      <c r="EJ2511" s="12"/>
      <c r="EK2511" s="12"/>
      <c r="EL2511" s="12"/>
      <c r="EM2511" s="12"/>
      <c r="EN2511" s="12"/>
      <c r="EO2511" s="12"/>
      <c r="EP2511" s="12"/>
      <c r="EQ2511" s="12"/>
      <c r="ER2511" s="12"/>
      <c r="ES2511" s="12"/>
      <c r="ET2511" s="12"/>
      <c r="EU2511" s="12"/>
      <c r="EV2511" s="12"/>
      <c r="EW2511" s="12"/>
      <c r="EX2511" s="12"/>
      <c r="EY2511" s="12"/>
      <c r="EZ2511" s="12"/>
      <c r="FA2511" s="12"/>
      <c r="FB2511" s="12"/>
      <c r="FC2511" s="12"/>
      <c r="FD2511" s="12"/>
      <c r="FE2511" s="12"/>
      <c r="FF2511" s="12"/>
      <c r="FG2511" s="12"/>
      <c r="FH2511" s="12"/>
      <c r="FI2511" s="12"/>
      <c r="FJ2511" s="12"/>
      <c r="FK2511" s="12"/>
      <c r="FL2511" s="12"/>
      <c r="FM2511" s="12"/>
      <c r="FN2511" s="12"/>
      <c r="FO2511" s="12"/>
      <c r="FP2511" s="12"/>
      <c r="FQ2511" s="12"/>
      <c r="FR2511" s="12"/>
      <c r="FS2511" s="12"/>
      <c r="FT2511" s="12"/>
      <c r="FU2511" s="12"/>
      <c r="FV2511" s="12"/>
      <c r="FW2511" s="12"/>
      <c r="FX2511" s="12"/>
      <c r="FY2511" s="12"/>
      <c r="FZ2511" s="12"/>
      <c r="GA2511" s="12"/>
      <c r="GB2511" s="12"/>
      <c r="GC2511" s="12"/>
      <c r="GD2511" s="12"/>
      <c r="GE2511" s="12"/>
      <c r="GF2511" s="12"/>
    </row>
    <row r="2512" spans="2:188" s="105" customFormat="1" x14ac:dyDescent="0.35">
      <c r="B2512" s="106"/>
      <c r="C2512" s="106"/>
      <c r="D2512" s="106"/>
      <c r="E2512" s="106"/>
      <c r="F2512" s="111"/>
      <c r="G2512" s="107"/>
      <c r="L2512" s="113"/>
      <c r="M2512" s="108"/>
      <c r="N2512" s="109"/>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1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c r="BY2512" s="12"/>
      <c r="BZ2512" s="12"/>
      <c r="CA2512" s="12"/>
      <c r="CB2512" s="12"/>
      <c r="CC2512" s="12"/>
      <c r="CD2512" s="12"/>
      <c r="CE2512" s="12"/>
      <c r="CF2512" s="12"/>
      <c r="CG2512" s="12"/>
      <c r="CH2512" s="12"/>
      <c r="CI2512" s="12"/>
      <c r="CJ2512" s="12"/>
      <c r="CK2512" s="12"/>
      <c r="CL2512" s="12"/>
      <c r="CM2512" s="12"/>
      <c r="CN2512" s="12"/>
      <c r="CO2512" s="12"/>
      <c r="CP2512" s="12"/>
      <c r="CQ2512" s="12"/>
      <c r="CR2512" s="12"/>
      <c r="CS2512" s="12"/>
      <c r="CT2512" s="12"/>
      <c r="CU2512" s="12"/>
      <c r="CV2512" s="12"/>
      <c r="CW2512" s="12"/>
      <c r="CX2512" s="12"/>
      <c r="CY2512" s="12"/>
      <c r="CZ2512" s="12"/>
      <c r="DA2512" s="12"/>
      <c r="DB2512" s="12"/>
      <c r="DC2512" s="12"/>
      <c r="DD2512" s="12"/>
      <c r="DE2512" s="12"/>
      <c r="DF2512" s="12"/>
      <c r="DG2512" s="12"/>
      <c r="DH2512" s="12"/>
      <c r="DI2512" s="12"/>
      <c r="DJ2512" s="12"/>
      <c r="DK2512" s="12"/>
      <c r="DL2512" s="12"/>
      <c r="DM2512" s="12"/>
      <c r="DN2512" s="12"/>
      <c r="DO2512" s="12"/>
      <c r="DP2512" s="12"/>
      <c r="DQ2512" s="12"/>
      <c r="DR2512" s="12"/>
      <c r="DS2512" s="12"/>
      <c r="DT2512" s="12"/>
      <c r="DU2512" s="12"/>
      <c r="DV2512" s="12"/>
      <c r="DW2512" s="12"/>
      <c r="DX2512" s="12"/>
      <c r="DY2512" s="12"/>
      <c r="DZ2512" s="12"/>
      <c r="EA2512" s="12"/>
      <c r="EB2512" s="12"/>
      <c r="EC2512" s="12"/>
      <c r="ED2512" s="12"/>
      <c r="EE2512" s="12"/>
      <c r="EF2512" s="12"/>
      <c r="EG2512" s="12"/>
      <c r="EH2512" s="12"/>
      <c r="EI2512" s="12"/>
      <c r="EJ2512" s="12"/>
      <c r="EK2512" s="12"/>
      <c r="EL2512" s="12"/>
      <c r="EM2512" s="12"/>
      <c r="EN2512" s="12"/>
      <c r="EO2512" s="12"/>
      <c r="EP2512" s="12"/>
      <c r="EQ2512" s="12"/>
      <c r="ER2512" s="12"/>
      <c r="ES2512" s="12"/>
      <c r="ET2512" s="12"/>
      <c r="EU2512" s="12"/>
      <c r="EV2512" s="12"/>
      <c r="EW2512" s="12"/>
      <c r="EX2512" s="12"/>
      <c r="EY2512" s="12"/>
      <c r="EZ2512" s="12"/>
      <c r="FA2512" s="12"/>
      <c r="FB2512" s="12"/>
      <c r="FC2512" s="12"/>
      <c r="FD2512" s="12"/>
      <c r="FE2512" s="12"/>
      <c r="FF2512" s="12"/>
      <c r="FG2512" s="12"/>
      <c r="FH2512" s="12"/>
      <c r="FI2512" s="12"/>
      <c r="FJ2512" s="12"/>
      <c r="FK2512" s="12"/>
      <c r="FL2512" s="12"/>
      <c r="FM2512" s="12"/>
      <c r="FN2512" s="12"/>
      <c r="FO2512" s="12"/>
      <c r="FP2512" s="12"/>
      <c r="FQ2512" s="12"/>
      <c r="FR2512" s="12"/>
      <c r="FS2512" s="12"/>
      <c r="FT2512" s="12"/>
      <c r="FU2512" s="12"/>
      <c r="FV2512" s="12"/>
      <c r="FW2512" s="12"/>
      <c r="FX2512" s="12"/>
      <c r="FY2512" s="12"/>
      <c r="FZ2512" s="12"/>
      <c r="GA2512" s="12"/>
      <c r="GB2512" s="12"/>
      <c r="GC2512" s="12"/>
      <c r="GD2512" s="12"/>
      <c r="GE2512" s="12"/>
      <c r="GF2512" s="12"/>
    </row>
    <row r="2513" spans="2:188" s="105" customFormat="1" x14ac:dyDescent="0.35">
      <c r="B2513" s="106"/>
      <c r="C2513" s="106"/>
      <c r="D2513" s="106"/>
      <c r="E2513" s="106"/>
      <c r="F2513" s="111"/>
      <c r="G2513" s="107"/>
      <c r="L2513" s="113"/>
      <c r="M2513" s="108"/>
      <c r="N2513" s="109"/>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c r="BS2513" s="12"/>
      <c r="BT2513" s="12"/>
      <c r="BU2513" s="12"/>
      <c r="BV2513" s="12"/>
      <c r="BW2513" s="12"/>
      <c r="BX2513" s="12"/>
      <c r="BY2513" s="12"/>
      <c r="BZ2513" s="12"/>
      <c r="CA2513" s="12"/>
      <c r="CB2513" s="12"/>
      <c r="CC2513" s="12"/>
      <c r="CD2513" s="12"/>
      <c r="CE2513" s="12"/>
      <c r="CF2513" s="12"/>
      <c r="CG2513" s="12"/>
      <c r="CH2513" s="12"/>
      <c r="CI2513" s="12"/>
      <c r="CJ2513" s="12"/>
      <c r="CK2513" s="12"/>
      <c r="CL2513" s="12"/>
      <c r="CM2513" s="12"/>
      <c r="CN2513" s="12"/>
      <c r="CO2513" s="12"/>
      <c r="CP2513" s="12"/>
      <c r="CQ2513" s="12"/>
      <c r="CR2513" s="12"/>
      <c r="CS2513" s="12"/>
      <c r="CT2513" s="12"/>
      <c r="CU2513" s="12"/>
      <c r="CV2513" s="12"/>
      <c r="CW2513" s="12"/>
      <c r="CX2513" s="12"/>
      <c r="CY2513" s="12"/>
      <c r="CZ2513" s="12"/>
      <c r="DA2513" s="12"/>
      <c r="DB2513" s="12"/>
      <c r="DC2513" s="12"/>
      <c r="DD2513" s="12"/>
      <c r="DE2513" s="12"/>
      <c r="DF2513" s="12"/>
      <c r="DG2513" s="12"/>
      <c r="DH2513" s="12"/>
      <c r="DI2513" s="12"/>
      <c r="DJ2513" s="12"/>
      <c r="DK2513" s="12"/>
      <c r="DL2513" s="12"/>
      <c r="DM2513" s="12"/>
      <c r="DN2513" s="12"/>
      <c r="DO2513" s="12"/>
      <c r="DP2513" s="12"/>
      <c r="DQ2513" s="12"/>
      <c r="DR2513" s="12"/>
      <c r="DS2513" s="12"/>
      <c r="DT2513" s="12"/>
      <c r="DU2513" s="12"/>
      <c r="DV2513" s="12"/>
      <c r="DW2513" s="12"/>
      <c r="DX2513" s="12"/>
      <c r="DY2513" s="12"/>
      <c r="DZ2513" s="12"/>
      <c r="EA2513" s="12"/>
      <c r="EB2513" s="12"/>
      <c r="EC2513" s="12"/>
      <c r="ED2513" s="12"/>
      <c r="EE2513" s="12"/>
      <c r="EF2513" s="12"/>
      <c r="EG2513" s="12"/>
      <c r="EH2513" s="12"/>
      <c r="EI2513" s="12"/>
      <c r="EJ2513" s="12"/>
      <c r="EK2513" s="12"/>
      <c r="EL2513" s="12"/>
      <c r="EM2513" s="12"/>
      <c r="EN2513" s="12"/>
      <c r="EO2513" s="12"/>
      <c r="EP2513" s="12"/>
      <c r="EQ2513" s="12"/>
      <c r="ER2513" s="12"/>
      <c r="ES2513" s="12"/>
      <c r="ET2513" s="12"/>
      <c r="EU2513" s="12"/>
      <c r="EV2513" s="12"/>
      <c r="EW2513" s="12"/>
      <c r="EX2513" s="12"/>
      <c r="EY2513" s="12"/>
      <c r="EZ2513" s="12"/>
      <c r="FA2513" s="12"/>
      <c r="FB2513" s="12"/>
      <c r="FC2513" s="12"/>
      <c r="FD2513" s="12"/>
      <c r="FE2513" s="12"/>
      <c r="FF2513" s="12"/>
      <c r="FG2513" s="12"/>
      <c r="FH2513" s="12"/>
      <c r="FI2513" s="12"/>
      <c r="FJ2513" s="12"/>
      <c r="FK2513" s="12"/>
      <c r="FL2513" s="12"/>
      <c r="FM2513" s="12"/>
      <c r="FN2513" s="12"/>
      <c r="FO2513" s="12"/>
      <c r="FP2513" s="12"/>
      <c r="FQ2513" s="12"/>
      <c r="FR2513" s="12"/>
      <c r="FS2513" s="12"/>
      <c r="FT2513" s="12"/>
      <c r="FU2513" s="12"/>
      <c r="FV2513" s="12"/>
      <c r="FW2513" s="12"/>
      <c r="FX2513" s="12"/>
      <c r="FY2513" s="12"/>
      <c r="FZ2513" s="12"/>
      <c r="GA2513" s="12"/>
      <c r="GB2513" s="12"/>
      <c r="GC2513" s="12"/>
      <c r="GD2513" s="12"/>
      <c r="GE2513" s="12"/>
      <c r="GF2513" s="12"/>
    </row>
    <row r="2514" spans="2:188" s="105" customFormat="1" x14ac:dyDescent="0.35">
      <c r="B2514" s="106"/>
      <c r="C2514" s="106"/>
      <c r="D2514" s="106"/>
      <c r="E2514" s="106"/>
      <c r="F2514" s="111"/>
      <c r="G2514" s="107"/>
      <c r="L2514" s="113"/>
      <c r="M2514" s="108"/>
      <c r="N2514" s="109"/>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12"/>
      <c r="BR2514" s="12"/>
      <c r="BS2514" s="12"/>
      <c r="BT2514" s="12"/>
      <c r="BU2514" s="12"/>
      <c r="BV2514" s="12"/>
      <c r="BW2514" s="12"/>
      <c r="BX2514" s="12"/>
      <c r="BY2514" s="12"/>
      <c r="BZ2514" s="12"/>
      <c r="CA2514" s="12"/>
      <c r="CB2514" s="12"/>
      <c r="CC2514" s="12"/>
      <c r="CD2514" s="12"/>
      <c r="CE2514" s="12"/>
      <c r="CF2514" s="12"/>
      <c r="CG2514" s="12"/>
      <c r="CH2514" s="12"/>
      <c r="CI2514" s="12"/>
      <c r="CJ2514" s="12"/>
      <c r="CK2514" s="12"/>
      <c r="CL2514" s="12"/>
      <c r="CM2514" s="12"/>
      <c r="CN2514" s="12"/>
      <c r="CO2514" s="12"/>
      <c r="CP2514" s="12"/>
      <c r="CQ2514" s="12"/>
      <c r="CR2514" s="12"/>
      <c r="CS2514" s="12"/>
      <c r="CT2514" s="12"/>
      <c r="CU2514" s="12"/>
      <c r="CV2514" s="12"/>
      <c r="CW2514" s="12"/>
      <c r="CX2514" s="12"/>
      <c r="CY2514" s="12"/>
      <c r="CZ2514" s="12"/>
      <c r="DA2514" s="12"/>
      <c r="DB2514" s="12"/>
      <c r="DC2514" s="12"/>
      <c r="DD2514" s="12"/>
      <c r="DE2514" s="12"/>
      <c r="DF2514" s="12"/>
      <c r="DG2514" s="12"/>
      <c r="DH2514" s="12"/>
      <c r="DI2514" s="12"/>
      <c r="DJ2514" s="12"/>
      <c r="DK2514" s="12"/>
      <c r="DL2514" s="12"/>
      <c r="DM2514" s="12"/>
      <c r="DN2514" s="12"/>
      <c r="DO2514" s="12"/>
      <c r="DP2514" s="12"/>
      <c r="DQ2514" s="12"/>
      <c r="DR2514" s="12"/>
      <c r="DS2514" s="12"/>
      <c r="DT2514" s="12"/>
      <c r="DU2514" s="12"/>
      <c r="DV2514" s="12"/>
      <c r="DW2514" s="12"/>
      <c r="DX2514" s="12"/>
      <c r="DY2514" s="12"/>
      <c r="DZ2514" s="12"/>
      <c r="EA2514" s="12"/>
      <c r="EB2514" s="12"/>
      <c r="EC2514" s="12"/>
      <c r="ED2514" s="12"/>
      <c r="EE2514" s="12"/>
      <c r="EF2514" s="12"/>
      <c r="EG2514" s="12"/>
      <c r="EH2514" s="12"/>
      <c r="EI2514" s="12"/>
      <c r="EJ2514" s="12"/>
      <c r="EK2514" s="12"/>
      <c r="EL2514" s="12"/>
      <c r="EM2514" s="12"/>
      <c r="EN2514" s="12"/>
      <c r="EO2514" s="12"/>
      <c r="EP2514" s="12"/>
      <c r="EQ2514" s="12"/>
      <c r="ER2514" s="12"/>
      <c r="ES2514" s="12"/>
      <c r="ET2514" s="12"/>
      <c r="EU2514" s="12"/>
      <c r="EV2514" s="12"/>
      <c r="EW2514" s="12"/>
      <c r="EX2514" s="12"/>
      <c r="EY2514" s="12"/>
      <c r="EZ2514" s="12"/>
      <c r="FA2514" s="12"/>
      <c r="FB2514" s="12"/>
      <c r="FC2514" s="12"/>
      <c r="FD2514" s="12"/>
      <c r="FE2514" s="12"/>
      <c r="FF2514" s="12"/>
      <c r="FG2514" s="12"/>
      <c r="FH2514" s="12"/>
      <c r="FI2514" s="12"/>
      <c r="FJ2514" s="12"/>
      <c r="FK2514" s="12"/>
      <c r="FL2514" s="12"/>
      <c r="FM2514" s="12"/>
      <c r="FN2514" s="12"/>
      <c r="FO2514" s="12"/>
      <c r="FP2514" s="12"/>
      <c r="FQ2514" s="12"/>
      <c r="FR2514" s="12"/>
      <c r="FS2514" s="12"/>
      <c r="FT2514" s="12"/>
      <c r="FU2514" s="12"/>
      <c r="FV2514" s="12"/>
      <c r="FW2514" s="12"/>
      <c r="FX2514" s="12"/>
      <c r="FY2514" s="12"/>
      <c r="FZ2514" s="12"/>
      <c r="GA2514" s="12"/>
      <c r="GB2514" s="12"/>
      <c r="GC2514" s="12"/>
      <c r="GD2514" s="12"/>
      <c r="GE2514" s="12"/>
      <c r="GF2514" s="12"/>
    </row>
    <row r="2515" spans="2:188" s="105" customFormat="1" x14ac:dyDescent="0.35">
      <c r="B2515" s="106"/>
      <c r="C2515" s="106"/>
      <c r="D2515" s="106"/>
      <c r="E2515" s="106"/>
      <c r="F2515" s="111"/>
      <c r="G2515" s="107"/>
      <c r="L2515" s="113"/>
      <c r="M2515" s="108"/>
      <c r="N2515" s="109"/>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12"/>
      <c r="BR2515" s="12"/>
      <c r="BS2515" s="12"/>
      <c r="BT2515" s="12"/>
      <c r="BU2515" s="12"/>
      <c r="BV2515" s="12"/>
      <c r="BW2515" s="12"/>
      <c r="BX2515" s="12"/>
      <c r="BY2515" s="12"/>
      <c r="BZ2515" s="12"/>
      <c r="CA2515" s="12"/>
      <c r="CB2515" s="12"/>
      <c r="CC2515" s="12"/>
      <c r="CD2515" s="12"/>
      <c r="CE2515" s="12"/>
      <c r="CF2515" s="12"/>
      <c r="CG2515" s="12"/>
      <c r="CH2515" s="12"/>
      <c r="CI2515" s="12"/>
      <c r="CJ2515" s="12"/>
      <c r="CK2515" s="12"/>
      <c r="CL2515" s="12"/>
      <c r="CM2515" s="12"/>
      <c r="CN2515" s="12"/>
      <c r="CO2515" s="12"/>
      <c r="CP2515" s="12"/>
      <c r="CQ2515" s="12"/>
      <c r="CR2515" s="12"/>
      <c r="CS2515" s="12"/>
      <c r="CT2515" s="12"/>
      <c r="CU2515" s="12"/>
      <c r="CV2515" s="12"/>
      <c r="CW2515" s="12"/>
      <c r="CX2515" s="12"/>
      <c r="CY2515" s="12"/>
      <c r="CZ2515" s="12"/>
      <c r="DA2515" s="12"/>
      <c r="DB2515" s="12"/>
      <c r="DC2515" s="12"/>
      <c r="DD2515" s="12"/>
      <c r="DE2515" s="12"/>
      <c r="DF2515" s="12"/>
      <c r="DG2515" s="12"/>
      <c r="DH2515" s="12"/>
      <c r="DI2515" s="12"/>
      <c r="DJ2515" s="12"/>
      <c r="DK2515" s="12"/>
      <c r="DL2515" s="12"/>
      <c r="DM2515" s="12"/>
      <c r="DN2515" s="12"/>
      <c r="DO2515" s="12"/>
      <c r="DP2515" s="12"/>
      <c r="DQ2515" s="12"/>
      <c r="DR2515" s="12"/>
      <c r="DS2515" s="12"/>
      <c r="DT2515" s="12"/>
      <c r="DU2515" s="12"/>
      <c r="DV2515" s="12"/>
      <c r="DW2515" s="12"/>
      <c r="DX2515" s="12"/>
      <c r="DY2515" s="12"/>
      <c r="DZ2515" s="12"/>
      <c r="EA2515" s="12"/>
      <c r="EB2515" s="12"/>
      <c r="EC2515" s="12"/>
      <c r="ED2515" s="12"/>
      <c r="EE2515" s="12"/>
      <c r="EF2515" s="12"/>
      <c r="EG2515" s="12"/>
      <c r="EH2515" s="12"/>
      <c r="EI2515" s="12"/>
      <c r="EJ2515" s="12"/>
      <c r="EK2515" s="12"/>
      <c r="EL2515" s="12"/>
      <c r="EM2515" s="12"/>
      <c r="EN2515" s="12"/>
      <c r="EO2515" s="12"/>
      <c r="EP2515" s="12"/>
      <c r="EQ2515" s="12"/>
      <c r="ER2515" s="12"/>
      <c r="ES2515" s="12"/>
      <c r="ET2515" s="12"/>
      <c r="EU2515" s="12"/>
      <c r="EV2515" s="12"/>
      <c r="EW2515" s="12"/>
      <c r="EX2515" s="12"/>
      <c r="EY2515" s="12"/>
      <c r="EZ2515" s="12"/>
      <c r="FA2515" s="12"/>
      <c r="FB2515" s="12"/>
      <c r="FC2515" s="12"/>
      <c r="FD2515" s="12"/>
      <c r="FE2515" s="12"/>
      <c r="FF2515" s="12"/>
      <c r="FG2515" s="12"/>
      <c r="FH2515" s="12"/>
      <c r="FI2515" s="12"/>
      <c r="FJ2515" s="12"/>
      <c r="FK2515" s="12"/>
      <c r="FL2515" s="12"/>
      <c r="FM2515" s="12"/>
      <c r="FN2515" s="12"/>
      <c r="FO2515" s="12"/>
      <c r="FP2515" s="12"/>
      <c r="FQ2515" s="12"/>
      <c r="FR2515" s="12"/>
      <c r="FS2515" s="12"/>
      <c r="FT2515" s="12"/>
      <c r="FU2515" s="12"/>
      <c r="FV2515" s="12"/>
      <c r="FW2515" s="12"/>
      <c r="FX2515" s="12"/>
      <c r="FY2515" s="12"/>
      <c r="FZ2515" s="12"/>
      <c r="GA2515" s="12"/>
      <c r="GB2515" s="12"/>
      <c r="GC2515" s="12"/>
      <c r="GD2515" s="12"/>
      <c r="GE2515" s="12"/>
      <c r="GF2515" s="12"/>
    </row>
    <row r="2516" spans="2:188" s="105" customFormat="1" x14ac:dyDescent="0.35">
      <c r="B2516" s="106"/>
      <c r="C2516" s="106"/>
      <c r="D2516" s="106"/>
      <c r="E2516" s="106"/>
      <c r="F2516" s="111"/>
      <c r="G2516" s="107"/>
      <c r="L2516" s="113"/>
      <c r="M2516" s="108"/>
      <c r="N2516" s="109"/>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c r="BS2516" s="12"/>
      <c r="BT2516" s="12"/>
      <c r="BU2516" s="12"/>
      <c r="BV2516" s="12"/>
      <c r="BW2516" s="12"/>
      <c r="BX2516" s="12"/>
      <c r="BY2516" s="12"/>
      <c r="BZ2516" s="12"/>
      <c r="CA2516" s="12"/>
      <c r="CB2516" s="12"/>
      <c r="CC2516" s="12"/>
      <c r="CD2516" s="12"/>
      <c r="CE2516" s="12"/>
      <c r="CF2516" s="12"/>
      <c r="CG2516" s="12"/>
      <c r="CH2516" s="12"/>
      <c r="CI2516" s="12"/>
      <c r="CJ2516" s="12"/>
      <c r="CK2516" s="12"/>
      <c r="CL2516" s="12"/>
      <c r="CM2516" s="12"/>
      <c r="CN2516" s="12"/>
      <c r="CO2516" s="12"/>
      <c r="CP2516" s="12"/>
      <c r="CQ2516" s="12"/>
      <c r="CR2516" s="12"/>
      <c r="CS2516" s="12"/>
      <c r="CT2516" s="12"/>
      <c r="CU2516" s="12"/>
      <c r="CV2516" s="12"/>
      <c r="CW2516" s="12"/>
      <c r="CX2516" s="12"/>
      <c r="CY2516" s="12"/>
      <c r="CZ2516" s="12"/>
      <c r="DA2516" s="12"/>
      <c r="DB2516" s="12"/>
      <c r="DC2516" s="12"/>
      <c r="DD2516" s="12"/>
      <c r="DE2516" s="12"/>
      <c r="DF2516" s="12"/>
      <c r="DG2516" s="12"/>
      <c r="DH2516" s="12"/>
      <c r="DI2516" s="12"/>
      <c r="DJ2516" s="12"/>
      <c r="DK2516" s="12"/>
      <c r="DL2516" s="12"/>
      <c r="DM2516" s="12"/>
      <c r="DN2516" s="12"/>
      <c r="DO2516" s="12"/>
      <c r="DP2516" s="12"/>
      <c r="DQ2516" s="12"/>
      <c r="DR2516" s="12"/>
      <c r="DS2516" s="12"/>
      <c r="DT2516" s="12"/>
      <c r="DU2516" s="12"/>
      <c r="DV2516" s="12"/>
      <c r="DW2516" s="12"/>
      <c r="DX2516" s="12"/>
      <c r="DY2516" s="12"/>
      <c r="DZ2516" s="12"/>
      <c r="EA2516" s="12"/>
      <c r="EB2516" s="12"/>
      <c r="EC2516" s="12"/>
      <c r="ED2516" s="12"/>
      <c r="EE2516" s="12"/>
      <c r="EF2516" s="12"/>
      <c r="EG2516" s="12"/>
      <c r="EH2516" s="12"/>
      <c r="EI2516" s="12"/>
      <c r="EJ2516" s="12"/>
      <c r="EK2516" s="12"/>
      <c r="EL2516" s="12"/>
      <c r="EM2516" s="12"/>
      <c r="EN2516" s="12"/>
      <c r="EO2516" s="12"/>
      <c r="EP2516" s="12"/>
      <c r="EQ2516" s="12"/>
      <c r="ER2516" s="12"/>
      <c r="ES2516" s="12"/>
      <c r="ET2516" s="12"/>
      <c r="EU2516" s="12"/>
      <c r="EV2516" s="12"/>
      <c r="EW2516" s="12"/>
      <c r="EX2516" s="12"/>
      <c r="EY2516" s="12"/>
      <c r="EZ2516" s="12"/>
      <c r="FA2516" s="12"/>
      <c r="FB2516" s="12"/>
      <c r="FC2516" s="12"/>
      <c r="FD2516" s="12"/>
      <c r="FE2516" s="12"/>
      <c r="FF2516" s="12"/>
      <c r="FG2516" s="12"/>
      <c r="FH2516" s="12"/>
      <c r="FI2516" s="12"/>
      <c r="FJ2516" s="12"/>
      <c r="FK2516" s="12"/>
      <c r="FL2516" s="12"/>
      <c r="FM2516" s="12"/>
      <c r="FN2516" s="12"/>
      <c r="FO2516" s="12"/>
      <c r="FP2516" s="12"/>
      <c r="FQ2516" s="12"/>
      <c r="FR2516" s="12"/>
      <c r="FS2516" s="12"/>
      <c r="FT2516" s="12"/>
      <c r="FU2516" s="12"/>
      <c r="FV2516" s="12"/>
      <c r="FW2516" s="12"/>
      <c r="FX2516" s="12"/>
      <c r="FY2516" s="12"/>
      <c r="FZ2516" s="12"/>
      <c r="GA2516" s="12"/>
      <c r="GB2516" s="12"/>
      <c r="GC2516" s="12"/>
      <c r="GD2516" s="12"/>
      <c r="GE2516" s="12"/>
      <c r="GF2516" s="12"/>
    </row>
    <row r="2517" spans="2:188" s="105" customFormat="1" x14ac:dyDescent="0.35">
      <c r="B2517" s="106"/>
      <c r="C2517" s="106"/>
      <c r="D2517" s="106"/>
      <c r="E2517" s="106"/>
      <c r="F2517" s="111"/>
      <c r="G2517" s="107"/>
      <c r="L2517" s="113"/>
      <c r="M2517" s="108"/>
      <c r="N2517" s="109"/>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c r="BY2517" s="12"/>
      <c r="BZ2517" s="12"/>
      <c r="CA2517" s="12"/>
      <c r="CB2517" s="12"/>
      <c r="CC2517" s="12"/>
      <c r="CD2517" s="12"/>
      <c r="CE2517" s="12"/>
      <c r="CF2517" s="12"/>
      <c r="CG2517" s="12"/>
      <c r="CH2517" s="12"/>
      <c r="CI2517" s="12"/>
      <c r="CJ2517" s="12"/>
      <c r="CK2517" s="12"/>
      <c r="CL2517" s="12"/>
      <c r="CM2517" s="12"/>
      <c r="CN2517" s="12"/>
      <c r="CO2517" s="12"/>
      <c r="CP2517" s="12"/>
      <c r="CQ2517" s="12"/>
      <c r="CR2517" s="12"/>
      <c r="CS2517" s="12"/>
      <c r="CT2517" s="12"/>
      <c r="CU2517" s="12"/>
      <c r="CV2517" s="12"/>
      <c r="CW2517" s="12"/>
      <c r="CX2517" s="12"/>
      <c r="CY2517" s="12"/>
      <c r="CZ2517" s="12"/>
      <c r="DA2517" s="12"/>
      <c r="DB2517" s="12"/>
      <c r="DC2517" s="12"/>
      <c r="DD2517" s="12"/>
      <c r="DE2517" s="12"/>
      <c r="DF2517" s="12"/>
      <c r="DG2517" s="12"/>
      <c r="DH2517" s="12"/>
      <c r="DI2517" s="12"/>
      <c r="DJ2517" s="12"/>
      <c r="DK2517" s="12"/>
      <c r="DL2517" s="12"/>
      <c r="DM2517" s="12"/>
      <c r="DN2517" s="12"/>
      <c r="DO2517" s="12"/>
      <c r="DP2517" s="12"/>
      <c r="DQ2517" s="12"/>
      <c r="DR2517" s="12"/>
      <c r="DS2517" s="12"/>
      <c r="DT2517" s="12"/>
      <c r="DU2517" s="12"/>
      <c r="DV2517" s="12"/>
      <c r="DW2517" s="12"/>
      <c r="DX2517" s="12"/>
      <c r="DY2517" s="12"/>
      <c r="DZ2517" s="12"/>
      <c r="EA2517" s="12"/>
      <c r="EB2517" s="12"/>
      <c r="EC2517" s="12"/>
      <c r="ED2517" s="12"/>
      <c r="EE2517" s="12"/>
      <c r="EF2517" s="12"/>
      <c r="EG2517" s="12"/>
      <c r="EH2517" s="12"/>
      <c r="EI2517" s="12"/>
      <c r="EJ2517" s="12"/>
      <c r="EK2517" s="12"/>
      <c r="EL2517" s="12"/>
      <c r="EM2517" s="12"/>
      <c r="EN2517" s="12"/>
      <c r="EO2517" s="12"/>
      <c r="EP2517" s="12"/>
      <c r="EQ2517" s="12"/>
      <c r="ER2517" s="12"/>
      <c r="ES2517" s="12"/>
      <c r="ET2517" s="12"/>
      <c r="EU2517" s="12"/>
      <c r="EV2517" s="12"/>
      <c r="EW2517" s="12"/>
      <c r="EX2517" s="12"/>
      <c r="EY2517" s="12"/>
      <c r="EZ2517" s="12"/>
      <c r="FA2517" s="12"/>
      <c r="FB2517" s="12"/>
      <c r="FC2517" s="12"/>
      <c r="FD2517" s="12"/>
      <c r="FE2517" s="12"/>
      <c r="FF2517" s="12"/>
      <c r="FG2517" s="12"/>
      <c r="FH2517" s="12"/>
      <c r="FI2517" s="12"/>
      <c r="FJ2517" s="12"/>
      <c r="FK2517" s="12"/>
      <c r="FL2517" s="12"/>
      <c r="FM2517" s="12"/>
      <c r="FN2517" s="12"/>
      <c r="FO2517" s="12"/>
      <c r="FP2517" s="12"/>
      <c r="FQ2517" s="12"/>
      <c r="FR2517" s="12"/>
      <c r="FS2517" s="12"/>
      <c r="FT2517" s="12"/>
      <c r="FU2517" s="12"/>
      <c r="FV2517" s="12"/>
      <c r="FW2517" s="12"/>
      <c r="FX2517" s="12"/>
      <c r="FY2517" s="12"/>
      <c r="FZ2517" s="12"/>
      <c r="GA2517" s="12"/>
      <c r="GB2517" s="12"/>
      <c r="GC2517" s="12"/>
      <c r="GD2517" s="12"/>
      <c r="GE2517" s="12"/>
      <c r="GF2517" s="12"/>
    </row>
    <row r="2518" spans="2:188" s="105" customFormat="1" x14ac:dyDescent="0.35">
      <c r="B2518" s="106"/>
      <c r="C2518" s="106"/>
      <c r="D2518" s="106"/>
      <c r="E2518" s="106"/>
      <c r="F2518" s="111"/>
      <c r="G2518" s="107"/>
      <c r="L2518" s="113"/>
      <c r="M2518" s="108"/>
      <c r="N2518" s="109"/>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c r="DW2518" s="12"/>
      <c r="DX2518" s="12"/>
      <c r="DY2518" s="12"/>
      <c r="DZ2518" s="12"/>
      <c r="EA2518" s="12"/>
      <c r="EB2518" s="12"/>
      <c r="EC2518" s="12"/>
      <c r="ED2518" s="12"/>
      <c r="EE2518" s="12"/>
      <c r="EF2518" s="12"/>
      <c r="EG2518" s="12"/>
      <c r="EH2518" s="12"/>
      <c r="EI2518" s="12"/>
      <c r="EJ2518" s="12"/>
      <c r="EK2518" s="12"/>
      <c r="EL2518" s="12"/>
      <c r="EM2518" s="12"/>
      <c r="EN2518" s="12"/>
      <c r="EO2518" s="12"/>
      <c r="EP2518" s="12"/>
      <c r="EQ2518" s="12"/>
      <c r="ER2518" s="12"/>
      <c r="ES2518" s="12"/>
      <c r="ET2518" s="12"/>
      <c r="EU2518" s="12"/>
      <c r="EV2518" s="12"/>
      <c r="EW2518" s="12"/>
      <c r="EX2518" s="12"/>
      <c r="EY2518" s="12"/>
      <c r="EZ2518" s="12"/>
      <c r="FA2518" s="12"/>
      <c r="FB2518" s="12"/>
      <c r="FC2518" s="12"/>
      <c r="FD2518" s="12"/>
      <c r="FE2518" s="12"/>
      <c r="FF2518" s="12"/>
      <c r="FG2518" s="12"/>
      <c r="FH2518" s="12"/>
      <c r="FI2518" s="12"/>
      <c r="FJ2518" s="12"/>
      <c r="FK2518" s="12"/>
      <c r="FL2518" s="12"/>
      <c r="FM2518" s="12"/>
      <c r="FN2518" s="12"/>
      <c r="FO2518" s="12"/>
      <c r="FP2518" s="12"/>
      <c r="FQ2518" s="12"/>
      <c r="FR2518" s="12"/>
      <c r="FS2518" s="12"/>
      <c r="FT2518" s="12"/>
      <c r="FU2518" s="12"/>
      <c r="FV2518" s="12"/>
      <c r="FW2518" s="12"/>
      <c r="FX2518" s="12"/>
      <c r="FY2518" s="12"/>
      <c r="FZ2518" s="12"/>
      <c r="GA2518" s="12"/>
      <c r="GB2518" s="12"/>
      <c r="GC2518" s="12"/>
      <c r="GD2518" s="12"/>
      <c r="GE2518" s="12"/>
      <c r="GF2518" s="12"/>
    </row>
    <row r="2519" spans="2:188" s="105" customFormat="1" x14ac:dyDescent="0.35">
      <c r="B2519" s="106"/>
      <c r="C2519" s="106"/>
      <c r="D2519" s="106"/>
      <c r="E2519" s="106"/>
      <c r="F2519" s="111"/>
      <c r="G2519" s="107"/>
      <c r="L2519" s="113"/>
      <c r="M2519" s="108"/>
      <c r="N2519" s="109"/>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c r="BS2519" s="12"/>
      <c r="BT2519" s="12"/>
      <c r="BU2519" s="12"/>
      <c r="BV2519" s="12"/>
      <c r="BW2519" s="12"/>
      <c r="BX2519" s="12"/>
      <c r="BY2519" s="12"/>
      <c r="BZ2519" s="12"/>
      <c r="CA2519" s="12"/>
      <c r="CB2519" s="12"/>
      <c r="CC2519" s="12"/>
      <c r="CD2519" s="12"/>
      <c r="CE2519" s="12"/>
      <c r="CF2519" s="12"/>
      <c r="CG2519" s="12"/>
      <c r="CH2519" s="12"/>
      <c r="CI2519" s="12"/>
      <c r="CJ2519" s="12"/>
      <c r="CK2519" s="12"/>
      <c r="CL2519" s="12"/>
      <c r="CM2519" s="12"/>
      <c r="CN2519" s="12"/>
      <c r="CO2519" s="12"/>
      <c r="CP2519" s="12"/>
      <c r="CQ2519" s="12"/>
      <c r="CR2519" s="12"/>
      <c r="CS2519" s="12"/>
      <c r="CT2519" s="12"/>
      <c r="CU2519" s="12"/>
      <c r="CV2519" s="12"/>
      <c r="CW2519" s="12"/>
      <c r="CX2519" s="12"/>
      <c r="CY2519" s="12"/>
      <c r="CZ2519" s="12"/>
      <c r="DA2519" s="12"/>
      <c r="DB2519" s="12"/>
      <c r="DC2519" s="12"/>
      <c r="DD2519" s="12"/>
      <c r="DE2519" s="12"/>
      <c r="DF2519" s="12"/>
      <c r="DG2519" s="12"/>
      <c r="DH2519" s="12"/>
      <c r="DI2519" s="12"/>
      <c r="DJ2519" s="12"/>
      <c r="DK2519" s="12"/>
      <c r="DL2519" s="12"/>
      <c r="DM2519" s="12"/>
      <c r="DN2519" s="12"/>
      <c r="DO2519" s="12"/>
      <c r="DP2519" s="12"/>
      <c r="DQ2519" s="12"/>
      <c r="DR2519" s="12"/>
      <c r="DS2519" s="12"/>
      <c r="DT2519" s="12"/>
      <c r="DU2519" s="12"/>
      <c r="DV2519" s="12"/>
      <c r="DW2519" s="12"/>
      <c r="DX2519" s="12"/>
      <c r="DY2519" s="12"/>
      <c r="DZ2519" s="12"/>
      <c r="EA2519" s="12"/>
      <c r="EB2519" s="12"/>
      <c r="EC2519" s="12"/>
      <c r="ED2519" s="12"/>
      <c r="EE2519" s="12"/>
      <c r="EF2519" s="12"/>
      <c r="EG2519" s="12"/>
      <c r="EH2519" s="12"/>
      <c r="EI2519" s="12"/>
      <c r="EJ2519" s="12"/>
      <c r="EK2519" s="12"/>
      <c r="EL2519" s="12"/>
      <c r="EM2519" s="12"/>
      <c r="EN2519" s="12"/>
      <c r="EO2519" s="12"/>
      <c r="EP2519" s="12"/>
      <c r="EQ2519" s="12"/>
      <c r="ER2519" s="12"/>
      <c r="ES2519" s="12"/>
      <c r="ET2519" s="12"/>
      <c r="EU2519" s="12"/>
      <c r="EV2519" s="12"/>
      <c r="EW2519" s="12"/>
      <c r="EX2519" s="12"/>
      <c r="EY2519" s="12"/>
      <c r="EZ2519" s="12"/>
      <c r="FA2519" s="12"/>
      <c r="FB2519" s="12"/>
      <c r="FC2519" s="12"/>
      <c r="FD2519" s="12"/>
      <c r="FE2519" s="12"/>
      <c r="FF2519" s="12"/>
      <c r="FG2519" s="12"/>
      <c r="FH2519" s="12"/>
      <c r="FI2519" s="12"/>
      <c r="FJ2519" s="12"/>
      <c r="FK2519" s="12"/>
      <c r="FL2519" s="12"/>
      <c r="FM2519" s="12"/>
      <c r="FN2519" s="12"/>
      <c r="FO2519" s="12"/>
      <c r="FP2519" s="12"/>
      <c r="FQ2519" s="12"/>
      <c r="FR2519" s="12"/>
      <c r="FS2519" s="12"/>
      <c r="FT2519" s="12"/>
      <c r="FU2519" s="12"/>
      <c r="FV2519" s="12"/>
      <c r="FW2519" s="12"/>
      <c r="FX2519" s="12"/>
      <c r="FY2519" s="12"/>
      <c r="FZ2519" s="12"/>
      <c r="GA2519" s="12"/>
      <c r="GB2519" s="12"/>
      <c r="GC2519" s="12"/>
      <c r="GD2519" s="12"/>
      <c r="GE2519" s="12"/>
      <c r="GF2519" s="12"/>
    </row>
    <row r="2520" spans="2:188" s="105" customFormat="1" x14ac:dyDescent="0.35">
      <c r="B2520" s="106"/>
      <c r="C2520" s="106"/>
      <c r="D2520" s="106"/>
      <c r="E2520" s="106"/>
      <c r="F2520" s="111"/>
      <c r="G2520" s="107"/>
      <c r="L2520" s="113"/>
      <c r="M2520" s="108"/>
      <c r="N2520" s="109"/>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c r="BS2520" s="12"/>
      <c r="BT2520" s="12"/>
      <c r="BU2520" s="12"/>
      <c r="BV2520" s="12"/>
      <c r="BW2520" s="12"/>
      <c r="BX2520" s="12"/>
      <c r="BY2520" s="12"/>
      <c r="BZ2520" s="12"/>
      <c r="CA2520" s="12"/>
      <c r="CB2520" s="12"/>
      <c r="CC2520" s="12"/>
      <c r="CD2520" s="12"/>
      <c r="CE2520" s="12"/>
      <c r="CF2520" s="12"/>
      <c r="CG2520" s="12"/>
      <c r="CH2520" s="12"/>
      <c r="CI2520" s="12"/>
      <c r="CJ2520" s="12"/>
      <c r="CK2520" s="12"/>
      <c r="CL2520" s="12"/>
      <c r="CM2520" s="12"/>
      <c r="CN2520" s="12"/>
      <c r="CO2520" s="12"/>
      <c r="CP2520" s="12"/>
      <c r="CQ2520" s="12"/>
      <c r="CR2520" s="12"/>
      <c r="CS2520" s="12"/>
      <c r="CT2520" s="12"/>
      <c r="CU2520" s="12"/>
      <c r="CV2520" s="12"/>
      <c r="CW2520" s="12"/>
      <c r="CX2520" s="12"/>
      <c r="CY2520" s="12"/>
      <c r="CZ2520" s="12"/>
      <c r="DA2520" s="12"/>
      <c r="DB2520" s="12"/>
      <c r="DC2520" s="12"/>
      <c r="DD2520" s="12"/>
      <c r="DE2520" s="12"/>
      <c r="DF2520" s="12"/>
      <c r="DG2520" s="12"/>
      <c r="DH2520" s="12"/>
      <c r="DI2520" s="12"/>
      <c r="DJ2520" s="12"/>
      <c r="DK2520" s="12"/>
      <c r="DL2520" s="12"/>
      <c r="DM2520" s="12"/>
      <c r="DN2520" s="12"/>
      <c r="DO2520" s="12"/>
      <c r="DP2520" s="12"/>
      <c r="DQ2520" s="12"/>
      <c r="DR2520" s="12"/>
      <c r="DS2520" s="12"/>
      <c r="DT2520" s="12"/>
      <c r="DU2520" s="12"/>
      <c r="DV2520" s="12"/>
      <c r="DW2520" s="12"/>
      <c r="DX2520" s="12"/>
      <c r="DY2520" s="12"/>
      <c r="DZ2520" s="12"/>
      <c r="EA2520" s="12"/>
      <c r="EB2520" s="12"/>
      <c r="EC2520" s="12"/>
      <c r="ED2520" s="12"/>
      <c r="EE2520" s="12"/>
      <c r="EF2520" s="12"/>
      <c r="EG2520" s="12"/>
      <c r="EH2520" s="12"/>
      <c r="EI2520" s="12"/>
      <c r="EJ2520" s="12"/>
      <c r="EK2520" s="12"/>
      <c r="EL2520" s="12"/>
      <c r="EM2520" s="12"/>
      <c r="EN2520" s="12"/>
      <c r="EO2520" s="12"/>
      <c r="EP2520" s="12"/>
      <c r="EQ2520" s="12"/>
      <c r="ER2520" s="12"/>
      <c r="ES2520" s="12"/>
      <c r="ET2520" s="12"/>
      <c r="EU2520" s="12"/>
      <c r="EV2520" s="12"/>
      <c r="EW2520" s="12"/>
      <c r="EX2520" s="12"/>
      <c r="EY2520" s="12"/>
      <c r="EZ2520" s="12"/>
      <c r="FA2520" s="12"/>
      <c r="FB2520" s="12"/>
      <c r="FC2520" s="12"/>
      <c r="FD2520" s="12"/>
      <c r="FE2520" s="12"/>
      <c r="FF2520" s="12"/>
      <c r="FG2520" s="12"/>
      <c r="FH2520" s="12"/>
      <c r="FI2520" s="12"/>
      <c r="FJ2520" s="12"/>
      <c r="FK2520" s="12"/>
      <c r="FL2520" s="12"/>
      <c r="FM2520" s="12"/>
      <c r="FN2520" s="12"/>
      <c r="FO2520" s="12"/>
      <c r="FP2520" s="12"/>
      <c r="FQ2520" s="12"/>
      <c r="FR2520" s="12"/>
      <c r="FS2520" s="12"/>
      <c r="FT2520" s="12"/>
      <c r="FU2520" s="12"/>
      <c r="FV2520" s="12"/>
      <c r="FW2520" s="12"/>
      <c r="FX2520" s="12"/>
      <c r="FY2520" s="12"/>
      <c r="FZ2520" s="12"/>
      <c r="GA2520" s="12"/>
      <c r="GB2520" s="12"/>
      <c r="GC2520" s="12"/>
      <c r="GD2520" s="12"/>
      <c r="GE2520" s="12"/>
      <c r="GF2520" s="12"/>
    </row>
    <row r="2521" spans="2:188" s="105" customFormat="1" x14ac:dyDescent="0.35">
      <c r="B2521" s="106"/>
      <c r="C2521" s="106"/>
      <c r="D2521" s="106"/>
      <c r="E2521" s="106"/>
      <c r="F2521" s="111"/>
      <c r="G2521" s="107"/>
      <c r="L2521" s="113"/>
      <c r="M2521" s="108"/>
      <c r="N2521" s="109"/>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c r="BS2521" s="12"/>
      <c r="BT2521" s="12"/>
      <c r="BU2521" s="12"/>
      <c r="BV2521" s="12"/>
      <c r="BW2521" s="12"/>
      <c r="BX2521" s="12"/>
      <c r="BY2521" s="12"/>
      <c r="BZ2521" s="12"/>
      <c r="CA2521" s="12"/>
      <c r="CB2521" s="12"/>
      <c r="CC2521" s="12"/>
      <c r="CD2521" s="12"/>
      <c r="CE2521" s="12"/>
      <c r="CF2521" s="12"/>
      <c r="CG2521" s="12"/>
      <c r="CH2521" s="12"/>
      <c r="CI2521" s="12"/>
      <c r="CJ2521" s="12"/>
      <c r="CK2521" s="12"/>
      <c r="CL2521" s="12"/>
      <c r="CM2521" s="12"/>
      <c r="CN2521" s="12"/>
      <c r="CO2521" s="12"/>
      <c r="CP2521" s="12"/>
      <c r="CQ2521" s="12"/>
      <c r="CR2521" s="12"/>
      <c r="CS2521" s="12"/>
      <c r="CT2521" s="12"/>
      <c r="CU2521" s="12"/>
      <c r="CV2521" s="12"/>
      <c r="CW2521" s="12"/>
      <c r="CX2521" s="12"/>
      <c r="CY2521" s="12"/>
      <c r="CZ2521" s="12"/>
      <c r="DA2521" s="12"/>
      <c r="DB2521" s="12"/>
      <c r="DC2521" s="12"/>
      <c r="DD2521" s="12"/>
      <c r="DE2521" s="12"/>
      <c r="DF2521" s="12"/>
      <c r="DG2521" s="12"/>
      <c r="DH2521" s="12"/>
      <c r="DI2521" s="12"/>
      <c r="DJ2521" s="12"/>
      <c r="DK2521" s="12"/>
      <c r="DL2521" s="12"/>
      <c r="DM2521" s="12"/>
      <c r="DN2521" s="12"/>
      <c r="DO2521" s="12"/>
      <c r="DP2521" s="12"/>
      <c r="DQ2521" s="12"/>
      <c r="DR2521" s="12"/>
      <c r="DS2521" s="12"/>
      <c r="DT2521" s="12"/>
      <c r="DU2521" s="12"/>
      <c r="DV2521" s="12"/>
      <c r="DW2521" s="12"/>
      <c r="DX2521" s="12"/>
      <c r="DY2521" s="12"/>
      <c r="DZ2521" s="12"/>
      <c r="EA2521" s="12"/>
      <c r="EB2521" s="12"/>
      <c r="EC2521" s="12"/>
      <c r="ED2521" s="12"/>
      <c r="EE2521" s="12"/>
      <c r="EF2521" s="12"/>
      <c r="EG2521" s="12"/>
      <c r="EH2521" s="12"/>
      <c r="EI2521" s="12"/>
      <c r="EJ2521" s="12"/>
      <c r="EK2521" s="12"/>
      <c r="EL2521" s="12"/>
      <c r="EM2521" s="12"/>
      <c r="EN2521" s="12"/>
      <c r="EO2521" s="12"/>
      <c r="EP2521" s="12"/>
      <c r="EQ2521" s="12"/>
      <c r="ER2521" s="12"/>
      <c r="ES2521" s="12"/>
      <c r="ET2521" s="12"/>
      <c r="EU2521" s="12"/>
      <c r="EV2521" s="12"/>
      <c r="EW2521" s="12"/>
      <c r="EX2521" s="12"/>
      <c r="EY2521" s="12"/>
      <c r="EZ2521" s="12"/>
      <c r="FA2521" s="12"/>
      <c r="FB2521" s="12"/>
      <c r="FC2521" s="12"/>
      <c r="FD2521" s="12"/>
      <c r="FE2521" s="12"/>
      <c r="FF2521" s="12"/>
      <c r="FG2521" s="12"/>
      <c r="FH2521" s="12"/>
      <c r="FI2521" s="12"/>
      <c r="FJ2521" s="12"/>
      <c r="FK2521" s="12"/>
      <c r="FL2521" s="12"/>
      <c r="FM2521" s="12"/>
      <c r="FN2521" s="12"/>
      <c r="FO2521" s="12"/>
      <c r="FP2521" s="12"/>
      <c r="FQ2521" s="12"/>
      <c r="FR2521" s="12"/>
      <c r="FS2521" s="12"/>
      <c r="FT2521" s="12"/>
      <c r="FU2521" s="12"/>
      <c r="FV2521" s="12"/>
      <c r="FW2521" s="12"/>
      <c r="FX2521" s="12"/>
      <c r="FY2521" s="12"/>
      <c r="FZ2521" s="12"/>
      <c r="GA2521" s="12"/>
      <c r="GB2521" s="12"/>
      <c r="GC2521" s="12"/>
      <c r="GD2521" s="12"/>
      <c r="GE2521" s="12"/>
      <c r="GF2521" s="12"/>
    </row>
    <row r="2522" spans="2:188" s="105" customFormat="1" x14ac:dyDescent="0.35">
      <c r="B2522" s="106"/>
      <c r="C2522" s="106"/>
      <c r="D2522" s="106"/>
      <c r="E2522" s="106"/>
      <c r="F2522" s="111"/>
      <c r="G2522" s="107"/>
      <c r="L2522" s="113"/>
      <c r="M2522" s="108"/>
      <c r="N2522" s="109"/>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c r="BS2522" s="12"/>
      <c r="BT2522" s="12"/>
      <c r="BU2522" s="12"/>
      <c r="BV2522" s="12"/>
      <c r="BW2522" s="12"/>
      <c r="BX2522" s="12"/>
      <c r="BY2522" s="12"/>
      <c r="BZ2522" s="12"/>
      <c r="CA2522" s="12"/>
      <c r="CB2522" s="12"/>
      <c r="CC2522" s="12"/>
      <c r="CD2522" s="12"/>
      <c r="CE2522" s="12"/>
      <c r="CF2522" s="12"/>
      <c r="CG2522" s="12"/>
      <c r="CH2522" s="12"/>
      <c r="CI2522" s="12"/>
      <c r="CJ2522" s="12"/>
      <c r="CK2522" s="12"/>
      <c r="CL2522" s="12"/>
      <c r="CM2522" s="12"/>
      <c r="CN2522" s="12"/>
      <c r="CO2522" s="12"/>
      <c r="CP2522" s="12"/>
      <c r="CQ2522" s="12"/>
      <c r="CR2522" s="12"/>
      <c r="CS2522" s="12"/>
      <c r="CT2522" s="12"/>
      <c r="CU2522" s="12"/>
      <c r="CV2522" s="12"/>
      <c r="CW2522" s="12"/>
      <c r="CX2522" s="12"/>
      <c r="CY2522" s="12"/>
      <c r="CZ2522" s="12"/>
      <c r="DA2522" s="12"/>
      <c r="DB2522" s="12"/>
      <c r="DC2522" s="12"/>
      <c r="DD2522" s="12"/>
      <c r="DE2522" s="12"/>
      <c r="DF2522" s="12"/>
      <c r="DG2522" s="12"/>
      <c r="DH2522" s="12"/>
      <c r="DI2522" s="12"/>
      <c r="DJ2522" s="12"/>
      <c r="DK2522" s="12"/>
      <c r="DL2522" s="12"/>
      <c r="DM2522" s="12"/>
      <c r="DN2522" s="12"/>
      <c r="DO2522" s="12"/>
      <c r="DP2522" s="12"/>
      <c r="DQ2522" s="12"/>
      <c r="DR2522" s="12"/>
      <c r="DS2522" s="12"/>
      <c r="DT2522" s="12"/>
      <c r="DU2522" s="12"/>
      <c r="DV2522" s="12"/>
      <c r="DW2522" s="12"/>
      <c r="DX2522" s="12"/>
      <c r="DY2522" s="12"/>
      <c r="DZ2522" s="12"/>
      <c r="EA2522" s="12"/>
      <c r="EB2522" s="12"/>
      <c r="EC2522" s="12"/>
      <c r="ED2522" s="12"/>
      <c r="EE2522" s="12"/>
      <c r="EF2522" s="12"/>
      <c r="EG2522" s="12"/>
      <c r="EH2522" s="12"/>
      <c r="EI2522" s="12"/>
      <c r="EJ2522" s="12"/>
      <c r="EK2522" s="12"/>
      <c r="EL2522" s="12"/>
      <c r="EM2522" s="12"/>
      <c r="EN2522" s="12"/>
      <c r="EO2522" s="12"/>
      <c r="EP2522" s="12"/>
      <c r="EQ2522" s="12"/>
      <c r="ER2522" s="12"/>
      <c r="ES2522" s="12"/>
      <c r="ET2522" s="12"/>
      <c r="EU2522" s="12"/>
      <c r="EV2522" s="12"/>
      <c r="EW2522" s="12"/>
      <c r="EX2522" s="12"/>
      <c r="EY2522" s="12"/>
      <c r="EZ2522" s="12"/>
      <c r="FA2522" s="12"/>
      <c r="FB2522" s="12"/>
      <c r="FC2522" s="12"/>
      <c r="FD2522" s="12"/>
      <c r="FE2522" s="12"/>
      <c r="FF2522" s="12"/>
      <c r="FG2522" s="12"/>
      <c r="FH2522" s="12"/>
      <c r="FI2522" s="12"/>
      <c r="FJ2522" s="12"/>
      <c r="FK2522" s="12"/>
      <c r="FL2522" s="12"/>
      <c r="FM2522" s="12"/>
      <c r="FN2522" s="12"/>
      <c r="FO2522" s="12"/>
      <c r="FP2522" s="12"/>
      <c r="FQ2522" s="12"/>
      <c r="FR2522" s="12"/>
      <c r="FS2522" s="12"/>
      <c r="FT2522" s="12"/>
      <c r="FU2522" s="12"/>
      <c r="FV2522" s="12"/>
      <c r="FW2522" s="12"/>
      <c r="FX2522" s="12"/>
      <c r="FY2522" s="12"/>
      <c r="FZ2522" s="12"/>
      <c r="GA2522" s="12"/>
      <c r="GB2522" s="12"/>
      <c r="GC2522" s="12"/>
      <c r="GD2522" s="12"/>
      <c r="GE2522" s="12"/>
      <c r="GF2522" s="12"/>
    </row>
    <row r="2523" spans="2:188" s="105" customFormat="1" x14ac:dyDescent="0.35">
      <c r="B2523" s="106"/>
      <c r="C2523" s="106"/>
      <c r="D2523" s="106"/>
      <c r="E2523" s="106"/>
      <c r="F2523" s="111"/>
      <c r="G2523" s="107"/>
      <c r="L2523" s="113"/>
      <c r="M2523" s="108"/>
      <c r="N2523" s="109"/>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12"/>
      <c r="CH2523" s="12"/>
      <c r="CI2523" s="12"/>
      <c r="CJ2523" s="12"/>
      <c r="CK2523" s="12"/>
      <c r="CL2523" s="12"/>
      <c r="CM2523" s="12"/>
      <c r="CN2523" s="12"/>
      <c r="CO2523" s="12"/>
      <c r="CP2523" s="12"/>
      <c r="CQ2523" s="12"/>
      <c r="CR2523" s="12"/>
      <c r="CS2523" s="12"/>
      <c r="CT2523" s="12"/>
      <c r="CU2523" s="12"/>
      <c r="CV2523" s="12"/>
      <c r="CW2523" s="12"/>
      <c r="CX2523" s="12"/>
      <c r="CY2523" s="12"/>
      <c r="CZ2523" s="12"/>
      <c r="DA2523" s="12"/>
      <c r="DB2523" s="12"/>
      <c r="DC2523" s="12"/>
      <c r="DD2523" s="12"/>
      <c r="DE2523" s="12"/>
      <c r="DF2523" s="12"/>
      <c r="DG2523" s="12"/>
      <c r="DH2523" s="12"/>
      <c r="DI2523" s="12"/>
      <c r="DJ2523" s="12"/>
      <c r="DK2523" s="12"/>
      <c r="DL2523" s="12"/>
      <c r="DM2523" s="12"/>
      <c r="DN2523" s="12"/>
      <c r="DO2523" s="12"/>
      <c r="DP2523" s="12"/>
      <c r="DQ2523" s="12"/>
      <c r="DR2523" s="12"/>
      <c r="DS2523" s="12"/>
      <c r="DT2523" s="12"/>
      <c r="DU2523" s="12"/>
      <c r="DV2523" s="12"/>
      <c r="DW2523" s="12"/>
      <c r="DX2523" s="12"/>
      <c r="DY2523" s="12"/>
      <c r="DZ2523" s="12"/>
      <c r="EA2523" s="12"/>
      <c r="EB2523" s="12"/>
      <c r="EC2523" s="12"/>
      <c r="ED2523" s="12"/>
      <c r="EE2523" s="12"/>
      <c r="EF2523" s="12"/>
      <c r="EG2523" s="12"/>
      <c r="EH2523" s="12"/>
      <c r="EI2523" s="12"/>
      <c r="EJ2523" s="12"/>
      <c r="EK2523" s="12"/>
      <c r="EL2523" s="12"/>
      <c r="EM2523" s="12"/>
      <c r="EN2523" s="12"/>
      <c r="EO2523" s="12"/>
      <c r="EP2523" s="12"/>
      <c r="EQ2523" s="12"/>
      <c r="ER2523" s="12"/>
      <c r="ES2523" s="12"/>
      <c r="ET2523" s="12"/>
      <c r="EU2523" s="12"/>
      <c r="EV2523" s="12"/>
      <c r="EW2523" s="12"/>
      <c r="EX2523" s="12"/>
      <c r="EY2523" s="12"/>
      <c r="EZ2523" s="12"/>
      <c r="FA2523" s="12"/>
      <c r="FB2523" s="12"/>
      <c r="FC2523" s="12"/>
      <c r="FD2523" s="12"/>
      <c r="FE2523" s="12"/>
      <c r="FF2523" s="12"/>
      <c r="FG2523" s="12"/>
      <c r="FH2523" s="12"/>
      <c r="FI2523" s="12"/>
      <c r="FJ2523" s="12"/>
      <c r="FK2523" s="12"/>
      <c r="FL2523" s="12"/>
      <c r="FM2523" s="12"/>
      <c r="FN2523" s="12"/>
      <c r="FO2523" s="12"/>
      <c r="FP2523" s="12"/>
      <c r="FQ2523" s="12"/>
      <c r="FR2523" s="12"/>
      <c r="FS2523" s="12"/>
      <c r="FT2523" s="12"/>
      <c r="FU2523" s="12"/>
      <c r="FV2523" s="12"/>
      <c r="FW2523" s="12"/>
      <c r="FX2523" s="12"/>
      <c r="FY2523" s="12"/>
      <c r="FZ2523" s="12"/>
      <c r="GA2523" s="12"/>
      <c r="GB2523" s="12"/>
      <c r="GC2523" s="12"/>
      <c r="GD2523" s="12"/>
      <c r="GE2523" s="12"/>
      <c r="GF2523" s="12"/>
    </row>
    <row r="2524" spans="2:188" s="105" customFormat="1" x14ac:dyDescent="0.35">
      <c r="B2524" s="106"/>
      <c r="C2524" s="106"/>
      <c r="D2524" s="106"/>
      <c r="E2524" s="106"/>
      <c r="F2524" s="111"/>
      <c r="G2524" s="107"/>
      <c r="L2524" s="113"/>
      <c r="M2524" s="108"/>
      <c r="N2524" s="109"/>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12"/>
      <c r="CH2524" s="12"/>
      <c r="CI2524" s="12"/>
      <c r="CJ2524" s="12"/>
      <c r="CK2524" s="12"/>
      <c r="CL2524" s="12"/>
      <c r="CM2524" s="12"/>
      <c r="CN2524" s="12"/>
      <c r="CO2524" s="12"/>
      <c r="CP2524" s="12"/>
      <c r="CQ2524" s="12"/>
      <c r="CR2524" s="12"/>
      <c r="CS2524" s="12"/>
      <c r="CT2524" s="12"/>
      <c r="CU2524" s="12"/>
      <c r="CV2524" s="12"/>
      <c r="CW2524" s="12"/>
      <c r="CX2524" s="12"/>
      <c r="CY2524" s="12"/>
      <c r="CZ2524" s="12"/>
      <c r="DA2524" s="12"/>
      <c r="DB2524" s="12"/>
      <c r="DC2524" s="12"/>
      <c r="DD2524" s="12"/>
      <c r="DE2524" s="12"/>
      <c r="DF2524" s="12"/>
      <c r="DG2524" s="12"/>
      <c r="DH2524" s="12"/>
      <c r="DI2524" s="12"/>
      <c r="DJ2524" s="12"/>
      <c r="DK2524" s="12"/>
      <c r="DL2524" s="12"/>
      <c r="DM2524" s="12"/>
      <c r="DN2524" s="12"/>
      <c r="DO2524" s="12"/>
      <c r="DP2524" s="12"/>
      <c r="DQ2524" s="12"/>
      <c r="DR2524" s="12"/>
      <c r="DS2524" s="12"/>
      <c r="DT2524" s="12"/>
      <c r="DU2524" s="12"/>
      <c r="DV2524" s="12"/>
      <c r="DW2524" s="12"/>
      <c r="DX2524" s="12"/>
      <c r="DY2524" s="12"/>
      <c r="DZ2524" s="12"/>
      <c r="EA2524" s="12"/>
      <c r="EB2524" s="12"/>
      <c r="EC2524" s="12"/>
      <c r="ED2524" s="12"/>
      <c r="EE2524" s="12"/>
      <c r="EF2524" s="12"/>
      <c r="EG2524" s="12"/>
      <c r="EH2524" s="12"/>
      <c r="EI2524" s="12"/>
      <c r="EJ2524" s="12"/>
      <c r="EK2524" s="12"/>
      <c r="EL2524" s="12"/>
      <c r="EM2524" s="12"/>
      <c r="EN2524" s="12"/>
      <c r="EO2524" s="12"/>
      <c r="EP2524" s="12"/>
      <c r="EQ2524" s="12"/>
      <c r="ER2524" s="12"/>
      <c r="ES2524" s="12"/>
      <c r="ET2524" s="12"/>
      <c r="EU2524" s="12"/>
      <c r="EV2524" s="12"/>
      <c r="EW2524" s="12"/>
      <c r="EX2524" s="12"/>
      <c r="EY2524" s="12"/>
      <c r="EZ2524" s="12"/>
      <c r="FA2524" s="12"/>
      <c r="FB2524" s="12"/>
      <c r="FC2524" s="12"/>
      <c r="FD2524" s="12"/>
      <c r="FE2524" s="12"/>
      <c r="FF2524" s="12"/>
      <c r="FG2524" s="12"/>
      <c r="FH2524" s="12"/>
      <c r="FI2524" s="12"/>
      <c r="FJ2524" s="12"/>
      <c r="FK2524" s="12"/>
      <c r="FL2524" s="12"/>
      <c r="FM2524" s="12"/>
      <c r="FN2524" s="12"/>
      <c r="FO2524" s="12"/>
      <c r="FP2524" s="12"/>
      <c r="FQ2524" s="12"/>
      <c r="FR2524" s="12"/>
      <c r="FS2524" s="12"/>
      <c r="FT2524" s="12"/>
      <c r="FU2524" s="12"/>
      <c r="FV2524" s="12"/>
      <c r="FW2524" s="12"/>
      <c r="FX2524" s="12"/>
      <c r="FY2524" s="12"/>
      <c r="FZ2524" s="12"/>
      <c r="GA2524" s="12"/>
      <c r="GB2524" s="12"/>
      <c r="GC2524" s="12"/>
      <c r="GD2524" s="12"/>
      <c r="GE2524" s="12"/>
      <c r="GF2524" s="12"/>
    </row>
    <row r="2525" spans="2:188" s="105" customFormat="1" x14ac:dyDescent="0.35">
      <c r="B2525" s="106"/>
      <c r="C2525" s="106"/>
      <c r="D2525" s="106"/>
      <c r="E2525" s="106"/>
      <c r="F2525" s="111"/>
      <c r="G2525" s="107"/>
      <c r="L2525" s="113"/>
      <c r="M2525" s="108"/>
      <c r="N2525" s="109"/>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12"/>
      <c r="CH2525" s="12"/>
      <c r="CI2525" s="12"/>
      <c r="CJ2525" s="12"/>
      <c r="CK2525" s="12"/>
      <c r="CL2525" s="12"/>
      <c r="CM2525" s="12"/>
      <c r="CN2525" s="12"/>
      <c r="CO2525" s="12"/>
      <c r="CP2525" s="12"/>
      <c r="CQ2525" s="12"/>
      <c r="CR2525" s="12"/>
      <c r="CS2525" s="12"/>
      <c r="CT2525" s="12"/>
      <c r="CU2525" s="12"/>
      <c r="CV2525" s="12"/>
      <c r="CW2525" s="12"/>
      <c r="CX2525" s="12"/>
      <c r="CY2525" s="12"/>
      <c r="CZ2525" s="12"/>
      <c r="DA2525" s="12"/>
      <c r="DB2525" s="12"/>
      <c r="DC2525" s="12"/>
      <c r="DD2525" s="12"/>
      <c r="DE2525" s="12"/>
      <c r="DF2525" s="12"/>
      <c r="DG2525" s="12"/>
      <c r="DH2525" s="12"/>
      <c r="DI2525" s="12"/>
      <c r="DJ2525" s="12"/>
      <c r="DK2525" s="12"/>
      <c r="DL2525" s="12"/>
      <c r="DM2525" s="12"/>
      <c r="DN2525" s="12"/>
      <c r="DO2525" s="12"/>
      <c r="DP2525" s="12"/>
      <c r="DQ2525" s="12"/>
      <c r="DR2525" s="12"/>
      <c r="DS2525" s="12"/>
      <c r="DT2525" s="12"/>
      <c r="DU2525" s="12"/>
      <c r="DV2525" s="12"/>
      <c r="DW2525" s="12"/>
      <c r="DX2525" s="12"/>
      <c r="DY2525" s="12"/>
      <c r="DZ2525" s="12"/>
      <c r="EA2525" s="12"/>
      <c r="EB2525" s="12"/>
      <c r="EC2525" s="12"/>
      <c r="ED2525" s="12"/>
      <c r="EE2525" s="12"/>
      <c r="EF2525" s="12"/>
      <c r="EG2525" s="12"/>
      <c r="EH2525" s="12"/>
      <c r="EI2525" s="12"/>
      <c r="EJ2525" s="12"/>
      <c r="EK2525" s="12"/>
      <c r="EL2525" s="12"/>
      <c r="EM2525" s="12"/>
      <c r="EN2525" s="12"/>
      <c r="EO2525" s="12"/>
      <c r="EP2525" s="12"/>
      <c r="EQ2525" s="12"/>
      <c r="ER2525" s="12"/>
      <c r="ES2525" s="12"/>
      <c r="ET2525" s="12"/>
      <c r="EU2525" s="12"/>
      <c r="EV2525" s="12"/>
      <c r="EW2525" s="12"/>
      <c r="EX2525" s="12"/>
      <c r="EY2525" s="12"/>
      <c r="EZ2525" s="12"/>
      <c r="FA2525" s="12"/>
      <c r="FB2525" s="12"/>
      <c r="FC2525" s="12"/>
      <c r="FD2525" s="12"/>
      <c r="FE2525" s="12"/>
      <c r="FF2525" s="12"/>
      <c r="FG2525" s="12"/>
      <c r="FH2525" s="12"/>
      <c r="FI2525" s="12"/>
      <c r="FJ2525" s="12"/>
      <c r="FK2525" s="12"/>
      <c r="FL2525" s="12"/>
      <c r="FM2525" s="12"/>
      <c r="FN2525" s="12"/>
      <c r="FO2525" s="12"/>
      <c r="FP2525" s="12"/>
      <c r="FQ2525" s="12"/>
      <c r="FR2525" s="12"/>
      <c r="FS2525" s="12"/>
      <c r="FT2525" s="12"/>
      <c r="FU2525" s="12"/>
      <c r="FV2525" s="12"/>
      <c r="FW2525" s="12"/>
      <c r="FX2525" s="12"/>
      <c r="FY2525" s="12"/>
      <c r="FZ2525" s="12"/>
      <c r="GA2525" s="12"/>
      <c r="GB2525" s="12"/>
      <c r="GC2525" s="12"/>
      <c r="GD2525" s="12"/>
      <c r="GE2525" s="12"/>
      <c r="GF2525" s="12"/>
    </row>
    <row r="2526" spans="2:188" s="105" customFormat="1" x14ac:dyDescent="0.35">
      <c r="B2526" s="106"/>
      <c r="C2526" s="106"/>
      <c r="D2526" s="106"/>
      <c r="E2526" s="106"/>
      <c r="F2526" s="111"/>
      <c r="G2526" s="107"/>
      <c r="L2526" s="113"/>
      <c r="M2526" s="108"/>
      <c r="N2526" s="109"/>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c r="DW2526" s="12"/>
      <c r="DX2526" s="12"/>
      <c r="DY2526" s="12"/>
      <c r="DZ2526" s="12"/>
      <c r="EA2526" s="12"/>
      <c r="EB2526" s="12"/>
      <c r="EC2526" s="12"/>
      <c r="ED2526" s="12"/>
      <c r="EE2526" s="12"/>
      <c r="EF2526" s="12"/>
      <c r="EG2526" s="12"/>
      <c r="EH2526" s="12"/>
      <c r="EI2526" s="12"/>
      <c r="EJ2526" s="12"/>
      <c r="EK2526" s="12"/>
      <c r="EL2526" s="12"/>
      <c r="EM2526" s="12"/>
      <c r="EN2526" s="12"/>
      <c r="EO2526" s="12"/>
      <c r="EP2526" s="12"/>
      <c r="EQ2526" s="12"/>
      <c r="ER2526" s="12"/>
      <c r="ES2526" s="12"/>
      <c r="ET2526" s="12"/>
      <c r="EU2526" s="12"/>
      <c r="EV2526" s="12"/>
      <c r="EW2526" s="12"/>
      <c r="EX2526" s="12"/>
      <c r="EY2526" s="12"/>
      <c r="EZ2526" s="12"/>
      <c r="FA2526" s="12"/>
      <c r="FB2526" s="12"/>
      <c r="FC2526" s="12"/>
      <c r="FD2526" s="12"/>
      <c r="FE2526" s="12"/>
      <c r="FF2526" s="12"/>
      <c r="FG2526" s="12"/>
      <c r="FH2526" s="12"/>
      <c r="FI2526" s="12"/>
      <c r="FJ2526" s="12"/>
      <c r="FK2526" s="12"/>
      <c r="FL2526" s="12"/>
      <c r="FM2526" s="12"/>
      <c r="FN2526" s="12"/>
      <c r="FO2526" s="12"/>
      <c r="FP2526" s="12"/>
      <c r="FQ2526" s="12"/>
      <c r="FR2526" s="12"/>
      <c r="FS2526" s="12"/>
      <c r="FT2526" s="12"/>
      <c r="FU2526" s="12"/>
      <c r="FV2526" s="12"/>
      <c r="FW2526" s="12"/>
      <c r="FX2526" s="12"/>
      <c r="FY2526" s="12"/>
      <c r="FZ2526" s="12"/>
      <c r="GA2526" s="12"/>
      <c r="GB2526" s="12"/>
      <c r="GC2526" s="12"/>
      <c r="GD2526" s="12"/>
      <c r="GE2526" s="12"/>
      <c r="GF2526" s="12"/>
    </row>
    <row r="2527" spans="2:188" s="105" customFormat="1" x14ac:dyDescent="0.35">
      <c r="B2527" s="106"/>
      <c r="C2527" s="106"/>
      <c r="D2527" s="106"/>
      <c r="E2527" s="106"/>
      <c r="F2527" s="111"/>
      <c r="G2527" s="107"/>
      <c r="L2527" s="113"/>
      <c r="M2527" s="108"/>
      <c r="N2527" s="109"/>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c r="BS2527" s="12"/>
      <c r="BT2527" s="12"/>
      <c r="BU2527" s="12"/>
      <c r="BV2527" s="12"/>
      <c r="BW2527" s="12"/>
      <c r="BX2527" s="12"/>
      <c r="BY2527" s="12"/>
      <c r="BZ2527" s="12"/>
      <c r="CA2527" s="12"/>
      <c r="CB2527" s="12"/>
      <c r="CC2527" s="12"/>
      <c r="CD2527" s="12"/>
      <c r="CE2527" s="12"/>
      <c r="CF2527" s="12"/>
      <c r="CG2527" s="12"/>
      <c r="CH2527" s="12"/>
      <c r="CI2527" s="12"/>
      <c r="CJ2527" s="12"/>
      <c r="CK2527" s="12"/>
      <c r="CL2527" s="12"/>
      <c r="CM2527" s="12"/>
      <c r="CN2527" s="12"/>
      <c r="CO2527" s="12"/>
      <c r="CP2527" s="12"/>
      <c r="CQ2527" s="12"/>
      <c r="CR2527" s="12"/>
      <c r="CS2527" s="12"/>
      <c r="CT2527" s="12"/>
      <c r="CU2527" s="12"/>
      <c r="CV2527" s="12"/>
      <c r="CW2527" s="12"/>
      <c r="CX2527" s="12"/>
      <c r="CY2527" s="12"/>
      <c r="CZ2527" s="12"/>
      <c r="DA2527" s="12"/>
      <c r="DB2527" s="12"/>
      <c r="DC2527" s="12"/>
      <c r="DD2527" s="12"/>
      <c r="DE2527" s="12"/>
      <c r="DF2527" s="12"/>
      <c r="DG2527" s="12"/>
      <c r="DH2527" s="12"/>
      <c r="DI2527" s="12"/>
      <c r="DJ2527" s="12"/>
      <c r="DK2527" s="12"/>
      <c r="DL2527" s="12"/>
      <c r="DM2527" s="12"/>
      <c r="DN2527" s="12"/>
      <c r="DO2527" s="12"/>
      <c r="DP2527" s="12"/>
      <c r="DQ2527" s="12"/>
      <c r="DR2527" s="12"/>
      <c r="DS2527" s="12"/>
      <c r="DT2527" s="12"/>
      <c r="DU2527" s="12"/>
      <c r="DV2527" s="12"/>
      <c r="DW2527" s="12"/>
      <c r="DX2527" s="12"/>
      <c r="DY2527" s="12"/>
      <c r="DZ2527" s="12"/>
      <c r="EA2527" s="12"/>
      <c r="EB2527" s="12"/>
      <c r="EC2527" s="12"/>
      <c r="ED2527" s="12"/>
      <c r="EE2527" s="12"/>
      <c r="EF2527" s="12"/>
      <c r="EG2527" s="12"/>
      <c r="EH2527" s="12"/>
      <c r="EI2527" s="12"/>
      <c r="EJ2527" s="12"/>
      <c r="EK2527" s="12"/>
      <c r="EL2527" s="12"/>
      <c r="EM2527" s="12"/>
      <c r="EN2527" s="12"/>
      <c r="EO2527" s="12"/>
      <c r="EP2527" s="12"/>
      <c r="EQ2527" s="12"/>
      <c r="ER2527" s="12"/>
      <c r="ES2527" s="12"/>
      <c r="ET2527" s="12"/>
      <c r="EU2527" s="12"/>
      <c r="EV2527" s="12"/>
      <c r="EW2527" s="12"/>
      <c r="EX2527" s="12"/>
      <c r="EY2527" s="12"/>
      <c r="EZ2527" s="12"/>
      <c r="FA2527" s="12"/>
      <c r="FB2527" s="12"/>
      <c r="FC2527" s="12"/>
      <c r="FD2527" s="12"/>
      <c r="FE2527" s="12"/>
      <c r="FF2527" s="12"/>
      <c r="FG2527" s="12"/>
      <c r="FH2527" s="12"/>
      <c r="FI2527" s="12"/>
      <c r="FJ2527" s="12"/>
      <c r="FK2527" s="12"/>
      <c r="FL2527" s="12"/>
      <c r="FM2527" s="12"/>
      <c r="FN2527" s="12"/>
      <c r="FO2527" s="12"/>
      <c r="FP2527" s="12"/>
      <c r="FQ2527" s="12"/>
      <c r="FR2527" s="12"/>
      <c r="FS2527" s="12"/>
      <c r="FT2527" s="12"/>
      <c r="FU2527" s="12"/>
      <c r="FV2527" s="12"/>
      <c r="FW2527" s="12"/>
      <c r="FX2527" s="12"/>
      <c r="FY2527" s="12"/>
      <c r="FZ2527" s="12"/>
      <c r="GA2527" s="12"/>
      <c r="GB2527" s="12"/>
      <c r="GC2527" s="12"/>
      <c r="GD2527" s="12"/>
      <c r="GE2527" s="12"/>
      <c r="GF2527" s="12"/>
    </row>
    <row r="2528" spans="2:188" s="105" customFormat="1" x14ac:dyDescent="0.35">
      <c r="B2528" s="106"/>
      <c r="C2528" s="106"/>
      <c r="D2528" s="106"/>
      <c r="E2528" s="106"/>
      <c r="F2528" s="111"/>
      <c r="G2528" s="107"/>
      <c r="L2528" s="113"/>
      <c r="M2528" s="108"/>
      <c r="N2528" s="109"/>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c r="BS2528" s="12"/>
      <c r="BT2528" s="12"/>
      <c r="BU2528" s="12"/>
      <c r="BV2528" s="12"/>
      <c r="BW2528" s="12"/>
      <c r="BX2528" s="12"/>
      <c r="BY2528" s="12"/>
      <c r="BZ2528" s="12"/>
      <c r="CA2528" s="12"/>
      <c r="CB2528" s="12"/>
      <c r="CC2528" s="12"/>
      <c r="CD2528" s="12"/>
      <c r="CE2528" s="12"/>
      <c r="CF2528" s="12"/>
      <c r="CG2528" s="12"/>
      <c r="CH2528" s="12"/>
      <c r="CI2528" s="12"/>
      <c r="CJ2528" s="12"/>
      <c r="CK2528" s="12"/>
      <c r="CL2528" s="12"/>
      <c r="CM2528" s="12"/>
      <c r="CN2528" s="12"/>
      <c r="CO2528" s="12"/>
      <c r="CP2528" s="12"/>
      <c r="CQ2528" s="12"/>
      <c r="CR2528" s="12"/>
      <c r="CS2528" s="12"/>
      <c r="CT2528" s="12"/>
      <c r="CU2528" s="12"/>
      <c r="CV2528" s="12"/>
      <c r="CW2528" s="12"/>
      <c r="CX2528" s="12"/>
      <c r="CY2528" s="12"/>
      <c r="CZ2528" s="12"/>
      <c r="DA2528" s="12"/>
      <c r="DB2528" s="12"/>
      <c r="DC2528" s="12"/>
      <c r="DD2528" s="12"/>
      <c r="DE2528" s="12"/>
      <c r="DF2528" s="12"/>
      <c r="DG2528" s="12"/>
      <c r="DH2528" s="12"/>
      <c r="DI2528" s="12"/>
      <c r="DJ2528" s="12"/>
      <c r="DK2528" s="12"/>
      <c r="DL2528" s="12"/>
      <c r="DM2528" s="12"/>
      <c r="DN2528" s="12"/>
      <c r="DO2528" s="12"/>
      <c r="DP2528" s="12"/>
      <c r="DQ2528" s="12"/>
      <c r="DR2528" s="12"/>
      <c r="DS2528" s="12"/>
      <c r="DT2528" s="12"/>
      <c r="DU2528" s="12"/>
      <c r="DV2528" s="12"/>
      <c r="DW2528" s="12"/>
      <c r="DX2528" s="12"/>
      <c r="DY2528" s="12"/>
      <c r="DZ2528" s="12"/>
      <c r="EA2528" s="12"/>
      <c r="EB2528" s="12"/>
      <c r="EC2528" s="12"/>
      <c r="ED2528" s="12"/>
      <c r="EE2528" s="12"/>
      <c r="EF2528" s="12"/>
      <c r="EG2528" s="12"/>
      <c r="EH2528" s="12"/>
      <c r="EI2528" s="12"/>
      <c r="EJ2528" s="12"/>
      <c r="EK2528" s="12"/>
      <c r="EL2528" s="12"/>
      <c r="EM2528" s="12"/>
      <c r="EN2528" s="12"/>
      <c r="EO2528" s="12"/>
      <c r="EP2528" s="12"/>
      <c r="EQ2528" s="12"/>
      <c r="ER2528" s="12"/>
      <c r="ES2528" s="12"/>
      <c r="ET2528" s="12"/>
      <c r="EU2528" s="12"/>
      <c r="EV2528" s="12"/>
      <c r="EW2528" s="12"/>
      <c r="EX2528" s="12"/>
      <c r="EY2528" s="12"/>
      <c r="EZ2528" s="12"/>
      <c r="FA2528" s="12"/>
      <c r="FB2528" s="12"/>
      <c r="FC2528" s="12"/>
      <c r="FD2528" s="12"/>
      <c r="FE2528" s="12"/>
      <c r="FF2528" s="12"/>
      <c r="FG2528" s="12"/>
      <c r="FH2528" s="12"/>
      <c r="FI2528" s="12"/>
      <c r="FJ2528" s="12"/>
      <c r="FK2528" s="12"/>
      <c r="FL2528" s="12"/>
      <c r="FM2528" s="12"/>
      <c r="FN2528" s="12"/>
      <c r="FO2528" s="12"/>
      <c r="FP2528" s="12"/>
      <c r="FQ2528" s="12"/>
      <c r="FR2528" s="12"/>
      <c r="FS2528" s="12"/>
      <c r="FT2528" s="12"/>
      <c r="FU2528" s="12"/>
      <c r="FV2528" s="12"/>
      <c r="FW2528" s="12"/>
      <c r="FX2528" s="12"/>
      <c r="FY2528" s="12"/>
      <c r="FZ2528" s="12"/>
      <c r="GA2528" s="12"/>
      <c r="GB2528" s="12"/>
      <c r="GC2528" s="12"/>
      <c r="GD2528" s="12"/>
      <c r="GE2528" s="12"/>
      <c r="GF2528" s="12"/>
    </row>
    <row r="2529" spans="2:188" s="105" customFormat="1" x14ac:dyDescent="0.35">
      <c r="B2529" s="106"/>
      <c r="C2529" s="106"/>
      <c r="D2529" s="106"/>
      <c r="E2529" s="106"/>
      <c r="F2529" s="111"/>
      <c r="G2529" s="107"/>
      <c r="L2529" s="113"/>
      <c r="M2529" s="108"/>
      <c r="N2529" s="109"/>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1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c r="BS2529" s="12"/>
      <c r="BT2529" s="12"/>
      <c r="BU2529" s="12"/>
      <c r="BV2529" s="12"/>
      <c r="BW2529" s="12"/>
      <c r="BX2529" s="12"/>
      <c r="BY2529" s="12"/>
      <c r="BZ2529" s="12"/>
      <c r="CA2529" s="12"/>
      <c r="CB2529" s="12"/>
      <c r="CC2529" s="12"/>
      <c r="CD2529" s="12"/>
      <c r="CE2529" s="12"/>
      <c r="CF2529" s="12"/>
      <c r="CG2529" s="12"/>
      <c r="CH2529" s="12"/>
      <c r="CI2529" s="12"/>
      <c r="CJ2529" s="12"/>
      <c r="CK2529" s="12"/>
      <c r="CL2529" s="12"/>
      <c r="CM2529" s="12"/>
      <c r="CN2529" s="12"/>
      <c r="CO2529" s="12"/>
      <c r="CP2529" s="12"/>
      <c r="CQ2529" s="12"/>
      <c r="CR2529" s="12"/>
      <c r="CS2529" s="12"/>
      <c r="CT2529" s="12"/>
      <c r="CU2529" s="12"/>
      <c r="CV2529" s="12"/>
      <c r="CW2529" s="12"/>
      <c r="CX2529" s="12"/>
      <c r="CY2529" s="12"/>
      <c r="CZ2529" s="12"/>
      <c r="DA2529" s="12"/>
      <c r="DB2529" s="12"/>
      <c r="DC2529" s="12"/>
      <c r="DD2529" s="12"/>
      <c r="DE2529" s="12"/>
      <c r="DF2529" s="12"/>
      <c r="DG2529" s="12"/>
      <c r="DH2529" s="12"/>
      <c r="DI2529" s="12"/>
      <c r="DJ2529" s="12"/>
      <c r="DK2529" s="12"/>
      <c r="DL2529" s="12"/>
      <c r="DM2529" s="12"/>
      <c r="DN2529" s="12"/>
      <c r="DO2529" s="12"/>
      <c r="DP2529" s="12"/>
      <c r="DQ2529" s="12"/>
      <c r="DR2529" s="12"/>
      <c r="DS2529" s="12"/>
      <c r="DT2529" s="12"/>
      <c r="DU2529" s="12"/>
      <c r="DV2529" s="12"/>
      <c r="DW2529" s="12"/>
      <c r="DX2529" s="12"/>
      <c r="DY2529" s="12"/>
      <c r="DZ2529" s="12"/>
      <c r="EA2529" s="12"/>
      <c r="EB2529" s="12"/>
      <c r="EC2529" s="12"/>
      <c r="ED2529" s="12"/>
      <c r="EE2529" s="12"/>
      <c r="EF2529" s="12"/>
      <c r="EG2529" s="12"/>
      <c r="EH2529" s="12"/>
      <c r="EI2529" s="12"/>
      <c r="EJ2529" s="12"/>
      <c r="EK2529" s="12"/>
      <c r="EL2529" s="12"/>
      <c r="EM2529" s="12"/>
      <c r="EN2529" s="12"/>
      <c r="EO2529" s="12"/>
      <c r="EP2529" s="12"/>
      <c r="EQ2529" s="12"/>
      <c r="ER2529" s="12"/>
      <c r="ES2529" s="12"/>
      <c r="ET2529" s="12"/>
      <c r="EU2529" s="12"/>
      <c r="EV2529" s="12"/>
      <c r="EW2529" s="12"/>
      <c r="EX2529" s="12"/>
      <c r="EY2529" s="12"/>
      <c r="EZ2529" s="12"/>
      <c r="FA2529" s="12"/>
      <c r="FB2529" s="12"/>
      <c r="FC2529" s="12"/>
      <c r="FD2529" s="12"/>
      <c r="FE2529" s="12"/>
      <c r="FF2529" s="12"/>
      <c r="FG2529" s="12"/>
      <c r="FH2529" s="12"/>
      <c r="FI2529" s="12"/>
      <c r="FJ2529" s="12"/>
      <c r="FK2529" s="12"/>
      <c r="FL2529" s="12"/>
      <c r="FM2529" s="12"/>
      <c r="FN2529" s="12"/>
      <c r="FO2529" s="12"/>
      <c r="FP2529" s="12"/>
      <c r="FQ2529" s="12"/>
      <c r="FR2529" s="12"/>
      <c r="FS2529" s="12"/>
      <c r="FT2529" s="12"/>
      <c r="FU2529" s="12"/>
      <c r="FV2529" s="12"/>
      <c r="FW2529" s="12"/>
      <c r="FX2529" s="12"/>
      <c r="FY2529" s="12"/>
      <c r="FZ2529" s="12"/>
      <c r="GA2529" s="12"/>
      <c r="GB2529" s="12"/>
      <c r="GC2529" s="12"/>
      <c r="GD2529" s="12"/>
      <c r="GE2529" s="12"/>
      <c r="GF2529" s="12"/>
    </row>
    <row r="2530" spans="2:188" s="105" customFormat="1" x14ac:dyDescent="0.35">
      <c r="B2530" s="106"/>
      <c r="C2530" s="106"/>
      <c r="D2530" s="106"/>
      <c r="E2530" s="106"/>
      <c r="F2530" s="111"/>
      <c r="G2530" s="107"/>
      <c r="L2530" s="113"/>
      <c r="M2530" s="108"/>
      <c r="N2530" s="109"/>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12"/>
      <c r="CH2530" s="12"/>
      <c r="CI2530" s="12"/>
      <c r="CJ2530" s="12"/>
      <c r="CK2530" s="12"/>
      <c r="CL2530" s="12"/>
      <c r="CM2530" s="12"/>
      <c r="CN2530" s="12"/>
      <c r="CO2530" s="12"/>
      <c r="CP2530" s="12"/>
      <c r="CQ2530" s="12"/>
      <c r="CR2530" s="12"/>
      <c r="CS2530" s="12"/>
      <c r="CT2530" s="12"/>
      <c r="CU2530" s="12"/>
      <c r="CV2530" s="12"/>
      <c r="CW2530" s="12"/>
      <c r="CX2530" s="12"/>
      <c r="CY2530" s="12"/>
      <c r="CZ2530" s="12"/>
      <c r="DA2530" s="12"/>
      <c r="DB2530" s="12"/>
      <c r="DC2530" s="12"/>
      <c r="DD2530" s="12"/>
      <c r="DE2530" s="12"/>
      <c r="DF2530" s="12"/>
      <c r="DG2530" s="12"/>
      <c r="DH2530" s="12"/>
      <c r="DI2530" s="12"/>
      <c r="DJ2530" s="12"/>
      <c r="DK2530" s="12"/>
      <c r="DL2530" s="12"/>
      <c r="DM2530" s="12"/>
      <c r="DN2530" s="12"/>
      <c r="DO2530" s="12"/>
      <c r="DP2530" s="12"/>
      <c r="DQ2530" s="12"/>
      <c r="DR2530" s="12"/>
      <c r="DS2530" s="12"/>
      <c r="DT2530" s="12"/>
      <c r="DU2530" s="12"/>
      <c r="DV2530" s="12"/>
      <c r="DW2530" s="12"/>
      <c r="DX2530" s="12"/>
      <c r="DY2530" s="12"/>
      <c r="DZ2530" s="12"/>
      <c r="EA2530" s="12"/>
      <c r="EB2530" s="12"/>
      <c r="EC2530" s="12"/>
      <c r="ED2530" s="12"/>
      <c r="EE2530" s="12"/>
      <c r="EF2530" s="12"/>
      <c r="EG2530" s="12"/>
      <c r="EH2530" s="12"/>
      <c r="EI2530" s="12"/>
      <c r="EJ2530" s="12"/>
      <c r="EK2530" s="12"/>
      <c r="EL2530" s="12"/>
      <c r="EM2530" s="12"/>
      <c r="EN2530" s="12"/>
      <c r="EO2530" s="12"/>
      <c r="EP2530" s="12"/>
      <c r="EQ2530" s="12"/>
      <c r="ER2530" s="12"/>
      <c r="ES2530" s="12"/>
      <c r="ET2530" s="12"/>
      <c r="EU2530" s="12"/>
      <c r="EV2530" s="12"/>
      <c r="EW2530" s="12"/>
      <c r="EX2530" s="12"/>
      <c r="EY2530" s="12"/>
      <c r="EZ2530" s="12"/>
      <c r="FA2530" s="12"/>
      <c r="FB2530" s="12"/>
      <c r="FC2530" s="12"/>
      <c r="FD2530" s="12"/>
      <c r="FE2530" s="12"/>
      <c r="FF2530" s="12"/>
      <c r="FG2530" s="12"/>
      <c r="FH2530" s="12"/>
      <c r="FI2530" s="12"/>
      <c r="FJ2530" s="12"/>
      <c r="FK2530" s="12"/>
      <c r="FL2530" s="12"/>
      <c r="FM2530" s="12"/>
      <c r="FN2530" s="12"/>
      <c r="FO2530" s="12"/>
      <c r="FP2530" s="12"/>
      <c r="FQ2530" s="12"/>
      <c r="FR2530" s="12"/>
      <c r="FS2530" s="12"/>
      <c r="FT2530" s="12"/>
      <c r="FU2530" s="12"/>
      <c r="FV2530" s="12"/>
      <c r="FW2530" s="12"/>
      <c r="FX2530" s="12"/>
      <c r="FY2530" s="12"/>
      <c r="FZ2530" s="12"/>
      <c r="GA2530" s="12"/>
      <c r="GB2530" s="12"/>
      <c r="GC2530" s="12"/>
      <c r="GD2530" s="12"/>
      <c r="GE2530" s="12"/>
      <c r="GF2530" s="12"/>
    </row>
    <row r="2531" spans="2:188" s="105" customFormat="1" x14ac:dyDescent="0.35">
      <c r="B2531" s="106"/>
      <c r="C2531" s="106"/>
      <c r="D2531" s="106"/>
      <c r="E2531" s="106"/>
      <c r="F2531" s="111"/>
      <c r="G2531" s="107"/>
      <c r="L2531" s="113"/>
      <c r="M2531" s="108"/>
      <c r="N2531" s="109"/>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1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c r="BS2531" s="12"/>
      <c r="BT2531" s="12"/>
      <c r="BU2531" s="12"/>
      <c r="BV2531" s="12"/>
      <c r="BW2531" s="12"/>
      <c r="BX2531" s="12"/>
      <c r="BY2531" s="12"/>
      <c r="BZ2531" s="12"/>
      <c r="CA2531" s="12"/>
      <c r="CB2531" s="12"/>
      <c r="CC2531" s="12"/>
      <c r="CD2531" s="12"/>
      <c r="CE2531" s="12"/>
      <c r="CF2531" s="12"/>
      <c r="CG2531" s="12"/>
      <c r="CH2531" s="12"/>
      <c r="CI2531" s="12"/>
      <c r="CJ2531" s="12"/>
      <c r="CK2531" s="12"/>
      <c r="CL2531" s="12"/>
      <c r="CM2531" s="12"/>
      <c r="CN2531" s="12"/>
      <c r="CO2531" s="12"/>
      <c r="CP2531" s="12"/>
      <c r="CQ2531" s="12"/>
      <c r="CR2531" s="12"/>
      <c r="CS2531" s="12"/>
      <c r="CT2531" s="12"/>
      <c r="CU2531" s="12"/>
      <c r="CV2531" s="12"/>
      <c r="CW2531" s="12"/>
      <c r="CX2531" s="12"/>
      <c r="CY2531" s="12"/>
      <c r="CZ2531" s="12"/>
      <c r="DA2531" s="12"/>
      <c r="DB2531" s="12"/>
      <c r="DC2531" s="12"/>
      <c r="DD2531" s="12"/>
      <c r="DE2531" s="12"/>
      <c r="DF2531" s="12"/>
      <c r="DG2531" s="12"/>
      <c r="DH2531" s="12"/>
      <c r="DI2531" s="12"/>
      <c r="DJ2531" s="12"/>
      <c r="DK2531" s="12"/>
      <c r="DL2531" s="12"/>
      <c r="DM2531" s="12"/>
      <c r="DN2531" s="12"/>
      <c r="DO2531" s="12"/>
      <c r="DP2531" s="12"/>
      <c r="DQ2531" s="12"/>
      <c r="DR2531" s="12"/>
      <c r="DS2531" s="12"/>
      <c r="DT2531" s="12"/>
      <c r="DU2531" s="12"/>
      <c r="DV2531" s="12"/>
      <c r="DW2531" s="12"/>
      <c r="DX2531" s="12"/>
      <c r="DY2531" s="12"/>
      <c r="DZ2531" s="12"/>
      <c r="EA2531" s="12"/>
      <c r="EB2531" s="12"/>
      <c r="EC2531" s="12"/>
      <c r="ED2531" s="12"/>
      <c r="EE2531" s="12"/>
      <c r="EF2531" s="12"/>
      <c r="EG2531" s="12"/>
      <c r="EH2531" s="12"/>
      <c r="EI2531" s="12"/>
      <c r="EJ2531" s="12"/>
      <c r="EK2531" s="12"/>
      <c r="EL2531" s="12"/>
      <c r="EM2531" s="12"/>
      <c r="EN2531" s="12"/>
      <c r="EO2531" s="12"/>
      <c r="EP2531" s="12"/>
      <c r="EQ2531" s="12"/>
      <c r="ER2531" s="12"/>
      <c r="ES2531" s="12"/>
      <c r="ET2531" s="12"/>
      <c r="EU2531" s="12"/>
      <c r="EV2531" s="12"/>
      <c r="EW2531" s="12"/>
      <c r="EX2531" s="12"/>
      <c r="EY2531" s="12"/>
      <c r="EZ2531" s="12"/>
      <c r="FA2531" s="12"/>
      <c r="FB2531" s="12"/>
      <c r="FC2531" s="12"/>
      <c r="FD2531" s="12"/>
      <c r="FE2531" s="12"/>
      <c r="FF2531" s="12"/>
      <c r="FG2531" s="12"/>
      <c r="FH2531" s="12"/>
      <c r="FI2531" s="12"/>
      <c r="FJ2531" s="12"/>
      <c r="FK2531" s="12"/>
      <c r="FL2531" s="12"/>
      <c r="FM2531" s="12"/>
      <c r="FN2531" s="12"/>
      <c r="FO2531" s="12"/>
      <c r="FP2531" s="12"/>
      <c r="FQ2531" s="12"/>
      <c r="FR2531" s="12"/>
      <c r="FS2531" s="12"/>
      <c r="FT2531" s="12"/>
      <c r="FU2531" s="12"/>
      <c r="FV2531" s="12"/>
      <c r="FW2531" s="12"/>
      <c r="FX2531" s="12"/>
      <c r="FY2531" s="12"/>
      <c r="FZ2531" s="12"/>
      <c r="GA2531" s="12"/>
      <c r="GB2531" s="12"/>
      <c r="GC2531" s="12"/>
      <c r="GD2531" s="12"/>
      <c r="GE2531" s="12"/>
      <c r="GF2531" s="12"/>
    </row>
    <row r="2532" spans="2:188" s="105" customFormat="1" x14ac:dyDescent="0.35">
      <c r="B2532" s="106"/>
      <c r="C2532" s="106"/>
      <c r="D2532" s="106"/>
      <c r="E2532" s="106"/>
      <c r="F2532" s="111"/>
      <c r="G2532" s="107"/>
      <c r="L2532" s="113"/>
      <c r="M2532" s="108"/>
      <c r="N2532" s="109"/>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1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12"/>
      <c r="BR2532" s="12"/>
      <c r="BS2532" s="12"/>
      <c r="BT2532" s="12"/>
      <c r="BU2532" s="12"/>
      <c r="BV2532" s="12"/>
      <c r="BW2532" s="12"/>
      <c r="BX2532" s="12"/>
      <c r="BY2532" s="12"/>
      <c r="BZ2532" s="12"/>
      <c r="CA2532" s="12"/>
      <c r="CB2532" s="12"/>
      <c r="CC2532" s="12"/>
      <c r="CD2532" s="12"/>
      <c r="CE2532" s="12"/>
      <c r="CF2532" s="12"/>
      <c r="CG2532" s="12"/>
      <c r="CH2532" s="12"/>
      <c r="CI2532" s="12"/>
      <c r="CJ2532" s="12"/>
      <c r="CK2532" s="12"/>
      <c r="CL2532" s="12"/>
      <c r="CM2532" s="12"/>
      <c r="CN2532" s="12"/>
      <c r="CO2532" s="12"/>
      <c r="CP2532" s="12"/>
      <c r="CQ2532" s="12"/>
      <c r="CR2532" s="12"/>
      <c r="CS2532" s="12"/>
      <c r="CT2532" s="12"/>
      <c r="CU2532" s="12"/>
      <c r="CV2532" s="12"/>
      <c r="CW2532" s="12"/>
      <c r="CX2532" s="12"/>
      <c r="CY2532" s="12"/>
      <c r="CZ2532" s="12"/>
      <c r="DA2532" s="12"/>
      <c r="DB2532" s="12"/>
      <c r="DC2532" s="12"/>
      <c r="DD2532" s="12"/>
      <c r="DE2532" s="12"/>
      <c r="DF2532" s="12"/>
      <c r="DG2532" s="12"/>
      <c r="DH2532" s="12"/>
      <c r="DI2532" s="12"/>
      <c r="DJ2532" s="12"/>
      <c r="DK2532" s="12"/>
      <c r="DL2532" s="12"/>
      <c r="DM2532" s="12"/>
      <c r="DN2532" s="12"/>
      <c r="DO2532" s="12"/>
      <c r="DP2532" s="12"/>
      <c r="DQ2532" s="12"/>
      <c r="DR2532" s="12"/>
      <c r="DS2532" s="12"/>
      <c r="DT2532" s="12"/>
      <c r="DU2532" s="12"/>
      <c r="DV2532" s="12"/>
      <c r="DW2532" s="12"/>
      <c r="DX2532" s="12"/>
      <c r="DY2532" s="12"/>
      <c r="DZ2532" s="12"/>
      <c r="EA2532" s="12"/>
      <c r="EB2532" s="12"/>
      <c r="EC2532" s="12"/>
      <c r="ED2532" s="12"/>
      <c r="EE2532" s="12"/>
      <c r="EF2532" s="12"/>
      <c r="EG2532" s="12"/>
      <c r="EH2532" s="12"/>
      <c r="EI2532" s="12"/>
      <c r="EJ2532" s="12"/>
      <c r="EK2532" s="12"/>
      <c r="EL2532" s="12"/>
      <c r="EM2532" s="12"/>
      <c r="EN2532" s="12"/>
      <c r="EO2532" s="12"/>
      <c r="EP2532" s="12"/>
      <c r="EQ2532" s="12"/>
      <c r="ER2532" s="12"/>
      <c r="ES2532" s="12"/>
      <c r="ET2532" s="12"/>
      <c r="EU2532" s="12"/>
      <c r="EV2532" s="12"/>
      <c r="EW2532" s="12"/>
      <c r="EX2532" s="12"/>
      <c r="EY2532" s="12"/>
      <c r="EZ2532" s="12"/>
      <c r="FA2532" s="12"/>
      <c r="FB2532" s="12"/>
      <c r="FC2532" s="12"/>
      <c r="FD2532" s="12"/>
      <c r="FE2532" s="12"/>
      <c r="FF2532" s="12"/>
      <c r="FG2532" s="12"/>
      <c r="FH2532" s="12"/>
      <c r="FI2532" s="12"/>
      <c r="FJ2532" s="12"/>
      <c r="FK2532" s="12"/>
      <c r="FL2532" s="12"/>
      <c r="FM2532" s="12"/>
      <c r="FN2532" s="12"/>
      <c r="FO2532" s="12"/>
      <c r="FP2532" s="12"/>
      <c r="FQ2532" s="12"/>
      <c r="FR2532" s="12"/>
      <c r="FS2532" s="12"/>
      <c r="FT2532" s="12"/>
      <c r="FU2532" s="12"/>
      <c r="FV2532" s="12"/>
      <c r="FW2532" s="12"/>
      <c r="FX2532" s="12"/>
      <c r="FY2532" s="12"/>
      <c r="FZ2532" s="12"/>
      <c r="GA2532" s="12"/>
      <c r="GB2532" s="12"/>
      <c r="GC2532" s="12"/>
      <c r="GD2532" s="12"/>
      <c r="GE2532" s="12"/>
      <c r="GF2532" s="12"/>
    </row>
    <row r="2533" spans="2:188" s="105" customFormat="1" x14ac:dyDescent="0.35">
      <c r="B2533" s="106"/>
      <c r="C2533" s="106"/>
      <c r="D2533" s="106"/>
      <c r="E2533" s="106"/>
      <c r="F2533" s="111"/>
      <c r="G2533" s="107"/>
      <c r="L2533" s="113"/>
      <c r="M2533" s="108"/>
      <c r="N2533" s="109"/>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12"/>
      <c r="BR2533" s="12"/>
      <c r="BS2533" s="12"/>
      <c r="BT2533" s="12"/>
      <c r="BU2533" s="12"/>
      <c r="BV2533" s="12"/>
      <c r="BW2533" s="12"/>
      <c r="BX2533" s="12"/>
      <c r="BY2533" s="12"/>
      <c r="BZ2533" s="12"/>
      <c r="CA2533" s="12"/>
      <c r="CB2533" s="12"/>
      <c r="CC2533" s="12"/>
      <c r="CD2533" s="12"/>
      <c r="CE2533" s="12"/>
      <c r="CF2533" s="12"/>
      <c r="CG2533" s="12"/>
      <c r="CH2533" s="12"/>
      <c r="CI2533" s="12"/>
      <c r="CJ2533" s="12"/>
      <c r="CK2533" s="12"/>
      <c r="CL2533" s="12"/>
      <c r="CM2533" s="12"/>
      <c r="CN2533" s="12"/>
      <c r="CO2533" s="12"/>
      <c r="CP2533" s="12"/>
      <c r="CQ2533" s="12"/>
      <c r="CR2533" s="12"/>
      <c r="CS2533" s="12"/>
      <c r="CT2533" s="12"/>
      <c r="CU2533" s="12"/>
      <c r="CV2533" s="12"/>
      <c r="CW2533" s="12"/>
      <c r="CX2533" s="12"/>
      <c r="CY2533" s="12"/>
      <c r="CZ2533" s="12"/>
      <c r="DA2533" s="12"/>
      <c r="DB2533" s="12"/>
      <c r="DC2533" s="12"/>
      <c r="DD2533" s="12"/>
      <c r="DE2533" s="12"/>
      <c r="DF2533" s="12"/>
      <c r="DG2533" s="12"/>
      <c r="DH2533" s="12"/>
      <c r="DI2533" s="12"/>
      <c r="DJ2533" s="12"/>
      <c r="DK2533" s="12"/>
      <c r="DL2533" s="12"/>
      <c r="DM2533" s="12"/>
      <c r="DN2533" s="12"/>
      <c r="DO2533" s="12"/>
      <c r="DP2533" s="12"/>
      <c r="DQ2533" s="12"/>
      <c r="DR2533" s="12"/>
      <c r="DS2533" s="12"/>
      <c r="DT2533" s="12"/>
      <c r="DU2533" s="12"/>
      <c r="DV2533" s="12"/>
      <c r="DW2533" s="12"/>
      <c r="DX2533" s="12"/>
      <c r="DY2533" s="12"/>
      <c r="DZ2533" s="12"/>
      <c r="EA2533" s="12"/>
      <c r="EB2533" s="12"/>
      <c r="EC2533" s="12"/>
      <c r="ED2533" s="12"/>
      <c r="EE2533" s="12"/>
      <c r="EF2533" s="12"/>
      <c r="EG2533" s="12"/>
      <c r="EH2533" s="12"/>
      <c r="EI2533" s="12"/>
      <c r="EJ2533" s="12"/>
      <c r="EK2533" s="12"/>
      <c r="EL2533" s="12"/>
      <c r="EM2533" s="12"/>
      <c r="EN2533" s="12"/>
      <c r="EO2533" s="12"/>
      <c r="EP2533" s="12"/>
      <c r="EQ2533" s="12"/>
      <c r="ER2533" s="12"/>
      <c r="ES2533" s="12"/>
      <c r="ET2533" s="12"/>
      <c r="EU2533" s="12"/>
      <c r="EV2533" s="12"/>
      <c r="EW2533" s="12"/>
      <c r="EX2533" s="12"/>
      <c r="EY2533" s="12"/>
      <c r="EZ2533" s="12"/>
      <c r="FA2533" s="12"/>
      <c r="FB2533" s="12"/>
      <c r="FC2533" s="12"/>
      <c r="FD2533" s="12"/>
      <c r="FE2533" s="12"/>
      <c r="FF2533" s="12"/>
      <c r="FG2533" s="12"/>
      <c r="FH2533" s="12"/>
      <c r="FI2533" s="12"/>
      <c r="FJ2533" s="12"/>
      <c r="FK2533" s="12"/>
      <c r="FL2533" s="12"/>
      <c r="FM2533" s="12"/>
      <c r="FN2533" s="12"/>
      <c r="FO2533" s="12"/>
      <c r="FP2533" s="12"/>
      <c r="FQ2533" s="12"/>
      <c r="FR2533" s="12"/>
      <c r="FS2533" s="12"/>
      <c r="FT2533" s="12"/>
      <c r="FU2533" s="12"/>
      <c r="FV2533" s="12"/>
      <c r="FW2533" s="12"/>
      <c r="FX2533" s="12"/>
      <c r="FY2533" s="12"/>
      <c r="FZ2533" s="12"/>
      <c r="GA2533" s="12"/>
      <c r="GB2533" s="12"/>
      <c r="GC2533" s="12"/>
      <c r="GD2533" s="12"/>
      <c r="GE2533" s="12"/>
      <c r="GF2533" s="12"/>
    </row>
    <row r="2534" spans="2:188" s="105" customFormat="1" x14ac:dyDescent="0.35">
      <c r="B2534" s="106"/>
      <c r="C2534" s="106"/>
      <c r="D2534" s="106"/>
      <c r="E2534" s="106"/>
      <c r="F2534" s="111"/>
      <c r="G2534" s="107"/>
      <c r="L2534" s="113"/>
      <c r="M2534" s="108"/>
      <c r="N2534" s="109"/>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c r="DW2534" s="12"/>
      <c r="DX2534" s="12"/>
      <c r="DY2534" s="12"/>
      <c r="DZ2534" s="12"/>
      <c r="EA2534" s="12"/>
      <c r="EB2534" s="12"/>
      <c r="EC2534" s="12"/>
      <c r="ED2534" s="12"/>
      <c r="EE2534" s="12"/>
      <c r="EF2534" s="12"/>
      <c r="EG2534" s="12"/>
      <c r="EH2534" s="12"/>
      <c r="EI2534" s="12"/>
      <c r="EJ2534" s="12"/>
      <c r="EK2534" s="12"/>
      <c r="EL2534" s="12"/>
      <c r="EM2534" s="12"/>
      <c r="EN2534" s="12"/>
      <c r="EO2534" s="12"/>
      <c r="EP2534" s="12"/>
      <c r="EQ2534" s="12"/>
      <c r="ER2534" s="12"/>
      <c r="ES2534" s="12"/>
      <c r="ET2534" s="12"/>
      <c r="EU2534" s="12"/>
      <c r="EV2534" s="12"/>
      <c r="EW2534" s="12"/>
      <c r="EX2534" s="12"/>
      <c r="EY2534" s="12"/>
      <c r="EZ2534" s="12"/>
      <c r="FA2534" s="12"/>
      <c r="FB2534" s="12"/>
      <c r="FC2534" s="12"/>
      <c r="FD2534" s="12"/>
      <c r="FE2534" s="12"/>
      <c r="FF2534" s="12"/>
      <c r="FG2534" s="12"/>
      <c r="FH2534" s="12"/>
      <c r="FI2534" s="12"/>
      <c r="FJ2534" s="12"/>
      <c r="FK2534" s="12"/>
      <c r="FL2534" s="12"/>
      <c r="FM2534" s="12"/>
      <c r="FN2534" s="12"/>
      <c r="FO2534" s="12"/>
      <c r="FP2534" s="12"/>
      <c r="FQ2534" s="12"/>
      <c r="FR2534" s="12"/>
      <c r="FS2534" s="12"/>
      <c r="FT2534" s="12"/>
      <c r="FU2534" s="12"/>
      <c r="FV2534" s="12"/>
      <c r="FW2534" s="12"/>
      <c r="FX2534" s="12"/>
      <c r="FY2534" s="12"/>
      <c r="FZ2534" s="12"/>
      <c r="GA2534" s="12"/>
      <c r="GB2534" s="12"/>
      <c r="GC2534" s="12"/>
      <c r="GD2534" s="12"/>
      <c r="GE2534" s="12"/>
      <c r="GF2534" s="12"/>
    </row>
    <row r="2535" spans="2:188" s="105" customFormat="1" x14ac:dyDescent="0.35">
      <c r="B2535" s="106"/>
      <c r="C2535" s="106"/>
      <c r="D2535" s="106"/>
      <c r="E2535" s="106"/>
      <c r="F2535" s="111"/>
      <c r="G2535" s="107"/>
      <c r="L2535" s="113"/>
      <c r="M2535" s="108"/>
      <c r="N2535" s="109"/>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1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c r="BS2535" s="12"/>
      <c r="BT2535" s="12"/>
      <c r="BU2535" s="12"/>
      <c r="BV2535" s="12"/>
      <c r="BW2535" s="12"/>
      <c r="BX2535" s="12"/>
      <c r="BY2535" s="12"/>
      <c r="BZ2535" s="12"/>
      <c r="CA2535" s="12"/>
      <c r="CB2535" s="12"/>
      <c r="CC2535" s="12"/>
      <c r="CD2535" s="12"/>
      <c r="CE2535" s="12"/>
      <c r="CF2535" s="12"/>
      <c r="CG2535" s="12"/>
      <c r="CH2535" s="12"/>
      <c r="CI2535" s="12"/>
      <c r="CJ2535" s="12"/>
      <c r="CK2535" s="12"/>
      <c r="CL2535" s="12"/>
      <c r="CM2535" s="12"/>
      <c r="CN2535" s="12"/>
      <c r="CO2535" s="12"/>
      <c r="CP2535" s="12"/>
      <c r="CQ2535" s="12"/>
      <c r="CR2535" s="12"/>
      <c r="CS2535" s="12"/>
      <c r="CT2535" s="12"/>
      <c r="CU2535" s="12"/>
      <c r="CV2535" s="12"/>
      <c r="CW2535" s="12"/>
      <c r="CX2535" s="12"/>
      <c r="CY2535" s="12"/>
      <c r="CZ2535" s="12"/>
      <c r="DA2535" s="12"/>
      <c r="DB2535" s="12"/>
      <c r="DC2535" s="12"/>
      <c r="DD2535" s="12"/>
      <c r="DE2535" s="12"/>
      <c r="DF2535" s="12"/>
      <c r="DG2535" s="12"/>
      <c r="DH2535" s="12"/>
      <c r="DI2535" s="12"/>
      <c r="DJ2535" s="12"/>
      <c r="DK2535" s="12"/>
      <c r="DL2535" s="12"/>
      <c r="DM2535" s="12"/>
      <c r="DN2535" s="12"/>
      <c r="DO2535" s="12"/>
      <c r="DP2535" s="12"/>
      <c r="DQ2535" s="12"/>
      <c r="DR2535" s="12"/>
      <c r="DS2535" s="12"/>
      <c r="DT2535" s="12"/>
      <c r="DU2535" s="12"/>
      <c r="DV2535" s="12"/>
      <c r="DW2535" s="12"/>
      <c r="DX2535" s="12"/>
      <c r="DY2535" s="12"/>
      <c r="DZ2535" s="12"/>
      <c r="EA2535" s="12"/>
      <c r="EB2535" s="12"/>
      <c r="EC2535" s="12"/>
      <c r="ED2535" s="12"/>
      <c r="EE2535" s="12"/>
      <c r="EF2535" s="12"/>
      <c r="EG2535" s="12"/>
      <c r="EH2535" s="12"/>
      <c r="EI2535" s="12"/>
      <c r="EJ2535" s="12"/>
      <c r="EK2535" s="12"/>
      <c r="EL2535" s="12"/>
      <c r="EM2535" s="12"/>
      <c r="EN2535" s="12"/>
      <c r="EO2535" s="12"/>
      <c r="EP2535" s="12"/>
      <c r="EQ2535" s="12"/>
      <c r="ER2535" s="12"/>
      <c r="ES2535" s="12"/>
      <c r="ET2535" s="12"/>
      <c r="EU2535" s="12"/>
      <c r="EV2535" s="12"/>
      <c r="EW2535" s="12"/>
      <c r="EX2535" s="12"/>
      <c r="EY2535" s="12"/>
      <c r="EZ2535" s="12"/>
      <c r="FA2535" s="12"/>
      <c r="FB2535" s="12"/>
      <c r="FC2535" s="12"/>
      <c r="FD2535" s="12"/>
      <c r="FE2535" s="12"/>
      <c r="FF2535" s="12"/>
      <c r="FG2535" s="12"/>
      <c r="FH2535" s="12"/>
      <c r="FI2535" s="12"/>
      <c r="FJ2535" s="12"/>
      <c r="FK2535" s="12"/>
      <c r="FL2535" s="12"/>
      <c r="FM2535" s="12"/>
      <c r="FN2535" s="12"/>
      <c r="FO2535" s="12"/>
      <c r="FP2535" s="12"/>
      <c r="FQ2535" s="12"/>
      <c r="FR2535" s="12"/>
      <c r="FS2535" s="12"/>
      <c r="FT2535" s="12"/>
      <c r="FU2535" s="12"/>
      <c r="FV2535" s="12"/>
      <c r="FW2535" s="12"/>
      <c r="FX2535" s="12"/>
      <c r="FY2535" s="12"/>
      <c r="FZ2535" s="12"/>
      <c r="GA2535" s="12"/>
      <c r="GB2535" s="12"/>
      <c r="GC2535" s="12"/>
      <c r="GD2535" s="12"/>
      <c r="GE2535" s="12"/>
      <c r="GF2535" s="12"/>
    </row>
    <row r="2536" spans="2:188" s="105" customFormat="1" x14ac:dyDescent="0.35">
      <c r="B2536" s="106"/>
      <c r="C2536" s="106"/>
      <c r="D2536" s="106"/>
      <c r="E2536" s="106"/>
      <c r="F2536" s="111"/>
      <c r="G2536" s="107"/>
      <c r="L2536" s="113"/>
      <c r="M2536" s="108"/>
      <c r="N2536" s="109"/>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12"/>
      <c r="CH2536" s="12"/>
      <c r="CI2536" s="12"/>
      <c r="CJ2536" s="12"/>
      <c r="CK2536" s="12"/>
      <c r="CL2536" s="12"/>
      <c r="CM2536" s="12"/>
      <c r="CN2536" s="12"/>
      <c r="CO2536" s="12"/>
      <c r="CP2536" s="12"/>
      <c r="CQ2536" s="12"/>
      <c r="CR2536" s="12"/>
      <c r="CS2536" s="12"/>
      <c r="CT2536" s="12"/>
      <c r="CU2536" s="12"/>
      <c r="CV2536" s="12"/>
      <c r="CW2536" s="12"/>
      <c r="CX2536" s="12"/>
      <c r="CY2536" s="12"/>
      <c r="CZ2536" s="12"/>
      <c r="DA2536" s="12"/>
      <c r="DB2536" s="12"/>
      <c r="DC2536" s="12"/>
      <c r="DD2536" s="12"/>
      <c r="DE2536" s="12"/>
      <c r="DF2536" s="12"/>
      <c r="DG2536" s="12"/>
      <c r="DH2536" s="12"/>
      <c r="DI2536" s="12"/>
      <c r="DJ2536" s="12"/>
      <c r="DK2536" s="12"/>
      <c r="DL2536" s="12"/>
      <c r="DM2536" s="12"/>
      <c r="DN2536" s="12"/>
      <c r="DO2536" s="12"/>
      <c r="DP2536" s="12"/>
      <c r="DQ2536" s="12"/>
      <c r="DR2536" s="12"/>
      <c r="DS2536" s="12"/>
      <c r="DT2536" s="12"/>
      <c r="DU2536" s="12"/>
      <c r="DV2536" s="12"/>
      <c r="DW2536" s="12"/>
      <c r="DX2536" s="12"/>
      <c r="DY2536" s="12"/>
      <c r="DZ2536" s="12"/>
      <c r="EA2536" s="12"/>
      <c r="EB2536" s="12"/>
      <c r="EC2536" s="12"/>
      <c r="ED2536" s="12"/>
      <c r="EE2536" s="12"/>
      <c r="EF2536" s="12"/>
      <c r="EG2536" s="12"/>
      <c r="EH2536" s="12"/>
      <c r="EI2536" s="12"/>
      <c r="EJ2536" s="12"/>
      <c r="EK2536" s="12"/>
      <c r="EL2536" s="12"/>
      <c r="EM2536" s="12"/>
      <c r="EN2536" s="12"/>
      <c r="EO2536" s="12"/>
      <c r="EP2536" s="12"/>
      <c r="EQ2536" s="12"/>
      <c r="ER2536" s="12"/>
      <c r="ES2536" s="12"/>
      <c r="ET2536" s="12"/>
      <c r="EU2536" s="12"/>
      <c r="EV2536" s="12"/>
      <c r="EW2536" s="12"/>
      <c r="EX2536" s="12"/>
      <c r="EY2536" s="12"/>
      <c r="EZ2536" s="12"/>
      <c r="FA2536" s="12"/>
      <c r="FB2536" s="12"/>
      <c r="FC2536" s="12"/>
      <c r="FD2536" s="12"/>
      <c r="FE2536" s="12"/>
      <c r="FF2536" s="12"/>
      <c r="FG2536" s="12"/>
      <c r="FH2536" s="12"/>
      <c r="FI2536" s="12"/>
      <c r="FJ2536" s="12"/>
      <c r="FK2536" s="12"/>
      <c r="FL2536" s="12"/>
      <c r="FM2536" s="12"/>
      <c r="FN2536" s="12"/>
      <c r="FO2536" s="12"/>
      <c r="FP2536" s="12"/>
      <c r="FQ2536" s="12"/>
      <c r="FR2536" s="12"/>
      <c r="FS2536" s="12"/>
      <c r="FT2536" s="12"/>
      <c r="FU2536" s="12"/>
      <c r="FV2536" s="12"/>
      <c r="FW2536" s="12"/>
      <c r="FX2536" s="12"/>
      <c r="FY2536" s="12"/>
      <c r="FZ2536" s="12"/>
      <c r="GA2536" s="12"/>
      <c r="GB2536" s="12"/>
      <c r="GC2536" s="12"/>
      <c r="GD2536" s="12"/>
      <c r="GE2536" s="12"/>
      <c r="GF2536" s="12"/>
    </row>
    <row r="2537" spans="2:188" s="105" customFormat="1" x14ac:dyDescent="0.35">
      <c r="B2537" s="106"/>
      <c r="C2537" s="106"/>
      <c r="D2537" s="106"/>
      <c r="E2537" s="106"/>
      <c r="F2537" s="111"/>
      <c r="G2537" s="107"/>
      <c r="L2537" s="113"/>
      <c r="M2537" s="108"/>
      <c r="N2537" s="109"/>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12"/>
      <c r="BR2537" s="12"/>
      <c r="BS2537" s="12"/>
      <c r="BT2537" s="12"/>
      <c r="BU2537" s="12"/>
      <c r="BV2537" s="12"/>
      <c r="BW2537" s="12"/>
      <c r="BX2537" s="12"/>
      <c r="BY2537" s="12"/>
      <c r="BZ2537" s="12"/>
      <c r="CA2537" s="12"/>
      <c r="CB2537" s="12"/>
      <c r="CC2537" s="12"/>
      <c r="CD2537" s="12"/>
      <c r="CE2537" s="12"/>
      <c r="CF2537" s="12"/>
      <c r="CG2537" s="12"/>
      <c r="CH2537" s="12"/>
      <c r="CI2537" s="12"/>
      <c r="CJ2537" s="12"/>
      <c r="CK2537" s="12"/>
      <c r="CL2537" s="12"/>
      <c r="CM2537" s="12"/>
      <c r="CN2537" s="12"/>
      <c r="CO2537" s="12"/>
      <c r="CP2537" s="12"/>
      <c r="CQ2537" s="12"/>
      <c r="CR2537" s="12"/>
      <c r="CS2537" s="12"/>
      <c r="CT2537" s="12"/>
      <c r="CU2537" s="12"/>
      <c r="CV2537" s="12"/>
      <c r="CW2537" s="12"/>
      <c r="CX2537" s="12"/>
      <c r="CY2537" s="12"/>
      <c r="CZ2537" s="12"/>
      <c r="DA2537" s="12"/>
      <c r="DB2537" s="12"/>
      <c r="DC2537" s="12"/>
      <c r="DD2537" s="12"/>
      <c r="DE2537" s="12"/>
      <c r="DF2537" s="12"/>
      <c r="DG2537" s="12"/>
      <c r="DH2537" s="12"/>
      <c r="DI2537" s="12"/>
      <c r="DJ2537" s="12"/>
      <c r="DK2537" s="12"/>
      <c r="DL2537" s="12"/>
      <c r="DM2537" s="12"/>
      <c r="DN2537" s="12"/>
      <c r="DO2537" s="12"/>
      <c r="DP2537" s="12"/>
      <c r="DQ2537" s="12"/>
      <c r="DR2537" s="12"/>
      <c r="DS2537" s="12"/>
      <c r="DT2537" s="12"/>
      <c r="DU2537" s="12"/>
      <c r="DV2537" s="12"/>
      <c r="DW2537" s="12"/>
      <c r="DX2537" s="12"/>
      <c r="DY2537" s="12"/>
      <c r="DZ2537" s="12"/>
      <c r="EA2537" s="12"/>
      <c r="EB2537" s="12"/>
      <c r="EC2537" s="12"/>
      <c r="ED2537" s="12"/>
      <c r="EE2537" s="12"/>
      <c r="EF2537" s="12"/>
      <c r="EG2537" s="12"/>
      <c r="EH2537" s="12"/>
      <c r="EI2537" s="12"/>
      <c r="EJ2537" s="12"/>
      <c r="EK2537" s="12"/>
      <c r="EL2537" s="12"/>
      <c r="EM2537" s="12"/>
      <c r="EN2537" s="12"/>
      <c r="EO2537" s="12"/>
      <c r="EP2537" s="12"/>
      <c r="EQ2537" s="12"/>
      <c r="ER2537" s="12"/>
      <c r="ES2537" s="12"/>
      <c r="ET2537" s="12"/>
      <c r="EU2537" s="12"/>
      <c r="EV2537" s="12"/>
      <c r="EW2537" s="12"/>
      <c r="EX2537" s="12"/>
      <c r="EY2537" s="12"/>
      <c r="EZ2537" s="12"/>
      <c r="FA2537" s="12"/>
      <c r="FB2537" s="12"/>
      <c r="FC2537" s="12"/>
      <c r="FD2537" s="12"/>
      <c r="FE2537" s="12"/>
      <c r="FF2537" s="12"/>
      <c r="FG2537" s="12"/>
      <c r="FH2537" s="12"/>
      <c r="FI2537" s="12"/>
      <c r="FJ2537" s="12"/>
      <c r="FK2537" s="12"/>
      <c r="FL2537" s="12"/>
      <c r="FM2537" s="12"/>
      <c r="FN2537" s="12"/>
      <c r="FO2537" s="12"/>
      <c r="FP2537" s="12"/>
      <c r="FQ2537" s="12"/>
      <c r="FR2537" s="12"/>
      <c r="FS2537" s="12"/>
      <c r="FT2537" s="12"/>
      <c r="FU2537" s="12"/>
      <c r="FV2537" s="12"/>
      <c r="FW2537" s="12"/>
      <c r="FX2537" s="12"/>
      <c r="FY2537" s="12"/>
      <c r="FZ2537" s="12"/>
      <c r="GA2537" s="12"/>
      <c r="GB2537" s="12"/>
      <c r="GC2537" s="12"/>
      <c r="GD2537" s="12"/>
      <c r="GE2537" s="12"/>
      <c r="GF2537" s="12"/>
    </row>
    <row r="2538" spans="2:188" s="105" customFormat="1" x14ac:dyDescent="0.35">
      <c r="B2538" s="106"/>
      <c r="C2538" s="106"/>
      <c r="D2538" s="106"/>
      <c r="E2538" s="106"/>
      <c r="F2538" s="111"/>
      <c r="G2538" s="107"/>
      <c r="L2538" s="113"/>
      <c r="M2538" s="108"/>
      <c r="N2538" s="109"/>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c r="BS2538" s="12"/>
      <c r="BT2538" s="12"/>
      <c r="BU2538" s="12"/>
      <c r="BV2538" s="12"/>
      <c r="BW2538" s="12"/>
      <c r="BX2538" s="12"/>
      <c r="BY2538" s="12"/>
      <c r="BZ2538" s="12"/>
      <c r="CA2538" s="12"/>
      <c r="CB2538" s="12"/>
      <c r="CC2538" s="12"/>
      <c r="CD2538" s="12"/>
      <c r="CE2538" s="12"/>
      <c r="CF2538" s="12"/>
      <c r="CG2538" s="12"/>
      <c r="CH2538" s="12"/>
      <c r="CI2538" s="12"/>
      <c r="CJ2538" s="12"/>
      <c r="CK2538" s="12"/>
      <c r="CL2538" s="12"/>
      <c r="CM2538" s="12"/>
      <c r="CN2538" s="12"/>
      <c r="CO2538" s="12"/>
      <c r="CP2538" s="12"/>
      <c r="CQ2538" s="12"/>
      <c r="CR2538" s="12"/>
      <c r="CS2538" s="12"/>
      <c r="CT2538" s="12"/>
      <c r="CU2538" s="12"/>
      <c r="CV2538" s="12"/>
      <c r="CW2538" s="12"/>
      <c r="CX2538" s="12"/>
      <c r="CY2538" s="12"/>
      <c r="CZ2538" s="12"/>
      <c r="DA2538" s="12"/>
      <c r="DB2538" s="12"/>
      <c r="DC2538" s="12"/>
      <c r="DD2538" s="12"/>
      <c r="DE2538" s="12"/>
      <c r="DF2538" s="12"/>
      <c r="DG2538" s="12"/>
      <c r="DH2538" s="12"/>
      <c r="DI2538" s="12"/>
      <c r="DJ2538" s="12"/>
      <c r="DK2538" s="12"/>
      <c r="DL2538" s="12"/>
      <c r="DM2538" s="12"/>
      <c r="DN2538" s="12"/>
      <c r="DO2538" s="12"/>
      <c r="DP2538" s="12"/>
      <c r="DQ2538" s="12"/>
      <c r="DR2538" s="12"/>
      <c r="DS2538" s="12"/>
      <c r="DT2538" s="12"/>
      <c r="DU2538" s="12"/>
      <c r="DV2538" s="12"/>
      <c r="DW2538" s="12"/>
      <c r="DX2538" s="12"/>
      <c r="DY2538" s="12"/>
      <c r="DZ2538" s="12"/>
      <c r="EA2538" s="12"/>
      <c r="EB2538" s="12"/>
      <c r="EC2538" s="12"/>
      <c r="ED2538" s="12"/>
      <c r="EE2538" s="12"/>
      <c r="EF2538" s="12"/>
      <c r="EG2538" s="12"/>
      <c r="EH2538" s="12"/>
      <c r="EI2538" s="12"/>
      <c r="EJ2538" s="12"/>
      <c r="EK2538" s="12"/>
      <c r="EL2538" s="12"/>
      <c r="EM2538" s="12"/>
      <c r="EN2538" s="12"/>
      <c r="EO2538" s="12"/>
      <c r="EP2538" s="12"/>
      <c r="EQ2538" s="12"/>
      <c r="ER2538" s="12"/>
      <c r="ES2538" s="12"/>
      <c r="ET2538" s="12"/>
      <c r="EU2538" s="12"/>
      <c r="EV2538" s="12"/>
      <c r="EW2538" s="12"/>
      <c r="EX2538" s="12"/>
      <c r="EY2538" s="12"/>
      <c r="EZ2538" s="12"/>
      <c r="FA2538" s="12"/>
      <c r="FB2538" s="12"/>
      <c r="FC2538" s="12"/>
      <c r="FD2538" s="12"/>
      <c r="FE2538" s="12"/>
      <c r="FF2538" s="12"/>
      <c r="FG2538" s="12"/>
      <c r="FH2538" s="12"/>
      <c r="FI2538" s="12"/>
      <c r="FJ2538" s="12"/>
      <c r="FK2538" s="12"/>
      <c r="FL2538" s="12"/>
      <c r="FM2538" s="12"/>
      <c r="FN2538" s="12"/>
      <c r="FO2538" s="12"/>
      <c r="FP2538" s="12"/>
      <c r="FQ2538" s="12"/>
      <c r="FR2538" s="12"/>
      <c r="FS2538" s="12"/>
      <c r="FT2538" s="12"/>
      <c r="FU2538" s="12"/>
      <c r="FV2538" s="12"/>
      <c r="FW2538" s="12"/>
      <c r="FX2538" s="12"/>
      <c r="FY2538" s="12"/>
      <c r="FZ2538" s="12"/>
      <c r="GA2538" s="12"/>
      <c r="GB2538" s="12"/>
      <c r="GC2538" s="12"/>
      <c r="GD2538" s="12"/>
      <c r="GE2538" s="12"/>
      <c r="GF2538" s="12"/>
    </row>
    <row r="2539" spans="2:188" s="105" customFormat="1" x14ac:dyDescent="0.35">
      <c r="B2539" s="106"/>
      <c r="C2539" s="106"/>
      <c r="D2539" s="106"/>
      <c r="E2539" s="106"/>
      <c r="F2539" s="111"/>
      <c r="G2539" s="107"/>
      <c r="L2539" s="113"/>
      <c r="M2539" s="108"/>
      <c r="N2539" s="109"/>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c r="CG2539" s="12"/>
      <c r="CH2539" s="12"/>
      <c r="CI2539" s="12"/>
      <c r="CJ2539" s="12"/>
      <c r="CK2539" s="12"/>
      <c r="CL2539" s="12"/>
      <c r="CM2539" s="12"/>
      <c r="CN2539" s="12"/>
      <c r="CO2539" s="12"/>
      <c r="CP2539" s="12"/>
      <c r="CQ2539" s="12"/>
      <c r="CR2539" s="12"/>
      <c r="CS2539" s="12"/>
      <c r="CT2539" s="12"/>
      <c r="CU2539" s="12"/>
      <c r="CV2539" s="12"/>
      <c r="CW2539" s="12"/>
      <c r="CX2539" s="12"/>
      <c r="CY2539" s="12"/>
      <c r="CZ2539" s="12"/>
      <c r="DA2539" s="12"/>
      <c r="DB2539" s="12"/>
      <c r="DC2539" s="12"/>
      <c r="DD2539" s="12"/>
      <c r="DE2539" s="12"/>
      <c r="DF2539" s="12"/>
      <c r="DG2539" s="12"/>
      <c r="DH2539" s="12"/>
      <c r="DI2539" s="12"/>
      <c r="DJ2539" s="12"/>
      <c r="DK2539" s="12"/>
      <c r="DL2539" s="12"/>
      <c r="DM2539" s="12"/>
      <c r="DN2539" s="12"/>
      <c r="DO2539" s="12"/>
      <c r="DP2539" s="12"/>
      <c r="DQ2539" s="12"/>
      <c r="DR2539" s="12"/>
      <c r="DS2539" s="12"/>
      <c r="DT2539" s="12"/>
      <c r="DU2539" s="12"/>
      <c r="DV2539" s="12"/>
      <c r="DW2539" s="12"/>
      <c r="DX2539" s="12"/>
      <c r="DY2539" s="12"/>
      <c r="DZ2539" s="12"/>
      <c r="EA2539" s="12"/>
      <c r="EB2539" s="12"/>
      <c r="EC2539" s="12"/>
      <c r="ED2539" s="12"/>
      <c r="EE2539" s="12"/>
      <c r="EF2539" s="12"/>
      <c r="EG2539" s="12"/>
      <c r="EH2539" s="12"/>
      <c r="EI2539" s="12"/>
      <c r="EJ2539" s="12"/>
      <c r="EK2539" s="12"/>
      <c r="EL2539" s="12"/>
      <c r="EM2539" s="12"/>
      <c r="EN2539" s="12"/>
      <c r="EO2539" s="12"/>
      <c r="EP2539" s="12"/>
      <c r="EQ2539" s="12"/>
      <c r="ER2539" s="12"/>
      <c r="ES2539" s="12"/>
      <c r="ET2539" s="12"/>
      <c r="EU2539" s="12"/>
      <c r="EV2539" s="12"/>
      <c r="EW2539" s="12"/>
      <c r="EX2539" s="12"/>
      <c r="EY2539" s="12"/>
      <c r="EZ2539" s="12"/>
      <c r="FA2539" s="12"/>
      <c r="FB2539" s="12"/>
      <c r="FC2539" s="12"/>
      <c r="FD2539" s="12"/>
      <c r="FE2539" s="12"/>
      <c r="FF2539" s="12"/>
      <c r="FG2539" s="12"/>
      <c r="FH2539" s="12"/>
      <c r="FI2539" s="12"/>
      <c r="FJ2539" s="12"/>
      <c r="FK2539" s="12"/>
      <c r="FL2539" s="12"/>
      <c r="FM2539" s="12"/>
      <c r="FN2539" s="12"/>
      <c r="FO2539" s="12"/>
      <c r="FP2539" s="12"/>
      <c r="FQ2539" s="12"/>
      <c r="FR2539" s="12"/>
      <c r="FS2539" s="12"/>
      <c r="FT2539" s="12"/>
      <c r="FU2539" s="12"/>
      <c r="FV2539" s="12"/>
      <c r="FW2539" s="12"/>
      <c r="FX2539" s="12"/>
      <c r="FY2539" s="12"/>
      <c r="FZ2539" s="12"/>
      <c r="GA2539" s="12"/>
      <c r="GB2539" s="12"/>
      <c r="GC2539" s="12"/>
      <c r="GD2539" s="12"/>
      <c r="GE2539" s="12"/>
      <c r="GF2539" s="12"/>
    </row>
    <row r="2540" spans="2:188" s="105" customFormat="1" x14ac:dyDescent="0.35">
      <c r="B2540" s="106"/>
      <c r="C2540" s="106"/>
      <c r="D2540" s="106"/>
      <c r="E2540" s="106"/>
      <c r="F2540" s="111"/>
      <c r="G2540" s="107"/>
      <c r="L2540" s="113"/>
      <c r="M2540" s="108"/>
      <c r="N2540" s="109"/>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12"/>
      <c r="CH2540" s="12"/>
      <c r="CI2540" s="12"/>
      <c r="CJ2540" s="12"/>
      <c r="CK2540" s="12"/>
      <c r="CL2540" s="12"/>
      <c r="CM2540" s="12"/>
      <c r="CN2540" s="12"/>
      <c r="CO2540" s="12"/>
      <c r="CP2540" s="12"/>
      <c r="CQ2540" s="12"/>
      <c r="CR2540" s="12"/>
      <c r="CS2540" s="12"/>
      <c r="CT2540" s="12"/>
      <c r="CU2540" s="12"/>
      <c r="CV2540" s="12"/>
      <c r="CW2540" s="12"/>
      <c r="CX2540" s="12"/>
      <c r="CY2540" s="12"/>
      <c r="CZ2540" s="12"/>
      <c r="DA2540" s="12"/>
      <c r="DB2540" s="12"/>
      <c r="DC2540" s="12"/>
      <c r="DD2540" s="12"/>
      <c r="DE2540" s="12"/>
      <c r="DF2540" s="12"/>
      <c r="DG2540" s="12"/>
      <c r="DH2540" s="12"/>
      <c r="DI2540" s="12"/>
      <c r="DJ2540" s="12"/>
      <c r="DK2540" s="12"/>
      <c r="DL2540" s="12"/>
      <c r="DM2540" s="12"/>
      <c r="DN2540" s="12"/>
      <c r="DO2540" s="12"/>
      <c r="DP2540" s="12"/>
      <c r="DQ2540" s="12"/>
      <c r="DR2540" s="12"/>
      <c r="DS2540" s="12"/>
      <c r="DT2540" s="12"/>
      <c r="DU2540" s="12"/>
      <c r="DV2540" s="12"/>
      <c r="DW2540" s="12"/>
      <c r="DX2540" s="12"/>
      <c r="DY2540" s="12"/>
      <c r="DZ2540" s="12"/>
      <c r="EA2540" s="12"/>
      <c r="EB2540" s="12"/>
      <c r="EC2540" s="12"/>
      <c r="ED2540" s="12"/>
      <c r="EE2540" s="12"/>
      <c r="EF2540" s="12"/>
      <c r="EG2540" s="12"/>
      <c r="EH2540" s="12"/>
      <c r="EI2540" s="12"/>
      <c r="EJ2540" s="12"/>
      <c r="EK2540" s="12"/>
      <c r="EL2540" s="12"/>
      <c r="EM2540" s="12"/>
      <c r="EN2540" s="12"/>
      <c r="EO2540" s="12"/>
      <c r="EP2540" s="12"/>
      <c r="EQ2540" s="12"/>
      <c r="ER2540" s="12"/>
      <c r="ES2540" s="12"/>
      <c r="ET2540" s="12"/>
      <c r="EU2540" s="12"/>
      <c r="EV2540" s="12"/>
      <c r="EW2540" s="12"/>
      <c r="EX2540" s="12"/>
      <c r="EY2540" s="12"/>
      <c r="EZ2540" s="12"/>
      <c r="FA2540" s="12"/>
      <c r="FB2540" s="12"/>
      <c r="FC2540" s="12"/>
      <c r="FD2540" s="12"/>
      <c r="FE2540" s="12"/>
      <c r="FF2540" s="12"/>
      <c r="FG2540" s="12"/>
      <c r="FH2540" s="12"/>
      <c r="FI2540" s="12"/>
      <c r="FJ2540" s="12"/>
      <c r="FK2540" s="12"/>
      <c r="FL2540" s="12"/>
      <c r="FM2540" s="12"/>
      <c r="FN2540" s="12"/>
      <c r="FO2540" s="12"/>
      <c r="FP2540" s="12"/>
      <c r="FQ2540" s="12"/>
      <c r="FR2540" s="12"/>
      <c r="FS2540" s="12"/>
      <c r="FT2540" s="12"/>
      <c r="FU2540" s="12"/>
      <c r="FV2540" s="12"/>
      <c r="FW2540" s="12"/>
      <c r="FX2540" s="12"/>
      <c r="FY2540" s="12"/>
      <c r="FZ2540" s="12"/>
      <c r="GA2540" s="12"/>
      <c r="GB2540" s="12"/>
      <c r="GC2540" s="12"/>
      <c r="GD2540" s="12"/>
      <c r="GE2540" s="12"/>
      <c r="GF2540" s="12"/>
    </row>
    <row r="2541" spans="2:188" s="105" customFormat="1" x14ac:dyDescent="0.35">
      <c r="B2541" s="106"/>
      <c r="C2541" s="106"/>
      <c r="D2541" s="106"/>
      <c r="E2541" s="106"/>
      <c r="F2541" s="111"/>
      <c r="G2541" s="107"/>
      <c r="L2541" s="113"/>
      <c r="M2541" s="108"/>
      <c r="N2541" s="109"/>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1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12"/>
      <c r="BR2541" s="12"/>
      <c r="BS2541" s="12"/>
      <c r="BT2541" s="12"/>
      <c r="BU2541" s="12"/>
      <c r="BV2541" s="12"/>
      <c r="BW2541" s="12"/>
      <c r="BX2541" s="12"/>
      <c r="BY2541" s="12"/>
      <c r="BZ2541" s="12"/>
      <c r="CA2541" s="12"/>
      <c r="CB2541" s="12"/>
      <c r="CC2541" s="12"/>
      <c r="CD2541" s="12"/>
      <c r="CE2541" s="12"/>
      <c r="CF2541" s="12"/>
      <c r="CG2541" s="12"/>
      <c r="CH2541" s="12"/>
      <c r="CI2541" s="12"/>
      <c r="CJ2541" s="12"/>
      <c r="CK2541" s="12"/>
      <c r="CL2541" s="12"/>
      <c r="CM2541" s="12"/>
      <c r="CN2541" s="12"/>
      <c r="CO2541" s="12"/>
      <c r="CP2541" s="12"/>
      <c r="CQ2541" s="12"/>
      <c r="CR2541" s="12"/>
      <c r="CS2541" s="12"/>
      <c r="CT2541" s="12"/>
      <c r="CU2541" s="12"/>
      <c r="CV2541" s="12"/>
      <c r="CW2541" s="12"/>
      <c r="CX2541" s="12"/>
      <c r="CY2541" s="12"/>
      <c r="CZ2541" s="12"/>
      <c r="DA2541" s="12"/>
      <c r="DB2541" s="12"/>
      <c r="DC2541" s="12"/>
      <c r="DD2541" s="12"/>
      <c r="DE2541" s="12"/>
      <c r="DF2541" s="12"/>
      <c r="DG2541" s="12"/>
      <c r="DH2541" s="12"/>
      <c r="DI2541" s="12"/>
      <c r="DJ2541" s="12"/>
      <c r="DK2541" s="12"/>
      <c r="DL2541" s="12"/>
      <c r="DM2541" s="12"/>
      <c r="DN2541" s="12"/>
      <c r="DO2541" s="12"/>
      <c r="DP2541" s="12"/>
      <c r="DQ2541" s="12"/>
      <c r="DR2541" s="12"/>
      <c r="DS2541" s="12"/>
      <c r="DT2541" s="12"/>
      <c r="DU2541" s="12"/>
      <c r="DV2541" s="12"/>
      <c r="DW2541" s="12"/>
      <c r="DX2541" s="12"/>
      <c r="DY2541" s="12"/>
      <c r="DZ2541" s="12"/>
      <c r="EA2541" s="12"/>
      <c r="EB2541" s="12"/>
      <c r="EC2541" s="12"/>
      <c r="ED2541" s="12"/>
      <c r="EE2541" s="12"/>
      <c r="EF2541" s="12"/>
      <c r="EG2541" s="12"/>
      <c r="EH2541" s="12"/>
      <c r="EI2541" s="12"/>
      <c r="EJ2541" s="12"/>
      <c r="EK2541" s="12"/>
      <c r="EL2541" s="12"/>
      <c r="EM2541" s="12"/>
      <c r="EN2541" s="12"/>
      <c r="EO2541" s="12"/>
      <c r="EP2541" s="12"/>
      <c r="EQ2541" s="12"/>
      <c r="ER2541" s="12"/>
      <c r="ES2541" s="12"/>
      <c r="ET2541" s="12"/>
      <c r="EU2541" s="12"/>
      <c r="EV2541" s="12"/>
      <c r="EW2541" s="12"/>
      <c r="EX2541" s="12"/>
      <c r="EY2541" s="12"/>
      <c r="EZ2541" s="12"/>
      <c r="FA2541" s="12"/>
      <c r="FB2541" s="12"/>
      <c r="FC2541" s="12"/>
      <c r="FD2541" s="12"/>
      <c r="FE2541" s="12"/>
      <c r="FF2541" s="12"/>
      <c r="FG2541" s="12"/>
      <c r="FH2541" s="12"/>
      <c r="FI2541" s="12"/>
      <c r="FJ2541" s="12"/>
      <c r="FK2541" s="12"/>
      <c r="FL2541" s="12"/>
      <c r="FM2541" s="12"/>
      <c r="FN2541" s="12"/>
      <c r="FO2541" s="12"/>
      <c r="FP2541" s="12"/>
      <c r="FQ2541" s="12"/>
      <c r="FR2541" s="12"/>
      <c r="FS2541" s="12"/>
      <c r="FT2541" s="12"/>
      <c r="FU2541" s="12"/>
      <c r="FV2541" s="12"/>
      <c r="FW2541" s="12"/>
      <c r="FX2541" s="12"/>
      <c r="FY2541" s="12"/>
      <c r="FZ2541" s="12"/>
      <c r="GA2541" s="12"/>
      <c r="GB2541" s="12"/>
      <c r="GC2541" s="12"/>
      <c r="GD2541" s="12"/>
      <c r="GE2541" s="12"/>
      <c r="GF2541" s="12"/>
    </row>
    <row r="2542" spans="2:188" s="105" customFormat="1" x14ac:dyDescent="0.35">
      <c r="B2542" s="106"/>
      <c r="C2542" s="106"/>
      <c r="D2542" s="106"/>
      <c r="E2542" s="106"/>
      <c r="F2542" s="111"/>
      <c r="G2542" s="107"/>
      <c r="L2542" s="113"/>
      <c r="M2542" s="108"/>
      <c r="N2542" s="109"/>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c r="DW2542" s="12"/>
      <c r="DX2542" s="12"/>
      <c r="DY2542" s="12"/>
      <c r="DZ2542" s="12"/>
      <c r="EA2542" s="12"/>
      <c r="EB2542" s="12"/>
      <c r="EC2542" s="12"/>
      <c r="ED2542" s="12"/>
      <c r="EE2542" s="12"/>
      <c r="EF2542" s="12"/>
      <c r="EG2542" s="12"/>
      <c r="EH2542" s="12"/>
      <c r="EI2542" s="12"/>
      <c r="EJ2542" s="12"/>
      <c r="EK2542" s="12"/>
      <c r="EL2542" s="12"/>
      <c r="EM2542" s="12"/>
      <c r="EN2542" s="12"/>
      <c r="EO2542" s="12"/>
      <c r="EP2542" s="12"/>
      <c r="EQ2542" s="12"/>
      <c r="ER2542" s="12"/>
      <c r="ES2542" s="12"/>
      <c r="ET2542" s="12"/>
      <c r="EU2542" s="12"/>
      <c r="EV2542" s="12"/>
      <c r="EW2542" s="12"/>
      <c r="EX2542" s="12"/>
      <c r="EY2542" s="12"/>
      <c r="EZ2542" s="12"/>
      <c r="FA2542" s="12"/>
      <c r="FB2542" s="12"/>
      <c r="FC2542" s="12"/>
      <c r="FD2542" s="12"/>
      <c r="FE2542" s="12"/>
      <c r="FF2542" s="12"/>
      <c r="FG2542" s="12"/>
      <c r="FH2542" s="12"/>
      <c r="FI2542" s="12"/>
      <c r="FJ2542" s="12"/>
      <c r="FK2542" s="12"/>
      <c r="FL2542" s="12"/>
      <c r="FM2542" s="12"/>
      <c r="FN2542" s="12"/>
      <c r="FO2542" s="12"/>
      <c r="FP2542" s="12"/>
      <c r="FQ2542" s="12"/>
      <c r="FR2542" s="12"/>
      <c r="FS2542" s="12"/>
      <c r="FT2542" s="12"/>
      <c r="FU2542" s="12"/>
      <c r="FV2542" s="12"/>
      <c r="FW2542" s="12"/>
      <c r="FX2542" s="12"/>
      <c r="FY2542" s="12"/>
      <c r="FZ2542" s="12"/>
      <c r="GA2542" s="12"/>
      <c r="GB2542" s="12"/>
      <c r="GC2542" s="12"/>
      <c r="GD2542" s="12"/>
      <c r="GE2542" s="12"/>
      <c r="GF2542" s="12"/>
    </row>
    <row r="2543" spans="2:188" s="105" customFormat="1" x14ac:dyDescent="0.35">
      <c r="B2543" s="106"/>
      <c r="C2543" s="106"/>
      <c r="D2543" s="106"/>
      <c r="E2543" s="106"/>
      <c r="F2543" s="111"/>
      <c r="G2543" s="107"/>
      <c r="L2543" s="113"/>
      <c r="M2543" s="108"/>
      <c r="N2543" s="109"/>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12"/>
      <c r="BR2543" s="12"/>
      <c r="BS2543" s="12"/>
      <c r="BT2543" s="12"/>
      <c r="BU2543" s="12"/>
      <c r="BV2543" s="12"/>
      <c r="BW2543" s="12"/>
      <c r="BX2543" s="12"/>
      <c r="BY2543" s="12"/>
      <c r="BZ2543" s="12"/>
      <c r="CA2543" s="12"/>
      <c r="CB2543" s="12"/>
      <c r="CC2543" s="12"/>
      <c r="CD2543" s="12"/>
      <c r="CE2543" s="12"/>
      <c r="CF2543" s="12"/>
      <c r="CG2543" s="12"/>
      <c r="CH2543" s="12"/>
      <c r="CI2543" s="12"/>
      <c r="CJ2543" s="12"/>
      <c r="CK2543" s="12"/>
      <c r="CL2543" s="12"/>
      <c r="CM2543" s="12"/>
      <c r="CN2543" s="12"/>
      <c r="CO2543" s="12"/>
      <c r="CP2543" s="12"/>
      <c r="CQ2543" s="12"/>
      <c r="CR2543" s="12"/>
      <c r="CS2543" s="12"/>
      <c r="CT2543" s="12"/>
      <c r="CU2543" s="12"/>
      <c r="CV2543" s="12"/>
      <c r="CW2543" s="12"/>
      <c r="CX2543" s="12"/>
      <c r="CY2543" s="12"/>
      <c r="CZ2543" s="12"/>
      <c r="DA2543" s="12"/>
      <c r="DB2543" s="12"/>
      <c r="DC2543" s="12"/>
      <c r="DD2543" s="12"/>
      <c r="DE2543" s="12"/>
      <c r="DF2543" s="12"/>
      <c r="DG2543" s="12"/>
      <c r="DH2543" s="12"/>
      <c r="DI2543" s="12"/>
      <c r="DJ2543" s="12"/>
      <c r="DK2543" s="12"/>
      <c r="DL2543" s="12"/>
      <c r="DM2543" s="12"/>
      <c r="DN2543" s="12"/>
      <c r="DO2543" s="12"/>
      <c r="DP2543" s="12"/>
      <c r="DQ2543" s="12"/>
      <c r="DR2543" s="12"/>
      <c r="DS2543" s="12"/>
      <c r="DT2543" s="12"/>
      <c r="DU2543" s="12"/>
      <c r="DV2543" s="12"/>
      <c r="DW2543" s="12"/>
      <c r="DX2543" s="12"/>
      <c r="DY2543" s="12"/>
      <c r="DZ2543" s="12"/>
      <c r="EA2543" s="12"/>
      <c r="EB2543" s="12"/>
      <c r="EC2543" s="12"/>
      <c r="ED2543" s="12"/>
      <c r="EE2543" s="12"/>
      <c r="EF2543" s="12"/>
      <c r="EG2543" s="12"/>
      <c r="EH2543" s="12"/>
      <c r="EI2543" s="12"/>
      <c r="EJ2543" s="12"/>
      <c r="EK2543" s="12"/>
      <c r="EL2543" s="12"/>
      <c r="EM2543" s="12"/>
      <c r="EN2543" s="12"/>
      <c r="EO2543" s="12"/>
      <c r="EP2543" s="12"/>
      <c r="EQ2543" s="12"/>
      <c r="ER2543" s="12"/>
      <c r="ES2543" s="12"/>
      <c r="ET2543" s="12"/>
      <c r="EU2543" s="12"/>
      <c r="EV2543" s="12"/>
      <c r="EW2543" s="12"/>
      <c r="EX2543" s="12"/>
      <c r="EY2543" s="12"/>
      <c r="EZ2543" s="12"/>
      <c r="FA2543" s="12"/>
      <c r="FB2543" s="12"/>
      <c r="FC2543" s="12"/>
      <c r="FD2543" s="12"/>
      <c r="FE2543" s="12"/>
      <c r="FF2543" s="12"/>
      <c r="FG2543" s="12"/>
      <c r="FH2543" s="12"/>
      <c r="FI2543" s="12"/>
      <c r="FJ2543" s="12"/>
      <c r="FK2543" s="12"/>
      <c r="FL2543" s="12"/>
      <c r="FM2543" s="12"/>
      <c r="FN2543" s="12"/>
      <c r="FO2543" s="12"/>
      <c r="FP2543" s="12"/>
      <c r="FQ2543" s="12"/>
      <c r="FR2543" s="12"/>
      <c r="FS2543" s="12"/>
      <c r="FT2543" s="12"/>
      <c r="FU2543" s="12"/>
      <c r="FV2543" s="12"/>
      <c r="FW2543" s="12"/>
      <c r="FX2543" s="12"/>
      <c r="FY2543" s="12"/>
      <c r="FZ2543" s="12"/>
      <c r="GA2543" s="12"/>
      <c r="GB2543" s="12"/>
      <c r="GC2543" s="12"/>
      <c r="GD2543" s="12"/>
      <c r="GE2543" s="12"/>
      <c r="GF2543" s="12"/>
    </row>
    <row r="2544" spans="2:188" s="105" customFormat="1" x14ac:dyDescent="0.35">
      <c r="B2544" s="106"/>
      <c r="C2544" s="106"/>
      <c r="D2544" s="106"/>
      <c r="E2544" s="106"/>
      <c r="F2544" s="111"/>
      <c r="G2544" s="107"/>
      <c r="L2544" s="113"/>
      <c r="M2544" s="108"/>
      <c r="N2544" s="109"/>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c r="BS2544" s="12"/>
      <c r="BT2544" s="12"/>
      <c r="BU2544" s="12"/>
      <c r="BV2544" s="12"/>
      <c r="BW2544" s="12"/>
      <c r="BX2544" s="12"/>
      <c r="BY2544" s="12"/>
      <c r="BZ2544" s="12"/>
      <c r="CA2544" s="12"/>
      <c r="CB2544" s="12"/>
      <c r="CC2544" s="12"/>
      <c r="CD2544" s="12"/>
      <c r="CE2544" s="12"/>
      <c r="CF2544" s="12"/>
      <c r="CG2544" s="12"/>
      <c r="CH2544" s="12"/>
      <c r="CI2544" s="12"/>
      <c r="CJ2544" s="12"/>
      <c r="CK2544" s="12"/>
      <c r="CL2544" s="12"/>
      <c r="CM2544" s="12"/>
      <c r="CN2544" s="12"/>
      <c r="CO2544" s="12"/>
      <c r="CP2544" s="12"/>
      <c r="CQ2544" s="12"/>
      <c r="CR2544" s="12"/>
      <c r="CS2544" s="12"/>
      <c r="CT2544" s="12"/>
      <c r="CU2544" s="12"/>
      <c r="CV2544" s="12"/>
      <c r="CW2544" s="12"/>
      <c r="CX2544" s="12"/>
      <c r="CY2544" s="12"/>
      <c r="CZ2544" s="12"/>
      <c r="DA2544" s="12"/>
      <c r="DB2544" s="12"/>
      <c r="DC2544" s="12"/>
      <c r="DD2544" s="12"/>
      <c r="DE2544" s="12"/>
      <c r="DF2544" s="12"/>
      <c r="DG2544" s="12"/>
      <c r="DH2544" s="12"/>
      <c r="DI2544" s="12"/>
      <c r="DJ2544" s="12"/>
      <c r="DK2544" s="12"/>
      <c r="DL2544" s="12"/>
      <c r="DM2544" s="12"/>
      <c r="DN2544" s="12"/>
      <c r="DO2544" s="12"/>
      <c r="DP2544" s="12"/>
      <c r="DQ2544" s="12"/>
      <c r="DR2544" s="12"/>
      <c r="DS2544" s="12"/>
      <c r="DT2544" s="12"/>
      <c r="DU2544" s="12"/>
      <c r="DV2544" s="12"/>
      <c r="DW2544" s="12"/>
      <c r="DX2544" s="12"/>
      <c r="DY2544" s="12"/>
      <c r="DZ2544" s="12"/>
      <c r="EA2544" s="12"/>
      <c r="EB2544" s="12"/>
      <c r="EC2544" s="12"/>
      <c r="ED2544" s="12"/>
      <c r="EE2544" s="12"/>
      <c r="EF2544" s="12"/>
      <c r="EG2544" s="12"/>
      <c r="EH2544" s="12"/>
      <c r="EI2544" s="12"/>
      <c r="EJ2544" s="12"/>
      <c r="EK2544" s="12"/>
      <c r="EL2544" s="12"/>
      <c r="EM2544" s="12"/>
      <c r="EN2544" s="12"/>
      <c r="EO2544" s="12"/>
      <c r="EP2544" s="12"/>
      <c r="EQ2544" s="12"/>
      <c r="ER2544" s="12"/>
      <c r="ES2544" s="12"/>
      <c r="ET2544" s="12"/>
      <c r="EU2544" s="12"/>
      <c r="EV2544" s="12"/>
      <c r="EW2544" s="12"/>
      <c r="EX2544" s="12"/>
      <c r="EY2544" s="12"/>
      <c r="EZ2544" s="12"/>
      <c r="FA2544" s="12"/>
      <c r="FB2544" s="12"/>
      <c r="FC2544" s="12"/>
      <c r="FD2544" s="12"/>
      <c r="FE2544" s="12"/>
      <c r="FF2544" s="12"/>
      <c r="FG2544" s="12"/>
      <c r="FH2544" s="12"/>
      <c r="FI2544" s="12"/>
      <c r="FJ2544" s="12"/>
      <c r="FK2544" s="12"/>
      <c r="FL2544" s="12"/>
      <c r="FM2544" s="12"/>
      <c r="FN2544" s="12"/>
      <c r="FO2544" s="12"/>
      <c r="FP2544" s="12"/>
      <c r="FQ2544" s="12"/>
      <c r="FR2544" s="12"/>
      <c r="FS2544" s="12"/>
      <c r="FT2544" s="12"/>
      <c r="FU2544" s="12"/>
      <c r="FV2544" s="12"/>
      <c r="FW2544" s="12"/>
      <c r="FX2544" s="12"/>
      <c r="FY2544" s="12"/>
      <c r="FZ2544" s="12"/>
      <c r="GA2544" s="12"/>
      <c r="GB2544" s="12"/>
      <c r="GC2544" s="12"/>
      <c r="GD2544" s="12"/>
      <c r="GE2544" s="12"/>
      <c r="GF2544" s="12"/>
    </row>
    <row r="2545" spans="2:188" s="105" customFormat="1" x14ac:dyDescent="0.35">
      <c r="B2545" s="106"/>
      <c r="C2545" s="106"/>
      <c r="D2545" s="106"/>
      <c r="E2545" s="106"/>
      <c r="F2545" s="111"/>
      <c r="G2545" s="107"/>
      <c r="L2545" s="113"/>
      <c r="M2545" s="108"/>
      <c r="N2545" s="109"/>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12"/>
      <c r="BR2545" s="12"/>
      <c r="BS2545" s="12"/>
      <c r="BT2545" s="12"/>
      <c r="BU2545" s="12"/>
      <c r="BV2545" s="12"/>
      <c r="BW2545" s="12"/>
      <c r="BX2545" s="12"/>
      <c r="BY2545" s="12"/>
      <c r="BZ2545" s="12"/>
      <c r="CA2545" s="12"/>
      <c r="CB2545" s="12"/>
      <c r="CC2545" s="12"/>
      <c r="CD2545" s="12"/>
      <c r="CE2545" s="12"/>
      <c r="CF2545" s="12"/>
      <c r="CG2545" s="12"/>
      <c r="CH2545" s="12"/>
      <c r="CI2545" s="12"/>
      <c r="CJ2545" s="12"/>
      <c r="CK2545" s="12"/>
      <c r="CL2545" s="12"/>
      <c r="CM2545" s="12"/>
      <c r="CN2545" s="12"/>
      <c r="CO2545" s="12"/>
      <c r="CP2545" s="12"/>
      <c r="CQ2545" s="12"/>
      <c r="CR2545" s="12"/>
      <c r="CS2545" s="12"/>
      <c r="CT2545" s="12"/>
      <c r="CU2545" s="12"/>
      <c r="CV2545" s="12"/>
      <c r="CW2545" s="12"/>
      <c r="CX2545" s="12"/>
      <c r="CY2545" s="12"/>
      <c r="CZ2545" s="12"/>
      <c r="DA2545" s="12"/>
      <c r="DB2545" s="12"/>
      <c r="DC2545" s="12"/>
      <c r="DD2545" s="12"/>
      <c r="DE2545" s="12"/>
      <c r="DF2545" s="12"/>
      <c r="DG2545" s="12"/>
      <c r="DH2545" s="12"/>
      <c r="DI2545" s="12"/>
      <c r="DJ2545" s="12"/>
      <c r="DK2545" s="12"/>
      <c r="DL2545" s="12"/>
      <c r="DM2545" s="12"/>
      <c r="DN2545" s="12"/>
      <c r="DO2545" s="12"/>
      <c r="DP2545" s="12"/>
      <c r="DQ2545" s="12"/>
      <c r="DR2545" s="12"/>
      <c r="DS2545" s="12"/>
      <c r="DT2545" s="12"/>
      <c r="DU2545" s="12"/>
      <c r="DV2545" s="12"/>
      <c r="DW2545" s="12"/>
      <c r="DX2545" s="12"/>
      <c r="DY2545" s="12"/>
      <c r="DZ2545" s="12"/>
      <c r="EA2545" s="12"/>
      <c r="EB2545" s="12"/>
      <c r="EC2545" s="12"/>
      <c r="ED2545" s="12"/>
      <c r="EE2545" s="12"/>
      <c r="EF2545" s="12"/>
      <c r="EG2545" s="12"/>
      <c r="EH2545" s="12"/>
      <c r="EI2545" s="12"/>
      <c r="EJ2545" s="12"/>
      <c r="EK2545" s="12"/>
      <c r="EL2545" s="12"/>
      <c r="EM2545" s="12"/>
      <c r="EN2545" s="12"/>
      <c r="EO2545" s="12"/>
      <c r="EP2545" s="12"/>
      <c r="EQ2545" s="12"/>
      <c r="ER2545" s="12"/>
      <c r="ES2545" s="12"/>
      <c r="ET2545" s="12"/>
      <c r="EU2545" s="12"/>
      <c r="EV2545" s="12"/>
      <c r="EW2545" s="12"/>
      <c r="EX2545" s="12"/>
      <c r="EY2545" s="12"/>
      <c r="EZ2545" s="12"/>
      <c r="FA2545" s="12"/>
      <c r="FB2545" s="12"/>
      <c r="FC2545" s="12"/>
      <c r="FD2545" s="12"/>
      <c r="FE2545" s="12"/>
      <c r="FF2545" s="12"/>
      <c r="FG2545" s="12"/>
      <c r="FH2545" s="12"/>
      <c r="FI2545" s="12"/>
      <c r="FJ2545" s="12"/>
      <c r="FK2545" s="12"/>
      <c r="FL2545" s="12"/>
      <c r="FM2545" s="12"/>
      <c r="FN2545" s="12"/>
      <c r="FO2545" s="12"/>
      <c r="FP2545" s="12"/>
      <c r="FQ2545" s="12"/>
      <c r="FR2545" s="12"/>
      <c r="FS2545" s="12"/>
      <c r="FT2545" s="12"/>
      <c r="FU2545" s="12"/>
      <c r="FV2545" s="12"/>
      <c r="FW2545" s="12"/>
      <c r="FX2545" s="12"/>
      <c r="FY2545" s="12"/>
      <c r="FZ2545" s="12"/>
      <c r="GA2545" s="12"/>
      <c r="GB2545" s="12"/>
      <c r="GC2545" s="12"/>
      <c r="GD2545" s="12"/>
      <c r="GE2545" s="12"/>
      <c r="GF2545" s="12"/>
    </row>
    <row r="2546" spans="2:188" s="105" customFormat="1" x14ac:dyDescent="0.35">
      <c r="B2546" s="106"/>
      <c r="C2546" s="106"/>
      <c r="D2546" s="106"/>
      <c r="E2546" s="106"/>
      <c r="F2546" s="111"/>
      <c r="G2546" s="107"/>
      <c r="L2546" s="113"/>
      <c r="M2546" s="108"/>
      <c r="N2546" s="109"/>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R2546" s="12"/>
      <c r="BS2546" s="12"/>
      <c r="BT2546" s="12"/>
      <c r="BU2546" s="12"/>
      <c r="BV2546" s="12"/>
      <c r="BW2546" s="12"/>
      <c r="BX2546" s="12"/>
      <c r="BY2546" s="12"/>
      <c r="BZ2546" s="12"/>
      <c r="CA2546" s="12"/>
      <c r="CB2546" s="12"/>
      <c r="CC2546" s="12"/>
      <c r="CD2546" s="12"/>
      <c r="CE2546" s="12"/>
      <c r="CF2546" s="12"/>
      <c r="CG2546" s="12"/>
      <c r="CH2546" s="12"/>
      <c r="CI2546" s="12"/>
      <c r="CJ2546" s="12"/>
      <c r="CK2546" s="12"/>
      <c r="CL2546" s="12"/>
      <c r="CM2546" s="12"/>
      <c r="CN2546" s="12"/>
      <c r="CO2546" s="12"/>
      <c r="CP2546" s="12"/>
      <c r="CQ2546" s="12"/>
      <c r="CR2546" s="12"/>
      <c r="CS2546" s="12"/>
      <c r="CT2546" s="12"/>
      <c r="CU2546" s="12"/>
      <c r="CV2546" s="12"/>
      <c r="CW2546" s="12"/>
      <c r="CX2546" s="12"/>
      <c r="CY2546" s="12"/>
      <c r="CZ2546" s="12"/>
      <c r="DA2546" s="12"/>
      <c r="DB2546" s="12"/>
      <c r="DC2546" s="12"/>
      <c r="DD2546" s="12"/>
      <c r="DE2546" s="12"/>
      <c r="DF2546" s="12"/>
      <c r="DG2546" s="12"/>
      <c r="DH2546" s="12"/>
      <c r="DI2546" s="12"/>
      <c r="DJ2546" s="12"/>
      <c r="DK2546" s="12"/>
      <c r="DL2546" s="12"/>
      <c r="DM2546" s="12"/>
      <c r="DN2546" s="12"/>
      <c r="DO2546" s="12"/>
      <c r="DP2546" s="12"/>
      <c r="DQ2546" s="12"/>
      <c r="DR2546" s="12"/>
      <c r="DS2546" s="12"/>
      <c r="DT2546" s="12"/>
      <c r="DU2546" s="12"/>
      <c r="DV2546" s="12"/>
      <c r="DW2546" s="12"/>
      <c r="DX2546" s="12"/>
      <c r="DY2546" s="12"/>
      <c r="DZ2546" s="12"/>
      <c r="EA2546" s="12"/>
      <c r="EB2546" s="12"/>
      <c r="EC2546" s="12"/>
      <c r="ED2546" s="12"/>
      <c r="EE2546" s="12"/>
      <c r="EF2546" s="12"/>
      <c r="EG2546" s="12"/>
      <c r="EH2546" s="12"/>
      <c r="EI2546" s="12"/>
      <c r="EJ2546" s="12"/>
      <c r="EK2546" s="12"/>
      <c r="EL2546" s="12"/>
      <c r="EM2546" s="12"/>
      <c r="EN2546" s="12"/>
      <c r="EO2546" s="12"/>
      <c r="EP2546" s="12"/>
      <c r="EQ2546" s="12"/>
      <c r="ER2546" s="12"/>
      <c r="ES2546" s="12"/>
      <c r="ET2546" s="12"/>
      <c r="EU2546" s="12"/>
      <c r="EV2546" s="12"/>
      <c r="EW2546" s="12"/>
      <c r="EX2546" s="12"/>
      <c r="EY2546" s="12"/>
      <c r="EZ2546" s="12"/>
      <c r="FA2546" s="12"/>
      <c r="FB2546" s="12"/>
      <c r="FC2546" s="12"/>
      <c r="FD2546" s="12"/>
      <c r="FE2546" s="12"/>
      <c r="FF2546" s="12"/>
      <c r="FG2546" s="12"/>
      <c r="FH2546" s="12"/>
      <c r="FI2546" s="12"/>
      <c r="FJ2546" s="12"/>
      <c r="FK2546" s="12"/>
      <c r="FL2546" s="12"/>
      <c r="FM2546" s="12"/>
      <c r="FN2546" s="12"/>
      <c r="FO2546" s="12"/>
      <c r="FP2546" s="12"/>
      <c r="FQ2546" s="12"/>
      <c r="FR2546" s="12"/>
      <c r="FS2546" s="12"/>
      <c r="FT2546" s="12"/>
      <c r="FU2546" s="12"/>
      <c r="FV2546" s="12"/>
      <c r="FW2546" s="12"/>
      <c r="FX2546" s="12"/>
      <c r="FY2546" s="12"/>
      <c r="FZ2546" s="12"/>
      <c r="GA2546" s="12"/>
      <c r="GB2546" s="12"/>
      <c r="GC2546" s="12"/>
      <c r="GD2546" s="12"/>
      <c r="GE2546" s="12"/>
      <c r="GF2546" s="12"/>
    </row>
    <row r="2547" spans="2:188" s="105" customFormat="1" x14ac:dyDescent="0.35">
      <c r="B2547" s="106"/>
      <c r="C2547" s="106"/>
      <c r="D2547" s="106"/>
      <c r="E2547" s="106"/>
      <c r="F2547" s="111"/>
      <c r="G2547" s="107"/>
      <c r="L2547" s="113"/>
      <c r="M2547" s="108"/>
      <c r="N2547" s="109"/>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c r="BS2547" s="12"/>
      <c r="BT2547" s="12"/>
      <c r="BU2547" s="12"/>
      <c r="BV2547" s="12"/>
      <c r="BW2547" s="12"/>
      <c r="BX2547" s="12"/>
      <c r="BY2547" s="12"/>
      <c r="BZ2547" s="12"/>
      <c r="CA2547" s="12"/>
      <c r="CB2547" s="12"/>
      <c r="CC2547" s="12"/>
      <c r="CD2547" s="12"/>
      <c r="CE2547" s="12"/>
      <c r="CF2547" s="12"/>
      <c r="CG2547" s="12"/>
      <c r="CH2547" s="12"/>
      <c r="CI2547" s="12"/>
      <c r="CJ2547" s="12"/>
      <c r="CK2547" s="12"/>
      <c r="CL2547" s="12"/>
      <c r="CM2547" s="12"/>
      <c r="CN2547" s="12"/>
      <c r="CO2547" s="12"/>
      <c r="CP2547" s="12"/>
      <c r="CQ2547" s="12"/>
      <c r="CR2547" s="12"/>
      <c r="CS2547" s="12"/>
      <c r="CT2547" s="12"/>
      <c r="CU2547" s="12"/>
      <c r="CV2547" s="12"/>
      <c r="CW2547" s="12"/>
      <c r="CX2547" s="12"/>
      <c r="CY2547" s="12"/>
      <c r="CZ2547" s="12"/>
      <c r="DA2547" s="12"/>
      <c r="DB2547" s="12"/>
      <c r="DC2547" s="12"/>
      <c r="DD2547" s="12"/>
      <c r="DE2547" s="12"/>
      <c r="DF2547" s="12"/>
      <c r="DG2547" s="12"/>
      <c r="DH2547" s="12"/>
      <c r="DI2547" s="12"/>
      <c r="DJ2547" s="12"/>
      <c r="DK2547" s="12"/>
      <c r="DL2547" s="12"/>
      <c r="DM2547" s="12"/>
      <c r="DN2547" s="12"/>
      <c r="DO2547" s="12"/>
      <c r="DP2547" s="12"/>
      <c r="DQ2547" s="12"/>
      <c r="DR2547" s="12"/>
      <c r="DS2547" s="12"/>
      <c r="DT2547" s="12"/>
      <c r="DU2547" s="12"/>
      <c r="DV2547" s="12"/>
      <c r="DW2547" s="12"/>
      <c r="DX2547" s="12"/>
      <c r="DY2547" s="12"/>
      <c r="DZ2547" s="12"/>
      <c r="EA2547" s="12"/>
      <c r="EB2547" s="12"/>
      <c r="EC2547" s="12"/>
      <c r="ED2547" s="12"/>
      <c r="EE2547" s="12"/>
      <c r="EF2547" s="12"/>
      <c r="EG2547" s="12"/>
      <c r="EH2547" s="12"/>
      <c r="EI2547" s="12"/>
      <c r="EJ2547" s="12"/>
      <c r="EK2547" s="12"/>
      <c r="EL2547" s="12"/>
      <c r="EM2547" s="12"/>
      <c r="EN2547" s="12"/>
      <c r="EO2547" s="12"/>
      <c r="EP2547" s="12"/>
      <c r="EQ2547" s="12"/>
      <c r="ER2547" s="12"/>
      <c r="ES2547" s="12"/>
      <c r="ET2547" s="12"/>
      <c r="EU2547" s="12"/>
      <c r="EV2547" s="12"/>
      <c r="EW2547" s="12"/>
      <c r="EX2547" s="12"/>
      <c r="EY2547" s="12"/>
      <c r="EZ2547" s="12"/>
      <c r="FA2547" s="12"/>
      <c r="FB2547" s="12"/>
      <c r="FC2547" s="12"/>
      <c r="FD2547" s="12"/>
      <c r="FE2547" s="12"/>
      <c r="FF2547" s="12"/>
      <c r="FG2547" s="12"/>
      <c r="FH2547" s="12"/>
      <c r="FI2547" s="12"/>
      <c r="FJ2547" s="12"/>
      <c r="FK2547" s="12"/>
      <c r="FL2547" s="12"/>
      <c r="FM2547" s="12"/>
      <c r="FN2547" s="12"/>
      <c r="FO2547" s="12"/>
      <c r="FP2547" s="12"/>
      <c r="FQ2547" s="12"/>
      <c r="FR2547" s="12"/>
      <c r="FS2547" s="12"/>
      <c r="FT2547" s="12"/>
      <c r="FU2547" s="12"/>
      <c r="FV2547" s="12"/>
      <c r="FW2547" s="12"/>
      <c r="FX2547" s="12"/>
      <c r="FY2547" s="12"/>
      <c r="FZ2547" s="12"/>
      <c r="GA2547" s="12"/>
      <c r="GB2547" s="12"/>
      <c r="GC2547" s="12"/>
      <c r="GD2547" s="12"/>
      <c r="GE2547" s="12"/>
      <c r="GF2547" s="12"/>
    </row>
    <row r="2548" spans="2:188" s="105" customFormat="1" x14ac:dyDescent="0.35">
      <c r="B2548" s="106"/>
      <c r="C2548" s="106"/>
      <c r="D2548" s="106"/>
      <c r="E2548" s="106"/>
      <c r="F2548" s="111"/>
      <c r="G2548" s="107"/>
      <c r="L2548" s="113"/>
      <c r="M2548" s="108"/>
      <c r="N2548" s="109"/>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12"/>
      <c r="BR2548" s="12"/>
      <c r="BS2548" s="12"/>
      <c r="BT2548" s="12"/>
      <c r="BU2548" s="12"/>
      <c r="BV2548" s="12"/>
      <c r="BW2548" s="12"/>
      <c r="BX2548" s="12"/>
      <c r="BY2548" s="12"/>
      <c r="BZ2548" s="12"/>
      <c r="CA2548" s="12"/>
      <c r="CB2548" s="12"/>
      <c r="CC2548" s="12"/>
      <c r="CD2548" s="12"/>
      <c r="CE2548" s="12"/>
      <c r="CF2548" s="12"/>
      <c r="CG2548" s="12"/>
      <c r="CH2548" s="12"/>
      <c r="CI2548" s="12"/>
      <c r="CJ2548" s="12"/>
      <c r="CK2548" s="12"/>
      <c r="CL2548" s="12"/>
      <c r="CM2548" s="12"/>
      <c r="CN2548" s="12"/>
      <c r="CO2548" s="12"/>
      <c r="CP2548" s="12"/>
      <c r="CQ2548" s="12"/>
      <c r="CR2548" s="12"/>
      <c r="CS2548" s="12"/>
      <c r="CT2548" s="12"/>
      <c r="CU2548" s="12"/>
      <c r="CV2548" s="12"/>
      <c r="CW2548" s="12"/>
      <c r="CX2548" s="12"/>
      <c r="CY2548" s="12"/>
      <c r="CZ2548" s="12"/>
      <c r="DA2548" s="12"/>
      <c r="DB2548" s="12"/>
      <c r="DC2548" s="12"/>
      <c r="DD2548" s="12"/>
      <c r="DE2548" s="12"/>
      <c r="DF2548" s="12"/>
      <c r="DG2548" s="12"/>
      <c r="DH2548" s="12"/>
      <c r="DI2548" s="12"/>
      <c r="DJ2548" s="12"/>
      <c r="DK2548" s="12"/>
      <c r="DL2548" s="12"/>
      <c r="DM2548" s="12"/>
      <c r="DN2548" s="12"/>
      <c r="DO2548" s="12"/>
      <c r="DP2548" s="12"/>
      <c r="DQ2548" s="12"/>
      <c r="DR2548" s="12"/>
      <c r="DS2548" s="12"/>
      <c r="DT2548" s="12"/>
      <c r="DU2548" s="12"/>
      <c r="DV2548" s="12"/>
      <c r="DW2548" s="12"/>
      <c r="DX2548" s="12"/>
      <c r="DY2548" s="12"/>
      <c r="DZ2548" s="12"/>
      <c r="EA2548" s="12"/>
      <c r="EB2548" s="12"/>
      <c r="EC2548" s="12"/>
      <c r="ED2548" s="12"/>
      <c r="EE2548" s="12"/>
      <c r="EF2548" s="12"/>
      <c r="EG2548" s="12"/>
      <c r="EH2548" s="12"/>
      <c r="EI2548" s="12"/>
      <c r="EJ2548" s="12"/>
      <c r="EK2548" s="12"/>
      <c r="EL2548" s="12"/>
      <c r="EM2548" s="12"/>
      <c r="EN2548" s="12"/>
      <c r="EO2548" s="12"/>
      <c r="EP2548" s="12"/>
      <c r="EQ2548" s="12"/>
      <c r="ER2548" s="12"/>
      <c r="ES2548" s="12"/>
      <c r="ET2548" s="12"/>
      <c r="EU2548" s="12"/>
      <c r="EV2548" s="12"/>
      <c r="EW2548" s="12"/>
      <c r="EX2548" s="12"/>
      <c r="EY2548" s="12"/>
      <c r="EZ2548" s="12"/>
      <c r="FA2548" s="12"/>
      <c r="FB2548" s="12"/>
      <c r="FC2548" s="12"/>
      <c r="FD2548" s="12"/>
      <c r="FE2548" s="12"/>
      <c r="FF2548" s="12"/>
      <c r="FG2548" s="12"/>
      <c r="FH2548" s="12"/>
      <c r="FI2548" s="12"/>
      <c r="FJ2548" s="12"/>
      <c r="FK2548" s="12"/>
      <c r="FL2548" s="12"/>
      <c r="FM2548" s="12"/>
      <c r="FN2548" s="12"/>
      <c r="FO2548" s="12"/>
      <c r="FP2548" s="12"/>
      <c r="FQ2548" s="12"/>
      <c r="FR2548" s="12"/>
      <c r="FS2548" s="12"/>
      <c r="FT2548" s="12"/>
      <c r="FU2548" s="12"/>
      <c r="FV2548" s="12"/>
      <c r="FW2548" s="12"/>
      <c r="FX2548" s="12"/>
      <c r="FY2548" s="12"/>
      <c r="FZ2548" s="12"/>
      <c r="GA2548" s="12"/>
      <c r="GB2548" s="12"/>
      <c r="GC2548" s="12"/>
      <c r="GD2548" s="12"/>
      <c r="GE2548" s="12"/>
      <c r="GF2548" s="12"/>
    </row>
    <row r="2549" spans="2:188" s="105" customFormat="1" x14ac:dyDescent="0.35">
      <c r="B2549" s="106"/>
      <c r="C2549" s="106"/>
      <c r="D2549" s="106"/>
      <c r="E2549" s="106"/>
      <c r="F2549" s="111"/>
      <c r="G2549" s="107"/>
      <c r="L2549" s="113"/>
      <c r="M2549" s="108"/>
      <c r="N2549" s="109"/>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c r="BS2549" s="12"/>
      <c r="BT2549" s="12"/>
      <c r="BU2549" s="12"/>
      <c r="BV2549" s="12"/>
      <c r="BW2549" s="12"/>
      <c r="BX2549" s="12"/>
      <c r="BY2549" s="12"/>
      <c r="BZ2549" s="12"/>
      <c r="CA2549" s="12"/>
      <c r="CB2549" s="12"/>
      <c r="CC2549" s="12"/>
      <c r="CD2549" s="12"/>
      <c r="CE2549" s="12"/>
      <c r="CF2549" s="12"/>
      <c r="CG2549" s="12"/>
      <c r="CH2549" s="12"/>
      <c r="CI2549" s="12"/>
      <c r="CJ2549" s="12"/>
      <c r="CK2549" s="12"/>
      <c r="CL2549" s="12"/>
      <c r="CM2549" s="12"/>
      <c r="CN2549" s="12"/>
      <c r="CO2549" s="12"/>
      <c r="CP2549" s="12"/>
      <c r="CQ2549" s="12"/>
      <c r="CR2549" s="12"/>
      <c r="CS2549" s="12"/>
      <c r="CT2549" s="12"/>
      <c r="CU2549" s="12"/>
      <c r="CV2549" s="12"/>
      <c r="CW2549" s="12"/>
      <c r="CX2549" s="12"/>
      <c r="CY2549" s="12"/>
      <c r="CZ2549" s="12"/>
      <c r="DA2549" s="12"/>
      <c r="DB2549" s="12"/>
      <c r="DC2549" s="12"/>
      <c r="DD2549" s="12"/>
      <c r="DE2549" s="12"/>
      <c r="DF2549" s="12"/>
      <c r="DG2549" s="12"/>
      <c r="DH2549" s="12"/>
      <c r="DI2549" s="12"/>
      <c r="DJ2549" s="12"/>
      <c r="DK2549" s="12"/>
      <c r="DL2549" s="12"/>
      <c r="DM2549" s="12"/>
      <c r="DN2549" s="12"/>
      <c r="DO2549" s="12"/>
      <c r="DP2549" s="12"/>
      <c r="DQ2549" s="12"/>
      <c r="DR2549" s="12"/>
      <c r="DS2549" s="12"/>
      <c r="DT2549" s="12"/>
      <c r="DU2549" s="12"/>
      <c r="DV2549" s="12"/>
      <c r="DW2549" s="12"/>
      <c r="DX2549" s="12"/>
      <c r="DY2549" s="12"/>
      <c r="DZ2549" s="12"/>
      <c r="EA2549" s="12"/>
      <c r="EB2549" s="12"/>
      <c r="EC2549" s="12"/>
      <c r="ED2549" s="12"/>
      <c r="EE2549" s="12"/>
      <c r="EF2549" s="12"/>
      <c r="EG2549" s="12"/>
      <c r="EH2549" s="12"/>
      <c r="EI2549" s="12"/>
      <c r="EJ2549" s="12"/>
      <c r="EK2549" s="12"/>
      <c r="EL2549" s="12"/>
      <c r="EM2549" s="12"/>
      <c r="EN2549" s="12"/>
      <c r="EO2549" s="12"/>
      <c r="EP2549" s="12"/>
      <c r="EQ2549" s="12"/>
      <c r="ER2549" s="12"/>
      <c r="ES2549" s="12"/>
      <c r="ET2549" s="12"/>
      <c r="EU2549" s="12"/>
      <c r="EV2549" s="12"/>
      <c r="EW2549" s="12"/>
      <c r="EX2549" s="12"/>
      <c r="EY2549" s="12"/>
      <c r="EZ2549" s="12"/>
      <c r="FA2549" s="12"/>
      <c r="FB2549" s="12"/>
      <c r="FC2549" s="12"/>
      <c r="FD2549" s="12"/>
      <c r="FE2549" s="12"/>
      <c r="FF2549" s="12"/>
      <c r="FG2549" s="12"/>
      <c r="FH2549" s="12"/>
      <c r="FI2549" s="12"/>
      <c r="FJ2549" s="12"/>
      <c r="FK2549" s="12"/>
      <c r="FL2549" s="12"/>
      <c r="FM2549" s="12"/>
      <c r="FN2549" s="12"/>
      <c r="FO2549" s="12"/>
      <c r="FP2549" s="12"/>
      <c r="FQ2549" s="12"/>
      <c r="FR2549" s="12"/>
      <c r="FS2549" s="12"/>
      <c r="FT2549" s="12"/>
      <c r="FU2549" s="12"/>
      <c r="FV2549" s="12"/>
      <c r="FW2549" s="12"/>
      <c r="FX2549" s="12"/>
      <c r="FY2549" s="12"/>
      <c r="FZ2549" s="12"/>
      <c r="GA2549" s="12"/>
      <c r="GB2549" s="12"/>
      <c r="GC2549" s="12"/>
      <c r="GD2549" s="12"/>
      <c r="GE2549" s="12"/>
      <c r="GF2549" s="12"/>
    </row>
    <row r="2550" spans="2:188" s="105" customFormat="1" x14ac:dyDescent="0.35">
      <c r="B2550" s="106"/>
      <c r="C2550" s="106"/>
      <c r="D2550" s="106"/>
      <c r="E2550" s="106"/>
      <c r="F2550" s="111"/>
      <c r="G2550" s="107"/>
      <c r="L2550" s="113"/>
      <c r="M2550" s="108"/>
      <c r="N2550" s="109"/>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c r="DW2550" s="12"/>
      <c r="DX2550" s="12"/>
      <c r="DY2550" s="12"/>
      <c r="DZ2550" s="12"/>
      <c r="EA2550" s="12"/>
      <c r="EB2550" s="12"/>
      <c r="EC2550" s="12"/>
      <c r="ED2550" s="12"/>
      <c r="EE2550" s="12"/>
      <c r="EF2550" s="12"/>
      <c r="EG2550" s="12"/>
      <c r="EH2550" s="12"/>
      <c r="EI2550" s="12"/>
      <c r="EJ2550" s="12"/>
      <c r="EK2550" s="12"/>
      <c r="EL2550" s="12"/>
      <c r="EM2550" s="12"/>
      <c r="EN2550" s="12"/>
      <c r="EO2550" s="12"/>
      <c r="EP2550" s="12"/>
      <c r="EQ2550" s="12"/>
      <c r="ER2550" s="12"/>
      <c r="ES2550" s="12"/>
      <c r="ET2550" s="12"/>
      <c r="EU2550" s="12"/>
      <c r="EV2550" s="12"/>
      <c r="EW2550" s="12"/>
      <c r="EX2550" s="12"/>
      <c r="EY2550" s="12"/>
      <c r="EZ2550" s="12"/>
      <c r="FA2550" s="12"/>
      <c r="FB2550" s="12"/>
      <c r="FC2550" s="12"/>
      <c r="FD2550" s="12"/>
      <c r="FE2550" s="12"/>
      <c r="FF2550" s="12"/>
      <c r="FG2550" s="12"/>
      <c r="FH2550" s="12"/>
      <c r="FI2550" s="12"/>
      <c r="FJ2550" s="12"/>
      <c r="FK2550" s="12"/>
      <c r="FL2550" s="12"/>
      <c r="FM2550" s="12"/>
      <c r="FN2550" s="12"/>
      <c r="FO2550" s="12"/>
      <c r="FP2550" s="12"/>
      <c r="FQ2550" s="12"/>
      <c r="FR2550" s="12"/>
      <c r="FS2550" s="12"/>
      <c r="FT2550" s="12"/>
      <c r="FU2550" s="12"/>
      <c r="FV2550" s="12"/>
      <c r="FW2550" s="12"/>
      <c r="FX2550" s="12"/>
      <c r="FY2550" s="12"/>
      <c r="FZ2550" s="12"/>
      <c r="GA2550" s="12"/>
      <c r="GB2550" s="12"/>
      <c r="GC2550" s="12"/>
      <c r="GD2550" s="12"/>
      <c r="GE2550" s="12"/>
      <c r="GF2550" s="12"/>
    </row>
    <row r="2551" spans="2:188" s="105" customFormat="1" x14ac:dyDescent="0.35">
      <c r="B2551" s="106"/>
      <c r="C2551" s="106"/>
      <c r="D2551" s="106"/>
      <c r="E2551" s="106"/>
      <c r="F2551" s="111"/>
      <c r="G2551" s="107"/>
      <c r="L2551" s="113"/>
      <c r="M2551" s="108"/>
      <c r="N2551" s="109"/>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12"/>
      <c r="CH2551" s="12"/>
      <c r="CI2551" s="12"/>
      <c r="CJ2551" s="12"/>
      <c r="CK2551" s="12"/>
      <c r="CL2551" s="12"/>
      <c r="CM2551" s="12"/>
      <c r="CN2551" s="12"/>
      <c r="CO2551" s="12"/>
      <c r="CP2551" s="12"/>
      <c r="CQ2551" s="12"/>
      <c r="CR2551" s="12"/>
      <c r="CS2551" s="12"/>
      <c r="CT2551" s="12"/>
      <c r="CU2551" s="12"/>
      <c r="CV2551" s="12"/>
      <c r="CW2551" s="12"/>
      <c r="CX2551" s="12"/>
      <c r="CY2551" s="12"/>
      <c r="CZ2551" s="12"/>
      <c r="DA2551" s="12"/>
      <c r="DB2551" s="12"/>
      <c r="DC2551" s="12"/>
      <c r="DD2551" s="12"/>
      <c r="DE2551" s="12"/>
      <c r="DF2551" s="12"/>
      <c r="DG2551" s="12"/>
      <c r="DH2551" s="12"/>
      <c r="DI2551" s="12"/>
      <c r="DJ2551" s="12"/>
      <c r="DK2551" s="12"/>
      <c r="DL2551" s="12"/>
      <c r="DM2551" s="12"/>
      <c r="DN2551" s="12"/>
      <c r="DO2551" s="12"/>
      <c r="DP2551" s="12"/>
      <c r="DQ2551" s="12"/>
      <c r="DR2551" s="12"/>
      <c r="DS2551" s="12"/>
      <c r="DT2551" s="12"/>
      <c r="DU2551" s="12"/>
      <c r="DV2551" s="12"/>
      <c r="DW2551" s="12"/>
      <c r="DX2551" s="12"/>
      <c r="DY2551" s="12"/>
      <c r="DZ2551" s="12"/>
      <c r="EA2551" s="12"/>
      <c r="EB2551" s="12"/>
      <c r="EC2551" s="12"/>
      <c r="ED2551" s="12"/>
      <c r="EE2551" s="12"/>
      <c r="EF2551" s="12"/>
      <c r="EG2551" s="12"/>
      <c r="EH2551" s="12"/>
      <c r="EI2551" s="12"/>
      <c r="EJ2551" s="12"/>
      <c r="EK2551" s="12"/>
      <c r="EL2551" s="12"/>
      <c r="EM2551" s="12"/>
      <c r="EN2551" s="12"/>
      <c r="EO2551" s="12"/>
      <c r="EP2551" s="12"/>
      <c r="EQ2551" s="12"/>
      <c r="ER2551" s="12"/>
      <c r="ES2551" s="12"/>
      <c r="ET2551" s="12"/>
      <c r="EU2551" s="12"/>
      <c r="EV2551" s="12"/>
      <c r="EW2551" s="12"/>
      <c r="EX2551" s="12"/>
      <c r="EY2551" s="12"/>
      <c r="EZ2551" s="12"/>
      <c r="FA2551" s="12"/>
      <c r="FB2551" s="12"/>
      <c r="FC2551" s="12"/>
      <c r="FD2551" s="12"/>
      <c r="FE2551" s="12"/>
      <c r="FF2551" s="12"/>
      <c r="FG2551" s="12"/>
      <c r="FH2551" s="12"/>
      <c r="FI2551" s="12"/>
      <c r="FJ2551" s="12"/>
      <c r="FK2551" s="12"/>
      <c r="FL2551" s="12"/>
      <c r="FM2551" s="12"/>
      <c r="FN2551" s="12"/>
      <c r="FO2551" s="12"/>
      <c r="FP2551" s="12"/>
      <c r="FQ2551" s="12"/>
      <c r="FR2551" s="12"/>
      <c r="FS2551" s="12"/>
      <c r="FT2551" s="12"/>
      <c r="FU2551" s="12"/>
      <c r="FV2551" s="12"/>
      <c r="FW2551" s="12"/>
      <c r="FX2551" s="12"/>
      <c r="FY2551" s="12"/>
      <c r="FZ2551" s="12"/>
      <c r="GA2551" s="12"/>
      <c r="GB2551" s="12"/>
      <c r="GC2551" s="12"/>
      <c r="GD2551" s="12"/>
      <c r="GE2551" s="12"/>
      <c r="GF2551" s="12"/>
    </row>
    <row r="2552" spans="2:188" s="105" customFormat="1" x14ac:dyDescent="0.35">
      <c r="B2552" s="106"/>
      <c r="C2552" s="106"/>
      <c r="D2552" s="106"/>
      <c r="E2552" s="106"/>
      <c r="F2552" s="111"/>
      <c r="G2552" s="107"/>
      <c r="L2552" s="113"/>
      <c r="M2552" s="108"/>
      <c r="N2552" s="109"/>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12"/>
      <c r="CH2552" s="12"/>
      <c r="CI2552" s="12"/>
      <c r="CJ2552" s="12"/>
      <c r="CK2552" s="12"/>
      <c r="CL2552" s="12"/>
      <c r="CM2552" s="12"/>
      <c r="CN2552" s="12"/>
      <c r="CO2552" s="12"/>
      <c r="CP2552" s="12"/>
      <c r="CQ2552" s="12"/>
      <c r="CR2552" s="12"/>
      <c r="CS2552" s="12"/>
      <c r="CT2552" s="12"/>
      <c r="CU2552" s="12"/>
      <c r="CV2552" s="12"/>
      <c r="CW2552" s="12"/>
      <c r="CX2552" s="12"/>
      <c r="CY2552" s="12"/>
      <c r="CZ2552" s="12"/>
      <c r="DA2552" s="12"/>
      <c r="DB2552" s="12"/>
      <c r="DC2552" s="12"/>
      <c r="DD2552" s="12"/>
      <c r="DE2552" s="12"/>
      <c r="DF2552" s="12"/>
      <c r="DG2552" s="12"/>
      <c r="DH2552" s="12"/>
      <c r="DI2552" s="12"/>
      <c r="DJ2552" s="12"/>
      <c r="DK2552" s="12"/>
      <c r="DL2552" s="12"/>
      <c r="DM2552" s="12"/>
      <c r="DN2552" s="12"/>
      <c r="DO2552" s="12"/>
      <c r="DP2552" s="12"/>
      <c r="DQ2552" s="12"/>
      <c r="DR2552" s="12"/>
      <c r="DS2552" s="12"/>
      <c r="DT2552" s="12"/>
      <c r="DU2552" s="12"/>
      <c r="DV2552" s="12"/>
      <c r="DW2552" s="12"/>
      <c r="DX2552" s="12"/>
      <c r="DY2552" s="12"/>
      <c r="DZ2552" s="12"/>
      <c r="EA2552" s="12"/>
      <c r="EB2552" s="12"/>
      <c r="EC2552" s="12"/>
      <c r="ED2552" s="12"/>
      <c r="EE2552" s="12"/>
      <c r="EF2552" s="12"/>
      <c r="EG2552" s="12"/>
      <c r="EH2552" s="12"/>
      <c r="EI2552" s="12"/>
      <c r="EJ2552" s="12"/>
      <c r="EK2552" s="12"/>
      <c r="EL2552" s="12"/>
      <c r="EM2552" s="12"/>
      <c r="EN2552" s="12"/>
      <c r="EO2552" s="12"/>
      <c r="EP2552" s="12"/>
      <c r="EQ2552" s="12"/>
      <c r="ER2552" s="12"/>
      <c r="ES2552" s="12"/>
      <c r="ET2552" s="12"/>
      <c r="EU2552" s="12"/>
      <c r="EV2552" s="12"/>
      <c r="EW2552" s="12"/>
      <c r="EX2552" s="12"/>
      <c r="EY2552" s="12"/>
      <c r="EZ2552" s="12"/>
      <c r="FA2552" s="12"/>
      <c r="FB2552" s="12"/>
      <c r="FC2552" s="12"/>
      <c r="FD2552" s="12"/>
      <c r="FE2552" s="12"/>
      <c r="FF2552" s="12"/>
      <c r="FG2552" s="12"/>
      <c r="FH2552" s="12"/>
      <c r="FI2552" s="12"/>
      <c r="FJ2552" s="12"/>
      <c r="FK2552" s="12"/>
      <c r="FL2552" s="12"/>
      <c r="FM2552" s="12"/>
      <c r="FN2552" s="12"/>
      <c r="FO2552" s="12"/>
      <c r="FP2552" s="12"/>
      <c r="FQ2552" s="12"/>
      <c r="FR2552" s="12"/>
      <c r="FS2552" s="12"/>
      <c r="FT2552" s="12"/>
      <c r="FU2552" s="12"/>
      <c r="FV2552" s="12"/>
      <c r="FW2552" s="12"/>
      <c r="FX2552" s="12"/>
      <c r="FY2552" s="12"/>
      <c r="FZ2552" s="12"/>
      <c r="GA2552" s="12"/>
      <c r="GB2552" s="12"/>
      <c r="GC2552" s="12"/>
      <c r="GD2552" s="12"/>
      <c r="GE2552" s="12"/>
      <c r="GF2552" s="12"/>
    </row>
    <row r="2553" spans="2:188" s="105" customFormat="1" x14ac:dyDescent="0.35">
      <c r="B2553" s="106"/>
      <c r="C2553" s="106"/>
      <c r="D2553" s="106"/>
      <c r="E2553" s="106"/>
      <c r="F2553" s="111"/>
      <c r="G2553" s="107"/>
      <c r="L2553" s="113"/>
      <c r="M2553" s="108"/>
      <c r="N2553" s="109"/>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1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12"/>
      <c r="CH2553" s="12"/>
      <c r="CI2553" s="12"/>
      <c r="CJ2553" s="12"/>
      <c r="CK2553" s="12"/>
      <c r="CL2553" s="12"/>
      <c r="CM2553" s="12"/>
      <c r="CN2553" s="12"/>
      <c r="CO2553" s="12"/>
      <c r="CP2553" s="12"/>
      <c r="CQ2553" s="12"/>
      <c r="CR2553" s="12"/>
      <c r="CS2553" s="12"/>
      <c r="CT2553" s="12"/>
      <c r="CU2553" s="12"/>
      <c r="CV2553" s="12"/>
      <c r="CW2553" s="12"/>
      <c r="CX2553" s="12"/>
      <c r="CY2553" s="12"/>
      <c r="CZ2553" s="12"/>
      <c r="DA2553" s="12"/>
      <c r="DB2553" s="12"/>
      <c r="DC2553" s="12"/>
      <c r="DD2553" s="12"/>
      <c r="DE2553" s="12"/>
      <c r="DF2553" s="12"/>
      <c r="DG2553" s="12"/>
      <c r="DH2553" s="12"/>
      <c r="DI2553" s="12"/>
      <c r="DJ2553" s="12"/>
      <c r="DK2553" s="12"/>
      <c r="DL2553" s="12"/>
      <c r="DM2553" s="12"/>
      <c r="DN2553" s="12"/>
      <c r="DO2553" s="12"/>
      <c r="DP2553" s="12"/>
      <c r="DQ2553" s="12"/>
      <c r="DR2553" s="12"/>
      <c r="DS2553" s="12"/>
      <c r="DT2553" s="12"/>
      <c r="DU2553" s="12"/>
      <c r="DV2553" s="12"/>
      <c r="DW2553" s="12"/>
      <c r="DX2553" s="12"/>
      <c r="DY2553" s="12"/>
      <c r="DZ2553" s="12"/>
      <c r="EA2553" s="12"/>
      <c r="EB2553" s="12"/>
      <c r="EC2553" s="12"/>
      <c r="ED2553" s="12"/>
      <c r="EE2553" s="12"/>
      <c r="EF2553" s="12"/>
      <c r="EG2553" s="12"/>
      <c r="EH2553" s="12"/>
      <c r="EI2553" s="12"/>
      <c r="EJ2553" s="12"/>
      <c r="EK2553" s="12"/>
      <c r="EL2553" s="12"/>
      <c r="EM2553" s="12"/>
      <c r="EN2553" s="12"/>
      <c r="EO2553" s="12"/>
      <c r="EP2553" s="12"/>
      <c r="EQ2553" s="12"/>
      <c r="ER2553" s="12"/>
      <c r="ES2553" s="12"/>
      <c r="ET2553" s="12"/>
      <c r="EU2553" s="12"/>
      <c r="EV2553" s="12"/>
      <c r="EW2553" s="12"/>
      <c r="EX2553" s="12"/>
      <c r="EY2553" s="12"/>
      <c r="EZ2553" s="12"/>
      <c r="FA2553" s="12"/>
      <c r="FB2553" s="12"/>
      <c r="FC2553" s="12"/>
      <c r="FD2553" s="12"/>
      <c r="FE2553" s="12"/>
      <c r="FF2553" s="12"/>
      <c r="FG2553" s="12"/>
      <c r="FH2553" s="12"/>
      <c r="FI2553" s="12"/>
      <c r="FJ2553" s="12"/>
      <c r="FK2553" s="12"/>
      <c r="FL2553" s="12"/>
      <c r="FM2553" s="12"/>
      <c r="FN2553" s="12"/>
      <c r="FO2553" s="12"/>
      <c r="FP2553" s="12"/>
      <c r="FQ2553" s="12"/>
      <c r="FR2553" s="12"/>
      <c r="FS2553" s="12"/>
      <c r="FT2553" s="12"/>
      <c r="FU2553" s="12"/>
      <c r="FV2553" s="12"/>
      <c r="FW2553" s="12"/>
      <c r="FX2553" s="12"/>
      <c r="FY2553" s="12"/>
      <c r="FZ2553" s="12"/>
      <c r="GA2553" s="12"/>
      <c r="GB2553" s="12"/>
      <c r="GC2553" s="12"/>
      <c r="GD2553" s="12"/>
      <c r="GE2553" s="12"/>
      <c r="GF2553" s="12"/>
    </row>
    <row r="2554" spans="2:188" s="105" customFormat="1" x14ac:dyDescent="0.35">
      <c r="B2554" s="106"/>
      <c r="C2554" s="106"/>
      <c r="D2554" s="106"/>
      <c r="E2554" s="106"/>
      <c r="F2554" s="111"/>
      <c r="G2554" s="107"/>
      <c r="L2554" s="113"/>
      <c r="M2554" s="108"/>
      <c r="N2554" s="109"/>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12"/>
      <c r="BR2554" s="12"/>
      <c r="BS2554" s="12"/>
      <c r="BT2554" s="12"/>
      <c r="BU2554" s="12"/>
      <c r="BV2554" s="12"/>
      <c r="BW2554" s="12"/>
      <c r="BX2554" s="12"/>
      <c r="BY2554" s="12"/>
      <c r="BZ2554" s="12"/>
      <c r="CA2554" s="12"/>
      <c r="CB2554" s="12"/>
      <c r="CC2554" s="12"/>
      <c r="CD2554" s="12"/>
      <c r="CE2554" s="12"/>
      <c r="CF2554" s="12"/>
      <c r="CG2554" s="12"/>
      <c r="CH2554" s="12"/>
      <c r="CI2554" s="12"/>
      <c r="CJ2554" s="12"/>
      <c r="CK2554" s="12"/>
      <c r="CL2554" s="12"/>
      <c r="CM2554" s="12"/>
      <c r="CN2554" s="12"/>
      <c r="CO2554" s="12"/>
      <c r="CP2554" s="12"/>
      <c r="CQ2554" s="12"/>
      <c r="CR2554" s="12"/>
      <c r="CS2554" s="12"/>
      <c r="CT2554" s="12"/>
      <c r="CU2554" s="12"/>
      <c r="CV2554" s="12"/>
      <c r="CW2554" s="12"/>
      <c r="CX2554" s="12"/>
      <c r="CY2554" s="12"/>
      <c r="CZ2554" s="12"/>
      <c r="DA2554" s="12"/>
      <c r="DB2554" s="12"/>
      <c r="DC2554" s="12"/>
      <c r="DD2554" s="12"/>
      <c r="DE2554" s="12"/>
      <c r="DF2554" s="12"/>
      <c r="DG2554" s="12"/>
      <c r="DH2554" s="12"/>
      <c r="DI2554" s="12"/>
      <c r="DJ2554" s="12"/>
      <c r="DK2554" s="12"/>
      <c r="DL2554" s="12"/>
      <c r="DM2554" s="12"/>
      <c r="DN2554" s="12"/>
      <c r="DO2554" s="12"/>
      <c r="DP2554" s="12"/>
      <c r="DQ2554" s="12"/>
      <c r="DR2554" s="12"/>
      <c r="DS2554" s="12"/>
      <c r="DT2554" s="12"/>
      <c r="DU2554" s="12"/>
      <c r="DV2554" s="12"/>
      <c r="DW2554" s="12"/>
      <c r="DX2554" s="12"/>
      <c r="DY2554" s="12"/>
      <c r="DZ2554" s="12"/>
      <c r="EA2554" s="12"/>
      <c r="EB2554" s="12"/>
      <c r="EC2554" s="12"/>
      <c r="ED2554" s="12"/>
      <c r="EE2554" s="12"/>
      <c r="EF2554" s="12"/>
      <c r="EG2554" s="12"/>
      <c r="EH2554" s="12"/>
      <c r="EI2554" s="12"/>
      <c r="EJ2554" s="12"/>
      <c r="EK2554" s="12"/>
      <c r="EL2554" s="12"/>
      <c r="EM2554" s="12"/>
      <c r="EN2554" s="12"/>
      <c r="EO2554" s="12"/>
      <c r="EP2554" s="12"/>
      <c r="EQ2554" s="12"/>
      <c r="ER2554" s="12"/>
      <c r="ES2554" s="12"/>
      <c r="ET2554" s="12"/>
      <c r="EU2554" s="12"/>
      <c r="EV2554" s="12"/>
      <c r="EW2554" s="12"/>
      <c r="EX2554" s="12"/>
      <c r="EY2554" s="12"/>
      <c r="EZ2554" s="12"/>
      <c r="FA2554" s="12"/>
      <c r="FB2554" s="12"/>
      <c r="FC2554" s="12"/>
      <c r="FD2554" s="12"/>
      <c r="FE2554" s="12"/>
      <c r="FF2554" s="12"/>
      <c r="FG2554" s="12"/>
      <c r="FH2554" s="12"/>
      <c r="FI2554" s="12"/>
      <c r="FJ2554" s="12"/>
      <c r="FK2554" s="12"/>
      <c r="FL2554" s="12"/>
      <c r="FM2554" s="12"/>
      <c r="FN2554" s="12"/>
      <c r="FO2554" s="12"/>
      <c r="FP2554" s="12"/>
      <c r="FQ2554" s="12"/>
      <c r="FR2554" s="12"/>
      <c r="FS2554" s="12"/>
      <c r="FT2554" s="12"/>
      <c r="FU2554" s="12"/>
      <c r="FV2554" s="12"/>
      <c r="FW2554" s="12"/>
      <c r="FX2554" s="12"/>
      <c r="FY2554" s="12"/>
      <c r="FZ2554" s="12"/>
      <c r="GA2554" s="12"/>
      <c r="GB2554" s="12"/>
      <c r="GC2554" s="12"/>
      <c r="GD2554" s="12"/>
      <c r="GE2554" s="12"/>
      <c r="GF2554" s="12"/>
    </row>
    <row r="2555" spans="2:188" s="105" customFormat="1" x14ac:dyDescent="0.35">
      <c r="B2555" s="106"/>
      <c r="C2555" s="106"/>
      <c r="D2555" s="106"/>
      <c r="E2555" s="106"/>
      <c r="F2555" s="111"/>
      <c r="G2555" s="107"/>
      <c r="L2555" s="113"/>
      <c r="M2555" s="108"/>
      <c r="N2555" s="109"/>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c r="BS2555" s="12"/>
      <c r="BT2555" s="12"/>
      <c r="BU2555" s="12"/>
      <c r="BV2555" s="12"/>
      <c r="BW2555" s="12"/>
      <c r="BX2555" s="12"/>
      <c r="BY2555" s="12"/>
      <c r="BZ2555" s="12"/>
      <c r="CA2555" s="12"/>
      <c r="CB2555" s="12"/>
      <c r="CC2555" s="12"/>
      <c r="CD2555" s="12"/>
      <c r="CE2555" s="12"/>
      <c r="CF2555" s="12"/>
      <c r="CG2555" s="12"/>
      <c r="CH2555" s="12"/>
      <c r="CI2555" s="12"/>
      <c r="CJ2555" s="12"/>
      <c r="CK2555" s="12"/>
      <c r="CL2555" s="12"/>
      <c r="CM2555" s="12"/>
      <c r="CN2555" s="12"/>
      <c r="CO2555" s="12"/>
      <c r="CP2555" s="12"/>
      <c r="CQ2555" s="12"/>
      <c r="CR2555" s="12"/>
      <c r="CS2555" s="12"/>
      <c r="CT2555" s="12"/>
      <c r="CU2555" s="12"/>
      <c r="CV2555" s="12"/>
      <c r="CW2555" s="12"/>
      <c r="CX2555" s="12"/>
      <c r="CY2555" s="12"/>
      <c r="CZ2555" s="12"/>
      <c r="DA2555" s="12"/>
      <c r="DB2555" s="12"/>
      <c r="DC2555" s="12"/>
      <c r="DD2555" s="12"/>
      <c r="DE2555" s="12"/>
      <c r="DF2555" s="12"/>
      <c r="DG2555" s="12"/>
      <c r="DH2555" s="12"/>
      <c r="DI2555" s="12"/>
      <c r="DJ2555" s="12"/>
      <c r="DK2555" s="12"/>
      <c r="DL2555" s="12"/>
      <c r="DM2555" s="12"/>
      <c r="DN2555" s="12"/>
      <c r="DO2555" s="12"/>
      <c r="DP2555" s="12"/>
      <c r="DQ2555" s="12"/>
      <c r="DR2555" s="12"/>
      <c r="DS2555" s="12"/>
      <c r="DT2555" s="12"/>
      <c r="DU2555" s="12"/>
      <c r="DV2555" s="12"/>
      <c r="DW2555" s="12"/>
      <c r="DX2555" s="12"/>
      <c r="DY2555" s="12"/>
      <c r="DZ2555" s="12"/>
      <c r="EA2555" s="12"/>
      <c r="EB2555" s="12"/>
      <c r="EC2555" s="12"/>
      <c r="ED2555" s="12"/>
      <c r="EE2555" s="12"/>
      <c r="EF2555" s="12"/>
      <c r="EG2555" s="12"/>
      <c r="EH2555" s="12"/>
      <c r="EI2555" s="12"/>
      <c r="EJ2555" s="12"/>
      <c r="EK2555" s="12"/>
      <c r="EL2555" s="12"/>
      <c r="EM2555" s="12"/>
      <c r="EN2555" s="12"/>
      <c r="EO2555" s="12"/>
      <c r="EP2555" s="12"/>
      <c r="EQ2555" s="12"/>
      <c r="ER2555" s="12"/>
      <c r="ES2555" s="12"/>
      <c r="ET2555" s="12"/>
      <c r="EU2555" s="12"/>
      <c r="EV2555" s="12"/>
      <c r="EW2555" s="12"/>
      <c r="EX2555" s="12"/>
      <c r="EY2555" s="12"/>
      <c r="EZ2555" s="12"/>
      <c r="FA2555" s="12"/>
      <c r="FB2555" s="12"/>
      <c r="FC2555" s="12"/>
      <c r="FD2555" s="12"/>
      <c r="FE2555" s="12"/>
      <c r="FF2555" s="12"/>
      <c r="FG2555" s="12"/>
      <c r="FH2555" s="12"/>
      <c r="FI2555" s="12"/>
      <c r="FJ2555" s="12"/>
      <c r="FK2555" s="12"/>
      <c r="FL2555" s="12"/>
      <c r="FM2555" s="12"/>
      <c r="FN2555" s="12"/>
      <c r="FO2555" s="12"/>
      <c r="FP2555" s="12"/>
      <c r="FQ2555" s="12"/>
      <c r="FR2555" s="12"/>
      <c r="FS2555" s="12"/>
      <c r="FT2555" s="12"/>
      <c r="FU2555" s="12"/>
      <c r="FV2555" s="12"/>
      <c r="FW2555" s="12"/>
      <c r="FX2555" s="12"/>
      <c r="FY2555" s="12"/>
      <c r="FZ2555" s="12"/>
      <c r="GA2555" s="12"/>
      <c r="GB2555" s="12"/>
      <c r="GC2555" s="12"/>
      <c r="GD2555" s="12"/>
      <c r="GE2555" s="12"/>
      <c r="GF2555" s="12"/>
    </row>
    <row r="2556" spans="2:188" s="105" customFormat="1" x14ac:dyDescent="0.35">
      <c r="B2556" s="106"/>
      <c r="C2556" s="106"/>
      <c r="D2556" s="106"/>
      <c r="E2556" s="106"/>
      <c r="F2556" s="111"/>
      <c r="G2556" s="107"/>
      <c r="L2556" s="113"/>
      <c r="M2556" s="108"/>
      <c r="N2556" s="109"/>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12"/>
      <c r="CH2556" s="12"/>
      <c r="CI2556" s="12"/>
      <c r="CJ2556" s="12"/>
      <c r="CK2556" s="12"/>
      <c r="CL2556" s="12"/>
      <c r="CM2556" s="12"/>
      <c r="CN2556" s="12"/>
      <c r="CO2556" s="12"/>
      <c r="CP2556" s="12"/>
      <c r="CQ2556" s="12"/>
      <c r="CR2556" s="12"/>
      <c r="CS2556" s="12"/>
      <c r="CT2556" s="12"/>
      <c r="CU2556" s="12"/>
      <c r="CV2556" s="12"/>
      <c r="CW2556" s="12"/>
      <c r="CX2556" s="12"/>
      <c r="CY2556" s="12"/>
      <c r="CZ2556" s="12"/>
      <c r="DA2556" s="12"/>
      <c r="DB2556" s="12"/>
      <c r="DC2556" s="12"/>
      <c r="DD2556" s="12"/>
      <c r="DE2556" s="12"/>
      <c r="DF2556" s="12"/>
      <c r="DG2556" s="12"/>
      <c r="DH2556" s="12"/>
      <c r="DI2556" s="12"/>
      <c r="DJ2556" s="12"/>
      <c r="DK2556" s="12"/>
      <c r="DL2556" s="12"/>
      <c r="DM2556" s="12"/>
      <c r="DN2556" s="12"/>
      <c r="DO2556" s="12"/>
      <c r="DP2556" s="12"/>
      <c r="DQ2556" s="12"/>
      <c r="DR2556" s="12"/>
      <c r="DS2556" s="12"/>
      <c r="DT2556" s="12"/>
      <c r="DU2556" s="12"/>
      <c r="DV2556" s="12"/>
      <c r="DW2556" s="12"/>
      <c r="DX2556" s="12"/>
      <c r="DY2556" s="12"/>
      <c r="DZ2556" s="12"/>
      <c r="EA2556" s="12"/>
      <c r="EB2556" s="12"/>
      <c r="EC2556" s="12"/>
      <c r="ED2556" s="12"/>
      <c r="EE2556" s="12"/>
      <c r="EF2556" s="12"/>
      <c r="EG2556" s="12"/>
      <c r="EH2556" s="12"/>
      <c r="EI2556" s="12"/>
      <c r="EJ2556" s="12"/>
      <c r="EK2556" s="12"/>
      <c r="EL2556" s="12"/>
      <c r="EM2556" s="12"/>
      <c r="EN2556" s="12"/>
      <c r="EO2556" s="12"/>
      <c r="EP2556" s="12"/>
      <c r="EQ2556" s="12"/>
      <c r="ER2556" s="12"/>
      <c r="ES2556" s="12"/>
      <c r="ET2556" s="12"/>
      <c r="EU2556" s="12"/>
      <c r="EV2556" s="12"/>
      <c r="EW2556" s="12"/>
      <c r="EX2556" s="12"/>
      <c r="EY2556" s="12"/>
      <c r="EZ2556" s="12"/>
      <c r="FA2556" s="12"/>
      <c r="FB2556" s="12"/>
      <c r="FC2556" s="12"/>
      <c r="FD2556" s="12"/>
      <c r="FE2556" s="12"/>
      <c r="FF2556" s="12"/>
      <c r="FG2556" s="12"/>
      <c r="FH2556" s="12"/>
      <c r="FI2556" s="12"/>
      <c r="FJ2556" s="12"/>
      <c r="FK2556" s="12"/>
      <c r="FL2556" s="12"/>
      <c r="FM2556" s="12"/>
      <c r="FN2556" s="12"/>
      <c r="FO2556" s="12"/>
      <c r="FP2556" s="12"/>
      <c r="FQ2556" s="12"/>
      <c r="FR2556" s="12"/>
      <c r="FS2556" s="12"/>
      <c r="FT2556" s="12"/>
      <c r="FU2556" s="12"/>
      <c r="FV2556" s="12"/>
      <c r="FW2556" s="12"/>
      <c r="FX2556" s="12"/>
      <c r="FY2556" s="12"/>
      <c r="FZ2556" s="12"/>
      <c r="GA2556" s="12"/>
      <c r="GB2556" s="12"/>
      <c r="GC2556" s="12"/>
      <c r="GD2556" s="12"/>
      <c r="GE2556" s="12"/>
      <c r="GF2556" s="12"/>
    </row>
    <row r="2557" spans="2:188" s="105" customFormat="1" x14ac:dyDescent="0.35">
      <c r="B2557" s="106"/>
      <c r="C2557" s="106"/>
      <c r="D2557" s="106"/>
      <c r="E2557" s="106"/>
      <c r="F2557" s="111"/>
      <c r="G2557" s="107"/>
      <c r="L2557" s="113"/>
      <c r="M2557" s="108"/>
      <c r="N2557" s="109"/>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c r="AS2557" s="7"/>
      <c r="AT2557" s="7"/>
      <c r="AU2557" s="7"/>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12"/>
      <c r="BR2557" s="12"/>
      <c r="BS2557" s="12"/>
      <c r="BT2557" s="12"/>
      <c r="BU2557" s="12"/>
      <c r="BV2557" s="12"/>
      <c r="BW2557" s="12"/>
      <c r="BX2557" s="12"/>
      <c r="BY2557" s="12"/>
      <c r="BZ2557" s="12"/>
      <c r="CA2557" s="12"/>
      <c r="CB2557" s="12"/>
      <c r="CC2557" s="12"/>
      <c r="CD2557" s="12"/>
      <c r="CE2557" s="12"/>
      <c r="CF2557" s="12"/>
      <c r="CG2557" s="12"/>
      <c r="CH2557" s="12"/>
      <c r="CI2557" s="12"/>
      <c r="CJ2557" s="12"/>
      <c r="CK2557" s="12"/>
      <c r="CL2557" s="12"/>
      <c r="CM2557" s="12"/>
      <c r="CN2557" s="12"/>
      <c r="CO2557" s="12"/>
      <c r="CP2557" s="12"/>
      <c r="CQ2557" s="12"/>
      <c r="CR2557" s="12"/>
      <c r="CS2557" s="12"/>
      <c r="CT2557" s="12"/>
      <c r="CU2557" s="12"/>
      <c r="CV2557" s="12"/>
      <c r="CW2557" s="12"/>
      <c r="CX2557" s="12"/>
      <c r="CY2557" s="12"/>
      <c r="CZ2557" s="12"/>
      <c r="DA2557" s="12"/>
      <c r="DB2557" s="12"/>
      <c r="DC2557" s="12"/>
      <c r="DD2557" s="12"/>
      <c r="DE2557" s="12"/>
      <c r="DF2557" s="12"/>
      <c r="DG2557" s="12"/>
      <c r="DH2557" s="12"/>
      <c r="DI2557" s="12"/>
      <c r="DJ2557" s="12"/>
      <c r="DK2557" s="12"/>
      <c r="DL2557" s="12"/>
      <c r="DM2557" s="12"/>
      <c r="DN2557" s="12"/>
      <c r="DO2557" s="12"/>
      <c r="DP2557" s="12"/>
      <c r="DQ2557" s="12"/>
      <c r="DR2557" s="12"/>
      <c r="DS2557" s="12"/>
      <c r="DT2557" s="12"/>
      <c r="DU2557" s="12"/>
      <c r="DV2557" s="12"/>
      <c r="DW2557" s="12"/>
      <c r="DX2557" s="12"/>
      <c r="DY2557" s="12"/>
      <c r="DZ2557" s="12"/>
      <c r="EA2557" s="12"/>
      <c r="EB2557" s="12"/>
      <c r="EC2557" s="12"/>
      <c r="ED2557" s="12"/>
      <c r="EE2557" s="12"/>
      <c r="EF2557" s="12"/>
      <c r="EG2557" s="12"/>
      <c r="EH2557" s="12"/>
      <c r="EI2557" s="12"/>
      <c r="EJ2557" s="12"/>
      <c r="EK2557" s="12"/>
      <c r="EL2557" s="12"/>
      <c r="EM2557" s="12"/>
      <c r="EN2557" s="12"/>
      <c r="EO2557" s="12"/>
      <c r="EP2557" s="12"/>
      <c r="EQ2557" s="12"/>
      <c r="ER2557" s="12"/>
      <c r="ES2557" s="12"/>
      <c r="ET2557" s="12"/>
      <c r="EU2557" s="12"/>
      <c r="EV2557" s="12"/>
      <c r="EW2557" s="12"/>
      <c r="EX2557" s="12"/>
      <c r="EY2557" s="12"/>
      <c r="EZ2557" s="12"/>
      <c r="FA2557" s="12"/>
      <c r="FB2557" s="12"/>
      <c r="FC2557" s="12"/>
      <c r="FD2557" s="12"/>
      <c r="FE2557" s="12"/>
      <c r="FF2557" s="12"/>
      <c r="FG2557" s="12"/>
      <c r="FH2557" s="12"/>
      <c r="FI2557" s="12"/>
      <c r="FJ2557" s="12"/>
      <c r="FK2557" s="12"/>
      <c r="FL2557" s="12"/>
      <c r="FM2557" s="12"/>
      <c r="FN2557" s="12"/>
      <c r="FO2557" s="12"/>
      <c r="FP2557" s="12"/>
      <c r="FQ2557" s="12"/>
      <c r="FR2557" s="12"/>
      <c r="FS2557" s="12"/>
      <c r="FT2557" s="12"/>
      <c r="FU2557" s="12"/>
      <c r="FV2557" s="12"/>
      <c r="FW2557" s="12"/>
      <c r="FX2557" s="12"/>
      <c r="FY2557" s="12"/>
      <c r="FZ2557" s="12"/>
      <c r="GA2557" s="12"/>
      <c r="GB2557" s="12"/>
      <c r="GC2557" s="12"/>
      <c r="GD2557" s="12"/>
      <c r="GE2557" s="12"/>
      <c r="GF2557" s="12"/>
    </row>
    <row r="2558" spans="2:188" s="105" customFormat="1" x14ac:dyDescent="0.35">
      <c r="B2558" s="106"/>
      <c r="C2558" s="106"/>
      <c r="D2558" s="106"/>
      <c r="E2558" s="106"/>
      <c r="F2558" s="111"/>
      <c r="G2558" s="107"/>
      <c r="L2558" s="113"/>
      <c r="M2558" s="108"/>
      <c r="N2558" s="109"/>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c r="DW2558" s="12"/>
      <c r="DX2558" s="12"/>
      <c r="DY2558" s="12"/>
      <c r="DZ2558" s="12"/>
      <c r="EA2558" s="12"/>
      <c r="EB2558" s="12"/>
      <c r="EC2558" s="12"/>
      <c r="ED2558" s="12"/>
      <c r="EE2558" s="12"/>
      <c r="EF2558" s="12"/>
      <c r="EG2558" s="12"/>
      <c r="EH2558" s="12"/>
      <c r="EI2558" s="12"/>
      <c r="EJ2558" s="12"/>
      <c r="EK2558" s="12"/>
      <c r="EL2558" s="12"/>
      <c r="EM2558" s="12"/>
      <c r="EN2558" s="12"/>
      <c r="EO2558" s="12"/>
      <c r="EP2558" s="12"/>
      <c r="EQ2558" s="12"/>
      <c r="ER2558" s="12"/>
      <c r="ES2558" s="12"/>
      <c r="ET2558" s="12"/>
      <c r="EU2558" s="12"/>
      <c r="EV2558" s="12"/>
      <c r="EW2558" s="12"/>
      <c r="EX2558" s="12"/>
      <c r="EY2558" s="12"/>
      <c r="EZ2558" s="12"/>
      <c r="FA2558" s="12"/>
      <c r="FB2558" s="12"/>
      <c r="FC2558" s="12"/>
      <c r="FD2558" s="12"/>
      <c r="FE2558" s="12"/>
      <c r="FF2558" s="12"/>
      <c r="FG2558" s="12"/>
      <c r="FH2558" s="12"/>
      <c r="FI2558" s="12"/>
      <c r="FJ2558" s="12"/>
      <c r="FK2558" s="12"/>
      <c r="FL2558" s="12"/>
      <c r="FM2558" s="12"/>
      <c r="FN2558" s="12"/>
      <c r="FO2558" s="12"/>
      <c r="FP2558" s="12"/>
      <c r="FQ2558" s="12"/>
      <c r="FR2558" s="12"/>
      <c r="FS2558" s="12"/>
      <c r="FT2558" s="12"/>
      <c r="FU2558" s="12"/>
      <c r="FV2558" s="12"/>
      <c r="FW2558" s="12"/>
      <c r="FX2558" s="12"/>
      <c r="FY2558" s="12"/>
      <c r="FZ2558" s="12"/>
      <c r="GA2558" s="12"/>
      <c r="GB2558" s="12"/>
      <c r="GC2558" s="12"/>
      <c r="GD2558" s="12"/>
      <c r="GE2558" s="12"/>
      <c r="GF2558" s="12"/>
    </row>
    <row r="2559" spans="2:188" s="105" customFormat="1" x14ac:dyDescent="0.35">
      <c r="B2559" s="106"/>
      <c r="C2559" s="106"/>
      <c r="D2559" s="106"/>
      <c r="E2559" s="106"/>
      <c r="F2559" s="111"/>
      <c r="G2559" s="107"/>
      <c r="L2559" s="113"/>
      <c r="M2559" s="108"/>
      <c r="N2559" s="109"/>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12"/>
      <c r="CH2559" s="12"/>
      <c r="CI2559" s="12"/>
      <c r="CJ2559" s="12"/>
      <c r="CK2559" s="12"/>
      <c r="CL2559" s="12"/>
      <c r="CM2559" s="12"/>
      <c r="CN2559" s="12"/>
      <c r="CO2559" s="12"/>
      <c r="CP2559" s="12"/>
      <c r="CQ2559" s="12"/>
      <c r="CR2559" s="12"/>
      <c r="CS2559" s="12"/>
      <c r="CT2559" s="12"/>
      <c r="CU2559" s="12"/>
      <c r="CV2559" s="12"/>
      <c r="CW2559" s="12"/>
      <c r="CX2559" s="12"/>
      <c r="CY2559" s="12"/>
      <c r="CZ2559" s="12"/>
      <c r="DA2559" s="12"/>
      <c r="DB2559" s="12"/>
      <c r="DC2559" s="12"/>
      <c r="DD2559" s="12"/>
      <c r="DE2559" s="12"/>
      <c r="DF2559" s="12"/>
      <c r="DG2559" s="12"/>
      <c r="DH2559" s="12"/>
      <c r="DI2559" s="12"/>
      <c r="DJ2559" s="12"/>
      <c r="DK2559" s="12"/>
      <c r="DL2559" s="12"/>
      <c r="DM2559" s="12"/>
      <c r="DN2559" s="12"/>
      <c r="DO2559" s="12"/>
      <c r="DP2559" s="12"/>
      <c r="DQ2559" s="12"/>
      <c r="DR2559" s="12"/>
      <c r="DS2559" s="12"/>
      <c r="DT2559" s="12"/>
      <c r="DU2559" s="12"/>
      <c r="DV2559" s="12"/>
      <c r="DW2559" s="12"/>
      <c r="DX2559" s="12"/>
      <c r="DY2559" s="12"/>
      <c r="DZ2559" s="12"/>
      <c r="EA2559" s="12"/>
      <c r="EB2559" s="12"/>
      <c r="EC2559" s="12"/>
      <c r="ED2559" s="12"/>
      <c r="EE2559" s="12"/>
      <c r="EF2559" s="12"/>
      <c r="EG2559" s="12"/>
      <c r="EH2559" s="12"/>
      <c r="EI2559" s="12"/>
      <c r="EJ2559" s="12"/>
      <c r="EK2559" s="12"/>
      <c r="EL2559" s="12"/>
      <c r="EM2559" s="12"/>
      <c r="EN2559" s="12"/>
      <c r="EO2559" s="12"/>
      <c r="EP2559" s="12"/>
      <c r="EQ2559" s="12"/>
      <c r="ER2559" s="12"/>
      <c r="ES2559" s="12"/>
      <c r="ET2559" s="12"/>
      <c r="EU2559" s="12"/>
      <c r="EV2559" s="12"/>
      <c r="EW2559" s="12"/>
      <c r="EX2559" s="12"/>
      <c r="EY2559" s="12"/>
      <c r="EZ2559" s="12"/>
      <c r="FA2559" s="12"/>
      <c r="FB2559" s="12"/>
      <c r="FC2559" s="12"/>
      <c r="FD2559" s="12"/>
      <c r="FE2559" s="12"/>
      <c r="FF2559" s="12"/>
      <c r="FG2559" s="12"/>
      <c r="FH2559" s="12"/>
      <c r="FI2559" s="12"/>
      <c r="FJ2559" s="12"/>
      <c r="FK2559" s="12"/>
      <c r="FL2559" s="12"/>
      <c r="FM2559" s="12"/>
      <c r="FN2559" s="12"/>
      <c r="FO2559" s="12"/>
      <c r="FP2559" s="12"/>
      <c r="FQ2559" s="12"/>
      <c r="FR2559" s="12"/>
      <c r="FS2559" s="12"/>
      <c r="FT2559" s="12"/>
      <c r="FU2559" s="12"/>
      <c r="FV2559" s="12"/>
      <c r="FW2559" s="12"/>
      <c r="FX2559" s="12"/>
      <c r="FY2559" s="12"/>
      <c r="FZ2559" s="12"/>
      <c r="GA2559" s="12"/>
      <c r="GB2559" s="12"/>
      <c r="GC2559" s="12"/>
      <c r="GD2559" s="12"/>
      <c r="GE2559" s="12"/>
      <c r="GF2559" s="12"/>
    </row>
    <row r="2560" spans="2:188" s="105" customFormat="1" x14ac:dyDescent="0.35">
      <c r="B2560" s="106"/>
      <c r="C2560" s="106"/>
      <c r="D2560" s="106"/>
      <c r="E2560" s="106"/>
      <c r="F2560" s="111"/>
      <c r="G2560" s="107"/>
      <c r="L2560" s="113"/>
      <c r="M2560" s="108"/>
      <c r="N2560" s="109"/>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c r="BS2560" s="12"/>
      <c r="BT2560" s="12"/>
      <c r="BU2560" s="12"/>
      <c r="BV2560" s="12"/>
      <c r="BW2560" s="12"/>
      <c r="BX2560" s="12"/>
      <c r="BY2560" s="12"/>
      <c r="BZ2560" s="12"/>
      <c r="CA2560" s="12"/>
      <c r="CB2560" s="12"/>
      <c r="CC2560" s="12"/>
      <c r="CD2560" s="12"/>
      <c r="CE2560" s="12"/>
      <c r="CF2560" s="12"/>
      <c r="CG2560" s="12"/>
      <c r="CH2560" s="12"/>
      <c r="CI2560" s="12"/>
      <c r="CJ2560" s="12"/>
      <c r="CK2560" s="12"/>
      <c r="CL2560" s="12"/>
      <c r="CM2560" s="12"/>
      <c r="CN2560" s="12"/>
      <c r="CO2560" s="12"/>
      <c r="CP2560" s="12"/>
      <c r="CQ2560" s="12"/>
      <c r="CR2560" s="12"/>
      <c r="CS2560" s="12"/>
      <c r="CT2560" s="12"/>
      <c r="CU2560" s="12"/>
      <c r="CV2560" s="12"/>
      <c r="CW2560" s="12"/>
      <c r="CX2560" s="12"/>
      <c r="CY2560" s="12"/>
      <c r="CZ2560" s="12"/>
      <c r="DA2560" s="12"/>
      <c r="DB2560" s="12"/>
      <c r="DC2560" s="12"/>
      <c r="DD2560" s="12"/>
      <c r="DE2560" s="12"/>
      <c r="DF2560" s="12"/>
      <c r="DG2560" s="12"/>
      <c r="DH2560" s="12"/>
      <c r="DI2560" s="12"/>
      <c r="DJ2560" s="12"/>
      <c r="DK2560" s="12"/>
      <c r="DL2560" s="12"/>
      <c r="DM2560" s="12"/>
      <c r="DN2560" s="12"/>
      <c r="DO2560" s="12"/>
      <c r="DP2560" s="12"/>
      <c r="DQ2560" s="12"/>
      <c r="DR2560" s="12"/>
      <c r="DS2560" s="12"/>
      <c r="DT2560" s="12"/>
      <c r="DU2560" s="12"/>
      <c r="DV2560" s="12"/>
      <c r="DW2560" s="12"/>
      <c r="DX2560" s="12"/>
      <c r="DY2560" s="12"/>
      <c r="DZ2560" s="12"/>
      <c r="EA2560" s="12"/>
      <c r="EB2560" s="12"/>
      <c r="EC2560" s="12"/>
      <c r="ED2560" s="12"/>
      <c r="EE2560" s="12"/>
      <c r="EF2560" s="12"/>
      <c r="EG2560" s="12"/>
      <c r="EH2560" s="12"/>
      <c r="EI2560" s="12"/>
      <c r="EJ2560" s="12"/>
      <c r="EK2560" s="12"/>
      <c r="EL2560" s="12"/>
      <c r="EM2560" s="12"/>
      <c r="EN2560" s="12"/>
      <c r="EO2560" s="12"/>
      <c r="EP2560" s="12"/>
      <c r="EQ2560" s="12"/>
      <c r="ER2560" s="12"/>
      <c r="ES2560" s="12"/>
      <c r="ET2560" s="12"/>
      <c r="EU2560" s="12"/>
      <c r="EV2560" s="12"/>
      <c r="EW2560" s="12"/>
      <c r="EX2560" s="12"/>
      <c r="EY2560" s="12"/>
      <c r="EZ2560" s="12"/>
      <c r="FA2560" s="12"/>
      <c r="FB2560" s="12"/>
      <c r="FC2560" s="12"/>
      <c r="FD2560" s="12"/>
      <c r="FE2560" s="12"/>
      <c r="FF2560" s="12"/>
      <c r="FG2560" s="12"/>
      <c r="FH2560" s="12"/>
      <c r="FI2560" s="12"/>
      <c r="FJ2560" s="12"/>
      <c r="FK2560" s="12"/>
      <c r="FL2560" s="12"/>
      <c r="FM2560" s="12"/>
      <c r="FN2560" s="12"/>
      <c r="FO2560" s="12"/>
      <c r="FP2560" s="12"/>
      <c r="FQ2560" s="12"/>
      <c r="FR2560" s="12"/>
      <c r="FS2560" s="12"/>
      <c r="FT2560" s="12"/>
      <c r="FU2560" s="12"/>
      <c r="FV2560" s="12"/>
      <c r="FW2560" s="12"/>
      <c r="FX2560" s="12"/>
      <c r="FY2560" s="12"/>
      <c r="FZ2560" s="12"/>
      <c r="GA2560" s="12"/>
      <c r="GB2560" s="12"/>
      <c r="GC2560" s="12"/>
      <c r="GD2560" s="12"/>
      <c r="GE2560" s="12"/>
      <c r="GF2560" s="12"/>
    </row>
    <row r="2561" spans="2:188" s="105" customFormat="1" x14ac:dyDescent="0.35">
      <c r="B2561" s="106"/>
      <c r="C2561" s="106"/>
      <c r="D2561" s="106"/>
      <c r="E2561" s="106"/>
      <c r="F2561" s="111"/>
      <c r="G2561" s="107"/>
      <c r="L2561" s="113"/>
      <c r="M2561" s="108"/>
      <c r="N2561" s="109"/>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1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12"/>
      <c r="CH2561" s="12"/>
      <c r="CI2561" s="12"/>
      <c r="CJ2561" s="12"/>
      <c r="CK2561" s="12"/>
      <c r="CL2561" s="12"/>
      <c r="CM2561" s="12"/>
      <c r="CN2561" s="12"/>
      <c r="CO2561" s="12"/>
      <c r="CP2561" s="12"/>
      <c r="CQ2561" s="12"/>
      <c r="CR2561" s="12"/>
      <c r="CS2561" s="12"/>
      <c r="CT2561" s="12"/>
      <c r="CU2561" s="12"/>
      <c r="CV2561" s="12"/>
      <c r="CW2561" s="12"/>
      <c r="CX2561" s="12"/>
      <c r="CY2561" s="12"/>
      <c r="CZ2561" s="12"/>
      <c r="DA2561" s="12"/>
      <c r="DB2561" s="12"/>
      <c r="DC2561" s="12"/>
      <c r="DD2561" s="12"/>
      <c r="DE2561" s="12"/>
      <c r="DF2561" s="12"/>
      <c r="DG2561" s="12"/>
      <c r="DH2561" s="12"/>
      <c r="DI2561" s="12"/>
      <c r="DJ2561" s="12"/>
      <c r="DK2561" s="12"/>
      <c r="DL2561" s="12"/>
      <c r="DM2561" s="12"/>
      <c r="DN2561" s="12"/>
      <c r="DO2561" s="12"/>
      <c r="DP2561" s="12"/>
      <c r="DQ2561" s="12"/>
      <c r="DR2561" s="12"/>
      <c r="DS2561" s="12"/>
      <c r="DT2561" s="12"/>
      <c r="DU2561" s="12"/>
      <c r="DV2561" s="12"/>
      <c r="DW2561" s="12"/>
      <c r="DX2561" s="12"/>
      <c r="DY2561" s="12"/>
      <c r="DZ2561" s="12"/>
      <c r="EA2561" s="12"/>
      <c r="EB2561" s="12"/>
      <c r="EC2561" s="12"/>
      <c r="ED2561" s="12"/>
      <c r="EE2561" s="12"/>
      <c r="EF2561" s="12"/>
      <c r="EG2561" s="12"/>
      <c r="EH2561" s="12"/>
      <c r="EI2561" s="12"/>
      <c r="EJ2561" s="12"/>
      <c r="EK2561" s="12"/>
      <c r="EL2561" s="12"/>
      <c r="EM2561" s="12"/>
      <c r="EN2561" s="12"/>
      <c r="EO2561" s="12"/>
      <c r="EP2561" s="12"/>
      <c r="EQ2561" s="12"/>
      <c r="ER2561" s="12"/>
      <c r="ES2561" s="12"/>
      <c r="ET2561" s="12"/>
      <c r="EU2561" s="12"/>
      <c r="EV2561" s="12"/>
      <c r="EW2561" s="12"/>
      <c r="EX2561" s="12"/>
      <c r="EY2561" s="12"/>
      <c r="EZ2561" s="12"/>
      <c r="FA2561" s="12"/>
      <c r="FB2561" s="12"/>
      <c r="FC2561" s="12"/>
      <c r="FD2561" s="12"/>
      <c r="FE2561" s="12"/>
      <c r="FF2561" s="12"/>
      <c r="FG2561" s="12"/>
      <c r="FH2561" s="12"/>
      <c r="FI2561" s="12"/>
      <c r="FJ2561" s="12"/>
      <c r="FK2561" s="12"/>
      <c r="FL2561" s="12"/>
      <c r="FM2561" s="12"/>
      <c r="FN2561" s="12"/>
      <c r="FO2561" s="12"/>
      <c r="FP2561" s="12"/>
      <c r="FQ2561" s="12"/>
      <c r="FR2561" s="12"/>
      <c r="FS2561" s="12"/>
      <c r="FT2561" s="12"/>
      <c r="FU2561" s="12"/>
      <c r="FV2561" s="12"/>
      <c r="FW2561" s="12"/>
      <c r="FX2561" s="12"/>
      <c r="FY2561" s="12"/>
      <c r="FZ2561" s="12"/>
      <c r="GA2561" s="12"/>
      <c r="GB2561" s="12"/>
      <c r="GC2561" s="12"/>
      <c r="GD2561" s="12"/>
      <c r="GE2561" s="12"/>
      <c r="GF2561" s="12"/>
    </row>
    <row r="2562" spans="2:188" s="105" customFormat="1" x14ac:dyDescent="0.35">
      <c r="B2562" s="106"/>
      <c r="C2562" s="106"/>
      <c r="D2562" s="106"/>
      <c r="E2562" s="106"/>
      <c r="F2562" s="111"/>
      <c r="G2562" s="107"/>
      <c r="L2562" s="113"/>
      <c r="M2562" s="108"/>
      <c r="N2562" s="109"/>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c r="BS2562" s="12"/>
      <c r="BT2562" s="12"/>
      <c r="BU2562" s="12"/>
      <c r="BV2562" s="12"/>
      <c r="BW2562" s="12"/>
      <c r="BX2562" s="12"/>
      <c r="BY2562" s="12"/>
      <c r="BZ2562" s="12"/>
      <c r="CA2562" s="12"/>
      <c r="CB2562" s="12"/>
      <c r="CC2562" s="12"/>
      <c r="CD2562" s="12"/>
      <c r="CE2562" s="12"/>
      <c r="CF2562" s="12"/>
      <c r="CG2562" s="12"/>
      <c r="CH2562" s="12"/>
      <c r="CI2562" s="12"/>
      <c r="CJ2562" s="12"/>
      <c r="CK2562" s="12"/>
      <c r="CL2562" s="12"/>
      <c r="CM2562" s="12"/>
      <c r="CN2562" s="12"/>
      <c r="CO2562" s="12"/>
      <c r="CP2562" s="12"/>
      <c r="CQ2562" s="12"/>
      <c r="CR2562" s="12"/>
      <c r="CS2562" s="12"/>
      <c r="CT2562" s="12"/>
      <c r="CU2562" s="12"/>
      <c r="CV2562" s="12"/>
      <c r="CW2562" s="12"/>
      <c r="CX2562" s="12"/>
      <c r="CY2562" s="12"/>
      <c r="CZ2562" s="12"/>
      <c r="DA2562" s="12"/>
      <c r="DB2562" s="12"/>
      <c r="DC2562" s="12"/>
      <c r="DD2562" s="12"/>
      <c r="DE2562" s="12"/>
      <c r="DF2562" s="12"/>
      <c r="DG2562" s="12"/>
      <c r="DH2562" s="12"/>
      <c r="DI2562" s="12"/>
      <c r="DJ2562" s="12"/>
      <c r="DK2562" s="12"/>
      <c r="DL2562" s="12"/>
      <c r="DM2562" s="12"/>
      <c r="DN2562" s="12"/>
      <c r="DO2562" s="12"/>
      <c r="DP2562" s="12"/>
      <c r="DQ2562" s="12"/>
      <c r="DR2562" s="12"/>
      <c r="DS2562" s="12"/>
      <c r="DT2562" s="12"/>
      <c r="DU2562" s="12"/>
      <c r="DV2562" s="12"/>
      <c r="DW2562" s="12"/>
      <c r="DX2562" s="12"/>
      <c r="DY2562" s="12"/>
      <c r="DZ2562" s="12"/>
      <c r="EA2562" s="12"/>
      <c r="EB2562" s="12"/>
      <c r="EC2562" s="12"/>
      <c r="ED2562" s="12"/>
      <c r="EE2562" s="12"/>
      <c r="EF2562" s="12"/>
      <c r="EG2562" s="12"/>
      <c r="EH2562" s="12"/>
      <c r="EI2562" s="12"/>
      <c r="EJ2562" s="12"/>
      <c r="EK2562" s="12"/>
      <c r="EL2562" s="12"/>
      <c r="EM2562" s="12"/>
      <c r="EN2562" s="12"/>
      <c r="EO2562" s="12"/>
      <c r="EP2562" s="12"/>
      <c r="EQ2562" s="12"/>
      <c r="ER2562" s="12"/>
      <c r="ES2562" s="12"/>
      <c r="ET2562" s="12"/>
      <c r="EU2562" s="12"/>
      <c r="EV2562" s="12"/>
      <c r="EW2562" s="12"/>
      <c r="EX2562" s="12"/>
      <c r="EY2562" s="12"/>
      <c r="EZ2562" s="12"/>
      <c r="FA2562" s="12"/>
      <c r="FB2562" s="12"/>
      <c r="FC2562" s="12"/>
      <c r="FD2562" s="12"/>
      <c r="FE2562" s="12"/>
      <c r="FF2562" s="12"/>
      <c r="FG2562" s="12"/>
      <c r="FH2562" s="12"/>
      <c r="FI2562" s="12"/>
      <c r="FJ2562" s="12"/>
      <c r="FK2562" s="12"/>
      <c r="FL2562" s="12"/>
      <c r="FM2562" s="12"/>
      <c r="FN2562" s="12"/>
      <c r="FO2562" s="12"/>
      <c r="FP2562" s="12"/>
      <c r="FQ2562" s="12"/>
      <c r="FR2562" s="12"/>
      <c r="FS2562" s="12"/>
      <c r="FT2562" s="12"/>
      <c r="FU2562" s="12"/>
      <c r="FV2562" s="12"/>
      <c r="FW2562" s="12"/>
      <c r="FX2562" s="12"/>
      <c r="FY2562" s="12"/>
      <c r="FZ2562" s="12"/>
      <c r="GA2562" s="12"/>
      <c r="GB2562" s="12"/>
      <c r="GC2562" s="12"/>
      <c r="GD2562" s="12"/>
      <c r="GE2562" s="12"/>
      <c r="GF2562" s="12"/>
    </row>
    <row r="2563" spans="2:188" s="105" customFormat="1" x14ac:dyDescent="0.35">
      <c r="B2563" s="106"/>
      <c r="C2563" s="106"/>
      <c r="D2563" s="106"/>
      <c r="E2563" s="106"/>
      <c r="F2563" s="111"/>
      <c r="G2563" s="107"/>
      <c r="L2563" s="113"/>
      <c r="M2563" s="108"/>
      <c r="N2563" s="109"/>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c r="BS2563" s="12"/>
      <c r="BT2563" s="12"/>
      <c r="BU2563" s="12"/>
      <c r="BV2563" s="12"/>
      <c r="BW2563" s="12"/>
      <c r="BX2563" s="12"/>
      <c r="BY2563" s="12"/>
      <c r="BZ2563" s="12"/>
      <c r="CA2563" s="12"/>
      <c r="CB2563" s="12"/>
      <c r="CC2563" s="12"/>
      <c r="CD2563" s="12"/>
      <c r="CE2563" s="12"/>
      <c r="CF2563" s="12"/>
      <c r="CG2563" s="12"/>
      <c r="CH2563" s="12"/>
      <c r="CI2563" s="12"/>
      <c r="CJ2563" s="12"/>
      <c r="CK2563" s="12"/>
      <c r="CL2563" s="12"/>
      <c r="CM2563" s="12"/>
      <c r="CN2563" s="12"/>
      <c r="CO2563" s="12"/>
      <c r="CP2563" s="12"/>
      <c r="CQ2563" s="12"/>
      <c r="CR2563" s="12"/>
      <c r="CS2563" s="12"/>
      <c r="CT2563" s="12"/>
      <c r="CU2563" s="12"/>
      <c r="CV2563" s="12"/>
      <c r="CW2563" s="12"/>
      <c r="CX2563" s="12"/>
      <c r="CY2563" s="12"/>
      <c r="CZ2563" s="12"/>
      <c r="DA2563" s="12"/>
      <c r="DB2563" s="12"/>
      <c r="DC2563" s="12"/>
      <c r="DD2563" s="12"/>
      <c r="DE2563" s="12"/>
      <c r="DF2563" s="12"/>
      <c r="DG2563" s="12"/>
      <c r="DH2563" s="12"/>
      <c r="DI2563" s="12"/>
      <c r="DJ2563" s="12"/>
      <c r="DK2563" s="12"/>
      <c r="DL2563" s="12"/>
      <c r="DM2563" s="12"/>
      <c r="DN2563" s="12"/>
      <c r="DO2563" s="12"/>
      <c r="DP2563" s="12"/>
      <c r="DQ2563" s="12"/>
      <c r="DR2563" s="12"/>
      <c r="DS2563" s="12"/>
      <c r="DT2563" s="12"/>
      <c r="DU2563" s="12"/>
      <c r="DV2563" s="12"/>
      <c r="DW2563" s="12"/>
      <c r="DX2563" s="12"/>
      <c r="DY2563" s="12"/>
      <c r="DZ2563" s="12"/>
      <c r="EA2563" s="12"/>
      <c r="EB2563" s="12"/>
      <c r="EC2563" s="12"/>
      <c r="ED2563" s="12"/>
      <c r="EE2563" s="12"/>
      <c r="EF2563" s="12"/>
      <c r="EG2563" s="12"/>
      <c r="EH2563" s="12"/>
      <c r="EI2563" s="12"/>
      <c r="EJ2563" s="12"/>
      <c r="EK2563" s="12"/>
      <c r="EL2563" s="12"/>
      <c r="EM2563" s="12"/>
      <c r="EN2563" s="12"/>
      <c r="EO2563" s="12"/>
      <c r="EP2563" s="12"/>
      <c r="EQ2563" s="12"/>
      <c r="ER2563" s="12"/>
      <c r="ES2563" s="12"/>
      <c r="ET2563" s="12"/>
      <c r="EU2563" s="12"/>
      <c r="EV2563" s="12"/>
      <c r="EW2563" s="12"/>
      <c r="EX2563" s="12"/>
      <c r="EY2563" s="12"/>
      <c r="EZ2563" s="12"/>
      <c r="FA2563" s="12"/>
      <c r="FB2563" s="12"/>
      <c r="FC2563" s="12"/>
      <c r="FD2563" s="12"/>
      <c r="FE2563" s="12"/>
      <c r="FF2563" s="12"/>
      <c r="FG2563" s="12"/>
      <c r="FH2563" s="12"/>
      <c r="FI2563" s="12"/>
      <c r="FJ2563" s="12"/>
      <c r="FK2563" s="12"/>
      <c r="FL2563" s="12"/>
      <c r="FM2563" s="12"/>
      <c r="FN2563" s="12"/>
      <c r="FO2563" s="12"/>
      <c r="FP2563" s="12"/>
      <c r="FQ2563" s="12"/>
      <c r="FR2563" s="12"/>
      <c r="FS2563" s="12"/>
      <c r="FT2563" s="12"/>
      <c r="FU2563" s="12"/>
      <c r="FV2563" s="12"/>
      <c r="FW2563" s="12"/>
      <c r="FX2563" s="12"/>
      <c r="FY2563" s="12"/>
      <c r="FZ2563" s="12"/>
      <c r="GA2563" s="12"/>
      <c r="GB2563" s="12"/>
      <c r="GC2563" s="12"/>
      <c r="GD2563" s="12"/>
      <c r="GE2563" s="12"/>
      <c r="GF2563" s="12"/>
    </row>
    <row r="2564" spans="2:188" s="105" customFormat="1" x14ac:dyDescent="0.35">
      <c r="B2564" s="106"/>
      <c r="C2564" s="106"/>
      <c r="D2564" s="106"/>
      <c r="E2564" s="106"/>
      <c r="F2564" s="111"/>
      <c r="G2564" s="107"/>
      <c r="L2564" s="113"/>
      <c r="M2564" s="108"/>
      <c r="N2564" s="109"/>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c r="BS2564" s="12"/>
      <c r="BT2564" s="12"/>
      <c r="BU2564" s="12"/>
      <c r="BV2564" s="12"/>
      <c r="BW2564" s="12"/>
      <c r="BX2564" s="12"/>
      <c r="BY2564" s="12"/>
      <c r="BZ2564" s="12"/>
      <c r="CA2564" s="12"/>
      <c r="CB2564" s="12"/>
      <c r="CC2564" s="12"/>
      <c r="CD2564" s="12"/>
      <c r="CE2564" s="12"/>
      <c r="CF2564" s="12"/>
      <c r="CG2564" s="12"/>
      <c r="CH2564" s="12"/>
      <c r="CI2564" s="12"/>
      <c r="CJ2564" s="12"/>
      <c r="CK2564" s="12"/>
      <c r="CL2564" s="12"/>
      <c r="CM2564" s="12"/>
      <c r="CN2564" s="12"/>
      <c r="CO2564" s="12"/>
      <c r="CP2564" s="12"/>
      <c r="CQ2564" s="12"/>
      <c r="CR2564" s="12"/>
      <c r="CS2564" s="12"/>
      <c r="CT2564" s="12"/>
      <c r="CU2564" s="12"/>
      <c r="CV2564" s="12"/>
      <c r="CW2564" s="12"/>
      <c r="CX2564" s="12"/>
      <c r="CY2564" s="12"/>
      <c r="CZ2564" s="12"/>
      <c r="DA2564" s="12"/>
      <c r="DB2564" s="12"/>
      <c r="DC2564" s="12"/>
      <c r="DD2564" s="12"/>
      <c r="DE2564" s="12"/>
      <c r="DF2564" s="12"/>
      <c r="DG2564" s="12"/>
      <c r="DH2564" s="12"/>
      <c r="DI2564" s="12"/>
      <c r="DJ2564" s="12"/>
      <c r="DK2564" s="12"/>
      <c r="DL2564" s="12"/>
      <c r="DM2564" s="12"/>
      <c r="DN2564" s="12"/>
      <c r="DO2564" s="12"/>
      <c r="DP2564" s="12"/>
      <c r="DQ2564" s="12"/>
      <c r="DR2564" s="12"/>
      <c r="DS2564" s="12"/>
      <c r="DT2564" s="12"/>
      <c r="DU2564" s="12"/>
      <c r="DV2564" s="12"/>
      <c r="DW2564" s="12"/>
      <c r="DX2564" s="12"/>
      <c r="DY2564" s="12"/>
      <c r="DZ2564" s="12"/>
      <c r="EA2564" s="12"/>
      <c r="EB2564" s="12"/>
      <c r="EC2564" s="12"/>
      <c r="ED2564" s="12"/>
      <c r="EE2564" s="12"/>
      <c r="EF2564" s="12"/>
      <c r="EG2564" s="12"/>
      <c r="EH2564" s="12"/>
      <c r="EI2564" s="12"/>
      <c r="EJ2564" s="12"/>
      <c r="EK2564" s="12"/>
      <c r="EL2564" s="12"/>
      <c r="EM2564" s="12"/>
      <c r="EN2564" s="12"/>
      <c r="EO2564" s="12"/>
      <c r="EP2564" s="12"/>
      <c r="EQ2564" s="12"/>
      <c r="ER2564" s="12"/>
      <c r="ES2564" s="12"/>
      <c r="ET2564" s="12"/>
      <c r="EU2564" s="12"/>
      <c r="EV2564" s="12"/>
      <c r="EW2564" s="12"/>
      <c r="EX2564" s="12"/>
      <c r="EY2564" s="12"/>
      <c r="EZ2564" s="12"/>
      <c r="FA2564" s="12"/>
      <c r="FB2564" s="12"/>
      <c r="FC2564" s="12"/>
      <c r="FD2564" s="12"/>
      <c r="FE2564" s="12"/>
      <c r="FF2564" s="12"/>
      <c r="FG2564" s="12"/>
      <c r="FH2564" s="12"/>
      <c r="FI2564" s="12"/>
      <c r="FJ2564" s="12"/>
      <c r="FK2564" s="12"/>
      <c r="FL2564" s="12"/>
      <c r="FM2564" s="12"/>
      <c r="FN2564" s="12"/>
      <c r="FO2564" s="12"/>
      <c r="FP2564" s="12"/>
      <c r="FQ2564" s="12"/>
      <c r="FR2564" s="12"/>
      <c r="FS2564" s="12"/>
      <c r="FT2564" s="12"/>
      <c r="FU2564" s="12"/>
      <c r="FV2564" s="12"/>
      <c r="FW2564" s="12"/>
      <c r="FX2564" s="12"/>
      <c r="FY2564" s="12"/>
      <c r="FZ2564" s="12"/>
      <c r="GA2564" s="12"/>
      <c r="GB2564" s="12"/>
      <c r="GC2564" s="12"/>
      <c r="GD2564" s="12"/>
      <c r="GE2564" s="12"/>
      <c r="GF2564" s="12"/>
    </row>
    <row r="2565" spans="2:188" s="105" customFormat="1" x14ac:dyDescent="0.35">
      <c r="B2565" s="106"/>
      <c r="C2565" s="106"/>
      <c r="D2565" s="106"/>
      <c r="E2565" s="106"/>
      <c r="F2565" s="111"/>
      <c r="G2565" s="107"/>
      <c r="L2565" s="113"/>
      <c r="M2565" s="108"/>
      <c r="N2565" s="109"/>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c r="BS2565" s="12"/>
      <c r="BT2565" s="12"/>
      <c r="BU2565" s="12"/>
      <c r="BV2565" s="12"/>
      <c r="BW2565" s="12"/>
      <c r="BX2565" s="12"/>
      <c r="BY2565" s="12"/>
      <c r="BZ2565" s="12"/>
      <c r="CA2565" s="12"/>
      <c r="CB2565" s="12"/>
      <c r="CC2565" s="12"/>
      <c r="CD2565" s="12"/>
      <c r="CE2565" s="12"/>
      <c r="CF2565" s="12"/>
      <c r="CG2565" s="12"/>
      <c r="CH2565" s="12"/>
      <c r="CI2565" s="12"/>
      <c r="CJ2565" s="12"/>
      <c r="CK2565" s="12"/>
      <c r="CL2565" s="12"/>
      <c r="CM2565" s="12"/>
      <c r="CN2565" s="12"/>
      <c r="CO2565" s="12"/>
      <c r="CP2565" s="12"/>
      <c r="CQ2565" s="12"/>
      <c r="CR2565" s="12"/>
      <c r="CS2565" s="12"/>
      <c r="CT2565" s="12"/>
      <c r="CU2565" s="12"/>
      <c r="CV2565" s="12"/>
      <c r="CW2565" s="12"/>
      <c r="CX2565" s="12"/>
      <c r="CY2565" s="12"/>
      <c r="CZ2565" s="12"/>
      <c r="DA2565" s="12"/>
      <c r="DB2565" s="12"/>
      <c r="DC2565" s="12"/>
      <c r="DD2565" s="12"/>
      <c r="DE2565" s="12"/>
      <c r="DF2565" s="12"/>
      <c r="DG2565" s="12"/>
      <c r="DH2565" s="12"/>
      <c r="DI2565" s="12"/>
      <c r="DJ2565" s="12"/>
      <c r="DK2565" s="12"/>
      <c r="DL2565" s="12"/>
      <c r="DM2565" s="12"/>
      <c r="DN2565" s="12"/>
      <c r="DO2565" s="12"/>
      <c r="DP2565" s="12"/>
      <c r="DQ2565" s="12"/>
      <c r="DR2565" s="12"/>
      <c r="DS2565" s="12"/>
      <c r="DT2565" s="12"/>
      <c r="DU2565" s="12"/>
      <c r="DV2565" s="12"/>
      <c r="DW2565" s="12"/>
      <c r="DX2565" s="12"/>
      <c r="DY2565" s="12"/>
      <c r="DZ2565" s="12"/>
      <c r="EA2565" s="12"/>
      <c r="EB2565" s="12"/>
      <c r="EC2565" s="12"/>
      <c r="ED2565" s="12"/>
      <c r="EE2565" s="12"/>
      <c r="EF2565" s="12"/>
      <c r="EG2565" s="12"/>
      <c r="EH2565" s="12"/>
      <c r="EI2565" s="12"/>
      <c r="EJ2565" s="12"/>
      <c r="EK2565" s="12"/>
      <c r="EL2565" s="12"/>
      <c r="EM2565" s="12"/>
      <c r="EN2565" s="12"/>
      <c r="EO2565" s="12"/>
      <c r="EP2565" s="12"/>
      <c r="EQ2565" s="12"/>
      <c r="ER2565" s="12"/>
      <c r="ES2565" s="12"/>
      <c r="ET2565" s="12"/>
      <c r="EU2565" s="12"/>
      <c r="EV2565" s="12"/>
      <c r="EW2565" s="12"/>
      <c r="EX2565" s="12"/>
      <c r="EY2565" s="12"/>
      <c r="EZ2565" s="12"/>
      <c r="FA2565" s="12"/>
      <c r="FB2565" s="12"/>
      <c r="FC2565" s="12"/>
      <c r="FD2565" s="12"/>
      <c r="FE2565" s="12"/>
      <c r="FF2565" s="12"/>
      <c r="FG2565" s="12"/>
      <c r="FH2565" s="12"/>
      <c r="FI2565" s="12"/>
      <c r="FJ2565" s="12"/>
      <c r="FK2565" s="12"/>
      <c r="FL2565" s="12"/>
      <c r="FM2565" s="12"/>
      <c r="FN2565" s="12"/>
      <c r="FO2565" s="12"/>
      <c r="FP2565" s="12"/>
      <c r="FQ2565" s="12"/>
      <c r="FR2565" s="12"/>
      <c r="FS2565" s="12"/>
      <c r="FT2565" s="12"/>
      <c r="FU2565" s="12"/>
      <c r="FV2565" s="12"/>
      <c r="FW2565" s="12"/>
      <c r="FX2565" s="12"/>
      <c r="FY2565" s="12"/>
      <c r="FZ2565" s="12"/>
      <c r="GA2565" s="12"/>
      <c r="GB2565" s="12"/>
      <c r="GC2565" s="12"/>
      <c r="GD2565" s="12"/>
      <c r="GE2565" s="12"/>
      <c r="GF2565" s="12"/>
    </row>
    <row r="2566" spans="2:188" s="105" customFormat="1" x14ac:dyDescent="0.35">
      <c r="B2566" s="106"/>
      <c r="C2566" s="106"/>
      <c r="D2566" s="106"/>
      <c r="E2566" s="106"/>
      <c r="F2566" s="111"/>
      <c r="G2566" s="107"/>
      <c r="L2566" s="113"/>
      <c r="M2566" s="108"/>
      <c r="N2566" s="109"/>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c r="DW2566" s="12"/>
      <c r="DX2566" s="12"/>
      <c r="DY2566" s="12"/>
      <c r="DZ2566" s="12"/>
      <c r="EA2566" s="12"/>
      <c r="EB2566" s="12"/>
      <c r="EC2566" s="12"/>
      <c r="ED2566" s="12"/>
      <c r="EE2566" s="12"/>
      <c r="EF2566" s="12"/>
      <c r="EG2566" s="12"/>
      <c r="EH2566" s="12"/>
      <c r="EI2566" s="12"/>
      <c r="EJ2566" s="12"/>
      <c r="EK2566" s="12"/>
      <c r="EL2566" s="12"/>
      <c r="EM2566" s="12"/>
      <c r="EN2566" s="12"/>
      <c r="EO2566" s="12"/>
      <c r="EP2566" s="12"/>
      <c r="EQ2566" s="12"/>
      <c r="ER2566" s="12"/>
      <c r="ES2566" s="12"/>
      <c r="ET2566" s="12"/>
      <c r="EU2566" s="12"/>
      <c r="EV2566" s="12"/>
      <c r="EW2566" s="12"/>
      <c r="EX2566" s="12"/>
      <c r="EY2566" s="12"/>
      <c r="EZ2566" s="12"/>
      <c r="FA2566" s="12"/>
      <c r="FB2566" s="12"/>
      <c r="FC2566" s="12"/>
      <c r="FD2566" s="12"/>
      <c r="FE2566" s="12"/>
      <c r="FF2566" s="12"/>
      <c r="FG2566" s="12"/>
      <c r="FH2566" s="12"/>
      <c r="FI2566" s="12"/>
      <c r="FJ2566" s="12"/>
      <c r="FK2566" s="12"/>
      <c r="FL2566" s="12"/>
      <c r="FM2566" s="12"/>
      <c r="FN2566" s="12"/>
      <c r="FO2566" s="12"/>
      <c r="FP2566" s="12"/>
      <c r="FQ2566" s="12"/>
      <c r="FR2566" s="12"/>
      <c r="FS2566" s="12"/>
      <c r="FT2566" s="12"/>
      <c r="FU2566" s="12"/>
      <c r="FV2566" s="12"/>
      <c r="FW2566" s="12"/>
      <c r="FX2566" s="12"/>
      <c r="FY2566" s="12"/>
      <c r="FZ2566" s="12"/>
      <c r="GA2566" s="12"/>
      <c r="GB2566" s="12"/>
      <c r="GC2566" s="12"/>
      <c r="GD2566" s="12"/>
      <c r="GE2566" s="12"/>
      <c r="GF2566" s="12"/>
    </row>
    <row r="2567" spans="2:188" s="105" customFormat="1" x14ac:dyDescent="0.35">
      <c r="B2567" s="106"/>
      <c r="C2567" s="106"/>
      <c r="D2567" s="106"/>
      <c r="E2567" s="106"/>
      <c r="F2567" s="111"/>
      <c r="G2567" s="107"/>
      <c r="L2567" s="113"/>
      <c r="M2567" s="108"/>
      <c r="N2567" s="109"/>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1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c r="BS2567" s="12"/>
      <c r="BT2567" s="12"/>
      <c r="BU2567" s="12"/>
      <c r="BV2567" s="12"/>
      <c r="BW2567" s="12"/>
      <c r="BX2567" s="12"/>
      <c r="BY2567" s="12"/>
      <c r="BZ2567" s="12"/>
      <c r="CA2567" s="12"/>
      <c r="CB2567" s="12"/>
      <c r="CC2567" s="12"/>
      <c r="CD2567" s="12"/>
      <c r="CE2567" s="12"/>
      <c r="CF2567" s="12"/>
      <c r="CG2567" s="12"/>
      <c r="CH2567" s="12"/>
      <c r="CI2567" s="12"/>
      <c r="CJ2567" s="12"/>
      <c r="CK2567" s="12"/>
      <c r="CL2567" s="12"/>
      <c r="CM2567" s="12"/>
      <c r="CN2567" s="12"/>
      <c r="CO2567" s="12"/>
      <c r="CP2567" s="12"/>
      <c r="CQ2567" s="12"/>
      <c r="CR2567" s="12"/>
      <c r="CS2567" s="12"/>
      <c r="CT2567" s="12"/>
      <c r="CU2567" s="12"/>
      <c r="CV2567" s="12"/>
      <c r="CW2567" s="12"/>
      <c r="CX2567" s="12"/>
      <c r="CY2567" s="12"/>
      <c r="CZ2567" s="12"/>
      <c r="DA2567" s="12"/>
      <c r="DB2567" s="12"/>
      <c r="DC2567" s="12"/>
      <c r="DD2567" s="12"/>
      <c r="DE2567" s="12"/>
      <c r="DF2567" s="12"/>
      <c r="DG2567" s="12"/>
      <c r="DH2567" s="12"/>
      <c r="DI2567" s="12"/>
      <c r="DJ2567" s="12"/>
      <c r="DK2567" s="12"/>
      <c r="DL2567" s="12"/>
      <c r="DM2567" s="12"/>
      <c r="DN2567" s="12"/>
      <c r="DO2567" s="12"/>
      <c r="DP2567" s="12"/>
      <c r="DQ2567" s="12"/>
      <c r="DR2567" s="12"/>
      <c r="DS2567" s="12"/>
      <c r="DT2567" s="12"/>
      <c r="DU2567" s="12"/>
      <c r="DV2567" s="12"/>
      <c r="DW2567" s="12"/>
      <c r="DX2567" s="12"/>
      <c r="DY2567" s="12"/>
      <c r="DZ2567" s="12"/>
      <c r="EA2567" s="12"/>
      <c r="EB2567" s="12"/>
      <c r="EC2567" s="12"/>
      <c r="ED2567" s="12"/>
      <c r="EE2567" s="12"/>
      <c r="EF2567" s="12"/>
      <c r="EG2567" s="12"/>
      <c r="EH2567" s="12"/>
      <c r="EI2567" s="12"/>
      <c r="EJ2567" s="12"/>
      <c r="EK2567" s="12"/>
      <c r="EL2567" s="12"/>
      <c r="EM2567" s="12"/>
      <c r="EN2567" s="12"/>
      <c r="EO2567" s="12"/>
      <c r="EP2567" s="12"/>
      <c r="EQ2567" s="12"/>
      <c r="ER2567" s="12"/>
      <c r="ES2567" s="12"/>
      <c r="ET2567" s="12"/>
      <c r="EU2567" s="12"/>
      <c r="EV2567" s="12"/>
      <c r="EW2567" s="12"/>
      <c r="EX2567" s="12"/>
      <c r="EY2567" s="12"/>
      <c r="EZ2567" s="12"/>
      <c r="FA2567" s="12"/>
      <c r="FB2567" s="12"/>
      <c r="FC2567" s="12"/>
      <c r="FD2567" s="12"/>
      <c r="FE2567" s="12"/>
      <c r="FF2567" s="12"/>
      <c r="FG2567" s="12"/>
      <c r="FH2567" s="12"/>
      <c r="FI2567" s="12"/>
      <c r="FJ2567" s="12"/>
      <c r="FK2567" s="12"/>
      <c r="FL2567" s="12"/>
      <c r="FM2567" s="12"/>
      <c r="FN2567" s="12"/>
      <c r="FO2567" s="12"/>
      <c r="FP2567" s="12"/>
      <c r="FQ2567" s="12"/>
      <c r="FR2567" s="12"/>
      <c r="FS2567" s="12"/>
      <c r="FT2567" s="12"/>
      <c r="FU2567" s="12"/>
      <c r="FV2567" s="12"/>
      <c r="FW2567" s="12"/>
      <c r="FX2567" s="12"/>
      <c r="FY2567" s="12"/>
      <c r="FZ2567" s="12"/>
      <c r="GA2567" s="12"/>
      <c r="GB2567" s="12"/>
      <c r="GC2567" s="12"/>
      <c r="GD2567" s="12"/>
      <c r="GE2567" s="12"/>
      <c r="GF2567" s="12"/>
    </row>
    <row r="2568" spans="2:188" s="105" customFormat="1" x14ac:dyDescent="0.35">
      <c r="B2568" s="106"/>
      <c r="C2568" s="106"/>
      <c r="D2568" s="106"/>
      <c r="E2568" s="106"/>
      <c r="F2568" s="111"/>
      <c r="G2568" s="107"/>
      <c r="L2568" s="113"/>
      <c r="M2568" s="108"/>
      <c r="N2568" s="109"/>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12"/>
      <c r="BR2568" s="12"/>
      <c r="BS2568" s="12"/>
      <c r="BT2568" s="12"/>
      <c r="BU2568" s="12"/>
      <c r="BV2568" s="12"/>
      <c r="BW2568" s="12"/>
      <c r="BX2568" s="12"/>
      <c r="BY2568" s="12"/>
      <c r="BZ2568" s="12"/>
      <c r="CA2568" s="12"/>
      <c r="CB2568" s="12"/>
      <c r="CC2568" s="12"/>
      <c r="CD2568" s="12"/>
      <c r="CE2568" s="12"/>
      <c r="CF2568" s="12"/>
      <c r="CG2568" s="12"/>
      <c r="CH2568" s="12"/>
      <c r="CI2568" s="12"/>
      <c r="CJ2568" s="12"/>
      <c r="CK2568" s="12"/>
      <c r="CL2568" s="12"/>
      <c r="CM2568" s="12"/>
      <c r="CN2568" s="12"/>
      <c r="CO2568" s="12"/>
      <c r="CP2568" s="12"/>
      <c r="CQ2568" s="12"/>
      <c r="CR2568" s="12"/>
      <c r="CS2568" s="12"/>
      <c r="CT2568" s="12"/>
      <c r="CU2568" s="12"/>
      <c r="CV2568" s="12"/>
      <c r="CW2568" s="12"/>
      <c r="CX2568" s="12"/>
      <c r="CY2568" s="12"/>
      <c r="CZ2568" s="12"/>
      <c r="DA2568" s="12"/>
      <c r="DB2568" s="12"/>
      <c r="DC2568" s="12"/>
      <c r="DD2568" s="12"/>
      <c r="DE2568" s="12"/>
      <c r="DF2568" s="12"/>
      <c r="DG2568" s="12"/>
      <c r="DH2568" s="12"/>
      <c r="DI2568" s="12"/>
      <c r="DJ2568" s="12"/>
      <c r="DK2568" s="12"/>
      <c r="DL2568" s="12"/>
      <c r="DM2568" s="12"/>
      <c r="DN2568" s="12"/>
      <c r="DO2568" s="12"/>
      <c r="DP2568" s="12"/>
      <c r="DQ2568" s="12"/>
      <c r="DR2568" s="12"/>
      <c r="DS2568" s="12"/>
      <c r="DT2568" s="12"/>
      <c r="DU2568" s="12"/>
      <c r="DV2568" s="12"/>
      <c r="DW2568" s="12"/>
      <c r="DX2568" s="12"/>
      <c r="DY2568" s="12"/>
      <c r="DZ2568" s="12"/>
      <c r="EA2568" s="12"/>
      <c r="EB2568" s="12"/>
      <c r="EC2568" s="12"/>
      <c r="ED2568" s="12"/>
      <c r="EE2568" s="12"/>
      <c r="EF2568" s="12"/>
      <c r="EG2568" s="12"/>
      <c r="EH2568" s="12"/>
      <c r="EI2568" s="12"/>
      <c r="EJ2568" s="12"/>
      <c r="EK2568" s="12"/>
      <c r="EL2568" s="12"/>
      <c r="EM2568" s="12"/>
      <c r="EN2568" s="12"/>
      <c r="EO2568" s="12"/>
      <c r="EP2568" s="12"/>
      <c r="EQ2568" s="12"/>
      <c r="ER2568" s="12"/>
      <c r="ES2568" s="12"/>
      <c r="ET2568" s="12"/>
      <c r="EU2568" s="12"/>
      <c r="EV2568" s="12"/>
      <c r="EW2568" s="12"/>
      <c r="EX2568" s="12"/>
      <c r="EY2568" s="12"/>
      <c r="EZ2568" s="12"/>
      <c r="FA2568" s="12"/>
      <c r="FB2568" s="12"/>
      <c r="FC2568" s="12"/>
      <c r="FD2568" s="12"/>
      <c r="FE2568" s="12"/>
      <c r="FF2568" s="12"/>
      <c r="FG2568" s="12"/>
      <c r="FH2568" s="12"/>
      <c r="FI2568" s="12"/>
      <c r="FJ2568" s="12"/>
      <c r="FK2568" s="12"/>
      <c r="FL2568" s="12"/>
      <c r="FM2568" s="12"/>
      <c r="FN2568" s="12"/>
      <c r="FO2568" s="12"/>
      <c r="FP2568" s="12"/>
      <c r="FQ2568" s="12"/>
      <c r="FR2568" s="12"/>
      <c r="FS2568" s="12"/>
      <c r="FT2568" s="12"/>
      <c r="FU2568" s="12"/>
      <c r="FV2568" s="12"/>
      <c r="FW2568" s="12"/>
      <c r="FX2568" s="12"/>
      <c r="FY2568" s="12"/>
      <c r="FZ2568" s="12"/>
      <c r="GA2568" s="12"/>
      <c r="GB2568" s="12"/>
      <c r="GC2568" s="12"/>
      <c r="GD2568" s="12"/>
      <c r="GE2568" s="12"/>
      <c r="GF2568" s="12"/>
    </row>
    <row r="2569" spans="2:188" s="105" customFormat="1" x14ac:dyDescent="0.35">
      <c r="B2569" s="106"/>
      <c r="C2569" s="106"/>
      <c r="D2569" s="106"/>
      <c r="E2569" s="106"/>
      <c r="F2569" s="111"/>
      <c r="G2569" s="107"/>
      <c r="L2569" s="113"/>
      <c r="M2569" s="108"/>
      <c r="N2569" s="109"/>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12"/>
      <c r="BR2569" s="12"/>
      <c r="BS2569" s="12"/>
      <c r="BT2569" s="12"/>
      <c r="BU2569" s="12"/>
      <c r="BV2569" s="12"/>
      <c r="BW2569" s="12"/>
      <c r="BX2569" s="12"/>
      <c r="BY2569" s="12"/>
      <c r="BZ2569" s="12"/>
      <c r="CA2569" s="12"/>
      <c r="CB2569" s="12"/>
      <c r="CC2569" s="12"/>
      <c r="CD2569" s="12"/>
      <c r="CE2569" s="12"/>
      <c r="CF2569" s="12"/>
      <c r="CG2569" s="12"/>
      <c r="CH2569" s="12"/>
      <c r="CI2569" s="12"/>
      <c r="CJ2569" s="12"/>
      <c r="CK2569" s="12"/>
      <c r="CL2569" s="12"/>
      <c r="CM2569" s="12"/>
      <c r="CN2569" s="12"/>
      <c r="CO2569" s="12"/>
      <c r="CP2569" s="12"/>
      <c r="CQ2569" s="12"/>
      <c r="CR2569" s="12"/>
      <c r="CS2569" s="12"/>
      <c r="CT2569" s="12"/>
      <c r="CU2569" s="12"/>
      <c r="CV2569" s="12"/>
      <c r="CW2569" s="12"/>
      <c r="CX2569" s="12"/>
      <c r="CY2569" s="12"/>
      <c r="CZ2569" s="12"/>
      <c r="DA2569" s="12"/>
      <c r="DB2569" s="12"/>
      <c r="DC2569" s="12"/>
      <c r="DD2569" s="12"/>
      <c r="DE2569" s="12"/>
      <c r="DF2569" s="12"/>
      <c r="DG2569" s="12"/>
      <c r="DH2569" s="12"/>
      <c r="DI2569" s="12"/>
      <c r="DJ2569" s="12"/>
      <c r="DK2569" s="12"/>
      <c r="DL2569" s="12"/>
      <c r="DM2569" s="12"/>
      <c r="DN2569" s="12"/>
      <c r="DO2569" s="12"/>
      <c r="DP2569" s="12"/>
      <c r="DQ2569" s="12"/>
      <c r="DR2569" s="12"/>
      <c r="DS2569" s="12"/>
      <c r="DT2569" s="12"/>
      <c r="DU2569" s="12"/>
      <c r="DV2569" s="12"/>
      <c r="DW2569" s="12"/>
      <c r="DX2569" s="12"/>
      <c r="DY2569" s="12"/>
      <c r="DZ2569" s="12"/>
      <c r="EA2569" s="12"/>
      <c r="EB2569" s="12"/>
      <c r="EC2569" s="12"/>
      <c r="ED2569" s="12"/>
      <c r="EE2569" s="12"/>
      <c r="EF2569" s="12"/>
      <c r="EG2569" s="12"/>
      <c r="EH2569" s="12"/>
      <c r="EI2569" s="12"/>
      <c r="EJ2569" s="12"/>
      <c r="EK2569" s="12"/>
      <c r="EL2569" s="12"/>
      <c r="EM2569" s="12"/>
      <c r="EN2569" s="12"/>
      <c r="EO2569" s="12"/>
      <c r="EP2569" s="12"/>
      <c r="EQ2569" s="12"/>
      <c r="ER2569" s="12"/>
      <c r="ES2569" s="12"/>
      <c r="ET2569" s="12"/>
      <c r="EU2569" s="12"/>
      <c r="EV2569" s="12"/>
      <c r="EW2569" s="12"/>
      <c r="EX2569" s="12"/>
      <c r="EY2569" s="12"/>
      <c r="EZ2569" s="12"/>
      <c r="FA2569" s="12"/>
      <c r="FB2569" s="12"/>
      <c r="FC2569" s="12"/>
      <c r="FD2569" s="12"/>
      <c r="FE2569" s="12"/>
      <c r="FF2569" s="12"/>
      <c r="FG2569" s="12"/>
      <c r="FH2569" s="12"/>
      <c r="FI2569" s="12"/>
      <c r="FJ2569" s="12"/>
      <c r="FK2569" s="12"/>
      <c r="FL2569" s="12"/>
      <c r="FM2569" s="12"/>
      <c r="FN2569" s="12"/>
      <c r="FO2569" s="12"/>
      <c r="FP2569" s="12"/>
      <c r="FQ2569" s="12"/>
      <c r="FR2569" s="12"/>
      <c r="FS2569" s="12"/>
      <c r="FT2569" s="12"/>
      <c r="FU2569" s="12"/>
      <c r="FV2569" s="12"/>
      <c r="FW2569" s="12"/>
      <c r="FX2569" s="12"/>
      <c r="FY2569" s="12"/>
      <c r="FZ2569" s="12"/>
      <c r="GA2569" s="12"/>
      <c r="GB2569" s="12"/>
      <c r="GC2569" s="12"/>
      <c r="GD2569" s="12"/>
      <c r="GE2569" s="12"/>
      <c r="GF2569" s="12"/>
    </row>
    <row r="2570" spans="2:188" s="105" customFormat="1" x14ac:dyDescent="0.35">
      <c r="B2570" s="106"/>
      <c r="C2570" s="106"/>
      <c r="D2570" s="106"/>
      <c r="E2570" s="106"/>
      <c r="F2570" s="111"/>
      <c r="G2570" s="107"/>
      <c r="L2570" s="113"/>
      <c r="M2570" s="108"/>
      <c r="N2570" s="109"/>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c r="BS2570" s="12"/>
      <c r="BT2570" s="12"/>
      <c r="BU2570" s="12"/>
      <c r="BV2570" s="12"/>
      <c r="BW2570" s="12"/>
      <c r="BX2570" s="12"/>
      <c r="BY2570" s="12"/>
      <c r="BZ2570" s="12"/>
      <c r="CA2570" s="12"/>
      <c r="CB2570" s="12"/>
      <c r="CC2570" s="12"/>
      <c r="CD2570" s="12"/>
      <c r="CE2570" s="12"/>
      <c r="CF2570" s="12"/>
      <c r="CG2570" s="12"/>
      <c r="CH2570" s="12"/>
      <c r="CI2570" s="12"/>
      <c r="CJ2570" s="12"/>
      <c r="CK2570" s="12"/>
      <c r="CL2570" s="12"/>
      <c r="CM2570" s="12"/>
      <c r="CN2570" s="12"/>
      <c r="CO2570" s="12"/>
      <c r="CP2570" s="12"/>
      <c r="CQ2570" s="12"/>
      <c r="CR2570" s="12"/>
      <c r="CS2570" s="12"/>
      <c r="CT2570" s="12"/>
      <c r="CU2570" s="12"/>
      <c r="CV2570" s="12"/>
      <c r="CW2570" s="12"/>
      <c r="CX2570" s="12"/>
      <c r="CY2570" s="12"/>
      <c r="CZ2570" s="12"/>
      <c r="DA2570" s="12"/>
      <c r="DB2570" s="12"/>
      <c r="DC2570" s="12"/>
      <c r="DD2570" s="12"/>
      <c r="DE2570" s="12"/>
      <c r="DF2570" s="12"/>
      <c r="DG2570" s="12"/>
      <c r="DH2570" s="12"/>
      <c r="DI2570" s="12"/>
      <c r="DJ2570" s="12"/>
      <c r="DK2570" s="12"/>
      <c r="DL2570" s="12"/>
      <c r="DM2570" s="12"/>
      <c r="DN2570" s="12"/>
      <c r="DO2570" s="12"/>
      <c r="DP2570" s="12"/>
      <c r="DQ2570" s="12"/>
      <c r="DR2570" s="12"/>
      <c r="DS2570" s="12"/>
      <c r="DT2570" s="12"/>
      <c r="DU2570" s="12"/>
      <c r="DV2570" s="12"/>
      <c r="DW2570" s="12"/>
      <c r="DX2570" s="12"/>
      <c r="DY2570" s="12"/>
      <c r="DZ2570" s="12"/>
      <c r="EA2570" s="12"/>
      <c r="EB2570" s="12"/>
      <c r="EC2570" s="12"/>
      <c r="ED2570" s="12"/>
      <c r="EE2570" s="12"/>
      <c r="EF2570" s="12"/>
      <c r="EG2570" s="12"/>
      <c r="EH2570" s="12"/>
      <c r="EI2570" s="12"/>
      <c r="EJ2570" s="12"/>
      <c r="EK2570" s="12"/>
      <c r="EL2570" s="12"/>
      <c r="EM2570" s="12"/>
      <c r="EN2570" s="12"/>
      <c r="EO2570" s="12"/>
      <c r="EP2570" s="12"/>
      <c r="EQ2570" s="12"/>
      <c r="ER2570" s="12"/>
      <c r="ES2570" s="12"/>
      <c r="ET2570" s="12"/>
      <c r="EU2570" s="12"/>
      <c r="EV2570" s="12"/>
      <c r="EW2570" s="12"/>
      <c r="EX2570" s="12"/>
      <c r="EY2570" s="12"/>
      <c r="EZ2570" s="12"/>
      <c r="FA2570" s="12"/>
      <c r="FB2570" s="12"/>
      <c r="FC2570" s="12"/>
      <c r="FD2570" s="12"/>
      <c r="FE2570" s="12"/>
      <c r="FF2570" s="12"/>
      <c r="FG2570" s="12"/>
      <c r="FH2570" s="12"/>
      <c r="FI2570" s="12"/>
      <c r="FJ2570" s="12"/>
      <c r="FK2570" s="12"/>
      <c r="FL2570" s="12"/>
      <c r="FM2570" s="12"/>
      <c r="FN2570" s="12"/>
      <c r="FO2570" s="12"/>
      <c r="FP2570" s="12"/>
      <c r="FQ2570" s="12"/>
      <c r="FR2570" s="12"/>
      <c r="FS2570" s="12"/>
      <c r="FT2570" s="12"/>
      <c r="FU2570" s="12"/>
      <c r="FV2570" s="12"/>
      <c r="FW2570" s="12"/>
      <c r="FX2570" s="12"/>
      <c r="FY2570" s="12"/>
      <c r="FZ2570" s="12"/>
      <c r="GA2570" s="12"/>
      <c r="GB2570" s="12"/>
      <c r="GC2570" s="12"/>
      <c r="GD2570" s="12"/>
      <c r="GE2570" s="12"/>
      <c r="GF2570" s="12"/>
    </row>
    <row r="2571" spans="2:188" s="105" customFormat="1" x14ac:dyDescent="0.35">
      <c r="B2571" s="106"/>
      <c r="C2571" s="106"/>
      <c r="D2571" s="106"/>
      <c r="E2571" s="106"/>
      <c r="F2571" s="111"/>
      <c r="G2571" s="107"/>
      <c r="L2571" s="113"/>
      <c r="M2571" s="108"/>
      <c r="N2571" s="109"/>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c r="BS2571" s="12"/>
      <c r="BT2571" s="12"/>
      <c r="BU2571" s="12"/>
      <c r="BV2571" s="12"/>
      <c r="BW2571" s="12"/>
      <c r="BX2571" s="12"/>
      <c r="BY2571" s="12"/>
      <c r="BZ2571" s="12"/>
      <c r="CA2571" s="12"/>
      <c r="CB2571" s="12"/>
      <c r="CC2571" s="12"/>
      <c r="CD2571" s="12"/>
      <c r="CE2571" s="12"/>
      <c r="CF2571" s="12"/>
      <c r="CG2571" s="12"/>
      <c r="CH2571" s="12"/>
      <c r="CI2571" s="12"/>
      <c r="CJ2571" s="12"/>
      <c r="CK2571" s="12"/>
      <c r="CL2571" s="12"/>
      <c r="CM2571" s="12"/>
      <c r="CN2571" s="12"/>
      <c r="CO2571" s="12"/>
      <c r="CP2571" s="12"/>
      <c r="CQ2571" s="12"/>
      <c r="CR2571" s="12"/>
      <c r="CS2571" s="12"/>
      <c r="CT2571" s="12"/>
      <c r="CU2571" s="12"/>
      <c r="CV2571" s="12"/>
      <c r="CW2571" s="12"/>
      <c r="CX2571" s="12"/>
      <c r="CY2571" s="12"/>
      <c r="CZ2571" s="12"/>
      <c r="DA2571" s="12"/>
      <c r="DB2571" s="12"/>
      <c r="DC2571" s="12"/>
      <c r="DD2571" s="12"/>
      <c r="DE2571" s="12"/>
      <c r="DF2571" s="12"/>
      <c r="DG2571" s="12"/>
      <c r="DH2571" s="12"/>
      <c r="DI2571" s="12"/>
      <c r="DJ2571" s="12"/>
      <c r="DK2571" s="12"/>
      <c r="DL2571" s="12"/>
      <c r="DM2571" s="12"/>
      <c r="DN2571" s="12"/>
      <c r="DO2571" s="12"/>
      <c r="DP2571" s="12"/>
      <c r="DQ2571" s="12"/>
      <c r="DR2571" s="12"/>
      <c r="DS2571" s="12"/>
      <c r="DT2571" s="12"/>
      <c r="DU2571" s="12"/>
      <c r="DV2571" s="12"/>
      <c r="DW2571" s="12"/>
      <c r="DX2571" s="12"/>
      <c r="DY2571" s="12"/>
      <c r="DZ2571" s="12"/>
      <c r="EA2571" s="12"/>
      <c r="EB2571" s="12"/>
      <c r="EC2571" s="12"/>
      <c r="ED2571" s="12"/>
      <c r="EE2571" s="12"/>
      <c r="EF2571" s="12"/>
      <c r="EG2571" s="12"/>
      <c r="EH2571" s="12"/>
      <c r="EI2571" s="12"/>
      <c r="EJ2571" s="12"/>
      <c r="EK2571" s="12"/>
      <c r="EL2571" s="12"/>
      <c r="EM2571" s="12"/>
      <c r="EN2571" s="12"/>
      <c r="EO2571" s="12"/>
      <c r="EP2571" s="12"/>
      <c r="EQ2571" s="12"/>
      <c r="ER2571" s="12"/>
      <c r="ES2571" s="12"/>
      <c r="ET2571" s="12"/>
      <c r="EU2571" s="12"/>
      <c r="EV2571" s="12"/>
      <c r="EW2571" s="12"/>
      <c r="EX2571" s="12"/>
      <c r="EY2571" s="12"/>
      <c r="EZ2571" s="12"/>
      <c r="FA2571" s="12"/>
      <c r="FB2571" s="12"/>
      <c r="FC2571" s="12"/>
      <c r="FD2571" s="12"/>
      <c r="FE2571" s="12"/>
      <c r="FF2571" s="12"/>
      <c r="FG2571" s="12"/>
      <c r="FH2571" s="12"/>
      <c r="FI2571" s="12"/>
      <c r="FJ2571" s="12"/>
      <c r="FK2571" s="12"/>
      <c r="FL2571" s="12"/>
      <c r="FM2571" s="12"/>
      <c r="FN2571" s="12"/>
      <c r="FO2571" s="12"/>
      <c r="FP2571" s="12"/>
      <c r="FQ2571" s="12"/>
      <c r="FR2571" s="12"/>
      <c r="FS2571" s="12"/>
      <c r="FT2571" s="12"/>
      <c r="FU2571" s="12"/>
      <c r="FV2571" s="12"/>
      <c r="FW2571" s="12"/>
      <c r="FX2571" s="12"/>
      <c r="FY2571" s="12"/>
      <c r="FZ2571" s="12"/>
      <c r="GA2571" s="12"/>
      <c r="GB2571" s="12"/>
      <c r="GC2571" s="12"/>
      <c r="GD2571" s="12"/>
      <c r="GE2571" s="12"/>
      <c r="GF2571" s="12"/>
    </row>
    <row r="2572" spans="2:188" s="105" customFormat="1" x14ac:dyDescent="0.35">
      <c r="B2572" s="106"/>
      <c r="C2572" s="106"/>
      <c r="D2572" s="106"/>
      <c r="E2572" s="106"/>
      <c r="F2572" s="111"/>
      <c r="G2572" s="107"/>
      <c r="L2572" s="113"/>
      <c r="M2572" s="108"/>
      <c r="N2572" s="109"/>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c r="BS2572" s="12"/>
      <c r="BT2572" s="12"/>
      <c r="BU2572" s="12"/>
      <c r="BV2572" s="12"/>
      <c r="BW2572" s="12"/>
      <c r="BX2572" s="12"/>
      <c r="BY2572" s="12"/>
      <c r="BZ2572" s="12"/>
      <c r="CA2572" s="12"/>
      <c r="CB2572" s="12"/>
      <c r="CC2572" s="12"/>
      <c r="CD2572" s="12"/>
      <c r="CE2572" s="12"/>
      <c r="CF2572" s="12"/>
      <c r="CG2572" s="12"/>
      <c r="CH2572" s="12"/>
      <c r="CI2572" s="12"/>
      <c r="CJ2572" s="12"/>
      <c r="CK2572" s="12"/>
      <c r="CL2572" s="12"/>
      <c r="CM2572" s="12"/>
      <c r="CN2572" s="12"/>
      <c r="CO2572" s="12"/>
      <c r="CP2572" s="12"/>
      <c r="CQ2572" s="12"/>
      <c r="CR2572" s="12"/>
      <c r="CS2572" s="12"/>
      <c r="CT2572" s="12"/>
      <c r="CU2572" s="12"/>
      <c r="CV2572" s="12"/>
      <c r="CW2572" s="12"/>
      <c r="CX2572" s="12"/>
      <c r="CY2572" s="12"/>
      <c r="CZ2572" s="12"/>
      <c r="DA2572" s="12"/>
      <c r="DB2572" s="12"/>
      <c r="DC2572" s="12"/>
      <c r="DD2572" s="12"/>
      <c r="DE2572" s="12"/>
      <c r="DF2572" s="12"/>
      <c r="DG2572" s="12"/>
      <c r="DH2572" s="12"/>
      <c r="DI2572" s="12"/>
      <c r="DJ2572" s="12"/>
      <c r="DK2572" s="12"/>
      <c r="DL2572" s="12"/>
      <c r="DM2572" s="12"/>
      <c r="DN2572" s="12"/>
      <c r="DO2572" s="12"/>
      <c r="DP2572" s="12"/>
      <c r="DQ2572" s="12"/>
      <c r="DR2572" s="12"/>
      <c r="DS2572" s="12"/>
      <c r="DT2572" s="12"/>
      <c r="DU2572" s="12"/>
      <c r="DV2572" s="12"/>
      <c r="DW2572" s="12"/>
      <c r="DX2572" s="12"/>
      <c r="DY2572" s="12"/>
      <c r="DZ2572" s="12"/>
      <c r="EA2572" s="12"/>
      <c r="EB2572" s="12"/>
      <c r="EC2572" s="12"/>
      <c r="ED2572" s="12"/>
      <c r="EE2572" s="12"/>
      <c r="EF2572" s="12"/>
      <c r="EG2572" s="12"/>
      <c r="EH2572" s="12"/>
      <c r="EI2572" s="12"/>
      <c r="EJ2572" s="12"/>
      <c r="EK2572" s="12"/>
      <c r="EL2572" s="12"/>
      <c r="EM2572" s="12"/>
      <c r="EN2572" s="12"/>
      <c r="EO2572" s="12"/>
      <c r="EP2572" s="12"/>
      <c r="EQ2572" s="12"/>
      <c r="ER2572" s="12"/>
      <c r="ES2572" s="12"/>
      <c r="ET2572" s="12"/>
      <c r="EU2572" s="12"/>
      <c r="EV2572" s="12"/>
      <c r="EW2572" s="12"/>
      <c r="EX2572" s="12"/>
      <c r="EY2572" s="12"/>
      <c r="EZ2572" s="12"/>
      <c r="FA2572" s="12"/>
      <c r="FB2572" s="12"/>
      <c r="FC2572" s="12"/>
      <c r="FD2572" s="12"/>
      <c r="FE2572" s="12"/>
      <c r="FF2572" s="12"/>
      <c r="FG2572" s="12"/>
      <c r="FH2572" s="12"/>
      <c r="FI2572" s="12"/>
      <c r="FJ2572" s="12"/>
      <c r="FK2572" s="12"/>
      <c r="FL2572" s="12"/>
      <c r="FM2572" s="12"/>
      <c r="FN2572" s="12"/>
      <c r="FO2572" s="12"/>
      <c r="FP2572" s="12"/>
      <c r="FQ2572" s="12"/>
      <c r="FR2572" s="12"/>
      <c r="FS2572" s="12"/>
      <c r="FT2572" s="12"/>
      <c r="FU2572" s="12"/>
      <c r="FV2572" s="12"/>
      <c r="FW2572" s="12"/>
      <c r="FX2572" s="12"/>
      <c r="FY2572" s="12"/>
      <c r="FZ2572" s="12"/>
      <c r="GA2572" s="12"/>
      <c r="GB2572" s="12"/>
      <c r="GC2572" s="12"/>
      <c r="GD2572" s="12"/>
      <c r="GE2572" s="12"/>
      <c r="GF2572" s="12"/>
    </row>
    <row r="2573" spans="2:188" s="105" customFormat="1" x14ac:dyDescent="0.35">
      <c r="B2573" s="106"/>
      <c r="C2573" s="106"/>
      <c r="D2573" s="106"/>
      <c r="E2573" s="106"/>
      <c r="F2573" s="111"/>
      <c r="G2573" s="107"/>
      <c r="L2573" s="113"/>
      <c r="M2573" s="108"/>
      <c r="N2573" s="109"/>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c r="BS2573" s="12"/>
      <c r="BT2573" s="12"/>
      <c r="BU2573" s="12"/>
      <c r="BV2573" s="12"/>
      <c r="BW2573" s="12"/>
      <c r="BX2573" s="12"/>
      <c r="BY2573" s="12"/>
      <c r="BZ2573" s="12"/>
      <c r="CA2573" s="12"/>
      <c r="CB2573" s="12"/>
      <c r="CC2573" s="12"/>
      <c r="CD2573" s="12"/>
      <c r="CE2573" s="12"/>
      <c r="CF2573" s="12"/>
      <c r="CG2573" s="12"/>
      <c r="CH2573" s="12"/>
      <c r="CI2573" s="12"/>
      <c r="CJ2573" s="12"/>
      <c r="CK2573" s="12"/>
      <c r="CL2573" s="12"/>
      <c r="CM2573" s="12"/>
      <c r="CN2573" s="12"/>
      <c r="CO2573" s="12"/>
      <c r="CP2573" s="12"/>
      <c r="CQ2573" s="12"/>
      <c r="CR2573" s="12"/>
      <c r="CS2573" s="12"/>
      <c r="CT2573" s="12"/>
      <c r="CU2573" s="12"/>
      <c r="CV2573" s="12"/>
      <c r="CW2573" s="12"/>
      <c r="CX2573" s="12"/>
      <c r="CY2573" s="12"/>
      <c r="CZ2573" s="12"/>
      <c r="DA2573" s="12"/>
      <c r="DB2573" s="12"/>
      <c r="DC2573" s="12"/>
      <c r="DD2573" s="12"/>
      <c r="DE2573" s="12"/>
      <c r="DF2573" s="12"/>
      <c r="DG2573" s="12"/>
      <c r="DH2573" s="12"/>
      <c r="DI2573" s="12"/>
      <c r="DJ2573" s="12"/>
      <c r="DK2573" s="12"/>
      <c r="DL2573" s="12"/>
      <c r="DM2573" s="12"/>
      <c r="DN2573" s="12"/>
      <c r="DO2573" s="12"/>
      <c r="DP2573" s="12"/>
      <c r="DQ2573" s="12"/>
      <c r="DR2573" s="12"/>
      <c r="DS2573" s="12"/>
      <c r="DT2573" s="12"/>
      <c r="DU2573" s="12"/>
      <c r="DV2573" s="12"/>
      <c r="DW2573" s="12"/>
      <c r="DX2573" s="12"/>
      <c r="DY2573" s="12"/>
      <c r="DZ2573" s="12"/>
      <c r="EA2573" s="12"/>
      <c r="EB2573" s="12"/>
      <c r="EC2573" s="12"/>
      <c r="ED2573" s="12"/>
      <c r="EE2573" s="12"/>
      <c r="EF2573" s="12"/>
      <c r="EG2573" s="12"/>
      <c r="EH2573" s="12"/>
      <c r="EI2573" s="12"/>
      <c r="EJ2573" s="12"/>
      <c r="EK2573" s="12"/>
      <c r="EL2573" s="12"/>
      <c r="EM2573" s="12"/>
      <c r="EN2573" s="12"/>
      <c r="EO2573" s="12"/>
      <c r="EP2573" s="12"/>
      <c r="EQ2573" s="12"/>
      <c r="ER2573" s="12"/>
      <c r="ES2573" s="12"/>
      <c r="ET2573" s="12"/>
      <c r="EU2573" s="12"/>
      <c r="EV2573" s="12"/>
      <c r="EW2573" s="12"/>
      <c r="EX2573" s="12"/>
      <c r="EY2573" s="12"/>
      <c r="EZ2573" s="12"/>
      <c r="FA2573" s="12"/>
      <c r="FB2573" s="12"/>
      <c r="FC2573" s="12"/>
      <c r="FD2573" s="12"/>
      <c r="FE2573" s="12"/>
      <c r="FF2573" s="12"/>
      <c r="FG2573" s="12"/>
      <c r="FH2573" s="12"/>
      <c r="FI2573" s="12"/>
      <c r="FJ2573" s="12"/>
      <c r="FK2573" s="12"/>
      <c r="FL2573" s="12"/>
      <c r="FM2573" s="12"/>
      <c r="FN2573" s="12"/>
      <c r="FO2573" s="12"/>
      <c r="FP2573" s="12"/>
      <c r="FQ2573" s="12"/>
      <c r="FR2573" s="12"/>
      <c r="FS2573" s="12"/>
      <c r="FT2573" s="12"/>
      <c r="FU2573" s="12"/>
      <c r="FV2573" s="12"/>
      <c r="FW2573" s="12"/>
      <c r="FX2573" s="12"/>
      <c r="FY2573" s="12"/>
      <c r="FZ2573" s="12"/>
      <c r="GA2573" s="12"/>
      <c r="GB2573" s="12"/>
      <c r="GC2573" s="12"/>
      <c r="GD2573" s="12"/>
      <c r="GE2573" s="12"/>
      <c r="GF2573" s="12"/>
    </row>
    <row r="2574" spans="2:188" s="105" customFormat="1" x14ac:dyDescent="0.35">
      <c r="B2574" s="106"/>
      <c r="C2574" s="106"/>
      <c r="D2574" s="106"/>
      <c r="E2574" s="106"/>
      <c r="F2574" s="111"/>
      <c r="G2574" s="107"/>
      <c r="L2574" s="113"/>
      <c r="M2574" s="108"/>
      <c r="N2574" s="109"/>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c r="DW2574" s="12"/>
      <c r="DX2574" s="12"/>
      <c r="DY2574" s="12"/>
      <c r="DZ2574" s="12"/>
      <c r="EA2574" s="12"/>
      <c r="EB2574" s="12"/>
      <c r="EC2574" s="12"/>
      <c r="ED2574" s="12"/>
      <c r="EE2574" s="12"/>
      <c r="EF2574" s="12"/>
      <c r="EG2574" s="12"/>
      <c r="EH2574" s="12"/>
      <c r="EI2574" s="12"/>
      <c r="EJ2574" s="12"/>
      <c r="EK2574" s="12"/>
      <c r="EL2574" s="12"/>
      <c r="EM2574" s="12"/>
      <c r="EN2574" s="12"/>
      <c r="EO2574" s="12"/>
      <c r="EP2574" s="12"/>
      <c r="EQ2574" s="12"/>
      <c r="ER2574" s="12"/>
      <c r="ES2574" s="12"/>
      <c r="ET2574" s="12"/>
      <c r="EU2574" s="12"/>
      <c r="EV2574" s="12"/>
      <c r="EW2574" s="12"/>
      <c r="EX2574" s="12"/>
      <c r="EY2574" s="12"/>
      <c r="EZ2574" s="12"/>
      <c r="FA2574" s="12"/>
      <c r="FB2574" s="12"/>
      <c r="FC2574" s="12"/>
      <c r="FD2574" s="12"/>
      <c r="FE2574" s="12"/>
      <c r="FF2574" s="12"/>
      <c r="FG2574" s="12"/>
      <c r="FH2574" s="12"/>
      <c r="FI2574" s="12"/>
      <c r="FJ2574" s="12"/>
      <c r="FK2574" s="12"/>
      <c r="FL2574" s="12"/>
      <c r="FM2574" s="12"/>
      <c r="FN2574" s="12"/>
      <c r="FO2574" s="12"/>
      <c r="FP2574" s="12"/>
      <c r="FQ2574" s="12"/>
      <c r="FR2574" s="12"/>
      <c r="FS2574" s="12"/>
      <c r="FT2574" s="12"/>
      <c r="FU2574" s="12"/>
      <c r="FV2574" s="12"/>
      <c r="FW2574" s="12"/>
      <c r="FX2574" s="12"/>
      <c r="FY2574" s="12"/>
      <c r="FZ2574" s="12"/>
      <c r="GA2574" s="12"/>
      <c r="GB2574" s="12"/>
      <c r="GC2574" s="12"/>
      <c r="GD2574" s="12"/>
      <c r="GE2574" s="12"/>
      <c r="GF2574" s="12"/>
    </row>
    <row r="2575" spans="2:188" s="105" customFormat="1" x14ac:dyDescent="0.35">
      <c r="B2575" s="106"/>
      <c r="C2575" s="106"/>
      <c r="D2575" s="106"/>
      <c r="E2575" s="106"/>
      <c r="F2575" s="111"/>
      <c r="G2575" s="107"/>
      <c r="L2575" s="113"/>
      <c r="M2575" s="108"/>
      <c r="N2575" s="109"/>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12"/>
      <c r="CH2575" s="12"/>
      <c r="CI2575" s="12"/>
      <c r="CJ2575" s="12"/>
      <c r="CK2575" s="12"/>
      <c r="CL2575" s="12"/>
      <c r="CM2575" s="12"/>
      <c r="CN2575" s="12"/>
      <c r="CO2575" s="12"/>
      <c r="CP2575" s="12"/>
      <c r="CQ2575" s="12"/>
      <c r="CR2575" s="12"/>
      <c r="CS2575" s="12"/>
      <c r="CT2575" s="12"/>
      <c r="CU2575" s="12"/>
      <c r="CV2575" s="12"/>
      <c r="CW2575" s="12"/>
      <c r="CX2575" s="12"/>
      <c r="CY2575" s="12"/>
      <c r="CZ2575" s="12"/>
      <c r="DA2575" s="12"/>
      <c r="DB2575" s="12"/>
      <c r="DC2575" s="12"/>
      <c r="DD2575" s="12"/>
      <c r="DE2575" s="12"/>
      <c r="DF2575" s="12"/>
      <c r="DG2575" s="12"/>
      <c r="DH2575" s="12"/>
      <c r="DI2575" s="12"/>
      <c r="DJ2575" s="12"/>
      <c r="DK2575" s="12"/>
      <c r="DL2575" s="12"/>
      <c r="DM2575" s="12"/>
      <c r="DN2575" s="12"/>
      <c r="DO2575" s="12"/>
      <c r="DP2575" s="12"/>
      <c r="DQ2575" s="12"/>
      <c r="DR2575" s="12"/>
      <c r="DS2575" s="12"/>
      <c r="DT2575" s="12"/>
      <c r="DU2575" s="12"/>
      <c r="DV2575" s="12"/>
      <c r="DW2575" s="12"/>
      <c r="DX2575" s="12"/>
      <c r="DY2575" s="12"/>
      <c r="DZ2575" s="12"/>
      <c r="EA2575" s="12"/>
      <c r="EB2575" s="12"/>
      <c r="EC2575" s="12"/>
      <c r="ED2575" s="12"/>
      <c r="EE2575" s="12"/>
      <c r="EF2575" s="12"/>
      <c r="EG2575" s="12"/>
      <c r="EH2575" s="12"/>
      <c r="EI2575" s="12"/>
      <c r="EJ2575" s="12"/>
      <c r="EK2575" s="12"/>
      <c r="EL2575" s="12"/>
      <c r="EM2575" s="12"/>
      <c r="EN2575" s="12"/>
      <c r="EO2575" s="12"/>
      <c r="EP2575" s="12"/>
      <c r="EQ2575" s="12"/>
      <c r="ER2575" s="12"/>
      <c r="ES2575" s="12"/>
      <c r="ET2575" s="12"/>
      <c r="EU2575" s="12"/>
      <c r="EV2575" s="12"/>
      <c r="EW2575" s="12"/>
      <c r="EX2575" s="12"/>
      <c r="EY2575" s="12"/>
      <c r="EZ2575" s="12"/>
      <c r="FA2575" s="12"/>
      <c r="FB2575" s="12"/>
      <c r="FC2575" s="12"/>
      <c r="FD2575" s="12"/>
      <c r="FE2575" s="12"/>
      <c r="FF2575" s="12"/>
      <c r="FG2575" s="12"/>
      <c r="FH2575" s="12"/>
      <c r="FI2575" s="12"/>
      <c r="FJ2575" s="12"/>
      <c r="FK2575" s="12"/>
      <c r="FL2575" s="12"/>
      <c r="FM2575" s="12"/>
      <c r="FN2575" s="12"/>
      <c r="FO2575" s="12"/>
      <c r="FP2575" s="12"/>
      <c r="FQ2575" s="12"/>
      <c r="FR2575" s="12"/>
      <c r="FS2575" s="12"/>
      <c r="FT2575" s="12"/>
      <c r="FU2575" s="12"/>
      <c r="FV2575" s="12"/>
      <c r="FW2575" s="12"/>
      <c r="FX2575" s="12"/>
      <c r="FY2575" s="12"/>
      <c r="FZ2575" s="12"/>
      <c r="GA2575" s="12"/>
      <c r="GB2575" s="12"/>
      <c r="GC2575" s="12"/>
      <c r="GD2575" s="12"/>
      <c r="GE2575" s="12"/>
      <c r="GF2575" s="12"/>
    </row>
    <row r="2576" spans="2:188" s="105" customFormat="1" x14ac:dyDescent="0.35">
      <c r="B2576" s="106"/>
      <c r="C2576" s="106"/>
      <c r="D2576" s="106"/>
      <c r="E2576" s="106"/>
      <c r="F2576" s="111"/>
      <c r="G2576" s="107"/>
      <c r="L2576" s="113"/>
      <c r="M2576" s="108"/>
      <c r="N2576" s="109"/>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c r="BS2576" s="12"/>
      <c r="BT2576" s="12"/>
      <c r="BU2576" s="12"/>
      <c r="BV2576" s="12"/>
      <c r="BW2576" s="12"/>
      <c r="BX2576" s="12"/>
      <c r="BY2576" s="12"/>
      <c r="BZ2576" s="12"/>
      <c r="CA2576" s="12"/>
      <c r="CB2576" s="12"/>
      <c r="CC2576" s="12"/>
      <c r="CD2576" s="12"/>
      <c r="CE2576" s="12"/>
      <c r="CF2576" s="12"/>
      <c r="CG2576" s="12"/>
      <c r="CH2576" s="12"/>
      <c r="CI2576" s="12"/>
      <c r="CJ2576" s="12"/>
      <c r="CK2576" s="12"/>
      <c r="CL2576" s="12"/>
      <c r="CM2576" s="12"/>
      <c r="CN2576" s="12"/>
      <c r="CO2576" s="12"/>
      <c r="CP2576" s="12"/>
      <c r="CQ2576" s="12"/>
      <c r="CR2576" s="12"/>
      <c r="CS2576" s="12"/>
      <c r="CT2576" s="12"/>
      <c r="CU2576" s="12"/>
      <c r="CV2576" s="12"/>
      <c r="CW2576" s="12"/>
      <c r="CX2576" s="12"/>
      <c r="CY2576" s="12"/>
      <c r="CZ2576" s="12"/>
      <c r="DA2576" s="12"/>
      <c r="DB2576" s="12"/>
      <c r="DC2576" s="12"/>
      <c r="DD2576" s="12"/>
      <c r="DE2576" s="12"/>
      <c r="DF2576" s="12"/>
      <c r="DG2576" s="12"/>
      <c r="DH2576" s="12"/>
      <c r="DI2576" s="12"/>
      <c r="DJ2576" s="12"/>
      <c r="DK2576" s="12"/>
      <c r="DL2576" s="12"/>
      <c r="DM2576" s="12"/>
      <c r="DN2576" s="12"/>
      <c r="DO2576" s="12"/>
      <c r="DP2576" s="12"/>
      <c r="DQ2576" s="12"/>
      <c r="DR2576" s="12"/>
      <c r="DS2576" s="12"/>
      <c r="DT2576" s="12"/>
      <c r="DU2576" s="12"/>
      <c r="DV2576" s="12"/>
      <c r="DW2576" s="12"/>
      <c r="DX2576" s="12"/>
      <c r="DY2576" s="12"/>
      <c r="DZ2576" s="12"/>
      <c r="EA2576" s="12"/>
      <c r="EB2576" s="12"/>
      <c r="EC2576" s="12"/>
      <c r="ED2576" s="12"/>
      <c r="EE2576" s="12"/>
      <c r="EF2576" s="12"/>
      <c r="EG2576" s="12"/>
      <c r="EH2576" s="12"/>
      <c r="EI2576" s="12"/>
      <c r="EJ2576" s="12"/>
      <c r="EK2576" s="12"/>
      <c r="EL2576" s="12"/>
      <c r="EM2576" s="12"/>
      <c r="EN2576" s="12"/>
      <c r="EO2576" s="12"/>
      <c r="EP2576" s="12"/>
      <c r="EQ2576" s="12"/>
      <c r="ER2576" s="12"/>
      <c r="ES2576" s="12"/>
      <c r="ET2576" s="12"/>
      <c r="EU2576" s="12"/>
      <c r="EV2576" s="12"/>
      <c r="EW2576" s="12"/>
      <c r="EX2576" s="12"/>
      <c r="EY2576" s="12"/>
      <c r="EZ2576" s="12"/>
      <c r="FA2576" s="12"/>
      <c r="FB2576" s="12"/>
      <c r="FC2576" s="12"/>
      <c r="FD2576" s="12"/>
      <c r="FE2576" s="12"/>
      <c r="FF2576" s="12"/>
      <c r="FG2576" s="12"/>
      <c r="FH2576" s="12"/>
      <c r="FI2576" s="12"/>
      <c r="FJ2576" s="12"/>
      <c r="FK2576" s="12"/>
      <c r="FL2576" s="12"/>
      <c r="FM2576" s="12"/>
      <c r="FN2576" s="12"/>
      <c r="FO2576" s="12"/>
      <c r="FP2576" s="12"/>
      <c r="FQ2576" s="12"/>
      <c r="FR2576" s="12"/>
      <c r="FS2576" s="12"/>
      <c r="FT2576" s="12"/>
      <c r="FU2576" s="12"/>
      <c r="FV2576" s="12"/>
      <c r="FW2576" s="12"/>
      <c r="FX2576" s="12"/>
      <c r="FY2576" s="12"/>
      <c r="FZ2576" s="12"/>
      <c r="GA2576" s="12"/>
      <c r="GB2576" s="12"/>
      <c r="GC2576" s="12"/>
      <c r="GD2576" s="12"/>
      <c r="GE2576" s="12"/>
      <c r="GF2576" s="12"/>
    </row>
    <row r="2577" spans="2:188" s="105" customFormat="1" x14ac:dyDescent="0.35">
      <c r="B2577" s="106"/>
      <c r="C2577" s="106"/>
      <c r="D2577" s="106"/>
      <c r="E2577" s="106"/>
      <c r="F2577" s="111"/>
      <c r="G2577" s="107"/>
      <c r="L2577" s="113"/>
      <c r="M2577" s="108"/>
      <c r="N2577" s="109"/>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c r="BS2577" s="12"/>
      <c r="BT2577" s="12"/>
      <c r="BU2577" s="12"/>
      <c r="BV2577" s="12"/>
      <c r="BW2577" s="12"/>
      <c r="BX2577" s="12"/>
      <c r="BY2577" s="12"/>
      <c r="BZ2577" s="12"/>
      <c r="CA2577" s="12"/>
      <c r="CB2577" s="12"/>
      <c r="CC2577" s="12"/>
      <c r="CD2577" s="12"/>
      <c r="CE2577" s="12"/>
      <c r="CF2577" s="12"/>
      <c r="CG2577" s="12"/>
      <c r="CH2577" s="12"/>
      <c r="CI2577" s="12"/>
      <c r="CJ2577" s="12"/>
      <c r="CK2577" s="12"/>
      <c r="CL2577" s="12"/>
      <c r="CM2577" s="12"/>
      <c r="CN2577" s="12"/>
      <c r="CO2577" s="12"/>
      <c r="CP2577" s="12"/>
      <c r="CQ2577" s="12"/>
      <c r="CR2577" s="12"/>
      <c r="CS2577" s="12"/>
      <c r="CT2577" s="12"/>
      <c r="CU2577" s="12"/>
      <c r="CV2577" s="12"/>
      <c r="CW2577" s="12"/>
      <c r="CX2577" s="12"/>
      <c r="CY2577" s="12"/>
      <c r="CZ2577" s="12"/>
      <c r="DA2577" s="12"/>
      <c r="DB2577" s="12"/>
      <c r="DC2577" s="12"/>
      <c r="DD2577" s="12"/>
      <c r="DE2577" s="12"/>
      <c r="DF2577" s="12"/>
      <c r="DG2577" s="12"/>
      <c r="DH2577" s="12"/>
      <c r="DI2577" s="12"/>
      <c r="DJ2577" s="12"/>
      <c r="DK2577" s="12"/>
      <c r="DL2577" s="12"/>
      <c r="DM2577" s="12"/>
      <c r="DN2577" s="12"/>
      <c r="DO2577" s="12"/>
      <c r="DP2577" s="12"/>
      <c r="DQ2577" s="12"/>
      <c r="DR2577" s="12"/>
      <c r="DS2577" s="12"/>
      <c r="DT2577" s="12"/>
      <c r="DU2577" s="12"/>
      <c r="DV2577" s="12"/>
      <c r="DW2577" s="12"/>
      <c r="DX2577" s="12"/>
      <c r="DY2577" s="12"/>
      <c r="DZ2577" s="12"/>
      <c r="EA2577" s="12"/>
      <c r="EB2577" s="12"/>
      <c r="EC2577" s="12"/>
      <c r="ED2577" s="12"/>
      <c r="EE2577" s="12"/>
      <c r="EF2577" s="12"/>
      <c r="EG2577" s="12"/>
      <c r="EH2577" s="12"/>
      <c r="EI2577" s="12"/>
      <c r="EJ2577" s="12"/>
      <c r="EK2577" s="12"/>
      <c r="EL2577" s="12"/>
      <c r="EM2577" s="12"/>
      <c r="EN2577" s="12"/>
      <c r="EO2577" s="12"/>
      <c r="EP2577" s="12"/>
      <c r="EQ2577" s="12"/>
      <c r="ER2577" s="12"/>
      <c r="ES2577" s="12"/>
      <c r="ET2577" s="12"/>
      <c r="EU2577" s="12"/>
      <c r="EV2577" s="12"/>
      <c r="EW2577" s="12"/>
      <c r="EX2577" s="12"/>
      <c r="EY2577" s="12"/>
      <c r="EZ2577" s="12"/>
      <c r="FA2577" s="12"/>
      <c r="FB2577" s="12"/>
      <c r="FC2577" s="12"/>
      <c r="FD2577" s="12"/>
      <c r="FE2577" s="12"/>
      <c r="FF2577" s="12"/>
      <c r="FG2577" s="12"/>
      <c r="FH2577" s="12"/>
      <c r="FI2577" s="12"/>
      <c r="FJ2577" s="12"/>
      <c r="FK2577" s="12"/>
      <c r="FL2577" s="12"/>
      <c r="FM2577" s="12"/>
      <c r="FN2577" s="12"/>
      <c r="FO2577" s="12"/>
      <c r="FP2577" s="12"/>
      <c r="FQ2577" s="12"/>
      <c r="FR2577" s="12"/>
      <c r="FS2577" s="12"/>
      <c r="FT2577" s="12"/>
      <c r="FU2577" s="12"/>
      <c r="FV2577" s="12"/>
      <c r="FW2577" s="12"/>
      <c r="FX2577" s="12"/>
      <c r="FY2577" s="12"/>
      <c r="FZ2577" s="12"/>
      <c r="GA2577" s="12"/>
      <c r="GB2577" s="12"/>
      <c r="GC2577" s="12"/>
      <c r="GD2577" s="12"/>
      <c r="GE2577" s="12"/>
      <c r="GF2577" s="12"/>
    </row>
    <row r="2578" spans="2:188" s="105" customFormat="1" x14ac:dyDescent="0.35">
      <c r="B2578" s="106"/>
      <c r="C2578" s="106"/>
      <c r="D2578" s="106"/>
      <c r="E2578" s="106"/>
      <c r="F2578" s="111"/>
      <c r="G2578" s="107"/>
      <c r="L2578" s="113"/>
      <c r="M2578" s="108"/>
      <c r="N2578" s="109"/>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1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12"/>
      <c r="BR2578" s="12"/>
      <c r="BS2578" s="12"/>
      <c r="BT2578" s="12"/>
      <c r="BU2578" s="12"/>
      <c r="BV2578" s="12"/>
      <c r="BW2578" s="12"/>
      <c r="BX2578" s="12"/>
      <c r="BY2578" s="12"/>
      <c r="BZ2578" s="12"/>
      <c r="CA2578" s="12"/>
      <c r="CB2578" s="12"/>
      <c r="CC2578" s="12"/>
      <c r="CD2578" s="12"/>
      <c r="CE2578" s="12"/>
      <c r="CF2578" s="12"/>
      <c r="CG2578" s="12"/>
      <c r="CH2578" s="12"/>
      <c r="CI2578" s="12"/>
      <c r="CJ2578" s="12"/>
      <c r="CK2578" s="12"/>
      <c r="CL2578" s="12"/>
      <c r="CM2578" s="12"/>
      <c r="CN2578" s="12"/>
      <c r="CO2578" s="12"/>
      <c r="CP2578" s="12"/>
      <c r="CQ2578" s="12"/>
      <c r="CR2578" s="12"/>
      <c r="CS2578" s="12"/>
      <c r="CT2578" s="12"/>
      <c r="CU2578" s="12"/>
      <c r="CV2578" s="12"/>
      <c r="CW2578" s="12"/>
      <c r="CX2578" s="12"/>
      <c r="CY2578" s="12"/>
      <c r="CZ2578" s="12"/>
      <c r="DA2578" s="12"/>
      <c r="DB2578" s="12"/>
      <c r="DC2578" s="12"/>
      <c r="DD2578" s="12"/>
      <c r="DE2578" s="12"/>
      <c r="DF2578" s="12"/>
      <c r="DG2578" s="12"/>
      <c r="DH2578" s="12"/>
      <c r="DI2578" s="12"/>
      <c r="DJ2578" s="12"/>
      <c r="DK2578" s="12"/>
      <c r="DL2578" s="12"/>
      <c r="DM2578" s="12"/>
      <c r="DN2578" s="12"/>
      <c r="DO2578" s="12"/>
      <c r="DP2578" s="12"/>
      <c r="DQ2578" s="12"/>
      <c r="DR2578" s="12"/>
      <c r="DS2578" s="12"/>
      <c r="DT2578" s="12"/>
      <c r="DU2578" s="12"/>
      <c r="DV2578" s="12"/>
      <c r="DW2578" s="12"/>
      <c r="DX2578" s="12"/>
      <c r="DY2578" s="12"/>
      <c r="DZ2578" s="12"/>
      <c r="EA2578" s="12"/>
      <c r="EB2578" s="12"/>
      <c r="EC2578" s="12"/>
      <c r="ED2578" s="12"/>
      <c r="EE2578" s="12"/>
      <c r="EF2578" s="12"/>
      <c r="EG2578" s="12"/>
      <c r="EH2578" s="12"/>
      <c r="EI2578" s="12"/>
      <c r="EJ2578" s="12"/>
      <c r="EK2578" s="12"/>
      <c r="EL2578" s="12"/>
      <c r="EM2578" s="12"/>
      <c r="EN2578" s="12"/>
      <c r="EO2578" s="12"/>
      <c r="EP2578" s="12"/>
      <c r="EQ2578" s="12"/>
      <c r="ER2578" s="12"/>
      <c r="ES2578" s="12"/>
      <c r="ET2578" s="12"/>
      <c r="EU2578" s="12"/>
      <c r="EV2578" s="12"/>
      <c r="EW2578" s="12"/>
      <c r="EX2578" s="12"/>
      <c r="EY2578" s="12"/>
      <c r="EZ2578" s="12"/>
      <c r="FA2578" s="12"/>
      <c r="FB2578" s="12"/>
      <c r="FC2578" s="12"/>
      <c r="FD2578" s="12"/>
      <c r="FE2578" s="12"/>
      <c r="FF2578" s="12"/>
      <c r="FG2578" s="12"/>
      <c r="FH2578" s="12"/>
      <c r="FI2578" s="12"/>
      <c r="FJ2578" s="12"/>
      <c r="FK2578" s="12"/>
      <c r="FL2578" s="12"/>
      <c r="FM2578" s="12"/>
      <c r="FN2578" s="12"/>
      <c r="FO2578" s="12"/>
      <c r="FP2578" s="12"/>
      <c r="FQ2578" s="12"/>
      <c r="FR2578" s="12"/>
      <c r="FS2578" s="12"/>
      <c r="FT2578" s="12"/>
      <c r="FU2578" s="12"/>
      <c r="FV2578" s="12"/>
      <c r="FW2578" s="12"/>
      <c r="FX2578" s="12"/>
      <c r="FY2578" s="12"/>
      <c r="FZ2578" s="12"/>
      <c r="GA2578" s="12"/>
      <c r="GB2578" s="12"/>
      <c r="GC2578" s="12"/>
      <c r="GD2578" s="12"/>
      <c r="GE2578" s="12"/>
      <c r="GF2578" s="12"/>
    </row>
    <row r="2579" spans="2:188" s="105" customFormat="1" x14ac:dyDescent="0.35">
      <c r="B2579" s="106"/>
      <c r="C2579" s="106"/>
      <c r="D2579" s="106"/>
      <c r="E2579" s="106"/>
      <c r="F2579" s="111"/>
      <c r="G2579" s="107"/>
      <c r="L2579" s="113"/>
      <c r="M2579" s="108"/>
      <c r="N2579" s="109"/>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1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12"/>
      <c r="BR2579" s="12"/>
      <c r="BS2579" s="12"/>
      <c r="BT2579" s="12"/>
      <c r="BU2579" s="12"/>
      <c r="BV2579" s="12"/>
      <c r="BW2579" s="12"/>
      <c r="BX2579" s="12"/>
      <c r="BY2579" s="12"/>
      <c r="BZ2579" s="12"/>
      <c r="CA2579" s="12"/>
      <c r="CB2579" s="12"/>
      <c r="CC2579" s="12"/>
      <c r="CD2579" s="12"/>
      <c r="CE2579" s="12"/>
      <c r="CF2579" s="12"/>
      <c r="CG2579" s="12"/>
      <c r="CH2579" s="12"/>
      <c r="CI2579" s="12"/>
      <c r="CJ2579" s="12"/>
      <c r="CK2579" s="12"/>
      <c r="CL2579" s="12"/>
      <c r="CM2579" s="12"/>
      <c r="CN2579" s="12"/>
      <c r="CO2579" s="12"/>
      <c r="CP2579" s="12"/>
      <c r="CQ2579" s="12"/>
      <c r="CR2579" s="12"/>
      <c r="CS2579" s="12"/>
      <c r="CT2579" s="12"/>
      <c r="CU2579" s="12"/>
      <c r="CV2579" s="12"/>
      <c r="CW2579" s="12"/>
      <c r="CX2579" s="12"/>
      <c r="CY2579" s="12"/>
      <c r="CZ2579" s="12"/>
      <c r="DA2579" s="12"/>
      <c r="DB2579" s="12"/>
      <c r="DC2579" s="12"/>
      <c r="DD2579" s="12"/>
      <c r="DE2579" s="12"/>
      <c r="DF2579" s="12"/>
      <c r="DG2579" s="12"/>
      <c r="DH2579" s="12"/>
      <c r="DI2579" s="12"/>
      <c r="DJ2579" s="12"/>
      <c r="DK2579" s="12"/>
      <c r="DL2579" s="12"/>
      <c r="DM2579" s="12"/>
      <c r="DN2579" s="12"/>
      <c r="DO2579" s="12"/>
      <c r="DP2579" s="12"/>
      <c r="DQ2579" s="12"/>
      <c r="DR2579" s="12"/>
      <c r="DS2579" s="12"/>
      <c r="DT2579" s="12"/>
      <c r="DU2579" s="12"/>
      <c r="DV2579" s="12"/>
      <c r="DW2579" s="12"/>
      <c r="DX2579" s="12"/>
      <c r="DY2579" s="12"/>
      <c r="DZ2579" s="12"/>
      <c r="EA2579" s="12"/>
      <c r="EB2579" s="12"/>
      <c r="EC2579" s="12"/>
      <c r="ED2579" s="12"/>
      <c r="EE2579" s="12"/>
      <c r="EF2579" s="12"/>
      <c r="EG2579" s="12"/>
      <c r="EH2579" s="12"/>
      <c r="EI2579" s="12"/>
      <c r="EJ2579" s="12"/>
      <c r="EK2579" s="12"/>
      <c r="EL2579" s="12"/>
      <c r="EM2579" s="12"/>
      <c r="EN2579" s="12"/>
      <c r="EO2579" s="12"/>
      <c r="EP2579" s="12"/>
      <c r="EQ2579" s="12"/>
      <c r="ER2579" s="12"/>
      <c r="ES2579" s="12"/>
      <c r="ET2579" s="12"/>
      <c r="EU2579" s="12"/>
      <c r="EV2579" s="12"/>
      <c r="EW2579" s="12"/>
      <c r="EX2579" s="12"/>
      <c r="EY2579" s="12"/>
      <c r="EZ2579" s="12"/>
      <c r="FA2579" s="12"/>
      <c r="FB2579" s="12"/>
      <c r="FC2579" s="12"/>
      <c r="FD2579" s="12"/>
      <c r="FE2579" s="12"/>
      <c r="FF2579" s="12"/>
      <c r="FG2579" s="12"/>
      <c r="FH2579" s="12"/>
      <c r="FI2579" s="12"/>
      <c r="FJ2579" s="12"/>
      <c r="FK2579" s="12"/>
      <c r="FL2579" s="12"/>
      <c r="FM2579" s="12"/>
      <c r="FN2579" s="12"/>
      <c r="FO2579" s="12"/>
      <c r="FP2579" s="12"/>
      <c r="FQ2579" s="12"/>
      <c r="FR2579" s="12"/>
      <c r="FS2579" s="12"/>
      <c r="FT2579" s="12"/>
      <c r="FU2579" s="12"/>
      <c r="FV2579" s="12"/>
      <c r="FW2579" s="12"/>
      <c r="FX2579" s="12"/>
      <c r="FY2579" s="12"/>
      <c r="FZ2579" s="12"/>
      <c r="GA2579" s="12"/>
      <c r="GB2579" s="12"/>
      <c r="GC2579" s="12"/>
      <c r="GD2579" s="12"/>
      <c r="GE2579" s="12"/>
      <c r="GF2579" s="12"/>
    </row>
    <row r="2580" spans="2:188" s="105" customFormat="1" x14ac:dyDescent="0.35">
      <c r="B2580" s="106"/>
      <c r="C2580" s="106"/>
      <c r="D2580" s="106"/>
      <c r="E2580" s="106"/>
      <c r="F2580" s="111"/>
      <c r="G2580" s="107"/>
      <c r="L2580" s="113"/>
      <c r="M2580" s="108"/>
      <c r="N2580" s="109"/>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1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12"/>
      <c r="BR2580" s="12"/>
      <c r="BS2580" s="12"/>
      <c r="BT2580" s="12"/>
      <c r="BU2580" s="12"/>
      <c r="BV2580" s="12"/>
      <c r="BW2580" s="12"/>
      <c r="BX2580" s="12"/>
      <c r="BY2580" s="12"/>
      <c r="BZ2580" s="12"/>
      <c r="CA2580" s="12"/>
      <c r="CB2580" s="12"/>
      <c r="CC2580" s="12"/>
      <c r="CD2580" s="12"/>
      <c r="CE2580" s="12"/>
      <c r="CF2580" s="12"/>
      <c r="CG2580" s="12"/>
      <c r="CH2580" s="12"/>
      <c r="CI2580" s="12"/>
      <c r="CJ2580" s="12"/>
      <c r="CK2580" s="12"/>
      <c r="CL2580" s="12"/>
      <c r="CM2580" s="12"/>
      <c r="CN2580" s="12"/>
      <c r="CO2580" s="12"/>
      <c r="CP2580" s="12"/>
      <c r="CQ2580" s="12"/>
      <c r="CR2580" s="12"/>
      <c r="CS2580" s="12"/>
      <c r="CT2580" s="12"/>
      <c r="CU2580" s="12"/>
      <c r="CV2580" s="12"/>
      <c r="CW2580" s="12"/>
      <c r="CX2580" s="12"/>
      <c r="CY2580" s="12"/>
      <c r="CZ2580" s="12"/>
      <c r="DA2580" s="12"/>
      <c r="DB2580" s="12"/>
      <c r="DC2580" s="12"/>
      <c r="DD2580" s="12"/>
      <c r="DE2580" s="12"/>
      <c r="DF2580" s="12"/>
      <c r="DG2580" s="12"/>
      <c r="DH2580" s="12"/>
      <c r="DI2580" s="12"/>
      <c r="DJ2580" s="12"/>
      <c r="DK2580" s="12"/>
      <c r="DL2580" s="12"/>
      <c r="DM2580" s="12"/>
      <c r="DN2580" s="12"/>
      <c r="DO2580" s="12"/>
      <c r="DP2580" s="12"/>
      <c r="DQ2580" s="12"/>
      <c r="DR2580" s="12"/>
      <c r="DS2580" s="12"/>
      <c r="DT2580" s="12"/>
      <c r="DU2580" s="12"/>
      <c r="DV2580" s="12"/>
      <c r="DW2580" s="12"/>
      <c r="DX2580" s="12"/>
      <c r="DY2580" s="12"/>
      <c r="DZ2580" s="12"/>
      <c r="EA2580" s="12"/>
      <c r="EB2580" s="12"/>
      <c r="EC2580" s="12"/>
      <c r="ED2580" s="12"/>
      <c r="EE2580" s="12"/>
      <c r="EF2580" s="12"/>
      <c r="EG2580" s="12"/>
      <c r="EH2580" s="12"/>
      <c r="EI2580" s="12"/>
      <c r="EJ2580" s="12"/>
      <c r="EK2580" s="12"/>
      <c r="EL2580" s="12"/>
      <c r="EM2580" s="12"/>
      <c r="EN2580" s="12"/>
      <c r="EO2580" s="12"/>
      <c r="EP2580" s="12"/>
      <c r="EQ2580" s="12"/>
      <c r="ER2580" s="12"/>
      <c r="ES2580" s="12"/>
      <c r="ET2580" s="12"/>
      <c r="EU2580" s="12"/>
      <c r="EV2580" s="12"/>
      <c r="EW2580" s="12"/>
      <c r="EX2580" s="12"/>
      <c r="EY2580" s="12"/>
      <c r="EZ2580" s="12"/>
      <c r="FA2580" s="12"/>
      <c r="FB2580" s="12"/>
      <c r="FC2580" s="12"/>
      <c r="FD2580" s="12"/>
      <c r="FE2580" s="12"/>
      <c r="FF2580" s="12"/>
      <c r="FG2580" s="12"/>
      <c r="FH2580" s="12"/>
      <c r="FI2580" s="12"/>
      <c r="FJ2580" s="12"/>
      <c r="FK2580" s="12"/>
      <c r="FL2580" s="12"/>
      <c r="FM2580" s="12"/>
      <c r="FN2580" s="12"/>
      <c r="FO2580" s="12"/>
      <c r="FP2580" s="12"/>
      <c r="FQ2580" s="12"/>
      <c r="FR2580" s="12"/>
      <c r="FS2580" s="12"/>
      <c r="FT2580" s="12"/>
      <c r="FU2580" s="12"/>
      <c r="FV2580" s="12"/>
      <c r="FW2580" s="12"/>
      <c r="FX2580" s="12"/>
      <c r="FY2580" s="12"/>
      <c r="FZ2580" s="12"/>
      <c r="GA2580" s="12"/>
      <c r="GB2580" s="12"/>
      <c r="GC2580" s="12"/>
      <c r="GD2580" s="12"/>
      <c r="GE2580" s="12"/>
      <c r="GF2580" s="12"/>
    </row>
    <row r="2581" spans="2:188" s="105" customFormat="1" x14ac:dyDescent="0.35">
      <c r="B2581" s="106"/>
      <c r="C2581" s="106"/>
      <c r="D2581" s="106"/>
      <c r="E2581" s="106"/>
      <c r="F2581" s="111"/>
      <c r="G2581" s="107"/>
      <c r="L2581" s="113"/>
      <c r="M2581" s="108"/>
      <c r="N2581" s="109"/>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1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12"/>
      <c r="BR2581" s="12"/>
      <c r="BS2581" s="12"/>
      <c r="BT2581" s="12"/>
      <c r="BU2581" s="12"/>
      <c r="BV2581" s="12"/>
      <c r="BW2581" s="12"/>
      <c r="BX2581" s="12"/>
      <c r="BY2581" s="12"/>
      <c r="BZ2581" s="12"/>
      <c r="CA2581" s="12"/>
      <c r="CB2581" s="12"/>
      <c r="CC2581" s="12"/>
      <c r="CD2581" s="12"/>
      <c r="CE2581" s="12"/>
      <c r="CF2581" s="12"/>
      <c r="CG2581" s="12"/>
      <c r="CH2581" s="12"/>
      <c r="CI2581" s="12"/>
      <c r="CJ2581" s="12"/>
      <c r="CK2581" s="12"/>
      <c r="CL2581" s="12"/>
      <c r="CM2581" s="12"/>
      <c r="CN2581" s="12"/>
      <c r="CO2581" s="12"/>
      <c r="CP2581" s="12"/>
      <c r="CQ2581" s="12"/>
      <c r="CR2581" s="12"/>
      <c r="CS2581" s="12"/>
      <c r="CT2581" s="12"/>
      <c r="CU2581" s="12"/>
      <c r="CV2581" s="12"/>
      <c r="CW2581" s="12"/>
      <c r="CX2581" s="12"/>
      <c r="CY2581" s="12"/>
      <c r="CZ2581" s="12"/>
      <c r="DA2581" s="12"/>
      <c r="DB2581" s="12"/>
      <c r="DC2581" s="12"/>
      <c r="DD2581" s="12"/>
      <c r="DE2581" s="12"/>
      <c r="DF2581" s="12"/>
      <c r="DG2581" s="12"/>
      <c r="DH2581" s="12"/>
      <c r="DI2581" s="12"/>
      <c r="DJ2581" s="12"/>
      <c r="DK2581" s="12"/>
      <c r="DL2581" s="12"/>
      <c r="DM2581" s="12"/>
      <c r="DN2581" s="12"/>
      <c r="DO2581" s="12"/>
      <c r="DP2581" s="12"/>
      <c r="DQ2581" s="12"/>
      <c r="DR2581" s="12"/>
      <c r="DS2581" s="12"/>
      <c r="DT2581" s="12"/>
      <c r="DU2581" s="12"/>
      <c r="DV2581" s="12"/>
      <c r="DW2581" s="12"/>
      <c r="DX2581" s="12"/>
      <c r="DY2581" s="12"/>
      <c r="DZ2581" s="12"/>
      <c r="EA2581" s="12"/>
      <c r="EB2581" s="12"/>
      <c r="EC2581" s="12"/>
      <c r="ED2581" s="12"/>
      <c r="EE2581" s="12"/>
      <c r="EF2581" s="12"/>
      <c r="EG2581" s="12"/>
      <c r="EH2581" s="12"/>
      <c r="EI2581" s="12"/>
      <c r="EJ2581" s="12"/>
      <c r="EK2581" s="12"/>
      <c r="EL2581" s="12"/>
      <c r="EM2581" s="12"/>
      <c r="EN2581" s="12"/>
      <c r="EO2581" s="12"/>
      <c r="EP2581" s="12"/>
      <c r="EQ2581" s="12"/>
      <c r="ER2581" s="12"/>
      <c r="ES2581" s="12"/>
      <c r="ET2581" s="12"/>
      <c r="EU2581" s="12"/>
      <c r="EV2581" s="12"/>
      <c r="EW2581" s="12"/>
      <c r="EX2581" s="12"/>
      <c r="EY2581" s="12"/>
      <c r="EZ2581" s="12"/>
      <c r="FA2581" s="12"/>
      <c r="FB2581" s="12"/>
      <c r="FC2581" s="12"/>
      <c r="FD2581" s="12"/>
      <c r="FE2581" s="12"/>
      <c r="FF2581" s="12"/>
      <c r="FG2581" s="12"/>
      <c r="FH2581" s="12"/>
      <c r="FI2581" s="12"/>
      <c r="FJ2581" s="12"/>
      <c r="FK2581" s="12"/>
      <c r="FL2581" s="12"/>
      <c r="FM2581" s="12"/>
      <c r="FN2581" s="12"/>
      <c r="FO2581" s="12"/>
      <c r="FP2581" s="12"/>
      <c r="FQ2581" s="12"/>
      <c r="FR2581" s="12"/>
      <c r="FS2581" s="12"/>
      <c r="FT2581" s="12"/>
      <c r="FU2581" s="12"/>
      <c r="FV2581" s="12"/>
      <c r="FW2581" s="12"/>
      <c r="FX2581" s="12"/>
      <c r="FY2581" s="12"/>
      <c r="FZ2581" s="12"/>
      <c r="GA2581" s="12"/>
      <c r="GB2581" s="12"/>
      <c r="GC2581" s="12"/>
      <c r="GD2581" s="12"/>
      <c r="GE2581" s="12"/>
      <c r="GF2581" s="12"/>
    </row>
    <row r="2582" spans="2:188" s="105" customFormat="1" x14ac:dyDescent="0.35">
      <c r="B2582" s="106"/>
      <c r="C2582" s="106"/>
      <c r="D2582" s="106"/>
      <c r="E2582" s="106"/>
      <c r="F2582" s="111"/>
      <c r="G2582" s="107"/>
      <c r="L2582" s="113"/>
      <c r="M2582" s="108"/>
      <c r="N2582" s="109"/>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c r="DB2582" s="12"/>
      <c r="DC2582" s="12"/>
      <c r="DD2582" s="12"/>
      <c r="DE2582" s="12"/>
      <c r="DF2582" s="12"/>
      <c r="DG2582" s="12"/>
      <c r="DH2582" s="12"/>
      <c r="DI2582" s="12"/>
      <c r="DJ2582" s="12"/>
      <c r="DK2582" s="12"/>
      <c r="DL2582" s="12"/>
      <c r="DM2582" s="12"/>
      <c r="DN2582" s="12"/>
      <c r="DO2582" s="12"/>
      <c r="DP2582" s="12"/>
      <c r="DQ2582" s="12"/>
      <c r="DR2582" s="12"/>
      <c r="DS2582" s="12"/>
      <c r="DT2582" s="12"/>
      <c r="DU2582" s="12"/>
      <c r="DV2582" s="12"/>
      <c r="DW2582" s="12"/>
      <c r="DX2582" s="12"/>
      <c r="DY2582" s="12"/>
      <c r="DZ2582" s="12"/>
      <c r="EA2582" s="12"/>
      <c r="EB2582" s="12"/>
      <c r="EC2582" s="12"/>
      <c r="ED2582" s="12"/>
      <c r="EE2582" s="12"/>
      <c r="EF2582" s="12"/>
      <c r="EG2582" s="12"/>
      <c r="EH2582" s="12"/>
      <c r="EI2582" s="12"/>
      <c r="EJ2582" s="12"/>
      <c r="EK2582" s="12"/>
      <c r="EL2582" s="12"/>
      <c r="EM2582" s="12"/>
      <c r="EN2582" s="12"/>
      <c r="EO2582" s="12"/>
      <c r="EP2582" s="12"/>
      <c r="EQ2582" s="12"/>
      <c r="ER2582" s="12"/>
      <c r="ES2582" s="12"/>
      <c r="ET2582" s="12"/>
      <c r="EU2582" s="12"/>
      <c r="EV2582" s="12"/>
      <c r="EW2582" s="12"/>
      <c r="EX2582" s="12"/>
      <c r="EY2582" s="12"/>
      <c r="EZ2582" s="12"/>
      <c r="FA2582" s="12"/>
      <c r="FB2582" s="12"/>
      <c r="FC2582" s="12"/>
      <c r="FD2582" s="12"/>
      <c r="FE2582" s="12"/>
      <c r="FF2582" s="12"/>
      <c r="FG2582" s="12"/>
      <c r="FH2582" s="12"/>
      <c r="FI2582" s="12"/>
      <c r="FJ2582" s="12"/>
      <c r="FK2582" s="12"/>
      <c r="FL2582" s="12"/>
      <c r="FM2582" s="12"/>
      <c r="FN2582" s="12"/>
      <c r="FO2582" s="12"/>
      <c r="FP2582" s="12"/>
      <c r="FQ2582" s="12"/>
      <c r="FR2582" s="12"/>
      <c r="FS2582" s="12"/>
      <c r="FT2582" s="12"/>
      <c r="FU2582" s="12"/>
      <c r="FV2582" s="12"/>
      <c r="FW2582" s="12"/>
      <c r="FX2582" s="12"/>
      <c r="FY2582" s="12"/>
      <c r="FZ2582" s="12"/>
      <c r="GA2582" s="12"/>
      <c r="GB2582" s="12"/>
      <c r="GC2582" s="12"/>
      <c r="GD2582" s="12"/>
      <c r="GE2582" s="12"/>
      <c r="GF2582" s="12"/>
    </row>
    <row r="2583" spans="2:188" s="105" customFormat="1" x14ac:dyDescent="0.35">
      <c r="B2583" s="106"/>
      <c r="C2583" s="106"/>
      <c r="D2583" s="106"/>
      <c r="E2583" s="106"/>
      <c r="F2583" s="111"/>
      <c r="G2583" s="107"/>
      <c r="L2583" s="113"/>
      <c r="M2583" s="108"/>
      <c r="N2583" s="109"/>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1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c r="BS2583" s="12"/>
      <c r="BT2583" s="12"/>
      <c r="BU2583" s="12"/>
      <c r="BV2583" s="12"/>
      <c r="BW2583" s="12"/>
      <c r="BX2583" s="12"/>
      <c r="BY2583" s="12"/>
      <c r="BZ2583" s="12"/>
      <c r="CA2583" s="12"/>
      <c r="CB2583" s="12"/>
      <c r="CC2583" s="12"/>
      <c r="CD2583" s="12"/>
      <c r="CE2583" s="12"/>
      <c r="CF2583" s="12"/>
      <c r="CG2583" s="12"/>
      <c r="CH2583" s="12"/>
      <c r="CI2583" s="12"/>
      <c r="CJ2583" s="12"/>
      <c r="CK2583" s="12"/>
      <c r="CL2583" s="12"/>
      <c r="CM2583" s="12"/>
      <c r="CN2583" s="12"/>
      <c r="CO2583" s="12"/>
      <c r="CP2583" s="12"/>
      <c r="CQ2583" s="12"/>
      <c r="CR2583" s="12"/>
      <c r="CS2583" s="12"/>
      <c r="CT2583" s="12"/>
      <c r="CU2583" s="12"/>
      <c r="CV2583" s="12"/>
      <c r="CW2583" s="12"/>
      <c r="CX2583" s="12"/>
      <c r="CY2583" s="12"/>
      <c r="CZ2583" s="12"/>
      <c r="DA2583" s="12"/>
      <c r="DB2583" s="12"/>
      <c r="DC2583" s="12"/>
      <c r="DD2583" s="12"/>
      <c r="DE2583" s="12"/>
      <c r="DF2583" s="12"/>
      <c r="DG2583" s="12"/>
      <c r="DH2583" s="12"/>
      <c r="DI2583" s="12"/>
      <c r="DJ2583" s="12"/>
      <c r="DK2583" s="12"/>
      <c r="DL2583" s="12"/>
      <c r="DM2583" s="12"/>
      <c r="DN2583" s="12"/>
      <c r="DO2583" s="12"/>
      <c r="DP2583" s="12"/>
      <c r="DQ2583" s="12"/>
      <c r="DR2583" s="12"/>
      <c r="DS2583" s="12"/>
      <c r="DT2583" s="12"/>
      <c r="DU2583" s="12"/>
      <c r="DV2583" s="12"/>
      <c r="DW2583" s="12"/>
      <c r="DX2583" s="12"/>
      <c r="DY2583" s="12"/>
      <c r="DZ2583" s="12"/>
      <c r="EA2583" s="12"/>
      <c r="EB2583" s="12"/>
      <c r="EC2583" s="12"/>
      <c r="ED2583" s="12"/>
      <c r="EE2583" s="12"/>
      <c r="EF2583" s="12"/>
      <c r="EG2583" s="12"/>
      <c r="EH2583" s="12"/>
      <c r="EI2583" s="12"/>
      <c r="EJ2583" s="12"/>
      <c r="EK2583" s="12"/>
      <c r="EL2583" s="12"/>
      <c r="EM2583" s="12"/>
      <c r="EN2583" s="12"/>
      <c r="EO2583" s="12"/>
      <c r="EP2583" s="12"/>
      <c r="EQ2583" s="12"/>
      <c r="ER2583" s="12"/>
      <c r="ES2583" s="12"/>
      <c r="ET2583" s="12"/>
      <c r="EU2583" s="12"/>
      <c r="EV2583" s="12"/>
      <c r="EW2583" s="12"/>
      <c r="EX2583" s="12"/>
      <c r="EY2583" s="12"/>
      <c r="EZ2583" s="12"/>
      <c r="FA2583" s="12"/>
      <c r="FB2583" s="12"/>
      <c r="FC2583" s="12"/>
      <c r="FD2583" s="12"/>
      <c r="FE2583" s="12"/>
      <c r="FF2583" s="12"/>
      <c r="FG2583" s="12"/>
      <c r="FH2583" s="12"/>
      <c r="FI2583" s="12"/>
      <c r="FJ2583" s="12"/>
      <c r="FK2583" s="12"/>
      <c r="FL2583" s="12"/>
      <c r="FM2583" s="12"/>
      <c r="FN2583" s="12"/>
      <c r="FO2583" s="12"/>
      <c r="FP2583" s="12"/>
      <c r="FQ2583" s="12"/>
      <c r="FR2583" s="12"/>
      <c r="FS2583" s="12"/>
      <c r="FT2583" s="12"/>
      <c r="FU2583" s="12"/>
      <c r="FV2583" s="12"/>
      <c r="FW2583" s="12"/>
      <c r="FX2583" s="12"/>
      <c r="FY2583" s="12"/>
      <c r="FZ2583" s="12"/>
      <c r="GA2583" s="12"/>
      <c r="GB2583" s="12"/>
      <c r="GC2583" s="12"/>
      <c r="GD2583" s="12"/>
      <c r="GE2583" s="12"/>
      <c r="GF2583" s="12"/>
    </row>
    <row r="2584" spans="2:188" s="105" customFormat="1" x14ac:dyDescent="0.35">
      <c r="B2584" s="106"/>
      <c r="C2584" s="106"/>
      <c r="D2584" s="106"/>
      <c r="E2584" s="106"/>
      <c r="F2584" s="111"/>
      <c r="G2584" s="107"/>
      <c r="L2584" s="113"/>
      <c r="M2584" s="108"/>
      <c r="N2584" s="109"/>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c r="BS2584" s="12"/>
      <c r="BT2584" s="12"/>
      <c r="BU2584" s="12"/>
      <c r="BV2584" s="12"/>
      <c r="BW2584" s="12"/>
      <c r="BX2584" s="12"/>
      <c r="BY2584" s="12"/>
      <c r="BZ2584" s="12"/>
      <c r="CA2584" s="12"/>
      <c r="CB2584" s="12"/>
      <c r="CC2584" s="12"/>
      <c r="CD2584" s="12"/>
      <c r="CE2584" s="12"/>
      <c r="CF2584" s="12"/>
      <c r="CG2584" s="12"/>
      <c r="CH2584" s="12"/>
      <c r="CI2584" s="12"/>
      <c r="CJ2584" s="12"/>
      <c r="CK2584" s="12"/>
      <c r="CL2584" s="12"/>
      <c r="CM2584" s="12"/>
      <c r="CN2584" s="12"/>
      <c r="CO2584" s="12"/>
      <c r="CP2584" s="12"/>
      <c r="CQ2584" s="12"/>
      <c r="CR2584" s="12"/>
      <c r="CS2584" s="12"/>
      <c r="CT2584" s="12"/>
      <c r="CU2584" s="12"/>
      <c r="CV2584" s="12"/>
      <c r="CW2584" s="12"/>
      <c r="CX2584" s="12"/>
      <c r="CY2584" s="12"/>
      <c r="CZ2584" s="12"/>
      <c r="DA2584" s="12"/>
      <c r="DB2584" s="12"/>
      <c r="DC2584" s="12"/>
      <c r="DD2584" s="12"/>
      <c r="DE2584" s="12"/>
      <c r="DF2584" s="12"/>
      <c r="DG2584" s="12"/>
      <c r="DH2584" s="12"/>
      <c r="DI2584" s="12"/>
      <c r="DJ2584" s="12"/>
      <c r="DK2584" s="12"/>
      <c r="DL2584" s="12"/>
      <c r="DM2584" s="12"/>
      <c r="DN2584" s="12"/>
      <c r="DO2584" s="12"/>
      <c r="DP2584" s="12"/>
      <c r="DQ2584" s="12"/>
      <c r="DR2584" s="12"/>
      <c r="DS2584" s="12"/>
      <c r="DT2584" s="12"/>
      <c r="DU2584" s="12"/>
      <c r="DV2584" s="12"/>
      <c r="DW2584" s="12"/>
      <c r="DX2584" s="12"/>
      <c r="DY2584" s="12"/>
      <c r="DZ2584" s="12"/>
      <c r="EA2584" s="12"/>
      <c r="EB2584" s="12"/>
      <c r="EC2584" s="12"/>
      <c r="ED2584" s="12"/>
      <c r="EE2584" s="12"/>
      <c r="EF2584" s="12"/>
      <c r="EG2584" s="12"/>
      <c r="EH2584" s="12"/>
      <c r="EI2584" s="12"/>
      <c r="EJ2584" s="12"/>
      <c r="EK2584" s="12"/>
      <c r="EL2584" s="12"/>
      <c r="EM2584" s="12"/>
      <c r="EN2584" s="12"/>
      <c r="EO2584" s="12"/>
      <c r="EP2584" s="12"/>
      <c r="EQ2584" s="12"/>
      <c r="ER2584" s="12"/>
      <c r="ES2584" s="12"/>
      <c r="ET2584" s="12"/>
      <c r="EU2584" s="12"/>
      <c r="EV2584" s="12"/>
      <c r="EW2584" s="12"/>
      <c r="EX2584" s="12"/>
      <c r="EY2584" s="12"/>
      <c r="EZ2584" s="12"/>
      <c r="FA2584" s="12"/>
      <c r="FB2584" s="12"/>
      <c r="FC2584" s="12"/>
      <c r="FD2584" s="12"/>
      <c r="FE2584" s="12"/>
      <c r="FF2584" s="12"/>
      <c r="FG2584" s="12"/>
      <c r="FH2584" s="12"/>
      <c r="FI2584" s="12"/>
      <c r="FJ2584" s="12"/>
      <c r="FK2584" s="12"/>
      <c r="FL2584" s="12"/>
      <c r="FM2584" s="12"/>
      <c r="FN2584" s="12"/>
      <c r="FO2584" s="12"/>
      <c r="FP2584" s="12"/>
      <c r="FQ2584" s="12"/>
      <c r="FR2584" s="12"/>
      <c r="FS2584" s="12"/>
      <c r="FT2584" s="12"/>
      <c r="FU2584" s="12"/>
      <c r="FV2584" s="12"/>
      <c r="FW2584" s="12"/>
      <c r="FX2584" s="12"/>
      <c r="FY2584" s="12"/>
      <c r="FZ2584" s="12"/>
      <c r="GA2584" s="12"/>
      <c r="GB2584" s="12"/>
      <c r="GC2584" s="12"/>
      <c r="GD2584" s="12"/>
      <c r="GE2584" s="12"/>
      <c r="GF2584" s="12"/>
    </row>
    <row r="2585" spans="2:188" s="105" customFormat="1" x14ac:dyDescent="0.35">
      <c r="B2585" s="106"/>
      <c r="C2585" s="106"/>
      <c r="D2585" s="106"/>
      <c r="E2585" s="106"/>
      <c r="F2585" s="111"/>
      <c r="G2585" s="107"/>
      <c r="L2585" s="113"/>
      <c r="M2585" s="108"/>
      <c r="N2585" s="109"/>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c r="BS2585" s="12"/>
      <c r="BT2585" s="12"/>
      <c r="BU2585" s="12"/>
      <c r="BV2585" s="12"/>
      <c r="BW2585" s="12"/>
      <c r="BX2585" s="12"/>
      <c r="BY2585" s="12"/>
      <c r="BZ2585" s="12"/>
      <c r="CA2585" s="12"/>
      <c r="CB2585" s="12"/>
      <c r="CC2585" s="12"/>
      <c r="CD2585" s="12"/>
      <c r="CE2585" s="12"/>
      <c r="CF2585" s="12"/>
      <c r="CG2585" s="12"/>
      <c r="CH2585" s="12"/>
      <c r="CI2585" s="12"/>
      <c r="CJ2585" s="12"/>
      <c r="CK2585" s="12"/>
      <c r="CL2585" s="12"/>
      <c r="CM2585" s="12"/>
      <c r="CN2585" s="12"/>
      <c r="CO2585" s="12"/>
      <c r="CP2585" s="12"/>
      <c r="CQ2585" s="12"/>
      <c r="CR2585" s="12"/>
      <c r="CS2585" s="12"/>
      <c r="CT2585" s="12"/>
      <c r="CU2585" s="12"/>
      <c r="CV2585" s="12"/>
      <c r="CW2585" s="12"/>
      <c r="CX2585" s="12"/>
      <c r="CY2585" s="12"/>
      <c r="CZ2585" s="12"/>
      <c r="DA2585" s="12"/>
      <c r="DB2585" s="12"/>
      <c r="DC2585" s="12"/>
      <c r="DD2585" s="12"/>
      <c r="DE2585" s="12"/>
      <c r="DF2585" s="12"/>
      <c r="DG2585" s="12"/>
      <c r="DH2585" s="12"/>
      <c r="DI2585" s="12"/>
      <c r="DJ2585" s="12"/>
      <c r="DK2585" s="12"/>
      <c r="DL2585" s="12"/>
      <c r="DM2585" s="12"/>
      <c r="DN2585" s="12"/>
      <c r="DO2585" s="12"/>
      <c r="DP2585" s="12"/>
      <c r="DQ2585" s="12"/>
      <c r="DR2585" s="12"/>
      <c r="DS2585" s="12"/>
      <c r="DT2585" s="12"/>
      <c r="DU2585" s="12"/>
      <c r="DV2585" s="12"/>
      <c r="DW2585" s="12"/>
      <c r="DX2585" s="12"/>
      <c r="DY2585" s="12"/>
      <c r="DZ2585" s="12"/>
      <c r="EA2585" s="12"/>
      <c r="EB2585" s="12"/>
      <c r="EC2585" s="12"/>
      <c r="ED2585" s="12"/>
      <c r="EE2585" s="12"/>
      <c r="EF2585" s="12"/>
      <c r="EG2585" s="12"/>
      <c r="EH2585" s="12"/>
      <c r="EI2585" s="12"/>
      <c r="EJ2585" s="12"/>
      <c r="EK2585" s="12"/>
      <c r="EL2585" s="12"/>
      <c r="EM2585" s="12"/>
      <c r="EN2585" s="12"/>
      <c r="EO2585" s="12"/>
      <c r="EP2585" s="12"/>
      <c r="EQ2585" s="12"/>
      <c r="ER2585" s="12"/>
      <c r="ES2585" s="12"/>
      <c r="ET2585" s="12"/>
      <c r="EU2585" s="12"/>
      <c r="EV2585" s="12"/>
      <c r="EW2585" s="12"/>
      <c r="EX2585" s="12"/>
      <c r="EY2585" s="12"/>
      <c r="EZ2585" s="12"/>
      <c r="FA2585" s="12"/>
      <c r="FB2585" s="12"/>
      <c r="FC2585" s="12"/>
      <c r="FD2585" s="12"/>
      <c r="FE2585" s="12"/>
      <c r="FF2585" s="12"/>
      <c r="FG2585" s="12"/>
      <c r="FH2585" s="12"/>
      <c r="FI2585" s="12"/>
      <c r="FJ2585" s="12"/>
      <c r="FK2585" s="12"/>
      <c r="FL2585" s="12"/>
      <c r="FM2585" s="12"/>
      <c r="FN2585" s="12"/>
      <c r="FO2585" s="12"/>
      <c r="FP2585" s="12"/>
      <c r="FQ2585" s="12"/>
      <c r="FR2585" s="12"/>
      <c r="FS2585" s="12"/>
      <c r="FT2585" s="12"/>
      <c r="FU2585" s="12"/>
      <c r="FV2585" s="12"/>
      <c r="FW2585" s="12"/>
      <c r="FX2585" s="12"/>
      <c r="FY2585" s="12"/>
      <c r="FZ2585" s="12"/>
      <c r="GA2585" s="12"/>
      <c r="GB2585" s="12"/>
      <c r="GC2585" s="12"/>
      <c r="GD2585" s="12"/>
      <c r="GE2585" s="12"/>
      <c r="GF2585" s="12"/>
    </row>
    <row r="2586" spans="2:188" s="105" customFormat="1" x14ac:dyDescent="0.35">
      <c r="B2586" s="106"/>
      <c r="C2586" s="106"/>
      <c r="D2586" s="106"/>
      <c r="E2586" s="106"/>
      <c r="F2586" s="111"/>
      <c r="G2586" s="107"/>
      <c r="L2586" s="113"/>
      <c r="M2586" s="108"/>
      <c r="N2586" s="109"/>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c r="BY2586" s="12"/>
      <c r="BZ2586" s="12"/>
      <c r="CA2586" s="12"/>
      <c r="CB2586" s="12"/>
      <c r="CC2586" s="12"/>
      <c r="CD2586" s="12"/>
      <c r="CE2586" s="12"/>
      <c r="CF2586" s="12"/>
      <c r="CG2586" s="12"/>
      <c r="CH2586" s="12"/>
      <c r="CI2586" s="12"/>
      <c r="CJ2586" s="12"/>
      <c r="CK2586" s="12"/>
      <c r="CL2586" s="12"/>
      <c r="CM2586" s="12"/>
      <c r="CN2586" s="12"/>
      <c r="CO2586" s="12"/>
      <c r="CP2586" s="12"/>
      <c r="CQ2586" s="12"/>
      <c r="CR2586" s="12"/>
      <c r="CS2586" s="12"/>
      <c r="CT2586" s="12"/>
      <c r="CU2586" s="12"/>
      <c r="CV2586" s="12"/>
      <c r="CW2586" s="12"/>
      <c r="CX2586" s="12"/>
      <c r="CY2586" s="12"/>
      <c r="CZ2586" s="12"/>
      <c r="DA2586" s="12"/>
      <c r="DB2586" s="12"/>
      <c r="DC2586" s="12"/>
      <c r="DD2586" s="12"/>
      <c r="DE2586" s="12"/>
      <c r="DF2586" s="12"/>
      <c r="DG2586" s="12"/>
      <c r="DH2586" s="12"/>
      <c r="DI2586" s="12"/>
      <c r="DJ2586" s="12"/>
      <c r="DK2586" s="12"/>
      <c r="DL2586" s="12"/>
      <c r="DM2586" s="12"/>
      <c r="DN2586" s="12"/>
      <c r="DO2586" s="12"/>
      <c r="DP2586" s="12"/>
      <c r="DQ2586" s="12"/>
      <c r="DR2586" s="12"/>
      <c r="DS2586" s="12"/>
      <c r="DT2586" s="12"/>
      <c r="DU2586" s="12"/>
      <c r="DV2586" s="12"/>
      <c r="DW2586" s="12"/>
      <c r="DX2586" s="12"/>
      <c r="DY2586" s="12"/>
      <c r="DZ2586" s="12"/>
      <c r="EA2586" s="12"/>
      <c r="EB2586" s="12"/>
      <c r="EC2586" s="12"/>
      <c r="ED2586" s="12"/>
      <c r="EE2586" s="12"/>
      <c r="EF2586" s="12"/>
      <c r="EG2586" s="12"/>
      <c r="EH2586" s="12"/>
      <c r="EI2586" s="12"/>
      <c r="EJ2586" s="12"/>
      <c r="EK2586" s="12"/>
      <c r="EL2586" s="12"/>
      <c r="EM2586" s="12"/>
      <c r="EN2586" s="12"/>
      <c r="EO2586" s="12"/>
      <c r="EP2586" s="12"/>
      <c r="EQ2586" s="12"/>
      <c r="ER2586" s="12"/>
      <c r="ES2586" s="12"/>
      <c r="ET2586" s="12"/>
      <c r="EU2586" s="12"/>
      <c r="EV2586" s="12"/>
      <c r="EW2586" s="12"/>
      <c r="EX2586" s="12"/>
      <c r="EY2586" s="12"/>
      <c r="EZ2586" s="12"/>
      <c r="FA2586" s="12"/>
      <c r="FB2586" s="12"/>
      <c r="FC2586" s="12"/>
      <c r="FD2586" s="12"/>
      <c r="FE2586" s="12"/>
      <c r="FF2586" s="12"/>
      <c r="FG2586" s="12"/>
      <c r="FH2586" s="12"/>
      <c r="FI2586" s="12"/>
      <c r="FJ2586" s="12"/>
      <c r="FK2586" s="12"/>
      <c r="FL2586" s="12"/>
      <c r="FM2586" s="12"/>
      <c r="FN2586" s="12"/>
      <c r="FO2586" s="12"/>
      <c r="FP2586" s="12"/>
      <c r="FQ2586" s="12"/>
      <c r="FR2586" s="12"/>
      <c r="FS2586" s="12"/>
      <c r="FT2586" s="12"/>
      <c r="FU2586" s="12"/>
      <c r="FV2586" s="12"/>
      <c r="FW2586" s="12"/>
      <c r="FX2586" s="12"/>
      <c r="FY2586" s="12"/>
      <c r="FZ2586" s="12"/>
      <c r="GA2586" s="12"/>
      <c r="GB2586" s="12"/>
      <c r="GC2586" s="12"/>
      <c r="GD2586" s="12"/>
      <c r="GE2586" s="12"/>
      <c r="GF2586" s="12"/>
    </row>
    <row r="2587" spans="2:188" s="105" customFormat="1" x14ac:dyDescent="0.35">
      <c r="B2587" s="106"/>
      <c r="C2587" s="106"/>
      <c r="D2587" s="106"/>
      <c r="E2587" s="106"/>
      <c r="F2587" s="111"/>
      <c r="G2587" s="107"/>
      <c r="L2587" s="113"/>
      <c r="M2587" s="108"/>
      <c r="N2587" s="109"/>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12"/>
      <c r="CH2587" s="12"/>
      <c r="CI2587" s="12"/>
      <c r="CJ2587" s="12"/>
      <c r="CK2587" s="12"/>
      <c r="CL2587" s="12"/>
      <c r="CM2587" s="12"/>
      <c r="CN2587" s="12"/>
      <c r="CO2587" s="12"/>
      <c r="CP2587" s="12"/>
      <c r="CQ2587" s="12"/>
      <c r="CR2587" s="12"/>
      <c r="CS2587" s="12"/>
      <c r="CT2587" s="12"/>
      <c r="CU2587" s="12"/>
      <c r="CV2587" s="12"/>
      <c r="CW2587" s="12"/>
      <c r="CX2587" s="12"/>
      <c r="CY2587" s="12"/>
      <c r="CZ2587" s="12"/>
      <c r="DA2587" s="12"/>
      <c r="DB2587" s="12"/>
      <c r="DC2587" s="12"/>
      <c r="DD2587" s="12"/>
      <c r="DE2587" s="12"/>
      <c r="DF2587" s="12"/>
      <c r="DG2587" s="12"/>
      <c r="DH2587" s="12"/>
      <c r="DI2587" s="12"/>
      <c r="DJ2587" s="12"/>
      <c r="DK2587" s="12"/>
      <c r="DL2587" s="12"/>
      <c r="DM2587" s="12"/>
      <c r="DN2587" s="12"/>
      <c r="DO2587" s="12"/>
      <c r="DP2587" s="12"/>
      <c r="DQ2587" s="12"/>
      <c r="DR2587" s="12"/>
      <c r="DS2587" s="12"/>
      <c r="DT2587" s="12"/>
      <c r="DU2587" s="12"/>
      <c r="DV2587" s="12"/>
      <c r="DW2587" s="12"/>
      <c r="DX2587" s="12"/>
      <c r="DY2587" s="12"/>
      <c r="DZ2587" s="12"/>
      <c r="EA2587" s="12"/>
      <c r="EB2587" s="12"/>
      <c r="EC2587" s="12"/>
      <c r="ED2587" s="12"/>
      <c r="EE2587" s="12"/>
      <c r="EF2587" s="12"/>
      <c r="EG2587" s="12"/>
      <c r="EH2587" s="12"/>
      <c r="EI2587" s="12"/>
      <c r="EJ2587" s="12"/>
      <c r="EK2587" s="12"/>
      <c r="EL2587" s="12"/>
      <c r="EM2587" s="12"/>
      <c r="EN2587" s="12"/>
      <c r="EO2587" s="12"/>
      <c r="EP2587" s="12"/>
      <c r="EQ2587" s="12"/>
      <c r="ER2587" s="12"/>
      <c r="ES2587" s="12"/>
      <c r="ET2587" s="12"/>
      <c r="EU2587" s="12"/>
      <c r="EV2587" s="12"/>
      <c r="EW2587" s="12"/>
      <c r="EX2587" s="12"/>
      <c r="EY2587" s="12"/>
      <c r="EZ2587" s="12"/>
      <c r="FA2587" s="12"/>
      <c r="FB2587" s="12"/>
      <c r="FC2587" s="12"/>
      <c r="FD2587" s="12"/>
      <c r="FE2587" s="12"/>
      <c r="FF2587" s="12"/>
      <c r="FG2587" s="12"/>
      <c r="FH2587" s="12"/>
      <c r="FI2587" s="12"/>
      <c r="FJ2587" s="12"/>
      <c r="FK2587" s="12"/>
      <c r="FL2587" s="12"/>
      <c r="FM2587" s="12"/>
      <c r="FN2587" s="12"/>
      <c r="FO2587" s="12"/>
      <c r="FP2587" s="12"/>
      <c r="FQ2587" s="12"/>
      <c r="FR2587" s="12"/>
      <c r="FS2587" s="12"/>
      <c r="FT2587" s="12"/>
      <c r="FU2587" s="12"/>
      <c r="FV2587" s="12"/>
      <c r="FW2587" s="12"/>
      <c r="FX2587" s="12"/>
      <c r="FY2587" s="12"/>
      <c r="FZ2587" s="12"/>
      <c r="GA2587" s="12"/>
      <c r="GB2587" s="12"/>
      <c r="GC2587" s="12"/>
      <c r="GD2587" s="12"/>
      <c r="GE2587" s="12"/>
      <c r="GF2587" s="12"/>
    </row>
    <row r="2588" spans="2:188" s="105" customFormat="1" x14ac:dyDescent="0.35">
      <c r="B2588" s="106"/>
      <c r="C2588" s="106"/>
      <c r="D2588" s="106"/>
      <c r="E2588" s="106"/>
      <c r="F2588" s="111"/>
      <c r="G2588" s="107"/>
      <c r="L2588" s="113"/>
      <c r="M2588" s="108"/>
      <c r="N2588" s="109"/>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12"/>
      <c r="CH2588" s="12"/>
      <c r="CI2588" s="12"/>
      <c r="CJ2588" s="12"/>
      <c r="CK2588" s="12"/>
      <c r="CL2588" s="12"/>
      <c r="CM2588" s="12"/>
      <c r="CN2588" s="12"/>
      <c r="CO2588" s="12"/>
      <c r="CP2588" s="12"/>
      <c r="CQ2588" s="12"/>
      <c r="CR2588" s="12"/>
      <c r="CS2588" s="12"/>
      <c r="CT2588" s="12"/>
      <c r="CU2588" s="12"/>
      <c r="CV2588" s="12"/>
      <c r="CW2588" s="12"/>
      <c r="CX2588" s="12"/>
      <c r="CY2588" s="12"/>
      <c r="CZ2588" s="12"/>
      <c r="DA2588" s="12"/>
      <c r="DB2588" s="12"/>
      <c r="DC2588" s="12"/>
      <c r="DD2588" s="12"/>
      <c r="DE2588" s="12"/>
      <c r="DF2588" s="12"/>
      <c r="DG2588" s="12"/>
      <c r="DH2588" s="12"/>
      <c r="DI2588" s="12"/>
      <c r="DJ2588" s="12"/>
      <c r="DK2588" s="12"/>
      <c r="DL2588" s="12"/>
      <c r="DM2588" s="12"/>
      <c r="DN2588" s="12"/>
      <c r="DO2588" s="12"/>
      <c r="DP2588" s="12"/>
      <c r="DQ2588" s="12"/>
      <c r="DR2588" s="12"/>
      <c r="DS2588" s="12"/>
      <c r="DT2588" s="12"/>
      <c r="DU2588" s="12"/>
      <c r="DV2588" s="12"/>
      <c r="DW2588" s="12"/>
      <c r="DX2588" s="12"/>
      <c r="DY2588" s="12"/>
      <c r="DZ2588" s="12"/>
      <c r="EA2588" s="12"/>
      <c r="EB2588" s="12"/>
      <c r="EC2588" s="12"/>
      <c r="ED2588" s="12"/>
      <c r="EE2588" s="12"/>
      <c r="EF2588" s="12"/>
      <c r="EG2588" s="12"/>
      <c r="EH2588" s="12"/>
      <c r="EI2588" s="12"/>
      <c r="EJ2588" s="12"/>
      <c r="EK2588" s="12"/>
      <c r="EL2588" s="12"/>
      <c r="EM2588" s="12"/>
      <c r="EN2588" s="12"/>
      <c r="EO2588" s="12"/>
      <c r="EP2588" s="12"/>
      <c r="EQ2588" s="12"/>
      <c r="ER2588" s="12"/>
      <c r="ES2588" s="12"/>
      <c r="ET2588" s="12"/>
      <c r="EU2588" s="12"/>
      <c r="EV2588" s="12"/>
      <c r="EW2588" s="12"/>
      <c r="EX2588" s="12"/>
      <c r="EY2588" s="12"/>
      <c r="EZ2588" s="12"/>
      <c r="FA2588" s="12"/>
      <c r="FB2588" s="12"/>
      <c r="FC2588" s="12"/>
      <c r="FD2588" s="12"/>
      <c r="FE2588" s="12"/>
      <c r="FF2588" s="12"/>
      <c r="FG2588" s="12"/>
      <c r="FH2588" s="12"/>
      <c r="FI2588" s="12"/>
      <c r="FJ2588" s="12"/>
      <c r="FK2588" s="12"/>
      <c r="FL2588" s="12"/>
      <c r="FM2588" s="12"/>
      <c r="FN2588" s="12"/>
      <c r="FO2588" s="12"/>
      <c r="FP2588" s="12"/>
      <c r="FQ2588" s="12"/>
      <c r="FR2588" s="12"/>
      <c r="FS2588" s="12"/>
      <c r="FT2588" s="12"/>
      <c r="FU2588" s="12"/>
      <c r="FV2588" s="12"/>
      <c r="FW2588" s="12"/>
      <c r="FX2588" s="12"/>
      <c r="FY2588" s="12"/>
      <c r="FZ2588" s="12"/>
      <c r="GA2588" s="12"/>
      <c r="GB2588" s="12"/>
      <c r="GC2588" s="12"/>
      <c r="GD2588" s="12"/>
      <c r="GE2588" s="12"/>
      <c r="GF2588" s="12"/>
    </row>
    <row r="2589" spans="2:188" s="105" customFormat="1" x14ac:dyDescent="0.35">
      <c r="B2589" s="106"/>
      <c r="C2589" s="106"/>
      <c r="D2589" s="106"/>
      <c r="E2589" s="106"/>
      <c r="F2589" s="111"/>
      <c r="G2589" s="107"/>
      <c r="L2589" s="113"/>
      <c r="M2589" s="108"/>
      <c r="N2589" s="109"/>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c r="BS2589" s="12"/>
      <c r="BT2589" s="12"/>
      <c r="BU2589" s="12"/>
      <c r="BV2589" s="12"/>
      <c r="BW2589" s="12"/>
      <c r="BX2589" s="12"/>
      <c r="BY2589" s="12"/>
      <c r="BZ2589" s="12"/>
      <c r="CA2589" s="12"/>
      <c r="CB2589" s="12"/>
      <c r="CC2589" s="12"/>
      <c r="CD2589" s="12"/>
      <c r="CE2589" s="12"/>
      <c r="CF2589" s="12"/>
      <c r="CG2589" s="12"/>
      <c r="CH2589" s="12"/>
      <c r="CI2589" s="12"/>
      <c r="CJ2589" s="12"/>
      <c r="CK2589" s="12"/>
      <c r="CL2589" s="12"/>
      <c r="CM2589" s="12"/>
      <c r="CN2589" s="12"/>
      <c r="CO2589" s="12"/>
      <c r="CP2589" s="12"/>
      <c r="CQ2589" s="12"/>
      <c r="CR2589" s="12"/>
      <c r="CS2589" s="12"/>
      <c r="CT2589" s="12"/>
      <c r="CU2589" s="12"/>
      <c r="CV2589" s="12"/>
      <c r="CW2589" s="12"/>
      <c r="CX2589" s="12"/>
      <c r="CY2589" s="12"/>
      <c r="CZ2589" s="12"/>
      <c r="DA2589" s="12"/>
      <c r="DB2589" s="12"/>
      <c r="DC2589" s="12"/>
      <c r="DD2589" s="12"/>
      <c r="DE2589" s="12"/>
      <c r="DF2589" s="12"/>
      <c r="DG2589" s="12"/>
      <c r="DH2589" s="12"/>
      <c r="DI2589" s="12"/>
      <c r="DJ2589" s="12"/>
      <c r="DK2589" s="12"/>
      <c r="DL2589" s="12"/>
      <c r="DM2589" s="12"/>
      <c r="DN2589" s="12"/>
      <c r="DO2589" s="12"/>
      <c r="DP2589" s="12"/>
      <c r="DQ2589" s="12"/>
      <c r="DR2589" s="12"/>
      <c r="DS2589" s="12"/>
      <c r="DT2589" s="12"/>
      <c r="DU2589" s="12"/>
      <c r="DV2589" s="12"/>
      <c r="DW2589" s="12"/>
      <c r="DX2589" s="12"/>
      <c r="DY2589" s="12"/>
      <c r="DZ2589" s="12"/>
      <c r="EA2589" s="12"/>
      <c r="EB2589" s="12"/>
      <c r="EC2589" s="12"/>
      <c r="ED2589" s="12"/>
      <c r="EE2589" s="12"/>
      <c r="EF2589" s="12"/>
      <c r="EG2589" s="12"/>
      <c r="EH2589" s="12"/>
      <c r="EI2589" s="12"/>
      <c r="EJ2589" s="12"/>
      <c r="EK2589" s="12"/>
      <c r="EL2589" s="12"/>
      <c r="EM2589" s="12"/>
      <c r="EN2589" s="12"/>
      <c r="EO2589" s="12"/>
      <c r="EP2589" s="12"/>
      <c r="EQ2589" s="12"/>
      <c r="ER2589" s="12"/>
      <c r="ES2589" s="12"/>
      <c r="ET2589" s="12"/>
      <c r="EU2589" s="12"/>
      <c r="EV2589" s="12"/>
      <c r="EW2589" s="12"/>
      <c r="EX2589" s="12"/>
      <c r="EY2589" s="12"/>
      <c r="EZ2589" s="12"/>
      <c r="FA2589" s="12"/>
      <c r="FB2589" s="12"/>
      <c r="FC2589" s="12"/>
      <c r="FD2589" s="12"/>
      <c r="FE2589" s="12"/>
      <c r="FF2589" s="12"/>
      <c r="FG2589" s="12"/>
      <c r="FH2589" s="12"/>
      <c r="FI2589" s="12"/>
      <c r="FJ2589" s="12"/>
      <c r="FK2589" s="12"/>
      <c r="FL2589" s="12"/>
      <c r="FM2589" s="12"/>
      <c r="FN2589" s="12"/>
      <c r="FO2589" s="12"/>
      <c r="FP2589" s="12"/>
      <c r="FQ2589" s="12"/>
      <c r="FR2589" s="12"/>
      <c r="FS2589" s="12"/>
      <c r="FT2589" s="12"/>
      <c r="FU2589" s="12"/>
      <c r="FV2589" s="12"/>
      <c r="FW2589" s="12"/>
      <c r="FX2589" s="12"/>
      <c r="FY2589" s="12"/>
      <c r="FZ2589" s="12"/>
      <c r="GA2589" s="12"/>
      <c r="GB2589" s="12"/>
      <c r="GC2589" s="12"/>
      <c r="GD2589" s="12"/>
      <c r="GE2589" s="12"/>
      <c r="GF2589" s="12"/>
    </row>
    <row r="2590" spans="2:188" s="105" customFormat="1" x14ac:dyDescent="0.35">
      <c r="B2590" s="106"/>
      <c r="C2590" s="106"/>
      <c r="D2590" s="106"/>
      <c r="E2590" s="106"/>
      <c r="F2590" s="111"/>
      <c r="G2590" s="107"/>
      <c r="L2590" s="113"/>
      <c r="M2590" s="108"/>
      <c r="N2590" s="109"/>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c r="DW2590" s="12"/>
      <c r="DX2590" s="12"/>
      <c r="DY2590" s="12"/>
      <c r="DZ2590" s="12"/>
      <c r="EA2590" s="12"/>
      <c r="EB2590" s="12"/>
      <c r="EC2590" s="12"/>
      <c r="ED2590" s="12"/>
      <c r="EE2590" s="12"/>
      <c r="EF2590" s="12"/>
      <c r="EG2590" s="12"/>
      <c r="EH2590" s="12"/>
      <c r="EI2590" s="12"/>
      <c r="EJ2590" s="12"/>
      <c r="EK2590" s="12"/>
      <c r="EL2590" s="12"/>
      <c r="EM2590" s="12"/>
      <c r="EN2590" s="12"/>
      <c r="EO2590" s="12"/>
      <c r="EP2590" s="12"/>
      <c r="EQ2590" s="12"/>
      <c r="ER2590" s="12"/>
      <c r="ES2590" s="12"/>
      <c r="ET2590" s="12"/>
      <c r="EU2590" s="12"/>
      <c r="EV2590" s="12"/>
      <c r="EW2590" s="12"/>
      <c r="EX2590" s="12"/>
      <c r="EY2590" s="12"/>
      <c r="EZ2590" s="12"/>
      <c r="FA2590" s="12"/>
      <c r="FB2590" s="12"/>
      <c r="FC2590" s="12"/>
      <c r="FD2590" s="12"/>
      <c r="FE2590" s="12"/>
      <c r="FF2590" s="12"/>
      <c r="FG2590" s="12"/>
      <c r="FH2590" s="12"/>
      <c r="FI2590" s="12"/>
      <c r="FJ2590" s="12"/>
      <c r="FK2590" s="12"/>
      <c r="FL2590" s="12"/>
      <c r="FM2590" s="12"/>
      <c r="FN2590" s="12"/>
      <c r="FO2590" s="12"/>
      <c r="FP2590" s="12"/>
      <c r="FQ2590" s="12"/>
      <c r="FR2590" s="12"/>
      <c r="FS2590" s="12"/>
      <c r="FT2590" s="12"/>
      <c r="FU2590" s="12"/>
      <c r="FV2590" s="12"/>
      <c r="FW2590" s="12"/>
      <c r="FX2590" s="12"/>
      <c r="FY2590" s="12"/>
      <c r="FZ2590" s="12"/>
      <c r="GA2590" s="12"/>
      <c r="GB2590" s="12"/>
      <c r="GC2590" s="12"/>
      <c r="GD2590" s="12"/>
      <c r="GE2590" s="12"/>
      <c r="GF2590" s="12"/>
    </row>
    <row r="2591" spans="2:188" s="105" customFormat="1" x14ac:dyDescent="0.35">
      <c r="B2591" s="106"/>
      <c r="C2591" s="106"/>
      <c r="D2591" s="106"/>
      <c r="E2591" s="106"/>
      <c r="F2591" s="111"/>
      <c r="G2591" s="107"/>
      <c r="L2591" s="113"/>
      <c r="M2591" s="108"/>
      <c r="N2591" s="109"/>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c r="BS2591" s="12"/>
      <c r="BT2591" s="12"/>
      <c r="BU2591" s="12"/>
      <c r="BV2591" s="12"/>
      <c r="BW2591" s="12"/>
      <c r="BX2591" s="12"/>
      <c r="BY2591" s="12"/>
      <c r="BZ2591" s="12"/>
      <c r="CA2591" s="12"/>
      <c r="CB2591" s="12"/>
      <c r="CC2591" s="12"/>
      <c r="CD2591" s="12"/>
      <c r="CE2591" s="12"/>
      <c r="CF2591" s="12"/>
      <c r="CG2591" s="12"/>
      <c r="CH2591" s="12"/>
      <c r="CI2591" s="12"/>
      <c r="CJ2591" s="12"/>
      <c r="CK2591" s="12"/>
      <c r="CL2591" s="12"/>
      <c r="CM2591" s="12"/>
      <c r="CN2591" s="12"/>
      <c r="CO2591" s="12"/>
      <c r="CP2591" s="12"/>
      <c r="CQ2591" s="12"/>
      <c r="CR2591" s="12"/>
      <c r="CS2591" s="12"/>
      <c r="CT2591" s="12"/>
      <c r="CU2591" s="12"/>
      <c r="CV2591" s="12"/>
      <c r="CW2591" s="12"/>
      <c r="CX2591" s="12"/>
      <c r="CY2591" s="12"/>
      <c r="CZ2591" s="12"/>
      <c r="DA2591" s="12"/>
      <c r="DB2591" s="12"/>
      <c r="DC2591" s="12"/>
      <c r="DD2591" s="12"/>
      <c r="DE2591" s="12"/>
      <c r="DF2591" s="12"/>
      <c r="DG2591" s="12"/>
      <c r="DH2591" s="12"/>
      <c r="DI2591" s="12"/>
      <c r="DJ2591" s="12"/>
      <c r="DK2591" s="12"/>
      <c r="DL2591" s="12"/>
      <c r="DM2591" s="12"/>
      <c r="DN2591" s="12"/>
      <c r="DO2591" s="12"/>
      <c r="DP2591" s="12"/>
      <c r="DQ2591" s="12"/>
      <c r="DR2591" s="12"/>
      <c r="DS2591" s="12"/>
      <c r="DT2591" s="12"/>
      <c r="DU2591" s="12"/>
      <c r="DV2591" s="12"/>
      <c r="DW2591" s="12"/>
      <c r="DX2591" s="12"/>
      <c r="DY2591" s="12"/>
      <c r="DZ2591" s="12"/>
      <c r="EA2591" s="12"/>
      <c r="EB2591" s="12"/>
      <c r="EC2591" s="12"/>
      <c r="ED2591" s="12"/>
      <c r="EE2591" s="12"/>
      <c r="EF2591" s="12"/>
      <c r="EG2591" s="12"/>
      <c r="EH2591" s="12"/>
      <c r="EI2591" s="12"/>
      <c r="EJ2591" s="12"/>
      <c r="EK2591" s="12"/>
      <c r="EL2591" s="12"/>
      <c r="EM2591" s="12"/>
      <c r="EN2591" s="12"/>
      <c r="EO2591" s="12"/>
      <c r="EP2591" s="12"/>
      <c r="EQ2591" s="12"/>
      <c r="ER2591" s="12"/>
      <c r="ES2591" s="12"/>
      <c r="ET2591" s="12"/>
      <c r="EU2591" s="12"/>
      <c r="EV2591" s="12"/>
      <c r="EW2591" s="12"/>
      <c r="EX2591" s="12"/>
      <c r="EY2591" s="12"/>
      <c r="EZ2591" s="12"/>
      <c r="FA2591" s="12"/>
      <c r="FB2591" s="12"/>
      <c r="FC2591" s="12"/>
      <c r="FD2591" s="12"/>
      <c r="FE2591" s="12"/>
      <c r="FF2591" s="12"/>
      <c r="FG2591" s="12"/>
      <c r="FH2591" s="12"/>
      <c r="FI2591" s="12"/>
      <c r="FJ2591" s="12"/>
      <c r="FK2591" s="12"/>
      <c r="FL2591" s="12"/>
      <c r="FM2591" s="12"/>
      <c r="FN2591" s="12"/>
      <c r="FO2591" s="12"/>
      <c r="FP2591" s="12"/>
      <c r="FQ2591" s="12"/>
      <c r="FR2591" s="12"/>
      <c r="FS2591" s="12"/>
      <c r="FT2591" s="12"/>
      <c r="FU2591" s="12"/>
      <c r="FV2591" s="12"/>
      <c r="FW2591" s="12"/>
      <c r="FX2591" s="12"/>
      <c r="FY2591" s="12"/>
      <c r="FZ2591" s="12"/>
      <c r="GA2591" s="12"/>
      <c r="GB2591" s="12"/>
      <c r="GC2591" s="12"/>
      <c r="GD2591" s="12"/>
      <c r="GE2591" s="12"/>
      <c r="GF2591" s="12"/>
    </row>
    <row r="2592" spans="2:188" s="105" customFormat="1" x14ac:dyDescent="0.35">
      <c r="B2592" s="106"/>
      <c r="C2592" s="106"/>
      <c r="D2592" s="106"/>
      <c r="E2592" s="106"/>
      <c r="F2592" s="111"/>
      <c r="G2592" s="107"/>
      <c r="L2592" s="113"/>
      <c r="M2592" s="108"/>
      <c r="N2592" s="109"/>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1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c r="BS2592" s="12"/>
      <c r="BT2592" s="12"/>
      <c r="BU2592" s="12"/>
      <c r="BV2592" s="12"/>
      <c r="BW2592" s="12"/>
      <c r="BX2592" s="12"/>
      <c r="BY2592" s="12"/>
      <c r="BZ2592" s="12"/>
      <c r="CA2592" s="12"/>
      <c r="CB2592" s="12"/>
      <c r="CC2592" s="12"/>
      <c r="CD2592" s="12"/>
      <c r="CE2592" s="12"/>
      <c r="CF2592" s="12"/>
      <c r="CG2592" s="12"/>
      <c r="CH2592" s="12"/>
      <c r="CI2592" s="12"/>
      <c r="CJ2592" s="12"/>
      <c r="CK2592" s="12"/>
      <c r="CL2592" s="12"/>
      <c r="CM2592" s="12"/>
      <c r="CN2592" s="12"/>
      <c r="CO2592" s="12"/>
      <c r="CP2592" s="12"/>
      <c r="CQ2592" s="12"/>
      <c r="CR2592" s="12"/>
      <c r="CS2592" s="12"/>
      <c r="CT2592" s="12"/>
      <c r="CU2592" s="12"/>
      <c r="CV2592" s="12"/>
      <c r="CW2592" s="12"/>
      <c r="CX2592" s="12"/>
      <c r="CY2592" s="12"/>
      <c r="CZ2592" s="12"/>
      <c r="DA2592" s="12"/>
      <c r="DB2592" s="12"/>
      <c r="DC2592" s="12"/>
      <c r="DD2592" s="12"/>
      <c r="DE2592" s="12"/>
      <c r="DF2592" s="12"/>
      <c r="DG2592" s="12"/>
      <c r="DH2592" s="12"/>
      <c r="DI2592" s="12"/>
      <c r="DJ2592" s="12"/>
      <c r="DK2592" s="12"/>
      <c r="DL2592" s="12"/>
      <c r="DM2592" s="12"/>
      <c r="DN2592" s="12"/>
      <c r="DO2592" s="12"/>
      <c r="DP2592" s="12"/>
      <c r="DQ2592" s="12"/>
      <c r="DR2592" s="12"/>
      <c r="DS2592" s="12"/>
      <c r="DT2592" s="12"/>
      <c r="DU2592" s="12"/>
      <c r="DV2592" s="12"/>
      <c r="DW2592" s="12"/>
      <c r="DX2592" s="12"/>
      <c r="DY2592" s="12"/>
      <c r="DZ2592" s="12"/>
      <c r="EA2592" s="12"/>
      <c r="EB2592" s="12"/>
      <c r="EC2592" s="12"/>
      <c r="ED2592" s="12"/>
      <c r="EE2592" s="12"/>
      <c r="EF2592" s="12"/>
      <c r="EG2592" s="12"/>
      <c r="EH2592" s="12"/>
      <c r="EI2592" s="12"/>
      <c r="EJ2592" s="12"/>
      <c r="EK2592" s="12"/>
      <c r="EL2592" s="12"/>
      <c r="EM2592" s="12"/>
      <c r="EN2592" s="12"/>
      <c r="EO2592" s="12"/>
      <c r="EP2592" s="12"/>
      <c r="EQ2592" s="12"/>
      <c r="ER2592" s="12"/>
      <c r="ES2592" s="12"/>
      <c r="ET2592" s="12"/>
      <c r="EU2592" s="12"/>
      <c r="EV2592" s="12"/>
      <c r="EW2592" s="12"/>
      <c r="EX2592" s="12"/>
      <c r="EY2592" s="12"/>
      <c r="EZ2592" s="12"/>
      <c r="FA2592" s="12"/>
      <c r="FB2592" s="12"/>
      <c r="FC2592" s="12"/>
      <c r="FD2592" s="12"/>
      <c r="FE2592" s="12"/>
      <c r="FF2592" s="12"/>
      <c r="FG2592" s="12"/>
      <c r="FH2592" s="12"/>
      <c r="FI2592" s="12"/>
      <c r="FJ2592" s="12"/>
      <c r="FK2592" s="12"/>
      <c r="FL2592" s="12"/>
      <c r="FM2592" s="12"/>
      <c r="FN2592" s="12"/>
      <c r="FO2592" s="12"/>
      <c r="FP2592" s="12"/>
      <c r="FQ2592" s="12"/>
      <c r="FR2592" s="12"/>
      <c r="FS2592" s="12"/>
      <c r="FT2592" s="12"/>
      <c r="FU2592" s="12"/>
      <c r="FV2592" s="12"/>
      <c r="FW2592" s="12"/>
      <c r="FX2592" s="12"/>
      <c r="FY2592" s="12"/>
      <c r="FZ2592" s="12"/>
      <c r="GA2592" s="12"/>
      <c r="GB2592" s="12"/>
      <c r="GC2592" s="12"/>
      <c r="GD2592" s="12"/>
      <c r="GE2592" s="12"/>
      <c r="GF2592" s="12"/>
    </row>
    <row r="2593" spans="2:188" s="105" customFormat="1" x14ac:dyDescent="0.35">
      <c r="B2593" s="106"/>
      <c r="C2593" s="106"/>
      <c r="D2593" s="106"/>
      <c r="E2593" s="106"/>
      <c r="F2593" s="111"/>
      <c r="G2593" s="107"/>
      <c r="L2593" s="113"/>
      <c r="M2593" s="108"/>
      <c r="N2593" s="109"/>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1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12"/>
      <c r="CH2593" s="12"/>
      <c r="CI2593" s="12"/>
      <c r="CJ2593" s="12"/>
      <c r="CK2593" s="12"/>
      <c r="CL2593" s="12"/>
      <c r="CM2593" s="12"/>
      <c r="CN2593" s="12"/>
      <c r="CO2593" s="12"/>
      <c r="CP2593" s="12"/>
      <c r="CQ2593" s="12"/>
      <c r="CR2593" s="12"/>
      <c r="CS2593" s="12"/>
      <c r="CT2593" s="12"/>
      <c r="CU2593" s="12"/>
      <c r="CV2593" s="12"/>
      <c r="CW2593" s="12"/>
      <c r="CX2593" s="12"/>
      <c r="CY2593" s="12"/>
      <c r="CZ2593" s="12"/>
      <c r="DA2593" s="12"/>
      <c r="DB2593" s="12"/>
      <c r="DC2593" s="12"/>
      <c r="DD2593" s="12"/>
      <c r="DE2593" s="12"/>
      <c r="DF2593" s="12"/>
      <c r="DG2593" s="12"/>
      <c r="DH2593" s="12"/>
      <c r="DI2593" s="12"/>
      <c r="DJ2593" s="12"/>
      <c r="DK2593" s="12"/>
      <c r="DL2593" s="12"/>
      <c r="DM2593" s="12"/>
      <c r="DN2593" s="12"/>
      <c r="DO2593" s="12"/>
      <c r="DP2593" s="12"/>
      <c r="DQ2593" s="12"/>
      <c r="DR2593" s="12"/>
      <c r="DS2593" s="12"/>
      <c r="DT2593" s="12"/>
      <c r="DU2593" s="12"/>
      <c r="DV2593" s="12"/>
      <c r="DW2593" s="12"/>
      <c r="DX2593" s="12"/>
      <c r="DY2593" s="12"/>
      <c r="DZ2593" s="12"/>
      <c r="EA2593" s="12"/>
      <c r="EB2593" s="12"/>
      <c r="EC2593" s="12"/>
      <c r="ED2593" s="12"/>
      <c r="EE2593" s="12"/>
      <c r="EF2593" s="12"/>
      <c r="EG2593" s="12"/>
      <c r="EH2593" s="12"/>
      <c r="EI2593" s="12"/>
      <c r="EJ2593" s="12"/>
      <c r="EK2593" s="12"/>
      <c r="EL2593" s="12"/>
      <c r="EM2593" s="12"/>
      <c r="EN2593" s="12"/>
      <c r="EO2593" s="12"/>
      <c r="EP2593" s="12"/>
      <c r="EQ2593" s="12"/>
      <c r="ER2593" s="12"/>
      <c r="ES2593" s="12"/>
      <c r="ET2593" s="12"/>
      <c r="EU2593" s="12"/>
      <c r="EV2593" s="12"/>
      <c r="EW2593" s="12"/>
      <c r="EX2593" s="12"/>
      <c r="EY2593" s="12"/>
      <c r="EZ2593" s="12"/>
      <c r="FA2593" s="12"/>
      <c r="FB2593" s="12"/>
      <c r="FC2593" s="12"/>
      <c r="FD2593" s="12"/>
      <c r="FE2593" s="12"/>
      <c r="FF2593" s="12"/>
      <c r="FG2593" s="12"/>
      <c r="FH2593" s="12"/>
      <c r="FI2593" s="12"/>
      <c r="FJ2593" s="12"/>
      <c r="FK2593" s="12"/>
      <c r="FL2593" s="12"/>
      <c r="FM2593" s="12"/>
      <c r="FN2593" s="12"/>
      <c r="FO2593" s="12"/>
      <c r="FP2593" s="12"/>
      <c r="FQ2593" s="12"/>
      <c r="FR2593" s="12"/>
      <c r="FS2593" s="12"/>
      <c r="FT2593" s="12"/>
      <c r="FU2593" s="12"/>
      <c r="FV2593" s="12"/>
      <c r="FW2593" s="12"/>
      <c r="FX2593" s="12"/>
      <c r="FY2593" s="12"/>
      <c r="FZ2593" s="12"/>
      <c r="GA2593" s="12"/>
      <c r="GB2593" s="12"/>
      <c r="GC2593" s="12"/>
      <c r="GD2593" s="12"/>
      <c r="GE2593" s="12"/>
      <c r="GF2593" s="12"/>
    </row>
    <row r="2594" spans="2:188" s="105" customFormat="1" x14ac:dyDescent="0.35">
      <c r="B2594" s="106"/>
      <c r="C2594" s="106"/>
      <c r="D2594" s="106"/>
      <c r="E2594" s="106"/>
      <c r="F2594" s="111"/>
      <c r="G2594" s="107"/>
      <c r="L2594" s="113"/>
      <c r="M2594" s="108"/>
      <c r="N2594" s="109"/>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1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12"/>
      <c r="CH2594" s="12"/>
      <c r="CI2594" s="12"/>
      <c r="CJ2594" s="12"/>
      <c r="CK2594" s="12"/>
      <c r="CL2594" s="12"/>
      <c r="CM2594" s="12"/>
      <c r="CN2594" s="12"/>
      <c r="CO2594" s="12"/>
      <c r="CP2594" s="12"/>
      <c r="CQ2594" s="12"/>
      <c r="CR2594" s="12"/>
      <c r="CS2594" s="12"/>
      <c r="CT2594" s="12"/>
      <c r="CU2594" s="12"/>
      <c r="CV2594" s="12"/>
      <c r="CW2594" s="12"/>
      <c r="CX2594" s="12"/>
      <c r="CY2594" s="12"/>
      <c r="CZ2594" s="12"/>
      <c r="DA2594" s="12"/>
      <c r="DB2594" s="12"/>
      <c r="DC2594" s="12"/>
      <c r="DD2594" s="12"/>
      <c r="DE2594" s="12"/>
      <c r="DF2594" s="12"/>
      <c r="DG2594" s="12"/>
      <c r="DH2594" s="12"/>
      <c r="DI2594" s="12"/>
      <c r="DJ2594" s="12"/>
      <c r="DK2594" s="12"/>
      <c r="DL2594" s="12"/>
      <c r="DM2594" s="12"/>
      <c r="DN2594" s="12"/>
      <c r="DO2594" s="12"/>
      <c r="DP2594" s="12"/>
      <c r="DQ2594" s="12"/>
      <c r="DR2594" s="12"/>
      <c r="DS2594" s="12"/>
      <c r="DT2594" s="12"/>
      <c r="DU2594" s="12"/>
      <c r="DV2594" s="12"/>
      <c r="DW2594" s="12"/>
      <c r="DX2594" s="12"/>
      <c r="DY2594" s="12"/>
      <c r="DZ2594" s="12"/>
      <c r="EA2594" s="12"/>
      <c r="EB2594" s="12"/>
      <c r="EC2594" s="12"/>
      <c r="ED2594" s="12"/>
      <c r="EE2594" s="12"/>
      <c r="EF2594" s="12"/>
      <c r="EG2594" s="12"/>
      <c r="EH2594" s="12"/>
      <c r="EI2594" s="12"/>
      <c r="EJ2594" s="12"/>
      <c r="EK2594" s="12"/>
      <c r="EL2594" s="12"/>
      <c r="EM2594" s="12"/>
      <c r="EN2594" s="12"/>
      <c r="EO2594" s="12"/>
      <c r="EP2594" s="12"/>
      <c r="EQ2594" s="12"/>
      <c r="ER2594" s="12"/>
      <c r="ES2594" s="12"/>
      <c r="ET2594" s="12"/>
      <c r="EU2594" s="12"/>
      <c r="EV2594" s="12"/>
      <c r="EW2594" s="12"/>
      <c r="EX2594" s="12"/>
      <c r="EY2594" s="12"/>
      <c r="EZ2594" s="12"/>
      <c r="FA2594" s="12"/>
      <c r="FB2594" s="12"/>
      <c r="FC2594" s="12"/>
      <c r="FD2594" s="12"/>
      <c r="FE2594" s="12"/>
      <c r="FF2594" s="12"/>
      <c r="FG2594" s="12"/>
      <c r="FH2594" s="12"/>
      <c r="FI2594" s="12"/>
      <c r="FJ2594" s="12"/>
      <c r="FK2594" s="12"/>
      <c r="FL2594" s="12"/>
      <c r="FM2594" s="12"/>
      <c r="FN2594" s="12"/>
      <c r="FO2594" s="12"/>
      <c r="FP2594" s="12"/>
      <c r="FQ2594" s="12"/>
      <c r="FR2594" s="12"/>
      <c r="FS2594" s="12"/>
      <c r="FT2594" s="12"/>
      <c r="FU2594" s="12"/>
      <c r="FV2594" s="12"/>
      <c r="FW2594" s="12"/>
      <c r="FX2594" s="12"/>
      <c r="FY2594" s="12"/>
      <c r="FZ2594" s="12"/>
      <c r="GA2594" s="12"/>
      <c r="GB2594" s="12"/>
      <c r="GC2594" s="12"/>
      <c r="GD2594" s="12"/>
      <c r="GE2594" s="12"/>
      <c r="GF2594" s="12"/>
    </row>
    <row r="2595" spans="2:188" s="105" customFormat="1" x14ac:dyDescent="0.35">
      <c r="B2595" s="106"/>
      <c r="C2595" s="106"/>
      <c r="D2595" s="106"/>
      <c r="E2595" s="106"/>
      <c r="F2595" s="111"/>
      <c r="G2595" s="107"/>
      <c r="L2595" s="113"/>
      <c r="M2595" s="108"/>
      <c r="N2595" s="109"/>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1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12"/>
      <c r="CH2595" s="12"/>
      <c r="CI2595" s="12"/>
      <c r="CJ2595" s="12"/>
      <c r="CK2595" s="12"/>
      <c r="CL2595" s="12"/>
      <c r="CM2595" s="12"/>
      <c r="CN2595" s="12"/>
      <c r="CO2595" s="12"/>
      <c r="CP2595" s="12"/>
      <c r="CQ2595" s="12"/>
      <c r="CR2595" s="12"/>
      <c r="CS2595" s="12"/>
      <c r="CT2595" s="12"/>
      <c r="CU2595" s="12"/>
      <c r="CV2595" s="12"/>
      <c r="CW2595" s="12"/>
      <c r="CX2595" s="12"/>
      <c r="CY2595" s="12"/>
      <c r="CZ2595" s="12"/>
      <c r="DA2595" s="12"/>
      <c r="DB2595" s="12"/>
      <c r="DC2595" s="12"/>
      <c r="DD2595" s="12"/>
      <c r="DE2595" s="12"/>
      <c r="DF2595" s="12"/>
      <c r="DG2595" s="12"/>
      <c r="DH2595" s="12"/>
      <c r="DI2595" s="12"/>
      <c r="DJ2595" s="12"/>
      <c r="DK2595" s="12"/>
      <c r="DL2595" s="12"/>
      <c r="DM2595" s="12"/>
      <c r="DN2595" s="12"/>
      <c r="DO2595" s="12"/>
      <c r="DP2595" s="12"/>
      <c r="DQ2595" s="12"/>
      <c r="DR2595" s="12"/>
      <c r="DS2595" s="12"/>
      <c r="DT2595" s="12"/>
      <c r="DU2595" s="12"/>
      <c r="DV2595" s="12"/>
      <c r="DW2595" s="12"/>
      <c r="DX2595" s="12"/>
      <c r="DY2595" s="12"/>
      <c r="DZ2595" s="12"/>
      <c r="EA2595" s="12"/>
      <c r="EB2595" s="12"/>
      <c r="EC2595" s="12"/>
      <c r="ED2595" s="12"/>
      <c r="EE2595" s="12"/>
      <c r="EF2595" s="12"/>
      <c r="EG2595" s="12"/>
      <c r="EH2595" s="12"/>
      <c r="EI2595" s="12"/>
      <c r="EJ2595" s="12"/>
      <c r="EK2595" s="12"/>
      <c r="EL2595" s="12"/>
      <c r="EM2595" s="12"/>
      <c r="EN2595" s="12"/>
      <c r="EO2595" s="12"/>
      <c r="EP2595" s="12"/>
      <c r="EQ2595" s="12"/>
      <c r="ER2595" s="12"/>
      <c r="ES2595" s="12"/>
      <c r="ET2595" s="12"/>
      <c r="EU2595" s="12"/>
      <c r="EV2595" s="12"/>
      <c r="EW2595" s="12"/>
      <c r="EX2595" s="12"/>
      <c r="EY2595" s="12"/>
      <c r="EZ2595" s="12"/>
      <c r="FA2595" s="12"/>
      <c r="FB2595" s="12"/>
      <c r="FC2595" s="12"/>
      <c r="FD2595" s="12"/>
      <c r="FE2595" s="12"/>
      <c r="FF2595" s="12"/>
      <c r="FG2595" s="12"/>
      <c r="FH2595" s="12"/>
      <c r="FI2595" s="12"/>
      <c r="FJ2595" s="12"/>
      <c r="FK2595" s="12"/>
      <c r="FL2595" s="12"/>
      <c r="FM2595" s="12"/>
      <c r="FN2595" s="12"/>
      <c r="FO2595" s="12"/>
      <c r="FP2595" s="12"/>
      <c r="FQ2595" s="12"/>
      <c r="FR2595" s="12"/>
      <c r="FS2595" s="12"/>
      <c r="FT2595" s="12"/>
      <c r="FU2595" s="12"/>
      <c r="FV2595" s="12"/>
      <c r="FW2595" s="12"/>
      <c r="FX2595" s="12"/>
      <c r="FY2595" s="12"/>
      <c r="FZ2595" s="12"/>
      <c r="GA2595" s="12"/>
      <c r="GB2595" s="12"/>
      <c r="GC2595" s="12"/>
      <c r="GD2595" s="12"/>
      <c r="GE2595" s="12"/>
      <c r="GF2595" s="12"/>
    </row>
    <row r="2596" spans="2:188" s="105" customFormat="1" x14ac:dyDescent="0.35">
      <c r="B2596" s="106"/>
      <c r="C2596" s="106"/>
      <c r="D2596" s="106"/>
      <c r="E2596" s="106"/>
      <c r="F2596" s="111"/>
      <c r="G2596" s="107"/>
      <c r="L2596" s="113"/>
      <c r="M2596" s="108"/>
      <c r="N2596" s="109"/>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c r="BS2596" s="12"/>
      <c r="BT2596" s="12"/>
      <c r="BU2596" s="12"/>
      <c r="BV2596" s="12"/>
      <c r="BW2596" s="12"/>
      <c r="BX2596" s="12"/>
      <c r="BY2596" s="12"/>
      <c r="BZ2596" s="12"/>
      <c r="CA2596" s="12"/>
      <c r="CB2596" s="12"/>
      <c r="CC2596" s="12"/>
      <c r="CD2596" s="12"/>
      <c r="CE2596" s="12"/>
      <c r="CF2596" s="12"/>
      <c r="CG2596" s="12"/>
      <c r="CH2596" s="12"/>
      <c r="CI2596" s="12"/>
      <c r="CJ2596" s="12"/>
      <c r="CK2596" s="12"/>
      <c r="CL2596" s="12"/>
      <c r="CM2596" s="12"/>
      <c r="CN2596" s="12"/>
      <c r="CO2596" s="12"/>
      <c r="CP2596" s="12"/>
      <c r="CQ2596" s="12"/>
      <c r="CR2596" s="12"/>
      <c r="CS2596" s="12"/>
      <c r="CT2596" s="12"/>
      <c r="CU2596" s="12"/>
      <c r="CV2596" s="12"/>
      <c r="CW2596" s="12"/>
      <c r="CX2596" s="12"/>
      <c r="CY2596" s="12"/>
      <c r="CZ2596" s="12"/>
      <c r="DA2596" s="12"/>
      <c r="DB2596" s="12"/>
      <c r="DC2596" s="12"/>
      <c r="DD2596" s="12"/>
      <c r="DE2596" s="12"/>
      <c r="DF2596" s="12"/>
      <c r="DG2596" s="12"/>
      <c r="DH2596" s="12"/>
      <c r="DI2596" s="12"/>
      <c r="DJ2596" s="12"/>
      <c r="DK2596" s="12"/>
      <c r="DL2596" s="12"/>
      <c r="DM2596" s="12"/>
      <c r="DN2596" s="12"/>
      <c r="DO2596" s="12"/>
      <c r="DP2596" s="12"/>
      <c r="DQ2596" s="12"/>
      <c r="DR2596" s="12"/>
      <c r="DS2596" s="12"/>
      <c r="DT2596" s="12"/>
      <c r="DU2596" s="12"/>
      <c r="DV2596" s="12"/>
      <c r="DW2596" s="12"/>
      <c r="DX2596" s="12"/>
      <c r="DY2596" s="12"/>
      <c r="DZ2596" s="12"/>
      <c r="EA2596" s="12"/>
      <c r="EB2596" s="12"/>
      <c r="EC2596" s="12"/>
      <c r="ED2596" s="12"/>
      <c r="EE2596" s="12"/>
      <c r="EF2596" s="12"/>
      <c r="EG2596" s="12"/>
      <c r="EH2596" s="12"/>
      <c r="EI2596" s="12"/>
      <c r="EJ2596" s="12"/>
      <c r="EK2596" s="12"/>
      <c r="EL2596" s="12"/>
      <c r="EM2596" s="12"/>
      <c r="EN2596" s="12"/>
      <c r="EO2596" s="12"/>
      <c r="EP2596" s="12"/>
      <c r="EQ2596" s="12"/>
      <c r="ER2596" s="12"/>
      <c r="ES2596" s="12"/>
      <c r="ET2596" s="12"/>
      <c r="EU2596" s="12"/>
      <c r="EV2596" s="12"/>
      <c r="EW2596" s="12"/>
      <c r="EX2596" s="12"/>
      <c r="EY2596" s="12"/>
      <c r="EZ2596" s="12"/>
      <c r="FA2596" s="12"/>
      <c r="FB2596" s="12"/>
      <c r="FC2596" s="12"/>
      <c r="FD2596" s="12"/>
      <c r="FE2596" s="12"/>
      <c r="FF2596" s="12"/>
      <c r="FG2596" s="12"/>
      <c r="FH2596" s="12"/>
      <c r="FI2596" s="12"/>
      <c r="FJ2596" s="12"/>
      <c r="FK2596" s="12"/>
      <c r="FL2596" s="12"/>
      <c r="FM2596" s="12"/>
      <c r="FN2596" s="12"/>
      <c r="FO2596" s="12"/>
      <c r="FP2596" s="12"/>
      <c r="FQ2596" s="12"/>
      <c r="FR2596" s="12"/>
      <c r="FS2596" s="12"/>
      <c r="FT2596" s="12"/>
      <c r="FU2596" s="12"/>
      <c r="FV2596" s="12"/>
      <c r="FW2596" s="12"/>
      <c r="FX2596" s="12"/>
      <c r="FY2596" s="12"/>
      <c r="FZ2596" s="12"/>
      <c r="GA2596" s="12"/>
      <c r="GB2596" s="12"/>
      <c r="GC2596" s="12"/>
      <c r="GD2596" s="12"/>
      <c r="GE2596" s="12"/>
      <c r="GF2596" s="12"/>
    </row>
    <row r="2597" spans="2:188" s="105" customFormat="1" x14ac:dyDescent="0.35">
      <c r="B2597" s="106"/>
      <c r="C2597" s="106"/>
      <c r="D2597" s="106"/>
      <c r="E2597" s="106"/>
      <c r="F2597" s="111"/>
      <c r="G2597" s="107"/>
      <c r="L2597" s="113"/>
      <c r="M2597" s="108"/>
      <c r="N2597" s="109"/>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1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12"/>
      <c r="BR2597" s="12"/>
      <c r="BS2597" s="12"/>
      <c r="BT2597" s="12"/>
      <c r="BU2597" s="12"/>
      <c r="BV2597" s="12"/>
      <c r="BW2597" s="12"/>
      <c r="BX2597" s="12"/>
      <c r="BY2597" s="12"/>
      <c r="BZ2597" s="12"/>
      <c r="CA2597" s="12"/>
      <c r="CB2597" s="12"/>
      <c r="CC2597" s="12"/>
      <c r="CD2597" s="12"/>
      <c r="CE2597" s="12"/>
      <c r="CF2597" s="12"/>
      <c r="CG2597" s="12"/>
      <c r="CH2597" s="12"/>
      <c r="CI2597" s="12"/>
      <c r="CJ2597" s="12"/>
      <c r="CK2597" s="12"/>
      <c r="CL2597" s="12"/>
      <c r="CM2597" s="12"/>
      <c r="CN2597" s="12"/>
      <c r="CO2597" s="12"/>
      <c r="CP2597" s="12"/>
      <c r="CQ2597" s="12"/>
      <c r="CR2597" s="12"/>
      <c r="CS2597" s="12"/>
      <c r="CT2597" s="12"/>
      <c r="CU2597" s="12"/>
      <c r="CV2597" s="12"/>
      <c r="CW2597" s="12"/>
      <c r="CX2597" s="12"/>
      <c r="CY2597" s="12"/>
      <c r="CZ2597" s="12"/>
      <c r="DA2597" s="12"/>
      <c r="DB2597" s="12"/>
      <c r="DC2597" s="12"/>
      <c r="DD2597" s="12"/>
      <c r="DE2597" s="12"/>
      <c r="DF2597" s="12"/>
      <c r="DG2597" s="12"/>
      <c r="DH2597" s="12"/>
      <c r="DI2597" s="12"/>
      <c r="DJ2597" s="12"/>
      <c r="DK2597" s="12"/>
      <c r="DL2597" s="12"/>
      <c r="DM2597" s="12"/>
      <c r="DN2597" s="12"/>
      <c r="DO2597" s="12"/>
      <c r="DP2597" s="12"/>
      <c r="DQ2597" s="12"/>
      <c r="DR2597" s="12"/>
      <c r="DS2597" s="12"/>
      <c r="DT2597" s="12"/>
      <c r="DU2597" s="12"/>
      <c r="DV2597" s="12"/>
      <c r="DW2597" s="12"/>
      <c r="DX2597" s="12"/>
      <c r="DY2597" s="12"/>
      <c r="DZ2597" s="12"/>
      <c r="EA2597" s="12"/>
      <c r="EB2597" s="12"/>
      <c r="EC2597" s="12"/>
      <c r="ED2597" s="12"/>
      <c r="EE2597" s="12"/>
      <c r="EF2597" s="12"/>
      <c r="EG2597" s="12"/>
      <c r="EH2597" s="12"/>
      <c r="EI2597" s="12"/>
      <c r="EJ2597" s="12"/>
      <c r="EK2597" s="12"/>
      <c r="EL2597" s="12"/>
      <c r="EM2597" s="12"/>
      <c r="EN2597" s="12"/>
      <c r="EO2597" s="12"/>
      <c r="EP2597" s="12"/>
      <c r="EQ2597" s="12"/>
      <c r="ER2597" s="12"/>
      <c r="ES2597" s="12"/>
      <c r="ET2597" s="12"/>
      <c r="EU2597" s="12"/>
      <c r="EV2597" s="12"/>
      <c r="EW2597" s="12"/>
      <c r="EX2597" s="12"/>
      <c r="EY2597" s="12"/>
      <c r="EZ2597" s="12"/>
      <c r="FA2597" s="12"/>
      <c r="FB2597" s="12"/>
      <c r="FC2597" s="12"/>
      <c r="FD2597" s="12"/>
      <c r="FE2597" s="12"/>
      <c r="FF2597" s="12"/>
      <c r="FG2597" s="12"/>
      <c r="FH2597" s="12"/>
      <c r="FI2597" s="12"/>
      <c r="FJ2597" s="12"/>
      <c r="FK2597" s="12"/>
      <c r="FL2597" s="12"/>
      <c r="FM2597" s="12"/>
      <c r="FN2597" s="12"/>
      <c r="FO2597" s="12"/>
      <c r="FP2597" s="12"/>
      <c r="FQ2597" s="12"/>
      <c r="FR2597" s="12"/>
      <c r="FS2597" s="12"/>
      <c r="FT2597" s="12"/>
      <c r="FU2597" s="12"/>
      <c r="FV2597" s="12"/>
      <c r="FW2597" s="12"/>
      <c r="FX2597" s="12"/>
      <c r="FY2597" s="12"/>
      <c r="FZ2597" s="12"/>
      <c r="GA2597" s="12"/>
      <c r="GB2597" s="12"/>
      <c r="GC2597" s="12"/>
      <c r="GD2597" s="12"/>
      <c r="GE2597" s="12"/>
      <c r="GF2597" s="12"/>
    </row>
    <row r="2598" spans="2:188" s="105" customFormat="1" x14ac:dyDescent="0.35">
      <c r="B2598" s="106"/>
      <c r="C2598" s="106"/>
      <c r="D2598" s="106"/>
      <c r="E2598" s="106"/>
      <c r="F2598" s="111"/>
      <c r="G2598" s="107"/>
      <c r="L2598" s="113"/>
      <c r="M2598" s="108"/>
      <c r="N2598" s="109"/>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c r="DB2598" s="12"/>
      <c r="DC2598" s="12"/>
      <c r="DD2598" s="12"/>
      <c r="DE2598" s="12"/>
      <c r="DF2598" s="12"/>
      <c r="DG2598" s="12"/>
      <c r="DH2598" s="12"/>
      <c r="DI2598" s="12"/>
      <c r="DJ2598" s="12"/>
      <c r="DK2598" s="12"/>
      <c r="DL2598" s="12"/>
      <c r="DM2598" s="12"/>
      <c r="DN2598" s="12"/>
      <c r="DO2598" s="12"/>
      <c r="DP2598" s="12"/>
      <c r="DQ2598" s="12"/>
      <c r="DR2598" s="12"/>
      <c r="DS2598" s="12"/>
      <c r="DT2598" s="12"/>
      <c r="DU2598" s="12"/>
      <c r="DV2598" s="12"/>
      <c r="DW2598" s="12"/>
      <c r="DX2598" s="12"/>
      <c r="DY2598" s="12"/>
      <c r="DZ2598" s="12"/>
      <c r="EA2598" s="12"/>
      <c r="EB2598" s="12"/>
      <c r="EC2598" s="12"/>
      <c r="ED2598" s="12"/>
      <c r="EE2598" s="12"/>
      <c r="EF2598" s="12"/>
      <c r="EG2598" s="12"/>
      <c r="EH2598" s="12"/>
      <c r="EI2598" s="12"/>
      <c r="EJ2598" s="12"/>
      <c r="EK2598" s="12"/>
      <c r="EL2598" s="12"/>
      <c r="EM2598" s="12"/>
      <c r="EN2598" s="12"/>
      <c r="EO2598" s="12"/>
      <c r="EP2598" s="12"/>
      <c r="EQ2598" s="12"/>
      <c r="ER2598" s="12"/>
      <c r="ES2598" s="12"/>
      <c r="ET2598" s="12"/>
      <c r="EU2598" s="12"/>
      <c r="EV2598" s="12"/>
      <c r="EW2598" s="12"/>
      <c r="EX2598" s="12"/>
      <c r="EY2598" s="12"/>
      <c r="EZ2598" s="12"/>
      <c r="FA2598" s="12"/>
      <c r="FB2598" s="12"/>
      <c r="FC2598" s="12"/>
      <c r="FD2598" s="12"/>
      <c r="FE2598" s="12"/>
      <c r="FF2598" s="12"/>
      <c r="FG2598" s="12"/>
      <c r="FH2598" s="12"/>
      <c r="FI2598" s="12"/>
      <c r="FJ2598" s="12"/>
      <c r="FK2598" s="12"/>
      <c r="FL2598" s="12"/>
      <c r="FM2598" s="12"/>
      <c r="FN2598" s="12"/>
      <c r="FO2598" s="12"/>
      <c r="FP2598" s="12"/>
      <c r="FQ2598" s="12"/>
      <c r="FR2598" s="12"/>
      <c r="FS2598" s="12"/>
      <c r="FT2598" s="12"/>
      <c r="FU2598" s="12"/>
      <c r="FV2598" s="12"/>
      <c r="FW2598" s="12"/>
      <c r="FX2598" s="12"/>
      <c r="FY2598" s="12"/>
      <c r="FZ2598" s="12"/>
      <c r="GA2598" s="12"/>
      <c r="GB2598" s="12"/>
      <c r="GC2598" s="12"/>
      <c r="GD2598" s="12"/>
      <c r="GE2598" s="12"/>
      <c r="GF2598" s="12"/>
    </row>
    <row r="2599" spans="2:188" s="105" customFormat="1" x14ac:dyDescent="0.35">
      <c r="B2599" s="106"/>
      <c r="C2599" s="106"/>
      <c r="D2599" s="106"/>
      <c r="E2599" s="106"/>
      <c r="F2599" s="111"/>
      <c r="G2599" s="107"/>
      <c r="L2599" s="113"/>
      <c r="M2599" s="108"/>
      <c r="N2599" s="109"/>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1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12"/>
      <c r="BR2599" s="12"/>
      <c r="BS2599" s="12"/>
      <c r="BT2599" s="12"/>
      <c r="BU2599" s="12"/>
      <c r="BV2599" s="12"/>
      <c r="BW2599" s="12"/>
      <c r="BX2599" s="12"/>
      <c r="BY2599" s="12"/>
      <c r="BZ2599" s="12"/>
      <c r="CA2599" s="12"/>
      <c r="CB2599" s="12"/>
      <c r="CC2599" s="12"/>
      <c r="CD2599" s="12"/>
      <c r="CE2599" s="12"/>
      <c r="CF2599" s="12"/>
      <c r="CG2599" s="12"/>
      <c r="CH2599" s="12"/>
      <c r="CI2599" s="12"/>
      <c r="CJ2599" s="12"/>
      <c r="CK2599" s="12"/>
      <c r="CL2599" s="12"/>
      <c r="CM2599" s="12"/>
      <c r="CN2599" s="12"/>
      <c r="CO2599" s="12"/>
      <c r="CP2599" s="12"/>
      <c r="CQ2599" s="12"/>
      <c r="CR2599" s="12"/>
      <c r="CS2599" s="12"/>
      <c r="CT2599" s="12"/>
      <c r="CU2599" s="12"/>
      <c r="CV2599" s="12"/>
      <c r="CW2599" s="12"/>
      <c r="CX2599" s="12"/>
      <c r="CY2599" s="12"/>
      <c r="CZ2599" s="12"/>
      <c r="DA2599" s="12"/>
      <c r="DB2599" s="12"/>
      <c r="DC2599" s="12"/>
      <c r="DD2599" s="12"/>
      <c r="DE2599" s="12"/>
      <c r="DF2599" s="12"/>
      <c r="DG2599" s="12"/>
      <c r="DH2599" s="12"/>
      <c r="DI2599" s="12"/>
      <c r="DJ2599" s="12"/>
      <c r="DK2599" s="12"/>
      <c r="DL2599" s="12"/>
      <c r="DM2599" s="12"/>
      <c r="DN2599" s="12"/>
      <c r="DO2599" s="12"/>
      <c r="DP2599" s="12"/>
      <c r="DQ2599" s="12"/>
      <c r="DR2599" s="12"/>
      <c r="DS2599" s="12"/>
      <c r="DT2599" s="12"/>
      <c r="DU2599" s="12"/>
      <c r="DV2599" s="12"/>
      <c r="DW2599" s="12"/>
      <c r="DX2599" s="12"/>
      <c r="DY2599" s="12"/>
      <c r="DZ2599" s="12"/>
      <c r="EA2599" s="12"/>
      <c r="EB2599" s="12"/>
      <c r="EC2599" s="12"/>
      <c r="ED2599" s="12"/>
      <c r="EE2599" s="12"/>
      <c r="EF2599" s="12"/>
      <c r="EG2599" s="12"/>
      <c r="EH2599" s="12"/>
      <c r="EI2599" s="12"/>
      <c r="EJ2599" s="12"/>
      <c r="EK2599" s="12"/>
      <c r="EL2599" s="12"/>
      <c r="EM2599" s="12"/>
      <c r="EN2599" s="12"/>
      <c r="EO2599" s="12"/>
      <c r="EP2599" s="12"/>
      <c r="EQ2599" s="12"/>
      <c r="ER2599" s="12"/>
      <c r="ES2599" s="12"/>
      <c r="ET2599" s="12"/>
      <c r="EU2599" s="12"/>
      <c r="EV2599" s="12"/>
      <c r="EW2599" s="12"/>
      <c r="EX2599" s="12"/>
      <c r="EY2599" s="12"/>
      <c r="EZ2599" s="12"/>
      <c r="FA2599" s="12"/>
      <c r="FB2599" s="12"/>
      <c r="FC2599" s="12"/>
      <c r="FD2599" s="12"/>
      <c r="FE2599" s="12"/>
      <c r="FF2599" s="12"/>
      <c r="FG2599" s="12"/>
      <c r="FH2599" s="12"/>
      <c r="FI2599" s="12"/>
      <c r="FJ2599" s="12"/>
      <c r="FK2599" s="12"/>
      <c r="FL2599" s="12"/>
      <c r="FM2599" s="12"/>
      <c r="FN2599" s="12"/>
      <c r="FO2599" s="12"/>
      <c r="FP2599" s="12"/>
      <c r="FQ2599" s="12"/>
      <c r="FR2599" s="12"/>
      <c r="FS2599" s="12"/>
      <c r="FT2599" s="12"/>
      <c r="FU2599" s="12"/>
      <c r="FV2599" s="12"/>
      <c r="FW2599" s="12"/>
      <c r="FX2599" s="12"/>
      <c r="FY2599" s="12"/>
      <c r="FZ2599" s="12"/>
      <c r="GA2599" s="12"/>
      <c r="GB2599" s="12"/>
      <c r="GC2599" s="12"/>
      <c r="GD2599" s="12"/>
      <c r="GE2599" s="12"/>
      <c r="GF2599" s="12"/>
    </row>
    <row r="2600" spans="2:188" s="105" customFormat="1" x14ac:dyDescent="0.35">
      <c r="B2600" s="106"/>
      <c r="C2600" s="106"/>
      <c r="D2600" s="106"/>
      <c r="E2600" s="106"/>
      <c r="F2600" s="111"/>
      <c r="G2600" s="107"/>
      <c r="L2600" s="113"/>
      <c r="M2600" s="108"/>
      <c r="N2600" s="109"/>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1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12"/>
      <c r="BR2600" s="12"/>
      <c r="BS2600" s="12"/>
      <c r="BT2600" s="12"/>
      <c r="BU2600" s="12"/>
      <c r="BV2600" s="12"/>
      <c r="BW2600" s="12"/>
      <c r="BX2600" s="12"/>
      <c r="BY2600" s="12"/>
      <c r="BZ2600" s="12"/>
      <c r="CA2600" s="12"/>
      <c r="CB2600" s="12"/>
      <c r="CC2600" s="12"/>
      <c r="CD2600" s="12"/>
      <c r="CE2600" s="12"/>
      <c r="CF2600" s="12"/>
      <c r="CG2600" s="12"/>
      <c r="CH2600" s="12"/>
      <c r="CI2600" s="12"/>
      <c r="CJ2600" s="12"/>
      <c r="CK2600" s="12"/>
      <c r="CL2600" s="12"/>
      <c r="CM2600" s="12"/>
      <c r="CN2600" s="12"/>
      <c r="CO2600" s="12"/>
      <c r="CP2600" s="12"/>
      <c r="CQ2600" s="12"/>
      <c r="CR2600" s="12"/>
      <c r="CS2600" s="12"/>
      <c r="CT2600" s="12"/>
      <c r="CU2600" s="12"/>
      <c r="CV2600" s="12"/>
      <c r="CW2600" s="12"/>
      <c r="CX2600" s="12"/>
      <c r="CY2600" s="12"/>
      <c r="CZ2600" s="12"/>
      <c r="DA2600" s="12"/>
      <c r="DB2600" s="12"/>
      <c r="DC2600" s="12"/>
      <c r="DD2600" s="12"/>
      <c r="DE2600" s="12"/>
      <c r="DF2600" s="12"/>
      <c r="DG2600" s="12"/>
      <c r="DH2600" s="12"/>
      <c r="DI2600" s="12"/>
      <c r="DJ2600" s="12"/>
      <c r="DK2600" s="12"/>
      <c r="DL2600" s="12"/>
      <c r="DM2600" s="12"/>
      <c r="DN2600" s="12"/>
      <c r="DO2600" s="12"/>
      <c r="DP2600" s="12"/>
      <c r="DQ2600" s="12"/>
      <c r="DR2600" s="12"/>
      <c r="DS2600" s="12"/>
      <c r="DT2600" s="12"/>
      <c r="DU2600" s="12"/>
      <c r="DV2600" s="12"/>
      <c r="DW2600" s="12"/>
      <c r="DX2600" s="12"/>
      <c r="DY2600" s="12"/>
      <c r="DZ2600" s="12"/>
      <c r="EA2600" s="12"/>
      <c r="EB2600" s="12"/>
      <c r="EC2600" s="12"/>
      <c r="ED2600" s="12"/>
      <c r="EE2600" s="12"/>
      <c r="EF2600" s="12"/>
      <c r="EG2600" s="12"/>
      <c r="EH2600" s="12"/>
      <c r="EI2600" s="12"/>
      <c r="EJ2600" s="12"/>
      <c r="EK2600" s="12"/>
      <c r="EL2600" s="12"/>
      <c r="EM2600" s="12"/>
      <c r="EN2600" s="12"/>
      <c r="EO2600" s="12"/>
      <c r="EP2600" s="12"/>
      <c r="EQ2600" s="12"/>
      <c r="ER2600" s="12"/>
      <c r="ES2600" s="12"/>
      <c r="ET2600" s="12"/>
      <c r="EU2600" s="12"/>
      <c r="EV2600" s="12"/>
      <c r="EW2600" s="12"/>
      <c r="EX2600" s="12"/>
      <c r="EY2600" s="12"/>
      <c r="EZ2600" s="12"/>
      <c r="FA2600" s="12"/>
      <c r="FB2600" s="12"/>
      <c r="FC2600" s="12"/>
      <c r="FD2600" s="12"/>
      <c r="FE2600" s="12"/>
      <c r="FF2600" s="12"/>
      <c r="FG2600" s="12"/>
      <c r="FH2600" s="12"/>
      <c r="FI2600" s="12"/>
      <c r="FJ2600" s="12"/>
      <c r="FK2600" s="12"/>
      <c r="FL2600" s="12"/>
      <c r="FM2600" s="12"/>
      <c r="FN2600" s="12"/>
      <c r="FO2600" s="12"/>
      <c r="FP2600" s="12"/>
      <c r="FQ2600" s="12"/>
      <c r="FR2600" s="12"/>
      <c r="FS2600" s="12"/>
      <c r="FT2600" s="12"/>
      <c r="FU2600" s="12"/>
      <c r="FV2600" s="12"/>
      <c r="FW2600" s="12"/>
      <c r="FX2600" s="12"/>
      <c r="FY2600" s="12"/>
      <c r="FZ2600" s="12"/>
      <c r="GA2600" s="12"/>
      <c r="GB2600" s="12"/>
      <c r="GC2600" s="12"/>
      <c r="GD2600" s="12"/>
      <c r="GE2600" s="12"/>
      <c r="GF2600" s="12"/>
    </row>
    <row r="2601" spans="2:188" s="105" customFormat="1" x14ac:dyDescent="0.35">
      <c r="B2601" s="106"/>
      <c r="C2601" s="106"/>
      <c r="D2601" s="106"/>
      <c r="E2601" s="106"/>
      <c r="F2601" s="111"/>
      <c r="G2601" s="107"/>
      <c r="L2601" s="113"/>
      <c r="M2601" s="108"/>
      <c r="N2601" s="109"/>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1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12"/>
      <c r="BR2601" s="12"/>
      <c r="BS2601" s="12"/>
      <c r="BT2601" s="12"/>
      <c r="BU2601" s="12"/>
      <c r="BV2601" s="12"/>
      <c r="BW2601" s="12"/>
      <c r="BX2601" s="12"/>
      <c r="BY2601" s="12"/>
      <c r="BZ2601" s="12"/>
      <c r="CA2601" s="12"/>
      <c r="CB2601" s="12"/>
      <c r="CC2601" s="12"/>
      <c r="CD2601" s="12"/>
      <c r="CE2601" s="12"/>
      <c r="CF2601" s="12"/>
      <c r="CG2601" s="12"/>
      <c r="CH2601" s="12"/>
      <c r="CI2601" s="12"/>
      <c r="CJ2601" s="12"/>
      <c r="CK2601" s="12"/>
      <c r="CL2601" s="12"/>
      <c r="CM2601" s="12"/>
      <c r="CN2601" s="12"/>
      <c r="CO2601" s="12"/>
      <c r="CP2601" s="12"/>
      <c r="CQ2601" s="12"/>
      <c r="CR2601" s="12"/>
      <c r="CS2601" s="12"/>
      <c r="CT2601" s="12"/>
      <c r="CU2601" s="12"/>
      <c r="CV2601" s="12"/>
      <c r="CW2601" s="12"/>
      <c r="CX2601" s="12"/>
      <c r="CY2601" s="12"/>
      <c r="CZ2601" s="12"/>
      <c r="DA2601" s="12"/>
      <c r="DB2601" s="12"/>
      <c r="DC2601" s="12"/>
      <c r="DD2601" s="12"/>
      <c r="DE2601" s="12"/>
      <c r="DF2601" s="12"/>
      <c r="DG2601" s="12"/>
      <c r="DH2601" s="12"/>
      <c r="DI2601" s="12"/>
      <c r="DJ2601" s="12"/>
      <c r="DK2601" s="12"/>
      <c r="DL2601" s="12"/>
      <c r="DM2601" s="12"/>
      <c r="DN2601" s="12"/>
      <c r="DO2601" s="12"/>
      <c r="DP2601" s="12"/>
      <c r="DQ2601" s="12"/>
      <c r="DR2601" s="12"/>
      <c r="DS2601" s="12"/>
      <c r="DT2601" s="12"/>
      <c r="DU2601" s="12"/>
      <c r="DV2601" s="12"/>
      <c r="DW2601" s="12"/>
      <c r="DX2601" s="12"/>
      <c r="DY2601" s="12"/>
      <c r="DZ2601" s="12"/>
      <c r="EA2601" s="12"/>
      <c r="EB2601" s="12"/>
      <c r="EC2601" s="12"/>
      <c r="ED2601" s="12"/>
      <c r="EE2601" s="12"/>
      <c r="EF2601" s="12"/>
      <c r="EG2601" s="12"/>
      <c r="EH2601" s="12"/>
      <c r="EI2601" s="12"/>
      <c r="EJ2601" s="12"/>
      <c r="EK2601" s="12"/>
      <c r="EL2601" s="12"/>
      <c r="EM2601" s="12"/>
      <c r="EN2601" s="12"/>
      <c r="EO2601" s="12"/>
      <c r="EP2601" s="12"/>
      <c r="EQ2601" s="12"/>
      <c r="ER2601" s="12"/>
      <c r="ES2601" s="12"/>
      <c r="ET2601" s="12"/>
      <c r="EU2601" s="12"/>
      <c r="EV2601" s="12"/>
      <c r="EW2601" s="12"/>
      <c r="EX2601" s="12"/>
      <c r="EY2601" s="12"/>
      <c r="EZ2601" s="12"/>
      <c r="FA2601" s="12"/>
      <c r="FB2601" s="12"/>
      <c r="FC2601" s="12"/>
      <c r="FD2601" s="12"/>
      <c r="FE2601" s="12"/>
      <c r="FF2601" s="12"/>
      <c r="FG2601" s="12"/>
      <c r="FH2601" s="12"/>
      <c r="FI2601" s="12"/>
      <c r="FJ2601" s="12"/>
      <c r="FK2601" s="12"/>
      <c r="FL2601" s="12"/>
      <c r="FM2601" s="12"/>
      <c r="FN2601" s="12"/>
      <c r="FO2601" s="12"/>
      <c r="FP2601" s="12"/>
      <c r="FQ2601" s="12"/>
      <c r="FR2601" s="12"/>
      <c r="FS2601" s="12"/>
      <c r="FT2601" s="12"/>
      <c r="FU2601" s="12"/>
      <c r="FV2601" s="12"/>
      <c r="FW2601" s="12"/>
      <c r="FX2601" s="12"/>
      <c r="FY2601" s="12"/>
      <c r="FZ2601" s="12"/>
      <c r="GA2601" s="12"/>
      <c r="GB2601" s="12"/>
      <c r="GC2601" s="12"/>
      <c r="GD2601" s="12"/>
      <c r="GE2601" s="12"/>
      <c r="GF2601" s="12"/>
    </row>
    <row r="2602" spans="2:188" s="105" customFormat="1" x14ac:dyDescent="0.35">
      <c r="B2602" s="106"/>
      <c r="C2602" s="106"/>
      <c r="D2602" s="106"/>
      <c r="E2602" s="106"/>
      <c r="F2602" s="111"/>
      <c r="G2602" s="107"/>
      <c r="L2602" s="113"/>
      <c r="M2602" s="108"/>
      <c r="N2602" s="109"/>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1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12"/>
      <c r="BR2602" s="12"/>
      <c r="BS2602" s="12"/>
      <c r="BT2602" s="12"/>
      <c r="BU2602" s="12"/>
      <c r="BV2602" s="12"/>
      <c r="BW2602" s="12"/>
      <c r="BX2602" s="12"/>
      <c r="BY2602" s="12"/>
      <c r="BZ2602" s="12"/>
      <c r="CA2602" s="12"/>
      <c r="CB2602" s="12"/>
      <c r="CC2602" s="12"/>
      <c r="CD2602" s="12"/>
      <c r="CE2602" s="12"/>
      <c r="CF2602" s="12"/>
      <c r="CG2602" s="12"/>
      <c r="CH2602" s="12"/>
      <c r="CI2602" s="12"/>
      <c r="CJ2602" s="12"/>
      <c r="CK2602" s="12"/>
      <c r="CL2602" s="12"/>
      <c r="CM2602" s="12"/>
      <c r="CN2602" s="12"/>
      <c r="CO2602" s="12"/>
      <c r="CP2602" s="12"/>
      <c r="CQ2602" s="12"/>
      <c r="CR2602" s="12"/>
      <c r="CS2602" s="12"/>
      <c r="CT2602" s="12"/>
      <c r="CU2602" s="12"/>
      <c r="CV2602" s="12"/>
      <c r="CW2602" s="12"/>
      <c r="CX2602" s="12"/>
      <c r="CY2602" s="12"/>
      <c r="CZ2602" s="12"/>
      <c r="DA2602" s="12"/>
      <c r="DB2602" s="12"/>
      <c r="DC2602" s="12"/>
      <c r="DD2602" s="12"/>
      <c r="DE2602" s="12"/>
      <c r="DF2602" s="12"/>
      <c r="DG2602" s="12"/>
      <c r="DH2602" s="12"/>
      <c r="DI2602" s="12"/>
      <c r="DJ2602" s="12"/>
      <c r="DK2602" s="12"/>
      <c r="DL2602" s="12"/>
      <c r="DM2602" s="12"/>
      <c r="DN2602" s="12"/>
      <c r="DO2602" s="12"/>
      <c r="DP2602" s="12"/>
      <c r="DQ2602" s="12"/>
      <c r="DR2602" s="12"/>
      <c r="DS2602" s="12"/>
      <c r="DT2602" s="12"/>
      <c r="DU2602" s="12"/>
      <c r="DV2602" s="12"/>
      <c r="DW2602" s="12"/>
      <c r="DX2602" s="12"/>
      <c r="DY2602" s="12"/>
      <c r="DZ2602" s="12"/>
      <c r="EA2602" s="12"/>
      <c r="EB2602" s="12"/>
      <c r="EC2602" s="12"/>
      <c r="ED2602" s="12"/>
      <c r="EE2602" s="12"/>
      <c r="EF2602" s="12"/>
      <c r="EG2602" s="12"/>
      <c r="EH2602" s="12"/>
      <c r="EI2602" s="12"/>
      <c r="EJ2602" s="12"/>
      <c r="EK2602" s="12"/>
      <c r="EL2602" s="12"/>
      <c r="EM2602" s="12"/>
      <c r="EN2602" s="12"/>
      <c r="EO2602" s="12"/>
      <c r="EP2602" s="12"/>
      <c r="EQ2602" s="12"/>
      <c r="ER2602" s="12"/>
      <c r="ES2602" s="12"/>
      <c r="ET2602" s="12"/>
      <c r="EU2602" s="12"/>
      <c r="EV2602" s="12"/>
      <c r="EW2602" s="12"/>
      <c r="EX2602" s="12"/>
      <c r="EY2602" s="12"/>
      <c r="EZ2602" s="12"/>
      <c r="FA2602" s="12"/>
      <c r="FB2602" s="12"/>
      <c r="FC2602" s="12"/>
      <c r="FD2602" s="12"/>
      <c r="FE2602" s="12"/>
      <c r="FF2602" s="12"/>
      <c r="FG2602" s="12"/>
      <c r="FH2602" s="12"/>
      <c r="FI2602" s="12"/>
      <c r="FJ2602" s="12"/>
      <c r="FK2602" s="12"/>
      <c r="FL2602" s="12"/>
      <c r="FM2602" s="12"/>
      <c r="FN2602" s="12"/>
      <c r="FO2602" s="12"/>
      <c r="FP2602" s="12"/>
      <c r="FQ2602" s="12"/>
      <c r="FR2602" s="12"/>
      <c r="FS2602" s="12"/>
      <c r="FT2602" s="12"/>
      <c r="FU2602" s="12"/>
      <c r="FV2602" s="12"/>
      <c r="FW2602" s="12"/>
      <c r="FX2602" s="12"/>
      <c r="FY2602" s="12"/>
      <c r="FZ2602" s="12"/>
      <c r="GA2602" s="12"/>
      <c r="GB2602" s="12"/>
      <c r="GC2602" s="12"/>
      <c r="GD2602" s="12"/>
      <c r="GE2602" s="12"/>
      <c r="GF2602" s="12"/>
    </row>
    <row r="2603" spans="2:188" s="105" customFormat="1" x14ac:dyDescent="0.35">
      <c r="B2603" s="106"/>
      <c r="C2603" s="106"/>
      <c r="D2603" s="106"/>
      <c r="E2603" s="106"/>
      <c r="F2603" s="111"/>
      <c r="G2603" s="107"/>
      <c r="L2603" s="113"/>
      <c r="M2603" s="108"/>
      <c r="N2603" s="109"/>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1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12"/>
      <c r="BR2603" s="12"/>
      <c r="BS2603" s="12"/>
      <c r="BT2603" s="12"/>
      <c r="BU2603" s="12"/>
      <c r="BV2603" s="12"/>
      <c r="BW2603" s="12"/>
      <c r="BX2603" s="12"/>
      <c r="BY2603" s="12"/>
      <c r="BZ2603" s="12"/>
      <c r="CA2603" s="12"/>
      <c r="CB2603" s="12"/>
      <c r="CC2603" s="12"/>
      <c r="CD2603" s="12"/>
      <c r="CE2603" s="12"/>
      <c r="CF2603" s="12"/>
      <c r="CG2603" s="12"/>
      <c r="CH2603" s="12"/>
      <c r="CI2603" s="12"/>
      <c r="CJ2603" s="12"/>
      <c r="CK2603" s="12"/>
      <c r="CL2603" s="12"/>
      <c r="CM2603" s="12"/>
      <c r="CN2603" s="12"/>
      <c r="CO2603" s="12"/>
      <c r="CP2603" s="12"/>
      <c r="CQ2603" s="12"/>
      <c r="CR2603" s="12"/>
      <c r="CS2603" s="12"/>
      <c r="CT2603" s="12"/>
      <c r="CU2603" s="12"/>
      <c r="CV2603" s="12"/>
      <c r="CW2603" s="12"/>
      <c r="CX2603" s="12"/>
      <c r="CY2603" s="12"/>
      <c r="CZ2603" s="12"/>
      <c r="DA2603" s="12"/>
      <c r="DB2603" s="12"/>
      <c r="DC2603" s="12"/>
      <c r="DD2603" s="12"/>
      <c r="DE2603" s="12"/>
      <c r="DF2603" s="12"/>
      <c r="DG2603" s="12"/>
      <c r="DH2603" s="12"/>
      <c r="DI2603" s="12"/>
      <c r="DJ2603" s="12"/>
      <c r="DK2603" s="12"/>
      <c r="DL2603" s="12"/>
      <c r="DM2603" s="12"/>
      <c r="DN2603" s="12"/>
      <c r="DO2603" s="12"/>
      <c r="DP2603" s="12"/>
      <c r="DQ2603" s="12"/>
      <c r="DR2603" s="12"/>
      <c r="DS2603" s="12"/>
      <c r="DT2603" s="12"/>
      <c r="DU2603" s="12"/>
      <c r="DV2603" s="12"/>
      <c r="DW2603" s="12"/>
      <c r="DX2603" s="12"/>
      <c r="DY2603" s="12"/>
      <c r="DZ2603" s="12"/>
      <c r="EA2603" s="12"/>
      <c r="EB2603" s="12"/>
      <c r="EC2603" s="12"/>
      <c r="ED2603" s="12"/>
      <c r="EE2603" s="12"/>
      <c r="EF2603" s="12"/>
      <c r="EG2603" s="12"/>
      <c r="EH2603" s="12"/>
      <c r="EI2603" s="12"/>
      <c r="EJ2603" s="12"/>
      <c r="EK2603" s="12"/>
      <c r="EL2603" s="12"/>
      <c r="EM2603" s="12"/>
      <c r="EN2603" s="12"/>
      <c r="EO2603" s="12"/>
      <c r="EP2603" s="12"/>
      <c r="EQ2603" s="12"/>
      <c r="ER2603" s="12"/>
      <c r="ES2603" s="12"/>
      <c r="ET2603" s="12"/>
      <c r="EU2603" s="12"/>
      <c r="EV2603" s="12"/>
      <c r="EW2603" s="12"/>
      <c r="EX2603" s="12"/>
      <c r="EY2603" s="12"/>
      <c r="EZ2603" s="12"/>
      <c r="FA2603" s="12"/>
      <c r="FB2603" s="12"/>
      <c r="FC2603" s="12"/>
      <c r="FD2603" s="12"/>
      <c r="FE2603" s="12"/>
      <c r="FF2603" s="12"/>
      <c r="FG2603" s="12"/>
      <c r="FH2603" s="12"/>
      <c r="FI2603" s="12"/>
      <c r="FJ2603" s="12"/>
      <c r="FK2603" s="12"/>
      <c r="FL2603" s="12"/>
      <c r="FM2603" s="12"/>
      <c r="FN2603" s="12"/>
      <c r="FO2603" s="12"/>
      <c r="FP2603" s="12"/>
      <c r="FQ2603" s="12"/>
      <c r="FR2603" s="12"/>
      <c r="FS2603" s="12"/>
      <c r="FT2603" s="12"/>
      <c r="FU2603" s="12"/>
      <c r="FV2603" s="12"/>
      <c r="FW2603" s="12"/>
      <c r="FX2603" s="12"/>
      <c r="FY2603" s="12"/>
      <c r="FZ2603" s="12"/>
      <c r="GA2603" s="12"/>
      <c r="GB2603" s="12"/>
      <c r="GC2603" s="12"/>
      <c r="GD2603" s="12"/>
      <c r="GE2603" s="12"/>
      <c r="GF2603" s="12"/>
    </row>
    <row r="2604" spans="2:188" s="105" customFormat="1" x14ac:dyDescent="0.35">
      <c r="B2604" s="106"/>
      <c r="C2604" s="106"/>
      <c r="D2604" s="106"/>
      <c r="E2604" s="106"/>
      <c r="F2604" s="111"/>
      <c r="G2604" s="107"/>
      <c r="L2604" s="113"/>
      <c r="M2604" s="108"/>
      <c r="N2604" s="109"/>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1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12"/>
      <c r="BR2604" s="12"/>
      <c r="BS2604" s="12"/>
      <c r="BT2604" s="12"/>
      <c r="BU2604" s="12"/>
      <c r="BV2604" s="12"/>
      <c r="BW2604" s="12"/>
      <c r="BX2604" s="12"/>
      <c r="BY2604" s="12"/>
      <c r="BZ2604" s="12"/>
      <c r="CA2604" s="12"/>
      <c r="CB2604" s="12"/>
      <c r="CC2604" s="12"/>
      <c r="CD2604" s="12"/>
      <c r="CE2604" s="12"/>
      <c r="CF2604" s="12"/>
      <c r="CG2604" s="12"/>
      <c r="CH2604" s="12"/>
      <c r="CI2604" s="12"/>
      <c r="CJ2604" s="12"/>
      <c r="CK2604" s="12"/>
      <c r="CL2604" s="12"/>
      <c r="CM2604" s="12"/>
      <c r="CN2604" s="12"/>
      <c r="CO2604" s="12"/>
      <c r="CP2604" s="12"/>
      <c r="CQ2604" s="12"/>
      <c r="CR2604" s="12"/>
      <c r="CS2604" s="12"/>
      <c r="CT2604" s="12"/>
      <c r="CU2604" s="12"/>
      <c r="CV2604" s="12"/>
      <c r="CW2604" s="12"/>
      <c r="CX2604" s="12"/>
      <c r="CY2604" s="12"/>
      <c r="CZ2604" s="12"/>
      <c r="DA2604" s="12"/>
      <c r="DB2604" s="12"/>
      <c r="DC2604" s="12"/>
      <c r="DD2604" s="12"/>
      <c r="DE2604" s="12"/>
      <c r="DF2604" s="12"/>
      <c r="DG2604" s="12"/>
      <c r="DH2604" s="12"/>
      <c r="DI2604" s="12"/>
      <c r="DJ2604" s="12"/>
      <c r="DK2604" s="12"/>
      <c r="DL2604" s="12"/>
      <c r="DM2604" s="12"/>
      <c r="DN2604" s="12"/>
      <c r="DO2604" s="12"/>
      <c r="DP2604" s="12"/>
      <c r="DQ2604" s="12"/>
      <c r="DR2604" s="12"/>
      <c r="DS2604" s="12"/>
      <c r="DT2604" s="12"/>
      <c r="DU2604" s="12"/>
      <c r="DV2604" s="12"/>
      <c r="DW2604" s="12"/>
      <c r="DX2604" s="12"/>
      <c r="DY2604" s="12"/>
      <c r="DZ2604" s="12"/>
      <c r="EA2604" s="12"/>
      <c r="EB2604" s="12"/>
      <c r="EC2604" s="12"/>
      <c r="ED2604" s="12"/>
      <c r="EE2604" s="12"/>
      <c r="EF2604" s="12"/>
      <c r="EG2604" s="12"/>
      <c r="EH2604" s="12"/>
      <c r="EI2604" s="12"/>
      <c r="EJ2604" s="12"/>
      <c r="EK2604" s="12"/>
      <c r="EL2604" s="12"/>
      <c r="EM2604" s="12"/>
      <c r="EN2604" s="12"/>
      <c r="EO2604" s="12"/>
      <c r="EP2604" s="12"/>
      <c r="EQ2604" s="12"/>
      <c r="ER2604" s="12"/>
      <c r="ES2604" s="12"/>
      <c r="ET2604" s="12"/>
      <c r="EU2604" s="12"/>
      <c r="EV2604" s="12"/>
      <c r="EW2604" s="12"/>
      <c r="EX2604" s="12"/>
      <c r="EY2604" s="12"/>
      <c r="EZ2604" s="12"/>
      <c r="FA2604" s="12"/>
      <c r="FB2604" s="12"/>
      <c r="FC2604" s="12"/>
      <c r="FD2604" s="12"/>
      <c r="FE2604" s="12"/>
      <c r="FF2604" s="12"/>
      <c r="FG2604" s="12"/>
      <c r="FH2604" s="12"/>
      <c r="FI2604" s="12"/>
      <c r="FJ2604" s="12"/>
      <c r="FK2604" s="12"/>
      <c r="FL2604" s="12"/>
      <c r="FM2604" s="12"/>
      <c r="FN2604" s="12"/>
      <c r="FO2604" s="12"/>
      <c r="FP2604" s="12"/>
      <c r="FQ2604" s="12"/>
      <c r="FR2604" s="12"/>
      <c r="FS2604" s="12"/>
      <c r="FT2604" s="12"/>
      <c r="FU2604" s="12"/>
      <c r="FV2604" s="12"/>
      <c r="FW2604" s="12"/>
      <c r="FX2604" s="12"/>
      <c r="FY2604" s="12"/>
      <c r="FZ2604" s="12"/>
      <c r="GA2604" s="12"/>
      <c r="GB2604" s="12"/>
      <c r="GC2604" s="12"/>
      <c r="GD2604" s="12"/>
      <c r="GE2604" s="12"/>
      <c r="GF2604" s="12"/>
    </row>
    <row r="2605" spans="2:188" s="105" customFormat="1" x14ac:dyDescent="0.35">
      <c r="B2605" s="106"/>
      <c r="C2605" s="106"/>
      <c r="D2605" s="106"/>
      <c r="E2605" s="106"/>
      <c r="F2605" s="111"/>
      <c r="G2605" s="107"/>
      <c r="L2605" s="113"/>
      <c r="M2605" s="108"/>
      <c r="N2605" s="109"/>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1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12"/>
      <c r="BR2605" s="12"/>
      <c r="BS2605" s="12"/>
      <c r="BT2605" s="12"/>
      <c r="BU2605" s="12"/>
      <c r="BV2605" s="12"/>
      <c r="BW2605" s="12"/>
      <c r="BX2605" s="12"/>
      <c r="BY2605" s="12"/>
      <c r="BZ2605" s="12"/>
      <c r="CA2605" s="12"/>
      <c r="CB2605" s="12"/>
      <c r="CC2605" s="12"/>
      <c r="CD2605" s="12"/>
      <c r="CE2605" s="12"/>
      <c r="CF2605" s="12"/>
      <c r="CG2605" s="12"/>
      <c r="CH2605" s="12"/>
      <c r="CI2605" s="12"/>
      <c r="CJ2605" s="12"/>
      <c r="CK2605" s="12"/>
      <c r="CL2605" s="12"/>
      <c r="CM2605" s="12"/>
      <c r="CN2605" s="12"/>
      <c r="CO2605" s="12"/>
      <c r="CP2605" s="12"/>
      <c r="CQ2605" s="12"/>
      <c r="CR2605" s="12"/>
      <c r="CS2605" s="12"/>
      <c r="CT2605" s="12"/>
      <c r="CU2605" s="12"/>
      <c r="CV2605" s="12"/>
      <c r="CW2605" s="12"/>
      <c r="CX2605" s="12"/>
      <c r="CY2605" s="12"/>
      <c r="CZ2605" s="12"/>
      <c r="DA2605" s="12"/>
      <c r="DB2605" s="12"/>
      <c r="DC2605" s="12"/>
      <c r="DD2605" s="12"/>
      <c r="DE2605" s="12"/>
      <c r="DF2605" s="12"/>
      <c r="DG2605" s="12"/>
      <c r="DH2605" s="12"/>
      <c r="DI2605" s="12"/>
      <c r="DJ2605" s="12"/>
      <c r="DK2605" s="12"/>
      <c r="DL2605" s="12"/>
      <c r="DM2605" s="12"/>
      <c r="DN2605" s="12"/>
      <c r="DO2605" s="12"/>
      <c r="DP2605" s="12"/>
      <c r="DQ2605" s="12"/>
      <c r="DR2605" s="12"/>
      <c r="DS2605" s="12"/>
      <c r="DT2605" s="12"/>
      <c r="DU2605" s="12"/>
      <c r="DV2605" s="12"/>
      <c r="DW2605" s="12"/>
      <c r="DX2605" s="12"/>
      <c r="DY2605" s="12"/>
      <c r="DZ2605" s="12"/>
      <c r="EA2605" s="12"/>
      <c r="EB2605" s="12"/>
      <c r="EC2605" s="12"/>
      <c r="ED2605" s="12"/>
      <c r="EE2605" s="12"/>
      <c r="EF2605" s="12"/>
      <c r="EG2605" s="12"/>
      <c r="EH2605" s="12"/>
      <c r="EI2605" s="12"/>
      <c r="EJ2605" s="12"/>
      <c r="EK2605" s="12"/>
      <c r="EL2605" s="12"/>
      <c r="EM2605" s="12"/>
      <c r="EN2605" s="12"/>
      <c r="EO2605" s="12"/>
      <c r="EP2605" s="12"/>
      <c r="EQ2605" s="12"/>
      <c r="ER2605" s="12"/>
      <c r="ES2605" s="12"/>
      <c r="ET2605" s="12"/>
      <c r="EU2605" s="12"/>
      <c r="EV2605" s="12"/>
      <c r="EW2605" s="12"/>
      <c r="EX2605" s="12"/>
      <c r="EY2605" s="12"/>
      <c r="EZ2605" s="12"/>
      <c r="FA2605" s="12"/>
      <c r="FB2605" s="12"/>
      <c r="FC2605" s="12"/>
      <c r="FD2605" s="12"/>
      <c r="FE2605" s="12"/>
      <c r="FF2605" s="12"/>
      <c r="FG2605" s="12"/>
      <c r="FH2605" s="12"/>
      <c r="FI2605" s="12"/>
      <c r="FJ2605" s="12"/>
      <c r="FK2605" s="12"/>
      <c r="FL2605" s="12"/>
      <c r="FM2605" s="12"/>
      <c r="FN2605" s="12"/>
      <c r="FO2605" s="12"/>
      <c r="FP2605" s="12"/>
      <c r="FQ2605" s="12"/>
      <c r="FR2605" s="12"/>
      <c r="FS2605" s="12"/>
      <c r="FT2605" s="12"/>
      <c r="FU2605" s="12"/>
      <c r="FV2605" s="12"/>
      <c r="FW2605" s="12"/>
      <c r="FX2605" s="12"/>
      <c r="FY2605" s="12"/>
      <c r="FZ2605" s="12"/>
      <c r="GA2605" s="12"/>
      <c r="GB2605" s="12"/>
      <c r="GC2605" s="12"/>
      <c r="GD2605" s="12"/>
      <c r="GE2605" s="12"/>
      <c r="GF2605" s="12"/>
    </row>
    <row r="2606" spans="2:188" s="105" customFormat="1" x14ac:dyDescent="0.35">
      <c r="B2606" s="106"/>
      <c r="C2606" s="106"/>
      <c r="D2606" s="106"/>
      <c r="E2606" s="106"/>
      <c r="F2606" s="111"/>
      <c r="G2606" s="107"/>
      <c r="L2606" s="113"/>
      <c r="M2606" s="108"/>
      <c r="N2606" s="109"/>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c r="DW2606" s="12"/>
      <c r="DX2606" s="12"/>
      <c r="DY2606" s="12"/>
      <c r="DZ2606" s="12"/>
      <c r="EA2606" s="12"/>
      <c r="EB2606" s="12"/>
      <c r="EC2606" s="12"/>
      <c r="ED2606" s="12"/>
      <c r="EE2606" s="12"/>
      <c r="EF2606" s="12"/>
      <c r="EG2606" s="12"/>
      <c r="EH2606" s="12"/>
      <c r="EI2606" s="12"/>
      <c r="EJ2606" s="12"/>
      <c r="EK2606" s="12"/>
      <c r="EL2606" s="12"/>
      <c r="EM2606" s="12"/>
      <c r="EN2606" s="12"/>
      <c r="EO2606" s="12"/>
      <c r="EP2606" s="12"/>
      <c r="EQ2606" s="12"/>
      <c r="ER2606" s="12"/>
      <c r="ES2606" s="12"/>
      <c r="ET2606" s="12"/>
      <c r="EU2606" s="12"/>
      <c r="EV2606" s="12"/>
      <c r="EW2606" s="12"/>
      <c r="EX2606" s="12"/>
      <c r="EY2606" s="12"/>
      <c r="EZ2606" s="12"/>
      <c r="FA2606" s="12"/>
      <c r="FB2606" s="12"/>
      <c r="FC2606" s="12"/>
      <c r="FD2606" s="12"/>
      <c r="FE2606" s="12"/>
      <c r="FF2606" s="12"/>
      <c r="FG2606" s="12"/>
      <c r="FH2606" s="12"/>
      <c r="FI2606" s="12"/>
      <c r="FJ2606" s="12"/>
      <c r="FK2606" s="12"/>
      <c r="FL2606" s="12"/>
      <c r="FM2606" s="12"/>
      <c r="FN2606" s="12"/>
      <c r="FO2606" s="12"/>
      <c r="FP2606" s="12"/>
      <c r="FQ2606" s="12"/>
      <c r="FR2606" s="12"/>
      <c r="FS2606" s="12"/>
      <c r="FT2606" s="12"/>
      <c r="FU2606" s="12"/>
      <c r="FV2606" s="12"/>
      <c r="FW2606" s="12"/>
      <c r="FX2606" s="12"/>
      <c r="FY2606" s="12"/>
      <c r="FZ2606" s="12"/>
      <c r="GA2606" s="12"/>
      <c r="GB2606" s="12"/>
      <c r="GC2606" s="12"/>
      <c r="GD2606" s="12"/>
      <c r="GE2606" s="12"/>
      <c r="GF2606" s="12"/>
    </row>
    <row r="2607" spans="2:188" s="105" customFormat="1" x14ac:dyDescent="0.35">
      <c r="B2607" s="106"/>
      <c r="C2607" s="106"/>
      <c r="D2607" s="106"/>
      <c r="E2607" s="106"/>
      <c r="F2607" s="111"/>
      <c r="G2607" s="107"/>
      <c r="L2607" s="113"/>
      <c r="M2607" s="108"/>
      <c r="N2607" s="109"/>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12"/>
      <c r="CH2607" s="12"/>
      <c r="CI2607" s="12"/>
      <c r="CJ2607" s="12"/>
      <c r="CK2607" s="12"/>
      <c r="CL2607" s="12"/>
      <c r="CM2607" s="12"/>
      <c r="CN2607" s="12"/>
      <c r="CO2607" s="12"/>
      <c r="CP2607" s="12"/>
      <c r="CQ2607" s="12"/>
      <c r="CR2607" s="12"/>
      <c r="CS2607" s="12"/>
      <c r="CT2607" s="12"/>
      <c r="CU2607" s="12"/>
      <c r="CV2607" s="12"/>
      <c r="CW2607" s="12"/>
      <c r="CX2607" s="12"/>
      <c r="CY2607" s="12"/>
      <c r="CZ2607" s="12"/>
      <c r="DA2607" s="12"/>
      <c r="DB2607" s="12"/>
      <c r="DC2607" s="12"/>
      <c r="DD2607" s="12"/>
      <c r="DE2607" s="12"/>
      <c r="DF2607" s="12"/>
      <c r="DG2607" s="12"/>
      <c r="DH2607" s="12"/>
      <c r="DI2607" s="12"/>
      <c r="DJ2607" s="12"/>
      <c r="DK2607" s="12"/>
      <c r="DL2607" s="12"/>
      <c r="DM2607" s="12"/>
      <c r="DN2607" s="12"/>
      <c r="DO2607" s="12"/>
      <c r="DP2607" s="12"/>
      <c r="DQ2607" s="12"/>
      <c r="DR2607" s="12"/>
      <c r="DS2607" s="12"/>
      <c r="DT2607" s="12"/>
      <c r="DU2607" s="12"/>
      <c r="DV2607" s="12"/>
      <c r="DW2607" s="12"/>
      <c r="DX2607" s="12"/>
      <c r="DY2607" s="12"/>
      <c r="DZ2607" s="12"/>
      <c r="EA2607" s="12"/>
      <c r="EB2607" s="12"/>
      <c r="EC2607" s="12"/>
      <c r="ED2607" s="12"/>
      <c r="EE2607" s="12"/>
      <c r="EF2607" s="12"/>
      <c r="EG2607" s="12"/>
      <c r="EH2607" s="12"/>
      <c r="EI2607" s="12"/>
      <c r="EJ2607" s="12"/>
      <c r="EK2607" s="12"/>
      <c r="EL2607" s="12"/>
      <c r="EM2607" s="12"/>
      <c r="EN2607" s="12"/>
      <c r="EO2607" s="12"/>
      <c r="EP2607" s="12"/>
      <c r="EQ2607" s="12"/>
      <c r="ER2607" s="12"/>
      <c r="ES2607" s="12"/>
      <c r="ET2607" s="12"/>
      <c r="EU2607" s="12"/>
      <c r="EV2607" s="12"/>
      <c r="EW2607" s="12"/>
      <c r="EX2607" s="12"/>
      <c r="EY2607" s="12"/>
      <c r="EZ2607" s="12"/>
      <c r="FA2607" s="12"/>
      <c r="FB2607" s="12"/>
      <c r="FC2607" s="12"/>
      <c r="FD2607" s="12"/>
      <c r="FE2607" s="12"/>
      <c r="FF2607" s="12"/>
      <c r="FG2607" s="12"/>
      <c r="FH2607" s="12"/>
      <c r="FI2607" s="12"/>
      <c r="FJ2607" s="12"/>
      <c r="FK2607" s="12"/>
      <c r="FL2607" s="12"/>
      <c r="FM2607" s="12"/>
      <c r="FN2607" s="12"/>
      <c r="FO2607" s="12"/>
      <c r="FP2607" s="12"/>
      <c r="FQ2607" s="12"/>
      <c r="FR2607" s="12"/>
      <c r="FS2607" s="12"/>
      <c r="FT2607" s="12"/>
      <c r="FU2607" s="12"/>
      <c r="FV2607" s="12"/>
      <c r="FW2607" s="12"/>
      <c r="FX2607" s="12"/>
      <c r="FY2607" s="12"/>
      <c r="FZ2607" s="12"/>
      <c r="GA2607" s="12"/>
      <c r="GB2607" s="12"/>
      <c r="GC2607" s="12"/>
      <c r="GD2607" s="12"/>
      <c r="GE2607" s="12"/>
      <c r="GF2607" s="12"/>
    </row>
    <row r="2608" spans="2:188" s="105" customFormat="1" x14ac:dyDescent="0.35">
      <c r="B2608" s="106"/>
      <c r="C2608" s="106"/>
      <c r="D2608" s="106"/>
      <c r="E2608" s="106"/>
      <c r="F2608" s="111"/>
      <c r="G2608" s="107"/>
      <c r="L2608" s="113"/>
      <c r="M2608" s="108"/>
      <c r="N2608" s="109"/>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c r="BS2608" s="12"/>
      <c r="BT2608" s="12"/>
      <c r="BU2608" s="12"/>
      <c r="BV2608" s="12"/>
      <c r="BW2608" s="12"/>
      <c r="BX2608" s="12"/>
      <c r="BY2608" s="12"/>
      <c r="BZ2608" s="12"/>
      <c r="CA2608" s="12"/>
      <c r="CB2608" s="12"/>
      <c r="CC2608" s="12"/>
      <c r="CD2608" s="12"/>
      <c r="CE2608" s="12"/>
      <c r="CF2608" s="12"/>
      <c r="CG2608" s="12"/>
      <c r="CH2608" s="12"/>
      <c r="CI2608" s="12"/>
      <c r="CJ2608" s="12"/>
      <c r="CK2608" s="12"/>
      <c r="CL2608" s="12"/>
      <c r="CM2608" s="12"/>
      <c r="CN2608" s="12"/>
      <c r="CO2608" s="12"/>
      <c r="CP2608" s="12"/>
      <c r="CQ2608" s="12"/>
      <c r="CR2608" s="12"/>
      <c r="CS2608" s="12"/>
      <c r="CT2608" s="12"/>
      <c r="CU2608" s="12"/>
      <c r="CV2608" s="12"/>
      <c r="CW2608" s="12"/>
      <c r="CX2608" s="12"/>
      <c r="CY2608" s="12"/>
      <c r="CZ2608" s="12"/>
      <c r="DA2608" s="12"/>
      <c r="DB2608" s="12"/>
      <c r="DC2608" s="12"/>
      <c r="DD2608" s="12"/>
      <c r="DE2608" s="12"/>
      <c r="DF2608" s="12"/>
      <c r="DG2608" s="12"/>
      <c r="DH2608" s="12"/>
      <c r="DI2608" s="12"/>
      <c r="DJ2608" s="12"/>
      <c r="DK2608" s="12"/>
      <c r="DL2608" s="12"/>
      <c r="DM2608" s="12"/>
      <c r="DN2608" s="12"/>
      <c r="DO2608" s="12"/>
      <c r="DP2608" s="12"/>
      <c r="DQ2608" s="12"/>
      <c r="DR2608" s="12"/>
      <c r="DS2608" s="12"/>
      <c r="DT2608" s="12"/>
      <c r="DU2608" s="12"/>
      <c r="DV2608" s="12"/>
      <c r="DW2608" s="12"/>
      <c r="DX2608" s="12"/>
      <c r="DY2608" s="12"/>
      <c r="DZ2608" s="12"/>
      <c r="EA2608" s="12"/>
      <c r="EB2608" s="12"/>
      <c r="EC2608" s="12"/>
      <c r="ED2608" s="12"/>
      <c r="EE2608" s="12"/>
      <c r="EF2608" s="12"/>
      <c r="EG2608" s="12"/>
      <c r="EH2608" s="12"/>
      <c r="EI2608" s="12"/>
      <c r="EJ2608" s="12"/>
      <c r="EK2608" s="12"/>
      <c r="EL2608" s="12"/>
      <c r="EM2608" s="12"/>
      <c r="EN2608" s="12"/>
      <c r="EO2608" s="12"/>
      <c r="EP2608" s="12"/>
      <c r="EQ2608" s="12"/>
      <c r="ER2608" s="12"/>
      <c r="ES2608" s="12"/>
      <c r="ET2608" s="12"/>
      <c r="EU2608" s="12"/>
      <c r="EV2608" s="12"/>
      <c r="EW2608" s="12"/>
      <c r="EX2608" s="12"/>
      <c r="EY2608" s="12"/>
      <c r="EZ2608" s="12"/>
      <c r="FA2608" s="12"/>
      <c r="FB2608" s="12"/>
      <c r="FC2608" s="12"/>
      <c r="FD2608" s="12"/>
      <c r="FE2608" s="12"/>
      <c r="FF2608" s="12"/>
      <c r="FG2608" s="12"/>
      <c r="FH2608" s="12"/>
      <c r="FI2608" s="12"/>
      <c r="FJ2608" s="12"/>
      <c r="FK2608" s="12"/>
      <c r="FL2608" s="12"/>
      <c r="FM2608" s="12"/>
      <c r="FN2608" s="12"/>
      <c r="FO2608" s="12"/>
      <c r="FP2608" s="12"/>
      <c r="FQ2608" s="12"/>
      <c r="FR2608" s="12"/>
      <c r="FS2608" s="12"/>
      <c r="FT2608" s="12"/>
      <c r="FU2608" s="12"/>
      <c r="FV2608" s="12"/>
      <c r="FW2608" s="12"/>
      <c r="FX2608" s="12"/>
      <c r="FY2608" s="12"/>
      <c r="FZ2608" s="12"/>
      <c r="GA2608" s="12"/>
      <c r="GB2608" s="12"/>
      <c r="GC2608" s="12"/>
      <c r="GD2608" s="12"/>
      <c r="GE2608" s="12"/>
      <c r="GF2608" s="12"/>
    </row>
    <row r="2609" spans="2:188" s="105" customFormat="1" x14ac:dyDescent="0.35">
      <c r="B2609" s="106"/>
      <c r="C2609" s="106"/>
      <c r="D2609" s="106"/>
      <c r="E2609" s="106"/>
      <c r="F2609" s="111"/>
      <c r="G2609" s="107"/>
      <c r="L2609" s="113"/>
      <c r="M2609" s="108"/>
      <c r="N2609" s="109"/>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12"/>
      <c r="CH2609" s="12"/>
      <c r="CI2609" s="12"/>
      <c r="CJ2609" s="12"/>
      <c r="CK2609" s="12"/>
      <c r="CL2609" s="12"/>
      <c r="CM2609" s="12"/>
      <c r="CN2609" s="12"/>
      <c r="CO2609" s="12"/>
      <c r="CP2609" s="12"/>
      <c r="CQ2609" s="12"/>
      <c r="CR2609" s="12"/>
      <c r="CS2609" s="12"/>
      <c r="CT2609" s="12"/>
      <c r="CU2609" s="12"/>
      <c r="CV2609" s="12"/>
      <c r="CW2609" s="12"/>
      <c r="CX2609" s="12"/>
      <c r="CY2609" s="12"/>
      <c r="CZ2609" s="12"/>
      <c r="DA2609" s="12"/>
      <c r="DB2609" s="12"/>
      <c r="DC2609" s="12"/>
      <c r="DD2609" s="12"/>
      <c r="DE2609" s="12"/>
      <c r="DF2609" s="12"/>
      <c r="DG2609" s="12"/>
      <c r="DH2609" s="12"/>
      <c r="DI2609" s="12"/>
      <c r="DJ2609" s="12"/>
      <c r="DK2609" s="12"/>
      <c r="DL2609" s="12"/>
      <c r="DM2609" s="12"/>
      <c r="DN2609" s="12"/>
      <c r="DO2609" s="12"/>
      <c r="DP2609" s="12"/>
      <c r="DQ2609" s="12"/>
      <c r="DR2609" s="12"/>
      <c r="DS2609" s="12"/>
      <c r="DT2609" s="12"/>
      <c r="DU2609" s="12"/>
      <c r="DV2609" s="12"/>
      <c r="DW2609" s="12"/>
      <c r="DX2609" s="12"/>
      <c r="DY2609" s="12"/>
      <c r="DZ2609" s="12"/>
      <c r="EA2609" s="12"/>
      <c r="EB2609" s="12"/>
      <c r="EC2609" s="12"/>
      <c r="ED2609" s="12"/>
      <c r="EE2609" s="12"/>
      <c r="EF2609" s="12"/>
      <c r="EG2609" s="12"/>
      <c r="EH2609" s="12"/>
      <c r="EI2609" s="12"/>
      <c r="EJ2609" s="12"/>
      <c r="EK2609" s="12"/>
      <c r="EL2609" s="12"/>
      <c r="EM2609" s="12"/>
      <c r="EN2609" s="12"/>
      <c r="EO2609" s="12"/>
      <c r="EP2609" s="12"/>
      <c r="EQ2609" s="12"/>
      <c r="ER2609" s="12"/>
      <c r="ES2609" s="12"/>
      <c r="ET2609" s="12"/>
      <c r="EU2609" s="12"/>
      <c r="EV2609" s="12"/>
      <c r="EW2609" s="12"/>
      <c r="EX2609" s="12"/>
      <c r="EY2609" s="12"/>
      <c r="EZ2609" s="12"/>
      <c r="FA2609" s="12"/>
      <c r="FB2609" s="12"/>
      <c r="FC2609" s="12"/>
      <c r="FD2609" s="12"/>
      <c r="FE2609" s="12"/>
      <c r="FF2609" s="12"/>
      <c r="FG2609" s="12"/>
      <c r="FH2609" s="12"/>
      <c r="FI2609" s="12"/>
      <c r="FJ2609" s="12"/>
      <c r="FK2609" s="12"/>
      <c r="FL2609" s="12"/>
      <c r="FM2609" s="12"/>
      <c r="FN2609" s="12"/>
      <c r="FO2609" s="12"/>
      <c r="FP2609" s="12"/>
      <c r="FQ2609" s="12"/>
      <c r="FR2609" s="12"/>
      <c r="FS2609" s="12"/>
      <c r="FT2609" s="12"/>
      <c r="FU2609" s="12"/>
      <c r="FV2609" s="12"/>
      <c r="FW2609" s="12"/>
      <c r="FX2609" s="12"/>
      <c r="FY2609" s="12"/>
      <c r="FZ2609" s="12"/>
      <c r="GA2609" s="12"/>
      <c r="GB2609" s="12"/>
      <c r="GC2609" s="12"/>
      <c r="GD2609" s="12"/>
      <c r="GE2609" s="12"/>
      <c r="GF2609" s="12"/>
    </row>
    <row r="2610" spans="2:188" s="105" customFormat="1" x14ac:dyDescent="0.35">
      <c r="B2610" s="106"/>
      <c r="C2610" s="106"/>
      <c r="D2610" s="106"/>
      <c r="E2610" s="106"/>
      <c r="F2610" s="111"/>
      <c r="G2610" s="107"/>
      <c r="L2610" s="113"/>
      <c r="M2610" s="108"/>
      <c r="N2610" s="109"/>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1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12"/>
      <c r="CH2610" s="12"/>
      <c r="CI2610" s="12"/>
      <c r="CJ2610" s="12"/>
      <c r="CK2610" s="12"/>
      <c r="CL2610" s="12"/>
      <c r="CM2610" s="12"/>
      <c r="CN2610" s="12"/>
      <c r="CO2610" s="12"/>
      <c r="CP2610" s="12"/>
      <c r="CQ2610" s="12"/>
      <c r="CR2610" s="12"/>
      <c r="CS2610" s="12"/>
      <c r="CT2610" s="12"/>
      <c r="CU2610" s="12"/>
      <c r="CV2610" s="12"/>
      <c r="CW2610" s="12"/>
      <c r="CX2610" s="12"/>
      <c r="CY2610" s="12"/>
      <c r="CZ2610" s="12"/>
      <c r="DA2610" s="12"/>
      <c r="DB2610" s="12"/>
      <c r="DC2610" s="12"/>
      <c r="DD2610" s="12"/>
      <c r="DE2610" s="12"/>
      <c r="DF2610" s="12"/>
      <c r="DG2610" s="12"/>
      <c r="DH2610" s="12"/>
      <c r="DI2610" s="12"/>
      <c r="DJ2610" s="12"/>
      <c r="DK2610" s="12"/>
      <c r="DL2610" s="12"/>
      <c r="DM2610" s="12"/>
      <c r="DN2610" s="12"/>
      <c r="DO2610" s="12"/>
      <c r="DP2610" s="12"/>
      <c r="DQ2610" s="12"/>
      <c r="DR2610" s="12"/>
      <c r="DS2610" s="12"/>
      <c r="DT2610" s="12"/>
      <c r="DU2610" s="12"/>
      <c r="DV2610" s="12"/>
      <c r="DW2610" s="12"/>
      <c r="DX2610" s="12"/>
      <c r="DY2610" s="12"/>
      <c r="DZ2610" s="12"/>
      <c r="EA2610" s="12"/>
      <c r="EB2610" s="12"/>
      <c r="EC2610" s="12"/>
      <c r="ED2610" s="12"/>
      <c r="EE2610" s="12"/>
      <c r="EF2610" s="12"/>
      <c r="EG2610" s="12"/>
      <c r="EH2610" s="12"/>
      <c r="EI2610" s="12"/>
      <c r="EJ2610" s="12"/>
      <c r="EK2610" s="12"/>
      <c r="EL2610" s="12"/>
      <c r="EM2610" s="12"/>
      <c r="EN2610" s="12"/>
      <c r="EO2610" s="12"/>
      <c r="EP2610" s="12"/>
      <c r="EQ2610" s="12"/>
      <c r="ER2610" s="12"/>
      <c r="ES2610" s="12"/>
      <c r="ET2610" s="12"/>
      <c r="EU2610" s="12"/>
      <c r="EV2610" s="12"/>
      <c r="EW2610" s="12"/>
      <c r="EX2610" s="12"/>
      <c r="EY2610" s="12"/>
      <c r="EZ2610" s="12"/>
      <c r="FA2610" s="12"/>
      <c r="FB2610" s="12"/>
      <c r="FC2610" s="12"/>
      <c r="FD2610" s="12"/>
      <c r="FE2610" s="12"/>
      <c r="FF2610" s="12"/>
      <c r="FG2610" s="12"/>
      <c r="FH2610" s="12"/>
      <c r="FI2610" s="12"/>
      <c r="FJ2610" s="12"/>
      <c r="FK2610" s="12"/>
      <c r="FL2610" s="12"/>
      <c r="FM2610" s="12"/>
      <c r="FN2610" s="12"/>
      <c r="FO2610" s="12"/>
      <c r="FP2610" s="12"/>
      <c r="FQ2610" s="12"/>
      <c r="FR2610" s="12"/>
      <c r="FS2610" s="12"/>
      <c r="FT2610" s="12"/>
      <c r="FU2610" s="12"/>
      <c r="FV2610" s="12"/>
      <c r="FW2610" s="12"/>
      <c r="FX2610" s="12"/>
      <c r="FY2610" s="12"/>
      <c r="FZ2610" s="12"/>
      <c r="GA2610" s="12"/>
      <c r="GB2610" s="12"/>
      <c r="GC2610" s="12"/>
      <c r="GD2610" s="12"/>
      <c r="GE2610" s="12"/>
      <c r="GF2610" s="12"/>
    </row>
    <row r="2611" spans="2:188" s="105" customFormat="1" x14ac:dyDescent="0.35">
      <c r="B2611" s="106"/>
      <c r="C2611" s="106"/>
      <c r="D2611" s="106"/>
      <c r="E2611" s="106"/>
      <c r="F2611" s="111"/>
      <c r="G2611" s="107"/>
      <c r="L2611" s="113"/>
      <c r="M2611" s="108"/>
      <c r="N2611" s="109"/>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12"/>
      <c r="CH2611" s="12"/>
      <c r="CI2611" s="12"/>
      <c r="CJ2611" s="12"/>
      <c r="CK2611" s="12"/>
      <c r="CL2611" s="12"/>
      <c r="CM2611" s="12"/>
      <c r="CN2611" s="12"/>
      <c r="CO2611" s="12"/>
      <c r="CP2611" s="12"/>
      <c r="CQ2611" s="12"/>
      <c r="CR2611" s="12"/>
      <c r="CS2611" s="12"/>
      <c r="CT2611" s="12"/>
      <c r="CU2611" s="12"/>
      <c r="CV2611" s="12"/>
      <c r="CW2611" s="12"/>
      <c r="CX2611" s="12"/>
      <c r="CY2611" s="12"/>
      <c r="CZ2611" s="12"/>
      <c r="DA2611" s="12"/>
      <c r="DB2611" s="12"/>
      <c r="DC2611" s="12"/>
      <c r="DD2611" s="12"/>
      <c r="DE2611" s="12"/>
      <c r="DF2611" s="12"/>
      <c r="DG2611" s="12"/>
      <c r="DH2611" s="12"/>
      <c r="DI2611" s="12"/>
      <c r="DJ2611" s="12"/>
      <c r="DK2611" s="12"/>
      <c r="DL2611" s="12"/>
      <c r="DM2611" s="12"/>
      <c r="DN2611" s="12"/>
      <c r="DO2611" s="12"/>
      <c r="DP2611" s="12"/>
      <c r="DQ2611" s="12"/>
      <c r="DR2611" s="12"/>
      <c r="DS2611" s="12"/>
      <c r="DT2611" s="12"/>
      <c r="DU2611" s="12"/>
      <c r="DV2611" s="12"/>
      <c r="DW2611" s="12"/>
      <c r="DX2611" s="12"/>
      <c r="DY2611" s="12"/>
      <c r="DZ2611" s="12"/>
      <c r="EA2611" s="12"/>
      <c r="EB2611" s="12"/>
      <c r="EC2611" s="12"/>
      <c r="ED2611" s="12"/>
      <c r="EE2611" s="12"/>
      <c r="EF2611" s="12"/>
      <c r="EG2611" s="12"/>
      <c r="EH2611" s="12"/>
      <c r="EI2611" s="12"/>
      <c r="EJ2611" s="12"/>
      <c r="EK2611" s="12"/>
      <c r="EL2611" s="12"/>
      <c r="EM2611" s="12"/>
      <c r="EN2611" s="12"/>
      <c r="EO2611" s="12"/>
      <c r="EP2611" s="12"/>
      <c r="EQ2611" s="12"/>
      <c r="ER2611" s="12"/>
      <c r="ES2611" s="12"/>
      <c r="ET2611" s="12"/>
      <c r="EU2611" s="12"/>
      <c r="EV2611" s="12"/>
      <c r="EW2611" s="12"/>
      <c r="EX2611" s="12"/>
      <c r="EY2611" s="12"/>
      <c r="EZ2611" s="12"/>
      <c r="FA2611" s="12"/>
      <c r="FB2611" s="12"/>
      <c r="FC2611" s="12"/>
      <c r="FD2611" s="12"/>
      <c r="FE2611" s="12"/>
      <c r="FF2611" s="12"/>
      <c r="FG2611" s="12"/>
      <c r="FH2611" s="12"/>
      <c r="FI2611" s="12"/>
      <c r="FJ2611" s="12"/>
      <c r="FK2611" s="12"/>
      <c r="FL2611" s="12"/>
      <c r="FM2611" s="12"/>
      <c r="FN2611" s="12"/>
      <c r="FO2611" s="12"/>
      <c r="FP2611" s="12"/>
      <c r="FQ2611" s="12"/>
      <c r="FR2611" s="12"/>
      <c r="FS2611" s="12"/>
      <c r="FT2611" s="12"/>
      <c r="FU2611" s="12"/>
      <c r="FV2611" s="12"/>
      <c r="FW2611" s="12"/>
      <c r="FX2611" s="12"/>
      <c r="FY2611" s="12"/>
      <c r="FZ2611" s="12"/>
      <c r="GA2611" s="12"/>
      <c r="GB2611" s="12"/>
      <c r="GC2611" s="12"/>
      <c r="GD2611" s="12"/>
      <c r="GE2611" s="12"/>
      <c r="GF2611" s="12"/>
    </row>
    <row r="2612" spans="2:188" s="105" customFormat="1" x14ac:dyDescent="0.35">
      <c r="B2612" s="106"/>
      <c r="C2612" s="106"/>
      <c r="D2612" s="106"/>
      <c r="E2612" s="106"/>
      <c r="F2612" s="111"/>
      <c r="G2612" s="107"/>
      <c r="L2612" s="113"/>
      <c r="M2612" s="108"/>
      <c r="N2612" s="109"/>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1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12"/>
      <c r="CH2612" s="12"/>
      <c r="CI2612" s="12"/>
      <c r="CJ2612" s="12"/>
      <c r="CK2612" s="12"/>
      <c r="CL2612" s="12"/>
      <c r="CM2612" s="12"/>
      <c r="CN2612" s="12"/>
      <c r="CO2612" s="12"/>
      <c r="CP2612" s="12"/>
      <c r="CQ2612" s="12"/>
      <c r="CR2612" s="12"/>
      <c r="CS2612" s="12"/>
      <c r="CT2612" s="12"/>
      <c r="CU2612" s="12"/>
      <c r="CV2612" s="12"/>
      <c r="CW2612" s="12"/>
      <c r="CX2612" s="12"/>
      <c r="CY2612" s="12"/>
      <c r="CZ2612" s="12"/>
      <c r="DA2612" s="12"/>
      <c r="DB2612" s="12"/>
      <c r="DC2612" s="12"/>
      <c r="DD2612" s="12"/>
      <c r="DE2612" s="12"/>
      <c r="DF2612" s="12"/>
      <c r="DG2612" s="12"/>
      <c r="DH2612" s="12"/>
      <c r="DI2612" s="12"/>
      <c r="DJ2612" s="12"/>
      <c r="DK2612" s="12"/>
      <c r="DL2612" s="12"/>
      <c r="DM2612" s="12"/>
      <c r="DN2612" s="12"/>
      <c r="DO2612" s="12"/>
      <c r="DP2612" s="12"/>
      <c r="DQ2612" s="12"/>
      <c r="DR2612" s="12"/>
      <c r="DS2612" s="12"/>
      <c r="DT2612" s="12"/>
      <c r="DU2612" s="12"/>
      <c r="DV2612" s="12"/>
      <c r="DW2612" s="12"/>
      <c r="DX2612" s="12"/>
      <c r="DY2612" s="12"/>
      <c r="DZ2612" s="12"/>
      <c r="EA2612" s="12"/>
      <c r="EB2612" s="12"/>
      <c r="EC2612" s="12"/>
      <c r="ED2612" s="12"/>
      <c r="EE2612" s="12"/>
      <c r="EF2612" s="12"/>
      <c r="EG2612" s="12"/>
      <c r="EH2612" s="12"/>
      <c r="EI2612" s="12"/>
      <c r="EJ2612" s="12"/>
      <c r="EK2612" s="12"/>
      <c r="EL2612" s="12"/>
      <c r="EM2612" s="12"/>
      <c r="EN2612" s="12"/>
      <c r="EO2612" s="12"/>
      <c r="EP2612" s="12"/>
      <c r="EQ2612" s="12"/>
      <c r="ER2612" s="12"/>
      <c r="ES2612" s="12"/>
      <c r="ET2612" s="12"/>
      <c r="EU2612" s="12"/>
      <c r="EV2612" s="12"/>
      <c r="EW2612" s="12"/>
      <c r="EX2612" s="12"/>
      <c r="EY2612" s="12"/>
      <c r="EZ2612" s="12"/>
      <c r="FA2612" s="12"/>
      <c r="FB2612" s="12"/>
      <c r="FC2612" s="12"/>
      <c r="FD2612" s="12"/>
      <c r="FE2612" s="12"/>
      <c r="FF2612" s="12"/>
      <c r="FG2612" s="12"/>
      <c r="FH2612" s="12"/>
      <c r="FI2612" s="12"/>
      <c r="FJ2612" s="12"/>
      <c r="FK2612" s="12"/>
      <c r="FL2612" s="12"/>
      <c r="FM2612" s="12"/>
      <c r="FN2612" s="12"/>
      <c r="FO2612" s="12"/>
      <c r="FP2612" s="12"/>
      <c r="FQ2612" s="12"/>
      <c r="FR2612" s="12"/>
      <c r="FS2612" s="12"/>
      <c r="FT2612" s="12"/>
      <c r="FU2612" s="12"/>
      <c r="FV2612" s="12"/>
      <c r="FW2612" s="12"/>
      <c r="FX2612" s="12"/>
      <c r="FY2612" s="12"/>
      <c r="FZ2612" s="12"/>
      <c r="GA2612" s="12"/>
      <c r="GB2612" s="12"/>
      <c r="GC2612" s="12"/>
      <c r="GD2612" s="12"/>
      <c r="GE2612" s="12"/>
      <c r="GF2612" s="12"/>
    </row>
    <row r="2613" spans="2:188" s="105" customFormat="1" x14ac:dyDescent="0.35">
      <c r="B2613" s="106"/>
      <c r="C2613" s="106"/>
      <c r="D2613" s="106"/>
      <c r="E2613" s="106"/>
      <c r="F2613" s="111"/>
      <c r="G2613" s="107"/>
      <c r="L2613" s="113"/>
      <c r="M2613" s="108"/>
      <c r="N2613" s="109"/>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c r="BS2613" s="12"/>
      <c r="BT2613" s="12"/>
      <c r="BU2613" s="12"/>
      <c r="BV2613" s="12"/>
      <c r="BW2613" s="12"/>
      <c r="BX2613" s="12"/>
      <c r="BY2613" s="12"/>
      <c r="BZ2613" s="12"/>
      <c r="CA2613" s="12"/>
      <c r="CB2613" s="12"/>
      <c r="CC2613" s="12"/>
      <c r="CD2613" s="12"/>
      <c r="CE2613" s="12"/>
      <c r="CF2613" s="12"/>
      <c r="CG2613" s="12"/>
      <c r="CH2613" s="12"/>
      <c r="CI2613" s="12"/>
      <c r="CJ2613" s="12"/>
      <c r="CK2613" s="12"/>
      <c r="CL2613" s="12"/>
      <c r="CM2613" s="12"/>
      <c r="CN2613" s="12"/>
      <c r="CO2613" s="12"/>
      <c r="CP2613" s="12"/>
      <c r="CQ2613" s="12"/>
      <c r="CR2613" s="12"/>
      <c r="CS2613" s="12"/>
      <c r="CT2613" s="12"/>
      <c r="CU2613" s="12"/>
      <c r="CV2613" s="12"/>
      <c r="CW2613" s="12"/>
      <c r="CX2613" s="12"/>
      <c r="CY2613" s="12"/>
      <c r="CZ2613" s="12"/>
      <c r="DA2613" s="12"/>
      <c r="DB2613" s="12"/>
      <c r="DC2613" s="12"/>
      <c r="DD2613" s="12"/>
      <c r="DE2613" s="12"/>
      <c r="DF2613" s="12"/>
      <c r="DG2613" s="12"/>
      <c r="DH2613" s="12"/>
      <c r="DI2613" s="12"/>
      <c r="DJ2613" s="12"/>
      <c r="DK2613" s="12"/>
      <c r="DL2613" s="12"/>
      <c r="DM2613" s="12"/>
      <c r="DN2613" s="12"/>
      <c r="DO2613" s="12"/>
      <c r="DP2613" s="12"/>
      <c r="DQ2613" s="12"/>
      <c r="DR2613" s="12"/>
      <c r="DS2613" s="12"/>
      <c r="DT2613" s="12"/>
      <c r="DU2613" s="12"/>
      <c r="DV2613" s="12"/>
      <c r="DW2613" s="12"/>
      <c r="DX2613" s="12"/>
      <c r="DY2613" s="12"/>
      <c r="DZ2613" s="12"/>
      <c r="EA2613" s="12"/>
      <c r="EB2613" s="12"/>
      <c r="EC2613" s="12"/>
      <c r="ED2613" s="12"/>
      <c r="EE2613" s="12"/>
      <c r="EF2613" s="12"/>
      <c r="EG2613" s="12"/>
      <c r="EH2613" s="12"/>
      <c r="EI2613" s="12"/>
      <c r="EJ2613" s="12"/>
      <c r="EK2613" s="12"/>
      <c r="EL2613" s="12"/>
      <c r="EM2613" s="12"/>
      <c r="EN2613" s="12"/>
      <c r="EO2613" s="12"/>
      <c r="EP2613" s="12"/>
      <c r="EQ2613" s="12"/>
      <c r="ER2613" s="12"/>
      <c r="ES2613" s="12"/>
      <c r="ET2613" s="12"/>
      <c r="EU2613" s="12"/>
      <c r="EV2613" s="12"/>
      <c r="EW2613" s="12"/>
      <c r="EX2613" s="12"/>
      <c r="EY2613" s="12"/>
      <c r="EZ2613" s="12"/>
      <c r="FA2613" s="12"/>
      <c r="FB2613" s="12"/>
      <c r="FC2613" s="12"/>
      <c r="FD2613" s="12"/>
      <c r="FE2613" s="12"/>
      <c r="FF2613" s="12"/>
      <c r="FG2613" s="12"/>
      <c r="FH2613" s="12"/>
      <c r="FI2613" s="12"/>
      <c r="FJ2613" s="12"/>
      <c r="FK2613" s="12"/>
      <c r="FL2613" s="12"/>
      <c r="FM2613" s="12"/>
      <c r="FN2613" s="12"/>
      <c r="FO2613" s="12"/>
      <c r="FP2613" s="12"/>
      <c r="FQ2613" s="12"/>
      <c r="FR2613" s="12"/>
      <c r="FS2613" s="12"/>
      <c r="FT2613" s="12"/>
      <c r="FU2613" s="12"/>
      <c r="FV2613" s="12"/>
      <c r="FW2613" s="12"/>
      <c r="FX2613" s="12"/>
      <c r="FY2613" s="12"/>
      <c r="FZ2613" s="12"/>
      <c r="GA2613" s="12"/>
      <c r="GB2613" s="12"/>
      <c r="GC2613" s="12"/>
      <c r="GD2613" s="12"/>
      <c r="GE2613" s="12"/>
      <c r="GF2613" s="12"/>
    </row>
    <row r="2614" spans="2:188" s="105" customFormat="1" x14ac:dyDescent="0.35">
      <c r="B2614" s="106"/>
      <c r="C2614" s="106"/>
      <c r="D2614" s="106"/>
      <c r="E2614" s="106"/>
      <c r="F2614" s="111"/>
      <c r="G2614" s="107"/>
      <c r="L2614" s="113"/>
      <c r="M2614" s="108"/>
      <c r="N2614" s="109"/>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c r="DW2614" s="12"/>
      <c r="DX2614" s="12"/>
      <c r="DY2614" s="12"/>
      <c r="DZ2614" s="12"/>
      <c r="EA2614" s="12"/>
      <c r="EB2614" s="12"/>
      <c r="EC2614" s="12"/>
      <c r="ED2614" s="12"/>
      <c r="EE2614" s="12"/>
      <c r="EF2614" s="12"/>
      <c r="EG2614" s="12"/>
      <c r="EH2614" s="12"/>
      <c r="EI2614" s="12"/>
      <c r="EJ2614" s="12"/>
      <c r="EK2614" s="12"/>
      <c r="EL2614" s="12"/>
      <c r="EM2614" s="12"/>
      <c r="EN2614" s="12"/>
      <c r="EO2614" s="12"/>
      <c r="EP2614" s="12"/>
      <c r="EQ2614" s="12"/>
      <c r="ER2614" s="12"/>
      <c r="ES2614" s="12"/>
      <c r="ET2614" s="12"/>
      <c r="EU2614" s="12"/>
      <c r="EV2614" s="12"/>
      <c r="EW2614" s="12"/>
      <c r="EX2614" s="12"/>
      <c r="EY2614" s="12"/>
      <c r="EZ2614" s="12"/>
      <c r="FA2614" s="12"/>
      <c r="FB2614" s="12"/>
      <c r="FC2614" s="12"/>
      <c r="FD2614" s="12"/>
      <c r="FE2614" s="12"/>
      <c r="FF2614" s="12"/>
      <c r="FG2614" s="12"/>
      <c r="FH2614" s="12"/>
      <c r="FI2614" s="12"/>
      <c r="FJ2614" s="12"/>
      <c r="FK2614" s="12"/>
      <c r="FL2614" s="12"/>
      <c r="FM2614" s="12"/>
      <c r="FN2614" s="12"/>
      <c r="FO2614" s="12"/>
      <c r="FP2614" s="12"/>
      <c r="FQ2614" s="12"/>
      <c r="FR2614" s="12"/>
      <c r="FS2614" s="12"/>
      <c r="FT2614" s="12"/>
      <c r="FU2614" s="12"/>
      <c r="FV2614" s="12"/>
      <c r="FW2614" s="12"/>
      <c r="FX2614" s="12"/>
      <c r="FY2614" s="12"/>
      <c r="FZ2614" s="12"/>
      <c r="GA2614" s="12"/>
      <c r="GB2614" s="12"/>
      <c r="GC2614" s="12"/>
      <c r="GD2614" s="12"/>
      <c r="GE2614" s="12"/>
      <c r="GF2614" s="12"/>
    </row>
    <row r="2615" spans="2:188" s="105" customFormat="1" x14ac:dyDescent="0.35">
      <c r="B2615" s="106"/>
      <c r="C2615" s="106"/>
      <c r="D2615" s="106"/>
      <c r="E2615" s="106"/>
      <c r="F2615" s="111"/>
      <c r="G2615" s="107"/>
      <c r="L2615" s="113"/>
      <c r="M2615" s="108"/>
      <c r="N2615" s="109"/>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c r="BS2615" s="12"/>
      <c r="BT2615" s="12"/>
      <c r="BU2615" s="12"/>
      <c r="BV2615" s="12"/>
      <c r="BW2615" s="12"/>
      <c r="BX2615" s="12"/>
      <c r="BY2615" s="12"/>
      <c r="BZ2615" s="12"/>
      <c r="CA2615" s="12"/>
      <c r="CB2615" s="12"/>
      <c r="CC2615" s="12"/>
      <c r="CD2615" s="12"/>
      <c r="CE2615" s="12"/>
      <c r="CF2615" s="12"/>
      <c r="CG2615" s="12"/>
      <c r="CH2615" s="12"/>
      <c r="CI2615" s="12"/>
      <c r="CJ2615" s="12"/>
      <c r="CK2615" s="12"/>
      <c r="CL2615" s="12"/>
      <c r="CM2615" s="12"/>
      <c r="CN2615" s="12"/>
      <c r="CO2615" s="12"/>
      <c r="CP2615" s="12"/>
      <c r="CQ2615" s="12"/>
      <c r="CR2615" s="12"/>
      <c r="CS2615" s="12"/>
      <c r="CT2615" s="12"/>
      <c r="CU2615" s="12"/>
      <c r="CV2615" s="12"/>
      <c r="CW2615" s="12"/>
      <c r="CX2615" s="12"/>
      <c r="CY2615" s="12"/>
      <c r="CZ2615" s="12"/>
      <c r="DA2615" s="12"/>
      <c r="DB2615" s="12"/>
      <c r="DC2615" s="12"/>
      <c r="DD2615" s="12"/>
      <c r="DE2615" s="12"/>
      <c r="DF2615" s="12"/>
      <c r="DG2615" s="12"/>
      <c r="DH2615" s="12"/>
      <c r="DI2615" s="12"/>
      <c r="DJ2615" s="12"/>
      <c r="DK2615" s="12"/>
      <c r="DL2615" s="12"/>
      <c r="DM2615" s="12"/>
      <c r="DN2615" s="12"/>
      <c r="DO2615" s="12"/>
      <c r="DP2615" s="12"/>
      <c r="DQ2615" s="12"/>
      <c r="DR2615" s="12"/>
      <c r="DS2615" s="12"/>
      <c r="DT2615" s="12"/>
      <c r="DU2615" s="12"/>
      <c r="DV2615" s="12"/>
      <c r="DW2615" s="12"/>
      <c r="DX2615" s="12"/>
      <c r="DY2615" s="12"/>
      <c r="DZ2615" s="12"/>
      <c r="EA2615" s="12"/>
      <c r="EB2615" s="12"/>
      <c r="EC2615" s="12"/>
      <c r="ED2615" s="12"/>
      <c r="EE2615" s="12"/>
      <c r="EF2615" s="12"/>
      <c r="EG2615" s="12"/>
      <c r="EH2615" s="12"/>
      <c r="EI2615" s="12"/>
      <c r="EJ2615" s="12"/>
      <c r="EK2615" s="12"/>
      <c r="EL2615" s="12"/>
      <c r="EM2615" s="12"/>
      <c r="EN2615" s="12"/>
      <c r="EO2615" s="12"/>
      <c r="EP2615" s="12"/>
      <c r="EQ2615" s="12"/>
      <c r="ER2615" s="12"/>
      <c r="ES2615" s="12"/>
      <c r="ET2615" s="12"/>
      <c r="EU2615" s="12"/>
      <c r="EV2615" s="12"/>
      <c r="EW2615" s="12"/>
      <c r="EX2615" s="12"/>
      <c r="EY2615" s="12"/>
      <c r="EZ2615" s="12"/>
      <c r="FA2615" s="12"/>
      <c r="FB2615" s="12"/>
      <c r="FC2615" s="12"/>
      <c r="FD2615" s="12"/>
      <c r="FE2615" s="12"/>
      <c r="FF2615" s="12"/>
      <c r="FG2615" s="12"/>
      <c r="FH2615" s="12"/>
      <c r="FI2615" s="12"/>
      <c r="FJ2615" s="12"/>
      <c r="FK2615" s="12"/>
      <c r="FL2615" s="12"/>
      <c r="FM2615" s="12"/>
      <c r="FN2615" s="12"/>
      <c r="FO2615" s="12"/>
      <c r="FP2615" s="12"/>
      <c r="FQ2615" s="12"/>
      <c r="FR2615" s="12"/>
      <c r="FS2615" s="12"/>
      <c r="FT2615" s="12"/>
      <c r="FU2615" s="12"/>
      <c r="FV2615" s="12"/>
      <c r="FW2615" s="12"/>
      <c r="FX2615" s="12"/>
      <c r="FY2615" s="12"/>
      <c r="FZ2615" s="12"/>
      <c r="GA2615" s="12"/>
      <c r="GB2615" s="12"/>
      <c r="GC2615" s="12"/>
      <c r="GD2615" s="12"/>
      <c r="GE2615" s="12"/>
      <c r="GF2615" s="12"/>
    </row>
    <row r="2616" spans="2:188" s="105" customFormat="1" x14ac:dyDescent="0.35">
      <c r="B2616" s="106"/>
      <c r="C2616" s="106"/>
      <c r="D2616" s="106"/>
      <c r="E2616" s="106"/>
      <c r="F2616" s="111"/>
      <c r="G2616" s="107"/>
      <c r="L2616" s="113"/>
      <c r="M2616" s="108"/>
      <c r="N2616" s="109"/>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1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12"/>
      <c r="BR2616" s="12"/>
      <c r="BS2616" s="12"/>
      <c r="BT2616" s="12"/>
      <c r="BU2616" s="12"/>
      <c r="BV2616" s="12"/>
      <c r="BW2616" s="12"/>
      <c r="BX2616" s="12"/>
      <c r="BY2616" s="12"/>
      <c r="BZ2616" s="12"/>
      <c r="CA2616" s="12"/>
      <c r="CB2616" s="12"/>
      <c r="CC2616" s="12"/>
      <c r="CD2616" s="12"/>
      <c r="CE2616" s="12"/>
      <c r="CF2616" s="12"/>
      <c r="CG2616" s="12"/>
      <c r="CH2616" s="12"/>
      <c r="CI2616" s="12"/>
      <c r="CJ2616" s="12"/>
      <c r="CK2616" s="12"/>
      <c r="CL2616" s="12"/>
      <c r="CM2616" s="12"/>
      <c r="CN2616" s="12"/>
      <c r="CO2616" s="12"/>
      <c r="CP2616" s="12"/>
      <c r="CQ2616" s="12"/>
      <c r="CR2616" s="12"/>
      <c r="CS2616" s="12"/>
      <c r="CT2616" s="12"/>
      <c r="CU2616" s="12"/>
      <c r="CV2616" s="12"/>
      <c r="CW2616" s="12"/>
      <c r="CX2616" s="12"/>
      <c r="CY2616" s="12"/>
      <c r="CZ2616" s="12"/>
      <c r="DA2616" s="12"/>
      <c r="DB2616" s="12"/>
      <c r="DC2616" s="12"/>
      <c r="DD2616" s="12"/>
      <c r="DE2616" s="12"/>
      <c r="DF2616" s="12"/>
      <c r="DG2616" s="12"/>
      <c r="DH2616" s="12"/>
      <c r="DI2616" s="12"/>
      <c r="DJ2616" s="12"/>
      <c r="DK2616" s="12"/>
      <c r="DL2616" s="12"/>
      <c r="DM2616" s="12"/>
      <c r="DN2616" s="12"/>
      <c r="DO2616" s="12"/>
      <c r="DP2616" s="12"/>
      <c r="DQ2616" s="12"/>
      <c r="DR2616" s="12"/>
      <c r="DS2616" s="12"/>
      <c r="DT2616" s="12"/>
      <c r="DU2616" s="12"/>
      <c r="DV2616" s="12"/>
      <c r="DW2616" s="12"/>
      <c r="DX2616" s="12"/>
      <c r="DY2616" s="12"/>
      <c r="DZ2616" s="12"/>
      <c r="EA2616" s="12"/>
      <c r="EB2616" s="12"/>
      <c r="EC2616" s="12"/>
      <c r="ED2616" s="12"/>
      <c r="EE2616" s="12"/>
      <c r="EF2616" s="12"/>
      <c r="EG2616" s="12"/>
      <c r="EH2616" s="12"/>
      <c r="EI2616" s="12"/>
      <c r="EJ2616" s="12"/>
      <c r="EK2616" s="12"/>
      <c r="EL2616" s="12"/>
      <c r="EM2616" s="12"/>
      <c r="EN2616" s="12"/>
      <c r="EO2616" s="12"/>
      <c r="EP2616" s="12"/>
      <c r="EQ2616" s="12"/>
      <c r="ER2616" s="12"/>
      <c r="ES2616" s="12"/>
      <c r="ET2616" s="12"/>
      <c r="EU2616" s="12"/>
      <c r="EV2616" s="12"/>
      <c r="EW2616" s="12"/>
      <c r="EX2616" s="12"/>
      <c r="EY2616" s="12"/>
      <c r="EZ2616" s="12"/>
      <c r="FA2616" s="12"/>
      <c r="FB2616" s="12"/>
      <c r="FC2616" s="12"/>
      <c r="FD2616" s="12"/>
      <c r="FE2616" s="12"/>
      <c r="FF2616" s="12"/>
      <c r="FG2616" s="12"/>
      <c r="FH2616" s="12"/>
      <c r="FI2616" s="12"/>
      <c r="FJ2616" s="12"/>
      <c r="FK2616" s="12"/>
      <c r="FL2616" s="12"/>
      <c r="FM2616" s="12"/>
      <c r="FN2616" s="12"/>
      <c r="FO2616" s="12"/>
      <c r="FP2616" s="12"/>
      <c r="FQ2616" s="12"/>
      <c r="FR2616" s="12"/>
      <c r="FS2616" s="12"/>
      <c r="FT2616" s="12"/>
      <c r="FU2616" s="12"/>
      <c r="FV2616" s="12"/>
      <c r="FW2616" s="12"/>
      <c r="FX2616" s="12"/>
      <c r="FY2616" s="12"/>
      <c r="FZ2616" s="12"/>
      <c r="GA2616" s="12"/>
      <c r="GB2616" s="12"/>
      <c r="GC2616" s="12"/>
      <c r="GD2616" s="12"/>
      <c r="GE2616" s="12"/>
      <c r="GF2616" s="12"/>
    </row>
    <row r="2617" spans="2:188" s="105" customFormat="1" x14ac:dyDescent="0.35">
      <c r="B2617" s="106"/>
      <c r="C2617" s="106"/>
      <c r="D2617" s="106"/>
      <c r="E2617" s="106"/>
      <c r="F2617" s="111"/>
      <c r="G2617" s="107"/>
      <c r="L2617" s="113"/>
      <c r="M2617" s="108"/>
      <c r="N2617" s="109"/>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1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12"/>
      <c r="BR2617" s="12"/>
      <c r="BS2617" s="12"/>
      <c r="BT2617" s="12"/>
      <c r="BU2617" s="12"/>
      <c r="BV2617" s="12"/>
      <c r="BW2617" s="12"/>
      <c r="BX2617" s="12"/>
      <c r="BY2617" s="12"/>
      <c r="BZ2617" s="12"/>
      <c r="CA2617" s="12"/>
      <c r="CB2617" s="12"/>
      <c r="CC2617" s="12"/>
      <c r="CD2617" s="12"/>
      <c r="CE2617" s="12"/>
      <c r="CF2617" s="12"/>
      <c r="CG2617" s="12"/>
      <c r="CH2617" s="12"/>
      <c r="CI2617" s="12"/>
      <c r="CJ2617" s="12"/>
      <c r="CK2617" s="12"/>
      <c r="CL2617" s="12"/>
      <c r="CM2617" s="12"/>
      <c r="CN2617" s="12"/>
      <c r="CO2617" s="12"/>
      <c r="CP2617" s="12"/>
      <c r="CQ2617" s="12"/>
      <c r="CR2617" s="12"/>
      <c r="CS2617" s="12"/>
      <c r="CT2617" s="12"/>
      <c r="CU2617" s="12"/>
      <c r="CV2617" s="12"/>
      <c r="CW2617" s="12"/>
      <c r="CX2617" s="12"/>
      <c r="CY2617" s="12"/>
      <c r="CZ2617" s="12"/>
      <c r="DA2617" s="12"/>
      <c r="DB2617" s="12"/>
      <c r="DC2617" s="12"/>
      <c r="DD2617" s="12"/>
      <c r="DE2617" s="12"/>
      <c r="DF2617" s="12"/>
      <c r="DG2617" s="12"/>
      <c r="DH2617" s="12"/>
      <c r="DI2617" s="12"/>
      <c r="DJ2617" s="12"/>
      <c r="DK2617" s="12"/>
      <c r="DL2617" s="12"/>
      <c r="DM2617" s="12"/>
      <c r="DN2617" s="12"/>
      <c r="DO2617" s="12"/>
      <c r="DP2617" s="12"/>
      <c r="DQ2617" s="12"/>
      <c r="DR2617" s="12"/>
      <c r="DS2617" s="12"/>
      <c r="DT2617" s="12"/>
      <c r="DU2617" s="12"/>
      <c r="DV2617" s="12"/>
      <c r="DW2617" s="12"/>
      <c r="DX2617" s="12"/>
      <c r="DY2617" s="12"/>
      <c r="DZ2617" s="12"/>
      <c r="EA2617" s="12"/>
      <c r="EB2617" s="12"/>
      <c r="EC2617" s="12"/>
      <c r="ED2617" s="12"/>
      <c r="EE2617" s="12"/>
      <c r="EF2617" s="12"/>
      <c r="EG2617" s="12"/>
      <c r="EH2617" s="12"/>
      <c r="EI2617" s="12"/>
      <c r="EJ2617" s="12"/>
      <c r="EK2617" s="12"/>
      <c r="EL2617" s="12"/>
      <c r="EM2617" s="12"/>
      <c r="EN2617" s="12"/>
      <c r="EO2617" s="12"/>
      <c r="EP2617" s="12"/>
      <c r="EQ2617" s="12"/>
      <c r="ER2617" s="12"/>
      <c r="ES2617" s="12"/>
      <c r="ET2617" s="12"/>
      <c r="EU2617" s="12"/>
      <c r="EV2617" s="12"/>
      <c r="EW2617" s="12"/>
      <c r="EX2617" s="12"/>
      <c r="EY2617" s="12"/>
      <c r="EZ2617" s="12"/>
      <c r="FA2617" s="12"/>
      <c r="FB2617" s="12"/>
      <c r="FC2617" s="12"/>
      <c r="FD2617" s="12"/>
      <c r="FE2617" s="12"/>
      <c r="FF2617" s="12"/>
      <c r="FG2617" s="12"/>
      <c r="FH2617" s="12"/>
      <c r="FI2617" s="12"/>
      <c r="FJ2617" s="12"/>
      <c r="FK2617" s="12"/>
      <c r="FL2617" s="12"/>
      <c r="FM2617" s="12"/>
      <c r="FN2617" s="12"/>
      <c r="FO2617" s="12"/>
      <c r="FP2617" s="12"/>
      <c r="FQ2617" s="12"/>
      <c r="FR2617" s="12"/>
      <c r="FS2617" s="12"/>
      <c r="FT2617" s="12"/>
      <c r="FU2617" s="12"/>
      <c r="FV2617" s="12"/>
      <c r="FW2617" s="12"/>
      <c r="FX2617" s="12"/>
      <c r="FY2617" s="12"/>
      <c r="FZ2617" s="12"/>
      <c r="GA2617" s="12"/>
      <c r="GB2617" s="12"/>
      <c r="GC2617" s="12"/>
      <c r="GD2617" s="12"/>
      <c r="GE2617" s="12"/>
      <c r="GF2617" s="12"/>
    </row>
    <row r="2618" spans="2:188" s="105" customFormat="1" x14ac:dyDescent="0.35">
      <c r="B2618" s="106"/>
      <c r="C2618" s="106"/>
      <c r="D2618" s="106"/>
      <c r="E2618" s="106"/>
      <c r="F2618" s="111"/>
      <c r="G2618" s="107"/>
      <c r="L2618" s="113"/>
      <c r="M2618" s="108"/>
      <c r="N2618" s="109"/>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1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12"/>
      <c r="BR2618" s="12"/>
      <c r="BS2618" s="12"/>
      <c r="BT2618" s="12"/>
      <c r="BU2618" s="12"/>
      <c r="BV2618" s="12"/>
      <c r="BW2618" s="12"/>
      <c r="BX2618" s="12"/>
      <c r="BY2618" s="12"/>
      <c r="BZ2618" s="12"/>
      <c r="CA2618" s="12"/>
      <c r="CB2618" s="12"/>
      <c r="CC2618" s="12"/>
      <c r="CD2618" s="12"/>
      <c r="CE2618" s="12"/>
      <c r="CF2618" s="12"/>
      <c r="CG2618" s="12"/>
      <c r="CH2618" s="12"/>
      <c r="CI2618" s="12"/>
      <c r="CJ2618" s="12"/>
      <c r="CK2618" s="12"/>
      <c r="CL2618" s="12"/>
      <c r="CM2618" s="12"/>
      <c r="CN2618" s="12"/>
      <c r="CO2618" s="12"/>
      <c r="CP2618" s="12"/>
      <c r="CQ2618" s="12"/>
      <c r="CR2618" s="12"/>
      <c r="CS2618" s="12"/>
      <c r="CT2618" s="12"/>
      <c r="CU2618" s="12"/>
      <c r="CV2618" s="12"/>
      <c r="CW2618" s="12"/>
      <c r="CX2618" s="12"/>
      <c r="CY2618" s="12"/>
      <c r="CZ2618" s="12"/>
      <c r="DA2618" s="12"/>
      <c r="DB2618" s="12"/>
      <c r="DC2618" s="12"/>
      <c r="DD2618" s="12"/>
      <c r="DE2618" s="12"/>
      <c r="DF2618" s="12"/>
      <c r="DG2618" s="12"/>
      <c r="DH2618" s="12"/>
      <c r="DI2618" s="12"/>
      <c r="DJ2618" s="12"/>
      <c r="DK2618" s="12"/>
      <c r="DL2618" s="12"/>
      <c r="DM2618" s="12"/>
      <c r="DN2618" s="12"/>
      <c r="DO2618" s="12"/>
      <c r="DP2618" s="12"/>
      <c r="DQ2618" s="12"/>
      <c r="DR2618" s="12"/>
      <c r="DS2618" s="12"/>
      <c r="DT2618" s="12"/>
      <c r="DU2618" s="12"/>
      <c r="DV2618" s="12"/>
      <c r="DW2618" s="12"/>
      <c r="DX2618" s="12"/>
      <c r="DY2618" s="12"/>
      <c r="DZ2618" s="12"/>
      <c r="EA2618" s="12"/>
      <c r="EB2618" s="12"/>
      <c r="EC2618" s="12"/>
      <c r="ED2618" s="12"/>
      <c r="EE2618" s="12"/>
      <c r="EF2618" s="12"/>
      <c r="EG2618" s="12"/>
      <c r="EH2618" s="12"/>
      <c r="EI2618" s="12"/>
      <c r="EJ2618" s="12"/>
      <c r="EK2618" s="12"/>
      <c r="EL2618" s="12"/>
      <c r="EM2618" s="12"/>
      <c r="EN2618" s="12"/>
      <c r="EO2618" s="12"/>
      <c r="EP2618" s="12"/>
      <c r="EQ2618" s="12"/>
      <c r="ER2618" s="12"/>
      <c r="ES2618" s="12"/>
      <c r="ET2618" s="12"/>
      <c r="EU2618" s="12"/>
      <c r="EV2618" s="12"/>
      <c r="EW2618" s="12"/>
      <c r="EX2618" s="12"/>
      <c r="EY2618" s="12"/>
      <c r="EZ2618" s="12"/>
      <c r="FA2618" s="12"/>
      <c r="FB2618" s="12"/>
      <c r="FC2618" s="12"/>
      <c r="FD2618" s="12"/>
      <c r="FE2618" s="12"/>
      <c r="FF2618" s="12"/>
      <c r="FG2618" s="12"/>
      <c r="FH2618" s="12"/>
      <c r="FI2618" s="12"/>
      <c r="FJ2618" s="12"/>
      <c r="FK2618" s="12"/>
      <c r="FL2618" s="12"/>
      <c r="FM2618" s="12"/>
      <c r="FN2618" s="12"/>
      <c r="FO2618" s="12"/>
      <c r="FP2618" s="12"/>
      <c r="FQ2618" s="12"/>
      <c r="FR2618" s="12"/>
      <c r="FS2618" s="12"/>
      <c r="FT2618" s="12"/>
      <c r="FU2618" s="12"/>
      <c r="FV2618" s="12"/>
      <c r="FW2618" s="12"/>
      <c r="FX2618" s="12"/>
      <c r="FY2618" s="12"/>
      <c r="FZ2618" s="12"/>
      <c r="GA2618" s="12"/>
      <c r="GB2618" s="12"/>
      <c r="GC2618" s="12"/>
      <c r="GD2618" s="12"/>
      <c r="GE2618" s="12"/>
      <c r="GF2618" s="12"/>
    </row>
    <row r="2619" spans="2:188" s="105" customFormat="1" x14ac:dyDescent="0.35">
      <c r="B2619" s="106"/>
      <c r="C2619" s="106"/>
      <c r="D2619" s="106"/>
      <c r="E2619" s="106"/>
      <c r="F2619" s="111"/>
      <c r="G2619" s="107"/>
      <c r="L2619" s="113"/>
      <c r="M2619" s="108"/>
      <c r="N2619" s="109"/>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c r="BS2619" s="12"/>
      <c r="BT2619" s="12"/>
      <c r="BU2619" s="12"/>
      <c r="BV2619" s="12"/>
      <c r="BW2619" s="12"/>
      <c r="BX2619" s="12"/>
      <c r="BY2619" s="12"/>
      <c r="BZ2619" s="12"/>
      <c r="CA2619" s="12"/>
      <c r="CB2619" s="12"/>
      <c r="CC2619" s="12"/>
      <c r="CD2619" s="12"/>
      <c r="CE2619" s="12"/>
      <c r="CF2619" s="12"/>
      <c r="CG2619" s="12"/>
      <c r="CH2619" s="12"/>
      <c r="CI2619" s="12"/>
      <c r="CJ2619" s="12"/>
      <c r="CK2619" s="12"/>
      <c r="CL2619" s="12"/>
      <c r="CM2619" s="12"/>
      <c r="CN2619" s="12"/>
      <c r="CO2619" s="12"/>
      <c r="CP2619" s="12"/>
      <c r="CQ2619" s="12"/>
      <c r="CR2619" s="12"/>
      <c r="CS2619" s="12"/>
      <c r="CT2619" s="12"/>
      <c r="CU2619" s="12"/>
      <c r="CV2619" s="12"/>
      <c r="CW2619" s="12"/>
      <c r="CX2619" s="12"/>
      <c r="CY2619" s="12"/>
      <c r="CZ2619" s="12"/>
      <c r="DA2619" s="12"/>
      <c r="DB2619" s="12"/>
      <c r="DC2619" s="12"/>
      <c r="DD2619" s="12"/>
      <c r="DE2619" s="12"/>
      <c r="DF2619" s="12"/>
      <c r="DG2619" s="12"/>
      <c r="DH2619" s="12"/>
      <c r="DI2619" s="12"/>
      <c r="DJ2619" s="12"/>
      <c r="DK2619" s="12"/>
      <c r="DL2619" s="12"/>
      <c r="DM2619" s="12"/>
      <c r="DN2619" s="12"/>
      <c r="DO2619" s="12"/>
      <c r="DP2619" s="12"/>
      <c r="DQ2619" s="12"/>
      <c r="DR2619" s="12"/>
      <c r="DS2619" s="12"/>
      <c r="DT2619" s="12"/>
      <c r="DU2619" s="12"/>
      <c r="DV2619" s="12"/>
      <c r="DW2619" s="12"/>
      <c r="DX2619" s="12"/>
      <c r="DY2619" s="12"/>
      <c r="DZ2619" s="12"/>
      <c r="EA2619" s="12"/>
      <c r="EB2619" s="12"/>
      <c r="EC2619" s="12"/>
      <c r="ED2619" s="12"/>
      <c r="EE2619" s="12"/>
      <c r="EF2619" s="12"/>
      <c r="EG2619" s="12"/>
      <c r="EH2619" s="12"/>
      <c r="EI2619" s="12"/>
      <c r="EJ2619" s="12"/>
      <c r="EK2619" s="12"/>
      <c r="EL2619" s="12"/>
      <c r="EM2619" s="12"/>
      <c r="EN2619" s="12"/>
      <c r="EO2619" s="12"/>
      <c r="EP2619" s="12"/>
      <c r="EQ2619" s="12"/>
      <c r="ER2619" s="12"/>
      <c r="ES2619" s="12"/>
      <c r="ET2619" s="12"/>
      <c r="EU2619" s="12"/>
      <c r="EV2619" s="12"/>
      <c r="EW2619" s="12"/>
      <c r="EX2619" s="12"/>
      <c r="EY2619" s="12"/>
      <c r="EZ2619" s="12"/>
      <c r="FA2619" s="12"/>
      <c r="FB2619" s="12"/>
      <c r="FC2619" s="12"/>
      <c r="FD2619" s="12"/>
      <c r="FE2619" s="12"/>
      <c r="FF2619" s="12"/>
      <c r="FG2619" s="12"/>
      <c r="FH2619" s="12"/>
      <c r="FI2619" s="12"/>
      <c r="FJ2619" s="12"/>
      <c r="FK2619" s="12"/>
      <c r="FL2619" s="12"/>
      <c r="FM2619" s="12"/>
      <c r="FN2619" s="12"/>
      <c r="FO2619" s="12"/>
      <c r="FP2619" s="12"/>
      <c r="FQ2619" s="12"/>
      <c r="FR2619" s="12"/>
      <c r="FS2619" s="12"/>
      <c r="FT2619" s="12"/>
      <c r="FU2619" s="12"/>
      <c r="FV2619" s="12"/>
      <c r="FW2619" s="12"/>
      <c r="FX2619" s="12"/>
      <c r="FY2619" s="12"/>
      <c r="FZ2619" s="12"/>
      <c r="GA2619" s="12"/>
      <c r="GB2619" s="12"/>
      <c r="GC2619" s="12"/>
      <c r="GD2619" s="12"/>
      <c r="GE2619" s="12"/>
      <c r="GF2619" s="12"/>
    </row>
    <row r="2620" spans="2:188" s="105" customFormat="1" x14ac:dyDescent="0.35">
      <c r="B2620" s="106"/>
      <c r="C2620" s="106"/>
      <c r="D2620" s="106"/>
      <c r="E2620" s="106"/>
      <c r="F2620" s="111"/>
      <c r="G2620" s="107"/>
      <c r="L2620" s="113"/>
      <c r="M2620" s="108"/>
      <c r="N2620" s="109"/>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12"/>
      <c r="CH2620" s="12"/>
      <c r="CI2620" s="12"/>
      <c r="CJ2620" s="12"/>
      <c r="CK2620" s="12"/>
      <c r="CL2620" s="12"/>
      <c r="CM2620" s="12"/>
      <c r="CN2620" s="12"/>
      <c r="CO2620" s="12"/>
      <c r="CP2620" s="12"/>
      <c r="CQ2620" s="12"/>
      <c r="CR2620" s="12"/>
      <c r="CS2620" s="12"/>
      <c r="CT2620" s="12"/>
      <c r="CU2620" s="12"/>
      <c r="CV2620" s="12"/>
      <c r="CW2620" s="12"/>
      <c r="CX2620" s="12"/>
      <c r="CY2620" s="12"/>
      <c r="CZ2620" s="12"/>
      <c r="DA2620" s="12"/>
      <c r="DB2620" s="12"/>
      <c r="DC2620" s="12"/>
      <c r="DD2620" s="12"/>
      <c r="DE2620" s="12"/>
      <c r="DF2620" s="12"/>
      <c r="DG2620" s="12"/>
      <c r="DH2620" s="12"/>
      <c r="DI2620" s="12"/>
      <c r="DJ2620" s="12"/>
      <c r="DK2620" s="12"/>
      <c r="DL2620" s="12"/>
      <c r="DM2620" s="12"/>
      <c r="DN2620" s="12"/>
      <c r="DO2620" s="12"/>
      <c r="DP2620" s="12"/>
      <c r="DQ2620" s="12"/>
      <c r="DR2620" s="12"/>
      <c r="DS2620" s="12"/>
      <c r="DT2620" s="12"/>
      <c r="DU2620" s="12"/>
      <c r="DV2620" s="12"/>
      <c r="DW2620" s="12"/>
      <c r="DX2620" s="12"/>
      <c r="DY2620" s="12"/>
      <c r="DZ2620" s="12"/>
      <c r="EA2620" s="12"/>
      <c r="EB2620" s="12"/>
      <c r="EC2620" s="12"/>
      <c r="ED2620" s="12"/>
      <c r="EE2620" s="12"/>
      <c r="EF2620" s="12"/>
      <c r="EG2620" s="12"/>
      <c r="EH2620" s="12"/>
      <c r="EI2620" s="12"/>
      <c r="EJ2620" s="12"/>
      <c r="EK2620" s="12"/>
      <c r="EL2620" s="12"/>
      <c r="EM2620" s="12"/>
      <c r="EN2620" s="12"/>
      <c r="EO2620" s="12"/>
      <c r="EP2620" s="12"/>
      <c r="EQ2620" s="12"/>
      <c r="ER2620" s="12"/>
      <c r="ES2620" s="12"/>
      <c r="ET2620" s="12"/>
      <c r="EU2620" s="12"/>
      <c r="EV2620" s="12"/>
      <c r="EW2620" s="12"/>
      <c r="EX2620" s="12"/>
      <c r="EY2620" s="12"/>
      <c r="EZ2620" s="12"/>
      <c r="FA2620" s="12"/>
      <c r="FB2620" s="12"/>
      <c r="FC2620" s="12"/>
      <c r="FD2620" s="12"/>
      <c r="FE2620" s="12"/>
      <c r="FF2620" s="12"/>
      <c r="FG2620" s="12"/>
      <c r="FH2620" s="12"/>
      <c r="FI2620" s="12"/>
      <c r="FJ2620" s="12"/>
      <c r="FK2620" s="12"/>
      <c r="FL2620" s="12"/>
      <c r="FM2620" s="12"/>
      <c r="FN2620" s="12"/>
      <c r="FO2620" s="12"/>
      <c r="FP2620" s="12"/>
      <c r="FQ2620" s="12"/>
      <c r="FR2620" s="12"/>
      <c r="FS2620" s="12"/>
      <c r="FT2620" s="12"/>
      <c r="FU2620" s="12"/>
      <c r="FV2620" s="12"/>
      <c r="FW2620" s="12"/>
      <c r="FX2620" s="12"/>
      <c r="FY2620" s="12"/>
      <c r="FZ2620" s="12"/>
      <c r="GA2620" s="12"/>
      <c r="GB2620" s="12"/>
      <c r="GC2620" s="12"/>
      <c r="GD2620" s="12"/>
      <c r="GE2620" s="12"/>
      <c r="GF2620" s="12"/>
    </row>
    <row r="2621" spans="2:188" s="105" customFormat="1" x14ac:dyDescent="0.35">
      <c r="B2621" s="106"/>
      <c r="C2621" s="106"/>
      <c r="D2621" s="106"/>
      <c r="E2621" s="106"/>
      <c r="F2621" s="111"/>
      <c r="G2621" s="107"/>
      <c r="L2621" s="113"/>
      <c r="M2621" s="108"/>
      <c r="N2621" s="109"/>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1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c r="BS2621" s="12"/>
      <c r="BT2621" s="12"/>
      <c r="BU2621" s="12"/>
      <c r="BV2621" s="12"/>
      <c r="BW2621" s="12"/>
      <c r="BX2621" s="12"/>
      <c r="BY2621" s="12"/>
      <c r="BZ2621" s="12"/>
      <c r="CA2621" s="12"/>
      <c r="CB2621" s="12"/>
      <c r="CC2621" s="12"/>
      <c r="CD2621" s="12"/>
      <c r="CE2621" s="12"/>
      <c r="CF2621" s="12"/>
      <c r="CG2621" s="12"/>
      <c r="CH2621" s="12"/>
      <c r="CI2621" s="12"/>
      <c r="CJ2621" s="12"/>
      <c r="CK2621" s="12"/>
      <c r="CL2621" s="12"/>
      <c r="CM2621" s="12"/>
      <c r="CN2621" s="12"/>
      <c r="CO2621" s="12"/>
      <c r="CP2621" s="12"/>
      <c r="CQ2621" s="12"/>
      <c r="CR2621" s="12"/>
      <c r="CS2621" s="12"/>
      <c r="CT2621" s="12"/>
      <c r="CU2621" s="12"/>
      <c r="CV2621" s="12"/>
      <c r="CW2621" s="12"/>
      <c r="CX2621" s="12"/>
      <c r="CY2621" s="12"/>
      <c r="CZ2621" s="12"/>
      <c r="DA2621" s="12"/>
      <c r="DB2621" s="12"/>
      <c r="DC2621" s="12"/>
      <c r="DD2621" s="12"/>
      <c r="DE2621" s="12"/>
      <c r="DF2621" s="12"/>
      <c r="DG2621" s="12"/>
      <c r="DH2621" s="12"/>
      <c r="DI2621" s="12"/>
      <c r="DJ2621" s="12"/>
      <c r="DK2621" s="12"/>
      <c r="DL2621" s="12"/>
      <c r="DM2621" s="12"/>
      <c r="DN2621" s="12"/>
      <c r="DO2621" s="12"/>
      <c r="DP2621" s="12"/>
      <c r="DQ2621" s="12"/>
      <c r="DR2621" s="12"/>
      <c r="DS2621" s="12"/>
      <c r="DT2621" s="12"/>
      <c r="DU2621" s="12"/>
      <c r="DV2621" s="12"/>
      <c r="DW2621" s="12"/>
      <c r="DX2621" s="12"/>
      <c r="DY2621" s="12"/>
      <c r="DZ2621" s="12"/>
      <c r="EA2621" s="12"/>
      <c r="EB2621" s="12"/>
      <c r="EC2621" s="12"/>
      <c r="ED2621" s="12"/>
      <c r="EE2621" s="12"/>
      <c r="EF2621" s="12"/>
      <c r="EG2621" s="12"/>
      <c r="EH2621" s="12"/>
      <c r="EI2621" s="12"/>
      <c r="EJ2621" s="12"/>
      <c r="EK2621" s="12"/>
      <c r="EL2621" s="12"/>
      <c r="EM2621" s="12"/>
      <c r="EN2621" s="12"/>
      <c r="EO2621" s="12"/>
      <c r="EP2621" s="12"/>
      <c r="EQ2621" s="12"/>
      <c r="ER2621" s="12"/>
      <c r="ES2621" s="12"/>
      <c r="ET2621" s="12"/>
      <c r="EU2621" s="12"/>
      <c r="EV2621" s="12"/>
      <c r="EW2621" s="12"/>
      <c r="EX2621" s="12"/>
      <c r="EY2621" s="12"/>
      <c r="EZ2621" s="12"/>
      <c r="FA2621" s="12"/>
      <c r="FB2621" s="12"/>
      <c r="FC2621" s="12"/>
      <c r="FD2621" s="12"/>
      <c r="FE2621" s="12"/>
      <c r="FF2621" s="12"/>
      <c r="FG2621" s="12"/>
      <c r="FH2621" s="12"/>
      <c r="FI2621" s="12"/>
      <c r="FJ2621" s="12"/>
      <c r="FK2621" s="12"/>
      <c r="FL2621" s="12"/>
      <c r="FM2621" s="12"/>
      <c r="FN2621" s="12"/>
      <c r="FO2621" s="12"/>
      <c r="FP2621" s="12"/>
      <c r="FQ2621" s="12"/>
      <c r="FR2621" s="12"/>
      <c r="FS2621" s="12"/>
      <c r="FT2621" s="12"/>
      <c r="FU2621" s="12"/>
      <c r="FV2621" s="12"/>
      <c r="FW2621" s="12"/>
      <c r="FX2621" s="12"/>
      <c r="FY2621" s="12"/>
      <c r="FZ2621" s="12"/>
      <c r="GA2621" s="12"/>
      <c r="GB2621" s="12"/>
      <c r="GC2621" s="12"/>
      <c r="GD2621" s="12"/>
      <c r="GE2621" s="12"/>
      <c r="GF2621" s="12"/>
    </row>
    <row r="2622" spans="2:188" s="105" customFormat="1" x14ac:dyDescent="0.35">
      <c r="B2622" s="106"/>
      <c r="C2622" s="106"/>
      <c r="D2622" s="106"/>
      <c r="E2622" s="106"/>
      <c r="F2622" s="111"/>
      <c r="G2622" s="107"/>
      <c r="L2622" s="113"/>
      <c r="M2622" s="108"/>
      <c r="N2622" s="109"/>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c r="DW2622" s="12"/>
      <c r="DX2622" s="12"/>
      <c r="DY2622" s="12"/>
      <c r="DZ2622" s="12"/>
      <c r="EA2622" s="12"/>
      <c r="EB2622" s="12"/>
      <c r="EC2622" s="12"/>
      <c r="ED2622" s="12"/>
      <c r="EE2622" s="12"/>
      <c r="EF2622" s="12"/>
      <c r="EG2622" s="12"/>
      <c r="EH2622" s="12"/>
      <c r="EI2622" s="12"/>
      <c r="EJ2622" s="12"/>
      <c r="EK2622" s="12"/>
      <c r="EL2622" s="12"/>
      <c r="EM2622" s="12"/>
      <c r="EN2622" s="12"/>
      <c r="EO2622" s="12"/>
      <c r="EP2622" s="12"/>
      <c r="EQ2622" s="12"/>
      <c r="ER2622" s="12"/>
      <c r="ES2622" s="12"/>
      <c r="ET2622" s="12"/>
      <c r="EU2622" s="12"/>
      <c r="EV2622" s="12"/>
      <c r="EW2622" s="12"/>
      <c r="EX2622" s="12"/>
      <c r="EY2622" s="12"/>
      <c r="EZ2622" s="12"/>
      <c r="FA2622" s="12"/>
      <c r="FB2622" s="12"/>
      <c r="FC2622" s="12"/>
      <c r="FD2622" s="12"/>
      <c r="FE2622" s="12"/>
      <c r="FF2622" s="12"/>
      <c r="FG2622" s="12"/>
      <c r="FH2622" s="12"/>
      <c r="FI2622" s="12"/>
      <c r="FJ2622" s="12"/>
      <c r="FK2622" s="12"/>
      <c r="FL2622" s="12"/>
      <c r="FM2622" s="12"/>
      <c r="FN2622" s="12"/>
      <c r="FO2622" s="12"/>
      <c r="FP2622" s="12"/>
      <c r="FQ2622" s="12"/>
      <c r="FR2622" s="12"/>
      <c r="FS2622" s="12"/>
      <c r="FT2622" s="12"/>
      <c r="FU2622" s="12"/>
      <c r="FV2622" s="12"/>
      <c r="FW2622" s="12"/>
      <c r="FX2622" s="12"/>
      <c r="FY2622" s="12"/>
      <c r="FZ2622" s="12"/>
      <c r="GA2622" s="12"/>
      <c r="GB2622" s="12"/>
      <c r="GC2622" s="12"/>
      <c r="GD2622" s="12"/>
      <c r="GE2622" s="12"/>
      <c r="GF2622" s="12"/>
    </row>
    <row r="2623" spans="2:188" s="105" customFormat="1" x14ac:dyDescent="0.35">
      <c r="B2623" s="106"/>
      <c r="C2623" s="106"/>
      <c r="D2623" s="106"/>
      <c r="E2623" s="106"/>
      <c r="F2623" s="111"/>
      <c r="G2623" s="107"/>
      <c r="L2623" s="113"/>
      <c r="M2623" s="108"/>
      <c r="N2623" s="109"/>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1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c r="BS2623" s="12"/>
      <c r="BT2623" s="12"/>
      <c r="BU2623" s="12"/>
      <c r="BV2623" s="12"/>
      <c r="BW2623" s="12"/>
      <c r="BX2623" s="12"/>
      <c r="BY2623" s="12"/>
      <c r="BZ2623" s="12"/>
      <c r="CA2623" s="12"/>
      <c r="CB2623" s="12"/>
      <c r="CC2623" s="12"/>
      <c r="CD2623" s="12"/>
      <c r="CE2623" s="12"/>
      <c r="CF2623" s="12"/>
      <c r="CG2623" s="12"/>
      <c r="CH2623" s="12"/>
      <c r="CI2623" s="12"/>
      <c r="CJ2623" s="12"/>
      <c r="CK2623" s="12"/>
      <c r="CL2623" s="12"/>
      <c r="CM2623" s="12"/>
      <c r="CN2623" s="12"/>
      <c r="CO2623" s="12"/>
      <c r="CP2623" s="12"/>
      <c r="CQ2623" s="12"/>
      <c r="CR2623" s="12"/>
      <c r="CS2623" s="12"/>
      <c r="CT2623" s="12"/>
      <c r="CU2623" s="12"/>
      <c r="CV2623" s="12"/>
      <c r="CW2623" s="12"/>
      <c r="CX2623" s="12"/>
      <c r="CY2623" s="12"/>
      <c r="CZ2623" s="12"/>
      <c r="DA2623" s="12"/>
      <c r="DB2623" s="12"/>
      <c r="DC2623" s="12"/>
      <c r="DD2623" s="12"/>
      <c r="DE2623" s="12"/>
      <c r="DF2623" s="12"/>
      <c r="DG2623" s="12"/>
      <c r="DH2623" s="12"/>
      <c r="DI2623" s="12"/>
      <c r="DJ2623" s="12"/>
      <c r="DK2623" s="12"/>
      <c r="DL2623" s="12"/>
      <c r="DM2623" s="12"/>
      <c r="DN2623" s="12"/>
      <c r="DO2623" s="12"/>
      <c r="DP2623" s="12"/>
      <c r="DQ2623" s="12"/>
      <c r="DR2623" s="12"/>
      <c r="DS2623" s="12"/>
      <c r="DT2623" s="12"/>
      <c r="DU2623" s="12"/>
      <c r="DV2623" s="12"/>
      <c r="DW2623" s="12"/>
      <c r="DX2623" s="12"/>
      <c r="DY2623" s="12"/>
      <c r="DZ2623" s="12"/>
      <c r="EA2623" s="12"/>
      <c r="EB2623" s="12"/>
      <c r="EC2623" s="12"/>
      <c r="ED2623" s="12"/>
      <c r="EE2623" s="12"/>
      <c r="EF2623" s="12"/>
      <c r="EG2623" s="12"/>
      <c r="EH2623" s="12"/>
      <c r="EI2623" s="12"/>
      <c r="EJ2623" s="12"/>
      <c r="EK2623" s="12"/>
      <c r="EL2623" s="12"/>
      <c r="EM2623" s="12"/>
      <c r="EN2623" s="12"/>
      <c r="EO2623" s="12"/>
      <c r="EP2623" s="12"/>
      <c r="EQ2623" s="12"/>
      <c r="ER2623" s="12"/>
      <c r="ES2623" s="12"/>
      <c r="ET2623" s="12"/>
      <c r="EU2623" s="12"/>
      <c r="EV2623" s="12"/>
      <c r="EW2623" s="12"/>
      <c r="EX2623" s="12"/>
      <c r="EY2623" s="12"/>
      <c r="EZ2623" s="12"/>
      <c r="FA2623" s="12"/>
      <c r="FB2623" s="12"/>
      <c r="FC2623" s="12"/>
      <c r="FD2623" s="12"/>
      <c r="FE2623" s="12"/>
      <c r="FF2623" s="12"/>
      <c r="FG2623" s="12"/>
      <c r="FH2623" s="12"/>
      <c r="FI2623" s="12"/>
      <c r="FJ2623" s="12"/>
      <c r="FK2623" s="12"/>
      <c r="FL2623" s="12"/>
      <c r="FM2623" s="12"/>
      <c r="FN2623" s="12"/>
      <c r="FO2623" s="12"/>
      <c r="FP2623" s="12"/>
      <c r="FQ2623" s="12"/>
      <c r="FR2623" s="12"/>
      <c r="FS2623" s="12"/>
      <c r="FT2623" s="12"/>
      <c r="FU2623" s="12"/>
      <c r="FV2623" s="12"/>
      <c r="FW2623" s="12"/>
      <c r="FX2623" s="12"/>
      <c r="FY2623" s="12"/>
      <c r="FZ2623" s="12"/>
      <c r="GA2623" s="12"/>
      <c r="GB2623" s="12"/>
      <c r="GC2623" s="12"/>
      <c r="GD2623" s="12"/>
      <c r="GE2623" s="12"/>
      <c r="GF2623" s="12"/>
    </row>
    <row r="2624" spans="2:188" s="105" customFormat="1" x14ac:dyDescent="0.35">
      <c r="B2624" s="106"/>
      <c r="C2624" s="106"/>
      <c r="D2624" s="106"/>
      <c r="E2624" s="106"/>
      <c r="F2624" s="111"/>
      <c r="G2624" s="107"/>
      <c r="L2624" s="113"/>
      <c r="M2624" s="108"/>
      <c r="N2624" s="109"/>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1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12"/>
      <c r="BR2624" s="12"/>
      <c r="BS2624" s="12"/>
      <c r="BT2624" s="12"/>
      <c r="BU2624" s="12"/>
      <c r="BV2624" s="12"/>
      <c r="BW2624" s="12"/>
      <c r="BX2624" s="12"/>
      <c r="BY2624" s="12"/>
      <c r="BZ2624" s="12"/>
      <c r="CA2624" s="12"/>
      <c r="CB2624" s="12"/>
      <c r="CC2624" s="12"/>
      <c r="CD2624" s="12"/>
      <c r="CE2624" s="12"/>
      <c r="CF2624" s="12"/>
      <c r="CG2624" s="12"/>
      <c r="CH2624" s="12"/>
      <c r="CI2624" s="12"/>
      <c r="CJ2624" s="12"/>
      <c r="CK2624" s="12"/>
      <c r="CL2624" s="12"/>
      <c r="CM2624" s="12"/>
      <c r="CN2624" s="12"/>
      <c r="CO2624" s="12"/>
      <c r="CP2624" s="12"/>
      <c r="CQ2624" s="12"/>
      <c r="CR2624" s="12"/>
      <c r="CS2624" s="12"/>
      <c r="CT2624" s="12"/>
      <c r="CU2624" s="12"/>
      <c r="CV2624" s="12"/>
      <c r="CW2624" s="12"/>
      <c r="CX2624" s="12"/>
      <c r="CY2624" s="12"/>
      <c r="CZ2624" s="12"/>
      <c r="DA2624" s="12"/>
      <c r="DB2624" s="12"/>
      <c r="DC2624" s="12"/>
      <c r="DD2624" s="12"/>
      <c r="DE2624" s="12"/>
      <c r="DF2624" s="12"/>
      <c r="DG2624" s="12"/>
      <c r="DH2624" s="12"/>
      <c r="DI2624" s="12"/>
      <c r="DJ2624" s="12"/>
      <c r="DK2624" s="12"/>
      <c r="DL2624" s="12"/>
      <c r="DM2624" s="12"/>
      <c r="DN2624" s="12"/>
      <c r="DO2624" s="12"/>
      <c r="DP2624" s="12"/>
      <c r="DQ2624" s="12"/>
      <c r="DR2624" s="12"/>
      <c r="DS2624" s="12"/>
      <c r="DT2624" s="12"/>
      <c r="DU2624" s="12"/>
      <c r="DV2624" s="12"/>
      <c r="DW2624" s="12"/>
      <c r="DX2624" s="12"/>
      <c r="DY2624" s="12"/>
      <c r="DZ2624" s="12"/>
      <c r="EA2624" s="12"/>
      <c r="EB2624" s="12"/>
      <c r="EC2624" s="12"/>
      <c r="ED2624" s="12"/>
      <c r="EE2624" s="12"/>
      <c r="EF2624" s="12"/>
      <c r="EG2624" s="12"/>
      <c r="EH2624" s="12"/>
      <c r="EI2624" s="12"/>
      <c r="EJ2624" s="12"/>
      <c r="EK2624" s="12"/>
      <c r="EL2624" s="12"/>
      <c r="EM2624" s="12"/>
      <c r="EN2624" s="12"/>
      <c r="EO2624" s="12"/>
      <c r="EP2624" s="12"/>
      <c r="EQ2624" s="12"/>
      <c r="ER2624" s="12"/>
      <c r="ES2624" s="12"/>
      <c r="ET2624" s="12"/>
      <c r="EU2624" s="12"/>
      <c r="EV2624" s="12"/>
      <c r="EW2624" s="12"/>
      <c r="EX2624" s="12"/>
      <c r="EY2624" s="12"/>
      <c r="EZ2624" s="12"/>
      <c r="FA2624" s="12"/>
      <c r="FB2624" s="12"/>
      <c r="FC2624" s="12"/>
      <c r="FD2624" s="12"/>
      <c r="FE2624" s="12"/>
      <c r="FF2624" s="12"/>
      <c r="FG2624" s="12"/>
      <c r="FH2624" s="12"/>
      <c r="FI2624" s="12"/>
      <c r="FJ2624" s="12"/>
      <c r="FK2624" s="12"/>
      <c r="FL2624" s="12"/>
      <c r="FM2624" s="12"/>
      <c r="FN2624" s="12"/>
      <c r="FO2624" s="12"/>
      <c r="FP2624" s="12"/>
      <c r="FQ2624" s="12"/>
      <c r="FR2624" s="12"/>
      <c r="FS2624" s="12"/>
      <c r="FT2624" s="12"/>
      <c r="FU2624" s="12"/>
      <c r="FV2624" s="12"/>
      <c r="FW2624" s="12"/>
      <c r="FX2624" s="12"/>
      <c r="FY2624" s="12"/>
      <c r="FZ2624" s="12"/>
      <c r="GA2624" s="12"/>
      <c r="GB2624" s="12"/>
      <c r="GC2624" s="12"/>
      <c r="GD2624" s="12"/>
      <c r="GE2624" s="12"/>
      <c r="GF2624" s="12"/>
    </row>
    <row r="2625" spans="2:188" s="105" customFormat="1" x14ac:dyDescent="0.35">
      <c r="B2625" s="106"/>
      <c r="C2625" s="106"/>
      <c r="D2625" s="106"/>
      <c r="E2625" s="106"/>
      <c r="F2625" s="111"/>
      <c r="G2625" s="107"/>
      <c r="L2625" s="113"/>
      <c r="M2625" s="108"/>
      <c r="N2625" s="109"/>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c r="BS2625" s="12"/>
      <c r="BT2625" s="12"/>
      <c r="BU2625" s="12"/>
      <c r="BV2625" s="12"/>
      <c r="BW2625" s="12"/>
      <c r="BX2625" s="12"/>
      <c r="BY2625" s="12"/>
      <c r="BZ2625" s="12"/>
      <c r="CA2625" s="12"/>
      <c r="CB2625" s="12"/>
      <c r="CC2625" s="12"/>
      <c r="CD2625" s="12"/>
      <c r="CE2625" s="12"/>
      <c r="CF2625" s="12"/>
      <c r="CG2625" s="12"/>
      <c r="CH2625" s="12"/>
      <c r="CI2625" s="12"/>
      <c r="CJ2625" s="12"/>
      <c r="CK2625" s="12"/>
      <c r="CL2625" s="12"/>
      <c r="CM2625" s="12"/>
      <c r="CN2625" s="12"/>
      <c r="CO2625" s="12"/>
      <c r="CP2625" s="12"/>
      <c r="CQ2625" s="12"/>
      <c r="CR2625" s="12"/>
      <c r="CS2625" s="12"/>
      <c r="CT2625" s="12"/>
      <c r="CU2625" s="12"/>
      <c r="CV2625" s="12"/>
      <c r="CW2625" s="12"/>
      <c r="CX2625" s="12"/>
      <c r="CY2625" s="12"/>
      <c r="CZ2625" s="12"/>
      <c r="DA2625" s="12"/>
      <c r="DB2625" s="12"/>
      <c r="DC2625" s="12"/>
      <c r="DD2625" s="12"/>
      <c r="DE2625" s="12"/>
      <c r="DF2625" s="12"/>
      <c r="DG2625" s="12"/>
      <c r="DH2625" s="12"/>
      <c r="DI2625" s="12"/>
      <c r="DJ2625" s="12"/>
      <c r="DK2625" s="12"/>
      <c r="DL2625" s="12"/>
      <c r="DM2625" s="12"/>
      <c r="DN2625" s="12"/>
      <c r="DO2625" s="12"/>
      <c r="DP2625" s="12"/>
      <c r="DQ2625" s="12"/>
      <c r="DR2625" s="12"/>
      <c r="DS2625" s="12"/>
      <c r="DT2625" s="12"/>
      <c r="DU2625" s="12"/>
      <c r="DV2625" s="12"/>
      <c r="DW2625" s="12"/>
      <c r="DX2625" s="12"/>
      <c r="DY2625" s="12"/>
      <c r="DZ2625" s="12"/>
      <c r="EA2625" s="12"/>
      <c r="EB2625" s="12"/>
      <c r="EC2625" s="12"/>
      <c r="ED2625" s="12"/>
      <c r="EE2625" s="12"/>
      <c r="EF2625" s="12"/>
      <c r="EG2625" s="12"/>
      <c r="EH2625" s="12"/>
      <c r="EI2625" s="12"/>
      <c r="EJ2625" s="12"/>
      <c r="EK2625" s="12"/>
      <c r="EL2625" s="12"/>
      <c r="EM2625" s="12"/>
      <c r="EN2625" s="12"/>
      <c r="EO2625" s="12"/>
      <c r="EP2625" s="12"/>
      <c r="EQ2625" s="12"/>
      <c r="ER2625" s="12"/>
      <c r="ES2625" s="12"/>
      <c r="ET2625" s="12"/>
      <c r="EU2625" s="12"/>
      <c r="EV2625" s="12"/>
      <c r="EW2625" s="12"/>
      <c r="EX2625" s="12"/>
      <c r="EY2625" s="12"/>
      <c r="EZ2625" s="12"/>
      <c r="FA2625" s="12"/>
      <c r="FB2625" s="12"/>
      <c r="FC2625" s="12"/>
      <c r="FD2625" s="12"/>
      <c r="FE2625" s="12"/>
      <c r="FF2625" s="12"/>
      <c r="FG2625" s="12"/>
      <c r="FH2625" s="12"/>
      <c r="FI2625" s="12"/>
      <c r="FJ2625" s="12"/>
      <c r="FK2625" s="12"/>
      <c r="FL2625" s="12"/>
      <c r="FM2625" s="12"/>
      <c r="FN2625" s="12"/>
      <c r="FO2625" s="12"/>
      <c r="FP2625" s="12"/>
      <c r="FQ2625" s="12"/>
      <c r="FR2625" s="12"/>
      <c r="FS2625" s="12"/>
      <c r="FT2625" s="12"/>
      <c r="FU2625" s="12"/>
      <c r="FV2625" s="12"/>
      <c r="FW2625" s="12"/>
      <c r="FX2625" s="12"/>
      <c r="FY2625" s="12"/>
      <c r="FZ2625" s="12"/>
      <c r="GA2625" s="12"/>
      <c r="GB2625" s="12"/>
      <c r="GC2625" s="12"/>
      <c r="GD2625" s="12"/>
      <c r="GE2625" s="12"/>
      <c r="GF2625" s="12"/>
    </row>
    <row r="2626" spans="2:188" s="105" customFormat="1" x14ac:dyDescent="0.35">
      <c r="B2626" s="106"/>
      <c r="C2626" s="106"/>
      <c r="D2626" s="106"/>
      <c r="E2626" s="106"/>
      <c r="F2626" s="111"/>
      <c r="G2626" s="107"/>
      <c r="L2626" s="113"/>
      <c r="M2626" s="108"/>
      <c r="N2626" s="109"/>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12"/>
      <c r="CH2626" s="12"/>
      <c r="CI2626" s="12"/>
      <c r="CJ2626" s="12"/>
      <c r="CK2626" s="12"/>
      <c r="CL2626" s="12"/>
      <c r="CM2626" s="12"/>
      <c r="CN2626" s="12"/>
      <c r="CO2626" s="12"/>
      <c r="CP2626" s="12"/>
      <c r="CQ2626" s="12"/>
      <c r="CR2626" s="12"/>
      <c r="CS2626" s="12"/>
      <c r="CT2626" s="12"/>
      <c r="CU2626" s="12"/>
      <c r="CV2626" s="12"/>
      <c r="CW2626" s="12"/>
      <c r="CX2626" s="12"/>
      <c r="CY2626" s="12"/>
      <c r="CZ2626" s="12"/>
      <c r="DA2626" s="12"/>
      <c r="DB2626" s="12"/>
      <c r="DC2626" s="12"/>
      <c r="DD2626" s="12"/>
      <c r="DE2626" s="12"/>
      <c r="DF2626" s="12"/>
      <c r="DG2626" s="12"/>
      <c r="DH2626" s="12"/>
      <c r="DI2626" s="12"/>
      <c r="DJ2626" s="12"/>
      <c r="DK2626" s="12"/>
      <c r="DL2626" s="12"/>
      <c r="DM2626" s="12"/>
      <c r="DN2626" s="12"/>
      <c r="DO2626" s="12"/>
      <c r="DP2626" s="12"/>
      <c r="DQ2626" s="12"/>
      <c r="DR2626" s="12"/>
      <c r="DS2626" s="12"/>
      <c r="DT2626" s="12"/>
      <c r="DU2626" s="12"/>
      <c r="DV2626" s="12"/>
      <c r="DW2626" s="12"/>
      <c r="DX2626" s="12"/>
      <c r="DY2626" s="12"/>
      <c r="DZ2626" s="12"/>
      <c r="EA2626" s="12"/>
      <c r="EB2626" s="12"/>
      <c r="EC2626" s="12"/>
      <c r="ED2626" s="12"/>
      <c r="EE2626" s="12"/>
      <c r="EF2626" s="12"/>
      <c r="EG2626" s="12"/>
      <c r="EH2626" s="12"/>
      <c r="EI2626" s="12"/>
      <c r="EJ2626" s="12"/>
      <c r="EK2626" s="12"/>
      <c r="EL2626" s="12"/>
      <c r="EM2626" s="12"/>
      <c r="EN2626" s="12"/>
      <c r="EO2626" s="12"/>
      <c r="EP2626" s="12"/>
      <c r="EQ2626" s="12"/>
      <c r="ER2626" s="12"/>
      <c r="ES2626" s="12"/>
      <c r="ET2626" s="12"/>
      <c r="EU2626" s="12"/>
      <c r="EV2626" s="12"/>
      <c r="EW2626" s="12"/>
      <c r="EX2626" s="12"/>
      <c r="EY2626" s="12"/>
      <c r="EZ2626" s="12"/>
      <c r="FA2626" s="12"/>
      <c r="FB2626" s="12"/>
      <c r="FC2626" s="12"/>
      <c r="FD2626" s="12"/>
      <c r="FE2626" s="12"/>
      <c r="FF2626" s="12"/>
      <c r="FG2626" s="12"/>
      <c r="FH2626" s="12"/>
      <c r="FI2626" s="12"/>
      <c r="FJ2626" s="12"/>
      <c r="FK2626" s="12"/>
      <c r="FL2626" s="12"/>
      <c r="FM2626" s="12"/>
      <c r="FN2626" s="12"/>
      <c r="FO2626" s="12"/>
      <c r="FP2626" s="12"/>
      <c r="FQ2626" s="12"/>
      <c r="FR2626" s="12"/>
      <c r="FS2626" s="12"/>
      <c r="FT2626" s="12"/>
      <c r="FU2626" s="12"/>
      <c r="FV2626" s="12"/>
      <c r="FW2626" s="12"/>
      <c r="FX2626" s="12"/>
      <c r="FY2626" s="12"/>
      <c r="FZ2626" s="12"/>
      <c r="GA2626" s="12"/>
      <c r="GB2626" s="12"/>
      <c r="GC2626" s="12"/>
      <c r="GD2626" s="12"/>
      <c r="GE2626" s="12"/>
      <c r="GF2626" s="12"/>
    </row>
    <row r="2627" spans="2:188" s="105" customFormat="1" x14ac:dyDescent="0.35">
      <c r="B2627" s="106"/>
      <c r="C2627" s="106"/>
      <c r="D2627" s="106"/>
      <c r="E2627" s="106"/>
      <c r="F2627" s="111"/>
      <c r="G2627" s="107"/>
      <c r="L2627" s="113"/>
      <c r="M2627" s="108"/>
      <c r="N2627" s="109"/>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1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12"/>
      <c r="BR2627" s="12"/>
      <c r="BS2627" s="12"/>
      <c r="BT2627" s="12"/>
      <c r="BU2627" s="12"/>
      <c r="BV2627" s="12"/>
      <c r="BW2627" s="12"/>
      <c r="BX2627" s="12"/>
      <c r="BY2627" s="12"/>
      <c r="BZ2627" s="12"/>
      <c r="CA2627" s="12"/>
      <c r="CB2627" s="12"/>
      <c r="CC2627" s="12"/>
      <c r="CD2627" s="12"/>
      <c r="CE2627" s="12"/>
      <c r="CF2627" s="12"/>
      <c r="CG2627" s="12"/>
      <c r="CH2627" s="12"/>
      <c r="CI2627" s="12"/>
      <c r="CJ2627" s="12"/>
      <c r="CK2627" s="12"/>
      <c r="CL2627" s="12"/>
      <c r="CM2627" s="12"/>
      <c r="CN2627" s="12"/>
      <c r="CO2627" s="12"/>
      <c r="CP2627" s="12"/>
      <c r="CQ2627" s="12"/>
      <c r="CR2627" s="12"/>
      <c r="CS2627" s="12"/>
      <c r="CT2627" s="12"/>
      <c r="CU2627" s="12"/>
      <c r="CV2627" s="12"/>
      <c r="CW2627" s="12"/>
      <c r="CX2627" s="12"/>
      <c r="CY2627" s="12"/>
      <c r="CZ2627" s="12"/>
      <c r="DA2627" s="12"/>
      <c r="DB2627" s="12"/>
      <c r="DC2627" s="12"/>
      <c r="DD2627" s="12"/>
      <c r="DE2627" s="12"/>
      <c r="DF2627" s="12"/>
      <c r="DG2627" s="12"/>
      <c r="DH2627" s="12"/>
      <c r="DI2627" s="12"/>
      <c r="DJ2627" s="12"/>
      <c r="DK2627" s="12"/>
      <c r="DL2627" s="12"/>
      <c r="DM2627" s="12"/>
      <c r="DN2627" s="12"/>
      <c r="DO2627" s="12"/>
      <c r="DP2627" s="12"/>
      <c r="DQ2627" s="12"/>
      <c r="DR2627" s="12"/>
      <c r="DS2627" s="12"/>
      <c r="DT2627" s="12"/>
      <c r="DU2627" s="12"/>
      <c r="DV2627" s="12"/>
      <c r="DW2627" s="12"/>
      <c r="DX2627" s="12"/>
      <c r="DY2627" s="12"/>
      <c r="DZ2627" s="12"/>
      <c r="EA2627" s="12"/>
      <c r="EB2627" s="12"/>
      <c r="EC2627" s="12"/>
      <c r="ED2627" s="12"/>
      <c r="EE2627" s="12"/>
      <c r="EF2627" s="12"/>
      <c r="EG2627" s="12"/>
      <c r="EH2627" s="12"/>
      <c r="EI2627" s="12"/>
      <c r="EJ2627" s="12"/>
      <c r="EK2627" s="12"/>
      <c r="EL2627" s="12"/>
      <c r="EM2627" s="12"/>
      <c r="EN2627" s="12"/>
      <c r="EO2627" s="12"/>
      <c r="EP2627" s="12"/>
      <c r="EQ2627" s="12"/>
      <c r="ER2627" s="12"/>
      <c r="ES2627" s="12"/>
      <c r="ET2627" s="12"/>
      <c r="EU2627" s="12"/>
      <c r="EV2627" s="12"/>
      <c r="EW2627" s="12"/>
      <c r="EX2627" s="12"/>
      <c r="EY2627" s="12"/>
      <c r="EZ2627" s="12"/>
      <c r="FA2627" s="12"/>
      <c r="FB2627" s="12"/>
      <c r="FC2627" s="12"/>
      <c r="FD2627" s="12"/>
      <c r="FE2627" s="12"/>
      <c r="FF2627" s="12"/>
      <c r="FG2627" s="12"/>
      <c r="FH2627" s="12"/>
      <c r="FI2627" s="12"/>
      <c r="FJ2627" s="12"/>
      <c r="FK2627" s="12"/>
      <c r="FL2627" s="12"/>
      <c r="FM2627" s="12"/>
      <c r="FN2627" s="12"/>
      <c r="FO2627" s="12"/>
      <c r="FP2627" s="12"/>
      <c r="FQ2627" s="12"/>
      <c r="FR2627" s="12"/>
      <c r="FS2627" s="12"/>
      <c r="FT2627" s="12"/>
      <c r="FU2627" s="12"/>
      <c r="FV2627" s="12"/>
      <c r="FW2627" s="12"/>
      <c r="FX2627" s="12"/>
      <c r="FY2627" s="12"/>
      <c r="FZ2627" s="12"/>
      <c r="GA2627" s="12"/>
      <c r="GB2627" s="12"/>
      <c r="GC2627" s="12"/>
      <c r="GD2627" s="12"/>
      <c r="GE2627" s="12"/>
      <c r="GF2627" s="12"/>
    </row>
    <row r="2628" spans="2:188" s="105" customFormat="1" x14ac:dyDescent="0.35">
      <c r="B2628" s="106"/>
      <c r="C2628" s="106"/>
      <c r="D2628" s="106"/>
      <c r="E2628" s="106"/>
      <c r="F2628" s="111"/>
      <c r="G2628" s="107"/>
      <c r="L2628" s="113"/>
      <c r="M2628" s="108"/>
      <c r="N2628" s="109"/>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12"/>
      <c r="BR2628" s="12"/>
      <c r="BS2628" s="12"/>
      <c r="BT2628" s="12"/>
      <c r="BU2628" s="12"/>
      <c r="BV2628" s="12"/>
      <c r="BW2628" s="12"/>
      <c r="BX2628" s="12"/>
      <c r="BY2628" s="12"/>
      <c r="BZ2628" s="12"/>
      <c r="CA2628" s="12"/>
      <c r="CB2628" s="12"/>
      <c r="CC2628" s="12"/>
      <c r="CD2628" s="12"/>
      <c r="CE2628" s="12"/>
      <c r="CF2628" s="12"/>
      <c r="CG2628" s="12"/>
      <c r="CH2628" s="12"/>
      <c r="CI2628" s="12"/>
      <c r="CJ2628" s="12"/>
      <c r="CK2628" s="12"/>
      <c r="CL2628" s="12"/>
      <c r="CM2628" s="12"/>
      <c r="CN2628" s="12"/>
      <c r="CO2628" s="12"/>
      <c r="CP2628" s="12"/>
      <c r="CQ2628" s="12"/>
      <c r="CR2628" s="12"/>
      <c r="CS2628" s="12"/>
      <c r="CT2628" s="12"/>
      <c r="CU2628" s="12"/>
      <c r="CV2628" s="12"/>
      <c r="CW2628" s="12"/>
      <c r="CX2628" s="12"/>
      <c r="CY2628" s="12"/>
      <c r="CZ2628" s="12"/>
      <c r="DA2628" s="12"/>
      <c r="DB2628" s="12"/>
      <c r="DC2628" s="12"/>
      <c r="DD2628" s="12"/>
      <c r="DE2628" s="12"/>
      <c r="DF2628" s="12"/>
      <c r="DG2628" s="12"/>
      <c r="DH2628" s="12"/>
      <c r="DI2628" s="12"/>
      <c r="DJ2628" s="12"/>
      <c r="DK2628" s="12"/>
      <c r="DL2628" s="12"/>
      <c r="DM2628" s="12"/>
      <c r="DN2628" s="12"/>
      <c r="DO2628" s="12"/>
      <c r="DP2628" s="12"/>
      <c r="DQ2628" s="12"/>
      <c r="DR2628" s="12"/>
      <c r="DS2628" s="12"/>
      <c r="DT2628" s="12"/>
      <c r="DU2628" s="12"/>
      <c r="DV2628" s="12"/>
      <c r="DW2628" s="12"/>
      <c r="DX2628" s="12"/>
      <c r="DY2628" s="12"/>
      <c r="DZ2628" s="12"/>
      <c r="EA2628" s="12"/>
      <c r="EB2628" s="12"/>
      <c r="EC2628" s="12"/>
      <c r="ED2628" s="12"/>
      <c r="EE2628" s="12"/>
      <c r="EF2628" s="12"/>
      <c r="EG2628" s="12"/>
      <c r="EH2628" s="12"/>
      <c r="EI2628" s="12"/>
      <c r="EJ2628" s="12"/>
      <c r="EK2628" s="12"/>
      <c r="EL2628" s="12"/>
      <c r="EM2628" s="12"/>
      <c r="EN2628" s="12"/>
      <c r="EO2628" s="12"/>
      <c r="EP2628" s="12"/>
      <c r="EQ2628" s="12"/>
      <c r="ER2628" s="12"/>
      <c r="ES2628" s="12"/>
      <c r="ET2628" s="12"/>
      <c r="EU2628" s="12"/>
      <c r="EV2628" s="12"/>
      <c r="EW2628" s="12"/>
      <c r="EX2628" s="12"/>
      <c r="EY2628" s="12"/>
      <c r="EZ2628" s="12"/>
      <c r="FA2628" s="12"/>
      <c r="FB2628" s="12"/>
      <c r="FC2628" s="12"/>
      <c r="FD2628" s="12"/>
      <c r="FE2628" s="12"/>
      <c r="FF2628" s="12"/>
      <c r="FG2628" s="12"/>
      <c r="FH2628" s="12"/>
      <c r="FI2628" s="12"/>
      <c r="FJ2628" s="12"/>
      <c r="FK2628" s="12"/>
      <c r="FL2628" s="12"/>
      <c r="FM2628" s="12"/>
      <c r="FN2628" s="12"/>
      <c r="FO2628" s="12"/>
      <c r="FP2628" s="12"/>
      <c r="FQ2628" s="12"/>
      <c r="FR2628" s="12"/>
      <c r="FS2628" s="12"/>
      <c r="FT2628" s="12"/>
      <c r="FU2628" s="12"/>
      <c r="FV2628" s="12"/>
      <c r="FW2628" s="12"/>
      <c r="FX2628" s="12"/>
      <c r="FY2628" s="12"/>
      <c r="FZ2628" s="12"/>
      <c r="GA2628" s="12"/>
      <c r="GB2628" s="12"/>
      <c r="GC2628" s="12"/>
      <c r="GD2628" s="12"/>
      <c r="GE2628" s="12"/>
      <c r="GF2628" s="12"/>
    </row>
    <row r="2629" spans="2:188" s="105" customFormat="1" x14ac:dyDescent="0.35">
      <c r="B2629" s="106"/>
      <c r="C2629" s="106"/>
      <c r="D2629" s="106"/>
      <c r="E2629" s="106"/>
      <c r="F2629" s="111"/>
      <c r="G2629" s="107"/>
      <c r="L2629" s="113"/>
      <c r="M2629" s="108"/>
      <c r="N2629" s="109"/>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12"/>
      <c r="CH2629" s="12"/>
      <c r="CI2629" s="12"/>
      <c r="CJ2629" s="12"/>
      <c r="CK2629" s="12"/>
      <c r="CL2629" s="12"/>
      <c r="CM2629" s="12"/>
      <c r="CN2629" s="12"/>
      <c r="CO2629" s="12"/>
      <c r="CP2629" s="12"/>
      <c r="CQ2629" s="12"/>
      <c r="CR2629" s="12"/>
      <c r="CS2629" s="12"/>
      <c r="CT2629" s="12"/>
      <c r="CU2629" s="12"/>
      <c r="CV2629" s="12"/>
      <c r="CW2629" s="12"/>
      <c r="CX2629" s="12"/>
      <c r="CY2629" s="12"/>
      <c r="CZ2629" s="12"/>
      <c r="DA2629" s="12"/>
      <c r="DB2629" s="12"/>
      <c r="DC2629" s="12"/>
      <c r="DD2629" s="12"/>
      <c r="DE2629" s="12"/>
      <c r="DF2629" s="12"/>
      <c r="DG2629" s="12"/>
      <c r="DH2629" s="12"/>
      <c r="DI2629" s="12"/>
      <c r="DJ2629" s="12"/>
      <c r="DK2629" s="12"/>
      <c r="DL2629" s="12"/>
      <c r="DM2629" s="12"/>
      <c r="DN2629" s="12"/>
      <c r="DO2629" s="12"/>
      <c r="DP2629" s="12"/>
      <c r="DQ2629" s="12"/>
      <c r="DR2629" s="12"/>
      <c r="DS2629" s="12"/>
      <c r="DT2629" s="12"/>
      <c r="DU2629" s="12"/>
      <c r="DV2629" s="12"/>
      <c r="DW2629" s="12"/>
      <c r="DX2629" s="12"/>
      <c r="DY2629" s="12"/>
      <c r="DZ2629" s="12"/>
      <c r="EA2629" s="12"/>
      <c r="EB2629" s="12"/>
      <c r="EC2629" s="12"/>
      <c r="ED2629" s="12"/>
      <c r="EE2629" s="12"/>
      <c r="EF2629" s="12"/>
      <c r="EG2629" s="12"/>
      <c r="EH2629" s="12"/>
      <c r="EI2629" s="12"/>
      <c r="EJ2629" s="12"/>
      <c r="EK2629" s="12"/>
      <c r="EL2629" s="12"/>
      <c r="EM2629" s="12"/>
      <c r="EN2629" s="12"/>
      <c r="EO2629" s="12"/>
      <c r="EP2629" s="12"/>
      <c r="EQ2629" s="12"/>
      <c r="ER2629" s="12"/>
      <c r="ES2629" s="12"/>
      <c r="ET2629" s="12"/>
      <c r="EU2629" s="12"/>
      <c r="EV2629" s="12"/>
      <c r="EW2629" s="12"/>
      <c r="EX2629" s="12"/>
      <c r="EY2629" s="12"/>
      <c r="EZ2629" s="12"/>
      <c r="FA2629" s="12"/>
      <c r="FB2629" s="12"/>
      <c r="FC2629" s="12"/>
      <c r="FD2629" s="12"/>
      <c r="FE2629" s="12"/>
      <c r="FF2629" s="12"/>
      <c r="FG2629" s="12"/>
      <c r="FH2629" s="12"/>
      <c r="FI2629" s="12"/>
      <c r="FJ2629" s="12"/>
      <c r="FK2629" s="12"/>
      <c r="FL2629" s="12"/>
      <c r="FM2629" s="12"/>
      <c r="FN2629" s="12"/>
      <c r="FO2629" s="12"/>
      <c r="FP2629" s="12"/>
      <c r="FQ2629" s="12"/>
      <c r="FR2629" s="12"/>
      <c r="FS2629" s="12"/>
      <c r="FT2629" s="12"/>
      <c r="FU2629" s="12"/>
      <c r="FV2629" s="12"/>
      <c r="FW2629" s="12"/>
      <c r="FX2629" s="12"/>
      <c r="FY2629" s="12"/>
      <c r="FZ2629" s="12"/>
      <c r="GA2629" s="12"/>
      <c r="GB2629" s="12"/>
      <c r="GC2629" s="12"/>
      <c r="GD2629" s="12"/>
      <c r="GE2629" s="12"/>
      <c r="GF2629" s="12"/>
    </row>
    <row r="2630" spans="2:188" s="105" customFormat="1" x14ac:dyDescent="0.35">
      <c r="B2630" s="106"/>
      <c r="C2630" s="106"/>
      <c r="D2630" s="106"/>
      <c r="E2630" s="106"/>
      <c r="F2630" s="111"/>
      <c r="G2630" s="107"/>
      <c r="L2630" s="113"/>
      <c r="M2630" s="108"/>
      <c r="N2630" s="109"/>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c r="DW2630" s="12"/>
      <c r="DX2630" s="12"/>
      <c r="DY2630" s="12"/>
      <c r="DZ2630" s="12"/>
      <c r="EA2630" s="12"/>
      <c r="EB2630" s="12"/>
      <c r="EC2630" s="12"/>
      <c r="ED2630" s="12"/>
      <c r="EE2630" s="12"/>
      <c r="EF2630" s="12"/>
      <c r="EG2630" s="12"/>
      <c r="EH2630" s="12"/>
      <c r="EI2630" s="12"/>
      <c r="EJ2630" s="12"/>
      <c r="EK2630" s="12"/>
      <c r="EL2630" s="12"/>
      <c r="EM2630" s="12"/>
      <c r="EN2630" s="12"/>
      <c r="EO2630" s="12"/>
      <c r="EP2630" s="12"/>
      <c r="EQ2630" s="12"/>
      <c r="ER2630" s="12"/>
      <c r="ES2630" s="12"/>
      <c r="ET2630" s="12"/>
      <c r="EU2630" s="12"/>
      <c r="EV2630" s="12"/>
      <c r="EW2630" s="12"/>
      <c r="EX2630" s="12"/>
      <c r="EY2630" s="12"/>
      <c r="EZ2630" s="12"/>
      <c r="FA2630" s="12"/>
      <c r="FB2630" s="12"/>
      <c r="FC2630" s="12"/>
      <c r="FD2630" s="12"/>
      <c r="FE2630" s="12"/>
      <c r="FF2630" s="12"/>
      <c r="FG2630" s="12"/>
      <c r="FH2630" s="12"/>
      <c r="FI2630" s="12"/>
      <c r="FJ2630" s="12"/>
      <c r="FK2630" s="12"/>
      <c r="FL2630" s="12"/>
      <c r="FM2630" s="12"/>
      <c r="FN2630" s="12"/>
      <c r="FO2630" s="12"/>
      <c r="FP2630" s="12"/>
      <c r="FQ2630" s="12"/>
      <c r="FR2630" s="12"/>
      <c r="FS2630" s="12"/>
      <c r="FT2630" s="12"/>
      <c r="FU2630" s="12"/>
      <c r="FV2630" s="12"/>
      <c r="FW2630" s="12"/>
      <c r="FX2630" s="12"/>
      <c r="FY2630" s="12"/>
      <c r="FZ2630" s="12"/>
      <c r="GA2630" s="12"/>
      <c r="GB2630" s="12"/>
      <c r="GC2630" s="12"/>
      <c r="GD2630" s="12"/>
      <c r="GE2630" s="12"/>
      <c r="GF2630" s="12"/>
    </row>
    <row r="2631" spans="2:188" s="105" customFormat="1" x14ac:dyDescent="0.35">
      <c r="B2631" s="106"/>
      <c r="C2631" s="106"/>
      <c r="D2631" s="106"/>
      <c r="E2631" s="106"/>
      <c r="F2631" s="111"/>
      <c r="G2631" s="107"/>
      <c r="L2631" s="113"/>
      <c r="M2631" s="108"/>
      <c r="N2631" s="109"/>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12"/>
      <c r="CH2631" s="12"/>
      <c r="CI2631" s="12"/>
      <c r="CJ2631" s="12"/>
      <c r="CK2631" s="12"/>
      <c r="CL2631" s="12"/>
      <c r="CM2631" s="12"/>
      <c r="CN2631" s="12"/>
      <c r="CO2631" s="12"/>
      <c r="CP2631" s="12"/>
      <c r="CQ2631" s="12"/>
      <c r="CR2631" s="12"/>
      <c r="CS2631" s="12"/>
      <c r="CT2631" s="12"/>
      <c r="CU2631" s="12"/>
      <c r="CV2631" s="12"/>
      <c r="CW2631" s="12"/>
      <c r="CX2631" s="12"/>
      <c r="CY2631" s="12"/>
      <c r="CZ2631" s="12"/>
      <c r="DA2631" s="12"/>
      <c r="DB2631" s="12"/>
      <c r="DC2631" s="12"/>
      <c r="DD2631" s="12"/>
      <c r="DE2631" s="12"/>
      <c r="DF2631" s="12"/>
      <c r="DG2631" s="12"/>
      <c r="DH2631" s="12"/>
      <c r="DI2631" s="12"/>
      <c r="DJ2631" s="12"/>
      <c r="DK2631" s="12"/>
      <c r="DL2631" s="12"/>
      <c r="DM2631" s="12"/>
      <c r="DN2631" s="12"/>
      <c r="DO2631" s="12"/>
      <c r="DP2631" s="12"/>
      <c r="DQ2631" s="12"/>
      <c r="DR2631" s="12"/>
      <c r="DS2631" s="12"/>
      <c r="DT2631" s="12"/>
      <c r="DU2631" s="12"/>
      <c r="DV2631" s="12"/>
      <c r="DW2631" s="12"/>
      <c r="DX2631" s="12"/>
      <c r="DY2631" s="12"/>
      <c r="DZ2631" s="12"/>
      <c r="EA2631" s="12"/>
      <c r="EB2631" s="12"/>
      <c r="EC2631" s="12"/>
      <c r="ED2631" s="12"/>
      <c r="EE2631" s="12"/>
      <c r="EF2631" s="12"/>
      <c r="EG2631" s="12"/>
      <c r="EH2631" s="12"/>
      <c r="EI2631" s="12"/>
      <c r="EJ2631" s="12"/>
      <c r="EK2631" s="12"/>
      <c r="EL2631" s="12"/>
      <c r="EM2631" s="12"/>
      <c r="EN2631" s="12"/>
      <c r="EO2631" s="12"/>
      <c r="EP2631" s="12"/>
      <c r="EQ2631" s="12"/>
      <c r="ER2631" s="12"/>
      <c r="ES2631" s="12"/>
      <c r="ET2631" s="12"/>
      <c r="EU2631" s="12"/>
      <c r="EV2631" s="12"/>
      <c r="EW2631" s="12"/>
      <c r="EX2631" s="12"/>
      <c r="EY2631" s="12"/>
      <c r="EZ2631" s="12"/>
      <c r="FA2631" s="12"/>
      <c r="FB2631" s="12"/>
      <c r="FC2631" s="12"/>
      <c r="FD2631" s="12"/>
      <c r="FE2631" s="12"/>
      <c r="FF2631" s="12"/>
      <c r="FG2631" s="12"/>
      <c r="FH2631" s="12"/>
      <c r="FI2631" s="12"/>
      <c r="FJ2631" s="12"/>
      <c r="FK2631" s="12"/>
      <c r="FL2631" s="12"/>
      <c r="FM2631" s="12"/>
      <c r="FN2631" s="12"/>
      <c r="FO2631" s="12"/>
      <c r="FP2631" s="12"/>
      <c r="FQ2631" s="12"/>
      <c r="FR2631" s="12"/>
      <c r="FS2631" s="12"/>
      <c r="FT2631" s="12"/>
      <c r="FU2631" s="12"/>
      <c r="FV2631" s="12"/>
      <c r="FW2631" s="12"/>
      <c r="FX2631" s="12"/>
      <c r="FY2631" s="12"/>
      <c r="FZ2631" s="12"/>
      <c r="GA2631" s="12"/>
      <c r="GB2631" s="12"/>
      <c r="GC2631" s="12"/>
      <c r="GD2631" s="12"/>
      <c r="GE2631" s="12"/>
      <c r="GF2631" s="12"/>
    </row>
    <row r="2632" spans="2:188" s="105" customFormat="1" x14ac:dyDescent="0.35">
      <c r="B2632" s="106"/>
      <c r="C2632" s="106"/>
      <c r="D2632" s="106"/>
      <c r="E2632" s="106"/>
      <c r="F2632" s="111"/>
      <c r="G2632" s="107"/>
      <c r="L2632" s="113"/>
      <c r="M2632" s="108"/>
      <c r="N2632" s="109"/>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c r="BS2632" s="12"/>
      <c r="BT2632" s="12"/>
      <c r="BU2632" s="12"/>
      <c r="BV2632" s="12"/>
      <c r="BW2632" s="12"/>
      <c r="BX2632" s="12"/>
      <c r="BY2632" s="12"/>
      <c r="BZ2632" s="12"/>
      <c r="CA2632" s="12"/>
      <c r="CB2632" s="12"/>
      <c r="CC2632" s="12"/>
      <c r="CD2632" s="12"/>
      <c r="CE2632" s="12"/>
      <c r="CF2632" s="12"/>
      <c r="CG2632" s="12"/>
      <c r="CH2632" s="12"/>
      <c r="CI2632" s="12"/>
      <c r="CJ2632" s="12"/>
      <c r="CK2632" s="12"/>
      <c r="CL2632" s="12"/>
      <c r="CM2632" s="12"/>
      <c r="CN2632" s="12"/>
      <c r="CO2632" s="12"/>
      <c r="CP2632" s="12"/>
      <c r="CQ2632" s="12"/>
      <c r="CR2632" s="12"/>
      <c r="CS2632" s="12"/>
      <c r="CT2632" s="12"/>
      <c r="CU2632" s="12"/>
      <c r="CV2632" s="12"/>
      <c r="CW2632" s="12"/>
      <c r="CX2632" s="12"/>
      <c r="CY2632" s="12"/>
      <c r="CZ2632" s="12"/>
      <c r="DA2632" s="12"/>
      <c r="DB2632" s="12"/>
      <c r="DC2632" s="12"/>
      <c r="DD2632" s="12"/>
      <c r="DE2632" s="12"/>
      <c r="DF2632" s="12"/>
      <c r="DG2632" s="12"/>
      <c r="DH2632" s="12"/>
      <c r="DI2632" s="12"/>
      <c r="DJ2632" s="12"/>
      <c r="DK2632" s="12"/>
      <c r="DL2632" s="12"/>
      <c r="DM2632" s="12"/>
      <c r="DN2632" s="12"/>
      <c r="DO2632" s="12"/>
      <c r="DP2632" s="12"/>
      <c r="DQ2632" s="12"/>
      <c r="DR2632" s="12"/>
      <c r="DS2632" s="12"/>
      <c r="DT2632" s="12"/>
      <c r="DU2632" s="12"/>
      <c r="DV2632" s="12"/>
      <c r="DW2632" s="12"/>
      <c r="DX2632" s="12"/>
      <c r="DY2632" s="12"/>
      <c r="DZ2632" s="12"/>
      <c r="EA2632" s="12"/>
      <c r="EB2632" s="12"/>
      <c r="EC2632" s="12"/>
      <c r="ED2632" s="12"/>
      <c r="EE2632" s="12"/>
      <c r="EF2632" s="12"/>
      <c r="EG2632" s="12"/>
      <c r="EH2632" s="12"/>
      <c r="EI2632" s="12"/>
      <c r="EJ2632" s="12"/>
      <c r="EK2632" s="12"/>
      <c r="EL2632" s="12"/>
      <c r="EM2632" s="12"/>
      <c r="EN2632" s="12"/>
      <c r="EO2632" s="12"/>
      <c r="EP2632" s="12"/>
      <c r="EQ2632" s="12"/>
      <c r="ER2632" s="12"/>
      <c r="ES2632" s="12"/>
      <c r="ET2632" s="12"/>
      <c r="EU2632" s="12"/>
      <c r="EV2632" s="12"/>
      <c r="EW2632" s="12"/>
      <c r="EX2632" s="12"/>
      <c r="EY2632" s="12"/>
      <c r="EZ2632" s="12"/>
      <c r="FA2632" s="12"/>
      <c r="FB2632" s="12"/>
      <c r="FC2632" s="12"/>
      <c r="FD2632" s="12"/>
      <c r="FE2632" s="12"/>
      <c r="FF2632" s="12"/>
      <c r="FG2632" s="12"/>
      <c r="FH2632" s="12"/>
      <c r="FI2632" s="12"/>
      <c r="FJ2632" s="12"/>
      <c r="FK2632" s="12"/>
      <c r="FL2632" s="12"/>
      <c r="FM2632" s="12"/>
      <c r="FN2632" s="12"/>
      <c r="FO2632" s="12"/>
      <c r="FP2632" s="12"/>
      <c r="FQ2632" s="12"/>
      <c r="FR2632" s="12"/>
      <c r="FS2632" s="12"/>
      <c r="FT2632" s="12"/>
      <c r="FU2632" s="12"/>
      <c r="FV2632" s="12"/>
      <c r="FW2632" s="12"/>
      <c r="FX2632" s="12"/>
      <c r="FY2632" s="12"/>
      <c r="FZ2632" s="12"/>
      <c r="GA2632" s="12"/>
      <c r="GB2632" s="12"/>
      <c r="GC2632" s="12"/>
      <c r="GD2632" s="12"/>
      <c r="GE2632" s="12"/>
      <c r="GF2632" s="12"/>
    </row>
    <row r="2633" spans="2:188" s="105" customFormat="1" x14ac:dyDescent="0.35">
      <c r="B2633" s="106"/>
      <c r="C2633" s="106"/>
      <c r="D2633" s="106"/>
      <c r="E2633" s="106"/>
      <c r="F2633" s="111"/>
      <c r="G2633" s="107"/>
      <c r="L2633" s="113"/>
      <c r="M2633" s="108"/>
      <c r="N2633" s="109"/>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1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12"/>
      <c r="CH2633" s="12"/>
      <c r="CI2633" s="12"/>
      <c r="CJ2633" s="12"/>
      <c r="CK2633" s="12"/>
      <c r="CL2633" s="12"/>
      <c r="CM2633" s="12"/>
      <c r="CN2633" s="12"/>
      <c r="CO2633" s="12"/>
      <c r="CP2633" s="12"/>
      <c r="CQ2633" s="12"/>
      <c r="CR2633" s="12"/>
      <c r="CS2633" s="12"/>
      <c r="CT2633" s="12"/>
      <c r="CU2633" s="12"/>
      <c r="CV2633" s="12"/>
      <c r="CW2633" s="12"/>
      <c r="CX2633" s="12"/>
      <c r="CY2633" s="12"/>
      <c r="CZ2633" s="12"/>
      <c r="DA2633" s="12"/>
      <c r="DB2633" s="12"/>
      <c r="DC2633" s="12"/>
      <c r="DD2633" s="12"/>
      <c r="DE2633" s="12"/>
      <c r="DF2633" s="12"/>
      <c r="DG2633" s="12"/>
      <c r="DH2633" s="12"/>
      <c r="DI2633" s="12"/>
      <c r="DJ2633" s="12"/>
      <c r="DK2633" s="12"/>
      <c r="DL2633" s="12"/>
      <c r="DM2633" s="12"/>
      <c r="DN2633" s="12"/>
      <c r="DO2633" s="12"/>
      <c r="DP2633" s="12"/>
      <c r="DQ2633" s="12"/>
      <c r="DR2633" s="12"/>
      <c r="DS2633" s="12"/>
      <c r="DT2633" s="12"/>
      <c r="DU2633" s="12"/>
      <c r="DV2633" s="12"/>
      <c r="DW2633" s="12"/>
      <c r="DX2633" s="12"/>
      <c r="DY2633" s="12"/>
      <c r="DZ2633" s="12"/>
      <c r="EA2633" s="12"/>
      <c r="EB2633" s="12"/>
      <c r="EC2633" s="12"/>
      <c r="ED2633" s="12"/>
      <c r="EE2633" s="12"/>
      <c r="EF2633" s="12"/>
      <c r="EG2633" s="12"/>
      <c r="EH2633" s="12"/>
      <c r="EI2633" s="12"/>
      <c r="EJ2633" s="12"/>
      <c r="EK2633" s="12"/>
      <c r="EL2633" s="12"/>
      <c r="EM2633" s="12"/>
      <c r="EN2633" s="12"/>
      <c r="EO2633" s="12"/>
      <c r="EP2633" s="12"/>
      <c r="EQ2633" s="12"/>
      <c r="ER2633" s="12"/>
      <c r="ES2633" s="12"/>
      <c r="ET2633" s="12"/>
      <c r="EU2633" s="12"/>
      <c r="EV2633" s="12"/>
      <c r="EW2633" s="12"/>
      <c r="EX2633" s="12"/>
      <c r="EY2633" s="12"/>
      <c r="EZ2633" s="12"/>
      <c r="FA2633" s="12"/>
      <c r="FB2633" s="12"/>
      <c r="FC2633" s="12"/>
      <c r="FD2633" s="12"/>
      <c r="FE2633" s="12"/>
      <c r="FF2633" s="12"/>
      <c r="FG2633" s="12"/>
      <c r="FH2633" s="12"/>
      <c r="FI2633" s="12"/>
      <c r="FJ2633" s="12"/>
      <c r="FK2633" s="12"/>
      <c r="FL2633" s="12"/>
      <c r="FM2633" s="12"/>
      <c r="FN2633" s="12"/>
      <c r="FO2633" s="12"/>
      <c r="FP2633" s="12"/>
      <c r="FQ2633" s="12"/>
      <c r="FR2633" s="12"/>
      <c r="FS2633" s="12"/>
      <c r="FT2633" s="12"/>
      <c r="FU2633" s="12"/>
      <c r="FV2633" s="12"/>
      <c r="FW2633" s="12"/>
      <c r="FX2633" s="12"/>
      <c r="FY2633" s="12"/>
      <c r="FZ2633" s="12"/>
      <c r="GA2633" s="12"/>
      <c r="GB2633" s="12"/>
      <c r="GC2633" s="12"/>
      <c r="GD2633" s="12"/>
      <c r="GE2633" s="12"/>
      <c r="GF2633" s="12"/>
    </row>
    <row r="2634" spans="2:188" s="105" customFormat="1" x14ac:dyDescent="0.35">
      <c r="B2634" s="106"/>
      <c r="C2634" s="106"/>
      <c r="D2634" s="106"/>
      <c r="E2634" s="106"/>
      <c r="F2634" s="111"/>
      <c r="G2634" s="107"/>
      <c r="L2634" s="113"/>
      <c r="M2634" s="108"/>
      <c r="N2634" s="109"/>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12"/>
      <c r="CH2634" s="12"/>
      <c r="CI2634" s="12"/>
      <c r="CJ2634" s="12"/>
      <c r="CK2634" s="12"/>
      <c r="CL2634" s="12"/>
      <c r="CM2634" s="12"/>
      <c r="CN2634" s="12"/>
      <c r="CO2634" s="12"/>
      <c r="CP2634" s="12"/>
      <c r="CQ2634" s="12"/>
      <c r="CR2634" s="12"/>
      <c r="CS2634" s="12"/>
      <c r="CT2634" s="12"/>
      <c r="CU2634" s="12"/>
      <c r="CV2634" s="12"/>
      <c r="CW2634" s="12"/>
      <c r="CX2634" s="12"/>
      <c r="CY2634" s="12"/>
      <c r="CZ2634" s="12"/>
      <c r="DA2634" s="12"/>
      <c r="DB2634" s="12"/>
      <c r="DC2634" s="12"/>
      <c r="DD2634" s="12"/>
      <c r="DE2634" s="12"/>
      <c r="DF2634" s="12"/>
      <c r="DG2634" s="12"/>
      <c r="DH2634" s="12"/>
      <c r="DI2634" s="12"/>
      <c r="DJ2634" s="12"/>
      <c r="DK2634" s="12"/>
      <c r="DL2634" s="12"/>
      <c r="DM2634" s="12"/>
      <c r="DN2634" s="12"/>
      <c r="DO2634" s="12"/>
      <c r="DP2634" s="12"/>
      <c r="DQ2634" s="12"/>
      <c r="DR2634" s="12"/>
      <c r="DS2634" s="12"/>
      <c r="DT2634" s="12"/>
      <c r="DU2634" s="12"/>
      <c r="DV2634" s="12"/>
      <c r="DW2634" s="12"/>
      <c r="DX2634" s="12"/>
      <c r="DY2634" s="12"/>
      <c r="DZ2634" s="12"/>
      <c r="EA2634" s="12"/>
      <c r="EB2634" s="12"/>
      <c r="EC2634" s="12"/>
      <c r="ED2634" s="12"/>
      <c r="EE2634" s="12"/>
      <c r="EF2634" s="12"/>
      <c r="EG2634" s="12"/>
      <c r="EH2634" s="12"/>
      <c r="EI2634" s="12"/>
      <c r="EJ2634" s="12"/>
      <c r="EK2634" s="12"/>
      <c r="EL2634" s="12"/>
      <c r="EM2634" s="12"/>
      <c r="EN2634" s="12"/>
      <c r="EO2634" s="12"/>
      <c r="EP2634" s="12"/>
      <c r="EQ2634" s="12"/>
      <c r="ER2634" s="12"/>
      <c r="ES2634" s="12"/>
      <c r="ET2634" s="12"/>
      <c r="EU2634" s="12"/>
      <c r="EV2634" s="12"/>
      <c r="EW2634" s="12"/>
      <c r="EX2634" s="12"/>
      <c r="EY2634" s="12"/>
      <c r="EZ2634" s="12"/>
      <c r="FA2634" s="12"/>
      <c r="FB2634" s="12"/>
      <c r="FC2634" s="12"/>
      <c r="FD2634" s="12"/>
      <c r="FE2634" s="12"/>
      <c r="FF2634" s="12"/>
      <c r="FG2634" s="12"/>
      <c r="FH2634" s="12"/>
      <c r="FI2634" s="12"/>
      <c r="FJ2634" s="12"/>
      <c r="FK2634" s="12"/>
      <c r="FL2634" s="12"/>
      <c r="FM2634" s="12"/>
      <c r="FN2634" s="12"/>
      <c r="FO2634" s="12"/>
      <c r="FP2634" s="12"/>
      <c r="FQ2634" s="12"/>
      <c r="FR2634" s="12"/>
      <c r="FS2634" s="12"/>
      <c r="FT2634" s="12"/>
      <c r="FU2634" s="12"/>
      <c r="FV2634" s="12"/>
      <c r="FW2634" s="12"/>
      <c r="FX2634" s="12"/>
      <c r="FY2634" s="12"/>
      <c r="FZ2634" s="12"/>
      <c r="GA2634" s="12"/>
      <c r="GB2634" s="12"/>
      <c r="GC2634" s="12"/>
      <c r="GD2634" s="12"/>
      <c r="GE2634" s="12"/>
      <c r="GF2634" s="12"/>
    </row>
    <row r="2635" spans="2:188" s="105" customFormat="1" x14ac:dyDescent="0.35">
      <c r="B2635" s="106"/>
      <c r="C2635" s="106"/>
      <c r="D2635" s="106"/>
      <c r="E2635" s="106"/>
      <c r="F2635" s="111"/>
      <c r="G2635" s="107"/>
      <c r="L2635" s="113"/>
      <c r="M2635" s="108"/>
      <c r="N2635" s="109"/>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1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12"/>
      <c r="BR2635" s="12"/>
      <c r="BS2635" s="12"/>
      <c r="BT2635" s="12"/>
      <c r="BU2635" s="12"/>
      <c r="BV2635" s="12"/>
      <c r="BW2635" s="12"/>
      <c r="BX2635" s="12"/>
      <c r="BY2635" s="12"/>
      <c r="BZ2635" s="12"/>
      <c r="CA2635" s="12"/>
      <c r="CB2635" s="12"/>
      <c r="CC2635" s="12"/>
      <c r="CD2635" s="12"/>
      <c r="CE2635" s="12"/>
      <c r="CF2635" s="12"/>
      <c r="CG2635" s="12"/>
      <c r="CH2635" s="12"/>
      <c r="CI2635" s="12"/>
      <c r="CJ2635" s="12"/>
      <c r="CK2635" s="12"/>
      <c r="CL2635" s="12"/>
      <c r="CM2635" s="12"/>
      <c r="CN2635" s="12"/>
      <c r="CO2635" s="12"/>
      <c r="CP2635" s="12"/>
      <c r="CQ2635" s="12"/>
      <c r="CR2635" s="12"/>
      <c r="CS2635" s="12"/>
      <c r="CT2635" s="12"/>
      <c r="CU2635" s="12"/>
      <c r="CV2635" s="12"/>
      <c r="CW2635" s="12"/>
      <c r="CX2635" s="12"/>
      <c r="CY2635" s="12"/>
      <c r="CZ2635" s="12"/>
      <c r="DA2635" s="12"/>
      <c r="DB2635" s="12"/>
      <c r="DC2635" s="12"/>
      <c r="DD2635" s="12"/>
      <c r="DE2635" s="12"/>
      <c r="DF2635" s="12"/>
      <c r="DG2635" s="12"/>
      <c r="DH2635" s="12"/>
      <c r="DI2635" s="12"/>
      <c r="DJ2635" s="12"/>
      <c r="DK2635" s="12"/>
      <c r="DL2635" s="12"/>
      <c r="DM2635" s="12"/>
      <c r="DN2635" s="12"/>
      <c r="DO2635" s="12"/>
      <c r="DP2635" s="12"/>
      <c r="DQ2635" s="12"/>
      <c r="DR2635" s="12"/>
      <c r="DS2635" s="12"/>
      <c r="DT2635" s="12"/>
      <c r="DU2635" s="12"/>
      <c r="DV2635" s="12"/>
      <c r="DW2635" s="12"/>
      <c r="DX2635" s="12"/>
      <c r="DY2635" s="12"/>
      <c r="DZ2635" s="12"/>
      <c r="EA2635" s="12"/>
      <c r="EB2635" s="12"/>
      <c r="EC2635" s="12"/>
      <c r="ED2635" s="12"/>
      <c r="EE2635" s="12"/>
      <c r="EF2635" s="12"/>
      <c r="EG2635" s="12"/>
      <c r="EH2635" s="12"/>
      <c r="EI2635" s="12"/>
      <c r="EJ2635" s="12"/>
      <c r="EK2635" s="12"/>
      <c r="EL2635" s="12"/>
      <c r="EM2635" s="12"/>
      <c r="EN2635" s="12"/>
      <c r="EO2635" s="12"/>
      <c r="EP2635" s="12"/>
      <c r="EQ2635" s="12"/>
      <c r="ER2635" s="12"/>
      <c r="ES2635" s="12"/>
      <c r="ET2635" s="12"/>
      <c r="EU2635" s="12"/>
      <c r="EV2635" s="12"/>
      <c r="EW2635" s="12"/>
      <c r="EX2635" s="12"/>
      <c r="EY2635" s="12"/>
      <c r="EZ2635" s="12"/>
      <c r="FA2635" s="12"/>
      <c r="FB2635" s="12"/>
      <c r="FC2635" s="12"/>
      <c r="FD2635" s="12"/>
      <c r="FE2635" s="12"/>
      <c r="FF2635" s="12"/>
      <c r="FG2635" s="12"/>
      <c r="FH2635" s="12"/>
      <c r="FI2635" s="12"/>
      <c r="FJ2635" s="12"/>
      <c r="FK2635" s="12"/>
      <c r="FL2635" s="12"/>
      <c r="FM2635" s="12"/>
      <c r="FN2635" s="12"/>
      <c r="FO2635" s="12"/>
      <c r="FP2635" s="12"/>
      <c r="FQ2635" s="12"/>
      <c r="FR2635" s="12"/>
      <c r="FS2635" s="12"/>
      <c r="FT2635" s="12"/>
      <c r="FU2635" s="12"/>
      <c r="FV2635" s="12"/>
      <c r="FW2635" s="12"/>
      <c r="FX2635" s="12"/>
      <c r="FY2635" s="12"/>
      <c r="FZ2635" s="12"/>
      <c r="GA2635" s="12"/>
      <c r="GB2635" s="12"/>
      <c r="GC2635" s="12"/>
      <c r="GD2635" s="12"/>
      <c r="GE2635" s="12"/>
      <c r="GF2635" s="12"/>
    </row>
    <row r="2636" spans="2:188" s="105" customFormat="1" x14ac:dyDescent="0.35">
      <c r="B2636" s="106"/>
      <c r="C2636" s="106"/>
      <c r="D2636" s="106"/>
      <c r="E2636" s="106"/>
      <c r="F2636" s="111"/>
      <c r="G2636" s="107"/>
      <c r="L2636" s="113"/>
      <c r="M2636" s="108"/>
      <c r="N2636" s="109"/>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2"/>
      <c r="CK2636" s="12"/>
      <c r="CL2636" s="12"/>
      <c r="CM2636" s="12"/>
      <c r="CN2636" s="12"/>
      <c r="CO2636" s="12"/>
      <c r="CP2636" s="12"/>
      <c r="CQ2636" s="12"/>
      <c r="CR2636" s="12"/>
      <c r="CS2636" s="12"/>
      <c r="CT2636" s="12"/>
      <c r="CU2636" s="12"/>
      <c r="CV2636" s="12"/>
      <c r="CW2636" s="12"/>
      <c r="CX2636" s="12"/>
      <c r="CY2636" s="12"/>
      <c r="CZ2636" s="12"/>
      <c r="DA2636" s="12"/>
      <c r="DB2636" s="12"/>
      <c r="DC2636" s="12"/>
      <c r="DD2636" s="12"/>
      <c r="DE2636" s="12"/>
      <c r="DF2636" s="12"/>
      <c r="DG2636" s="12"/>
      <c r="DH2636" s="12"/>
      <c r="DI2636" s="12"/>
      <c r="DJ2636" s="12"/>
      <c r="DK2636" s="12"/>
      <c r="DL2636" s="12"/>
      <c r="DM2636" s="12"/>
      <c r="DN2636" s="12"/>
      <c r="DO2636" s="12"/>
      <c r="DP2636" s="12"/>
      <c r="DQ2636" s="12"/>
      <c r="DR2636" s="12"/>
      <c r="DS2636" s="12"/>
      <c r="DT2636" s="12"/>
      <c r="DU2636" s="12"/>
      <c r="DV2636" s="12"/>
      <c r="DW2636" s="12"/>
      <c r="DX2636" s="12"/>
      <c r="DY2636" s="12"/>
      <c r="DZ2636" s="12"/>
      <c r="EA2636" s="12"/>
      <c r="EB2636" s="12"/>
      <c r="EC2636" s="12"/>
      <c r="ED2636" s="12"/>
      <c r="EE2636" s="12"/>
      <c r="EF2636" s="12"/>
      <c r="EG2636" s="12"/>
      <c r="EH2636" s="12"/>
      <c r="EI2636" s="12"/>
      <c r="EJ2636" s="12"/>
      <c r="EK2636" s="12"/>
      <c r="EL2636" s="12"/>
      <c r="EM2636" s="12"/>
      <c r="EN2636" s="12"/>
      <c r="EO2636" s="12"/>
      <c r="EP2636" s="12"/>
      <c r="EQ2636" s="12"/>
      <c r="ER2636" s="12"/>
      <c r="ES2636" s="12"/>
      <c r="ET2636" s="12"/>
      <c r="EU2636" s="12"/>
      <c r="EV2636" s="12"/>
      <c r="EW2636" s="12"/>
      <c r="EX2636" s="12"/>
      <c r="EY2636" s="12"/>
      <c r="EZ2636" s="12"/>
      <c r="FA2636" s="12"/>
      <c r="FB2636" s="12"/>
      <c r="FC2636" s="12"/>
      <c r="FD2636" s="12"/>
      <c r="FE2636" s="12"/>
      <c r="FF2636" s="12"/>
      <c r="FG2636" s="12"/>
      <c r="FH2636" s="12"/>
      <c r="FI2636" s="12"/>
      <c r="FJ2636" s="12"/>
      <c r="FK2636" s="12"/>
      <c r="FL2636" s="12"/>
      <c r="FM2636" s="12"/>
      <c r="FN2636" s="12"/>
      <c r="FO2636" s="12"/>
      <c r="FP2636" s="12"/>
      <c r="FQ2636" s="12"/>
      <c r="FR2636" s="12"/>
      <c r="FS2636" s="12"/>
      <c r="FT2636" s="12"/>
      <c r="FU2636" s="12"/>
      <c r="FV2636" s="12"/>
      <c r="FW2636" s="12"/>
      <c r="FX2636" s="12"/>
      <c r="FY2636" s="12"/>
      <c r="FZ2636" s="12"/>
      <c r="GA2636" s="12"/>
      <c r="GB2636" s="12"/>
      <c r="GC2636" s="12"/>
      <c r="GD2636" s="12"/>
      <c r="GE2636" s="12"/>
      <c r="GF2636" s="12"/>
    </row>
    <row r="2637" spans="2:188" s="105" customFormat="1" x14ac:dyDescent="0.35">
      <c r="B2637" s="106"/>
      <c r="C2637" s="106"/>
      <c r="D2637" s="106"/>
      <c r="E2637" s="106"/>
      <c r="F2637" s="111"/>
      <c r="G2637" s="107"/>
      <c r="L2637" s="113"/>
      <c r="M2637" s="108"/>
      <c r="N2637" s="109"/>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12"/>
      <c r="CH2637" s="12"/>
      <c r="CI2637" s="12"/>
      <c r="CJ2637" s="12"/>
      <c r="CK2637" s="12"/>
      <c r="CL2637" s="12"/>
      <c r="CM2637" s="12"/>
      <c r="CN2637" s="12"/>
      <c r="CO2637" s="12"/>
      <c r="CP2637" s="12"/>
      <c r="CQ2637" s="12"/>
      <c r="CR2637" s="12"/>
      <c r="CS2637" s="12"/>
      <c r="CT2637" s="12"/>
      <c r="CU2637" s="12"/>
      <c r="CV2637" s="12"/>
      <c r="CW2637" s="12"/>
      <c r="CX2637" s="12"/>
      <c r="CY2637" s="12"/>
      <c r="CZ2637" s="12"/>
      <c r="DA2637" s="12"/>
      <c r="DB2637" s="12"/>
      <c r="DC2637" s="12"/>
      <c r="DD2637" s="12"/>
      <c r="DE2637" s="12"/>
      <c r="DF2637" s="12"/>
      <c r="DG2637" s="12"/>
      <c r="DH2637" s="12"/>
      <c r="DI2637" s="12"/>
      <c r="DJ2637" s="12"/>
      <c r="DK2637" s="12"/>
      <c r="DL2637" s="12"/>
      <c r="DM2637" s="12"/>
      <c r="DN2637" s="12"/>
      <c r="DO2637" s="12"/>
      <c r="DP2637" s="12"/>
      <c r="DQ2637" s="12"/>
      <c r="DR2637" s="12"/>
      <c r="DS2637" s="12"/>
      <c r="DT2637" s="12"/>
      <c r="DU2637" s="12"/>
      <c r="DV2637" s="12"/>
      <c r="DW2637" s="12"/>
      <c r="DX2637" s="12"/>
      <c r="DY2637" s="12"/>
      <c r="DZ2637" s="12"/>
      <c r="EA2637" s="12"/>
      <c r="EB2637" s="12"/>
      <c r="EC2637" s="12"/>
      <c r="ED2637" s="12"/>
      <c r="EE2637" s="12"/>
      <c r="EF2637" s="12"/>
      <c r="EG2637" s="12"/>
      <c r="EH2637" s="12"/>
      <c r="EI2637" s="12"/>
      <c r="EJ2637" s="12"/>
      <c r="EK2637" s="12"/>
      <c r="EL2637" s="12"/>
      <c r="EM2637" s="12"/>
      <c r="EN2637" s="12"/>
      <c r="EO2637" s="12"/>
      <c r="EP2637" s="12"/>
      <c r="EQ2637" s="12"/>
      <c r="ER2637" s="12"/>
      <c r="ES2637" s="12"/>
      <c r="ET2637" s="12"/>
      <c r="EU2637" s="12"/>
      <c r="EV2637" s="12"/>
      <c r="EW2637" s="12"/>
      <c r="EX2637" s="12"/>
      <c r="EY2637" s="12"/>
      <c r="EZ2637" s="12"/>
      <c r="FA2637" s="12"/>
      <c r="FB2637" s="12"/>
      <c r="FC2637" s="12"/>
      <c r="FD2637" s="12"/>
      <c r="FE2637" s="12"/>
      <c r="FF2637" s="12"/>
      <c r="FG2637" s="12"/>
      <c r="FH2637" s="12"/>
      <c r="FI2637" s="12"/>
      <c r="FJ2637" s="12"/>
      <c r="FK2637" s="12"/>
      <c r="FL2637" s="12"/>
      <c r="FM2637" s="12"/>
      <c r="FN2637" s="12"/>
      <c r="FO2637" s="12"/>
      <c r="FP2637" s="12"/>
      <c r="FQ2637" s="12"/>
      <c r="FR2637" s="12"/>
      <c r="FS2637" s="12"/>
      <c r="FT2637" s="12"/>
      <c r="FU2637" s="12"/>
      <c r="FV2637" s="12"/>
      <c r="FW2637" s="12"/>
      <c r="FX2637" s="12"/>
      <c r="FY2637" s="12"/>
      <c r="FZ2637" s="12"/>
      <c r="GA2637" s="12"/>
      <c r="GB2637" s="12"/>
      <c r="GC2637" s="12"/>
      <c r="GD2637" s="12"/>
      <c r="GE2637" s="12"/>
      <c r="GF2637" s="12"/>
    </row>
    <row r="2638" spans="2:188" s="105" customFormat="1" x14ac:dyDescent="0.35">
      <c r="B2638" s="106"/>
      <c r="C2638" s="106"/>
      <c r="D2638" s="106"/>
      <c r="E2638" s="106"/>
      <c r="F2638" s="111"/>
      <c r="G2638" s="107"/>
      <c r="L2638" s="113"/>
      <c r="M2638" s="108"/>
      <c r="N2638" s="109"/>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c r="DW2638" s="12"/>
      <c r="DX2638" s="12"/>
      <c r="DY2638" s="12"/>
      <c r="DZ2638" s="12"/>
      <c r="EA2638" s="12"/>
      <c r="EB2638" s="12"/>
      <c r="EC2638" s="12"/>
      <c r="ED2638" s="12"/>
      <c r="EE2638" s="12"/>
      <c r="EF2638" s="12"/>
      <c r="EG2638" s="12"/>
      <c r="EH2638" s="12"/>
      <c r="EI2638" s="12"/>
      <c r="EJ2638" s="12"/>
      <c r="EK2638" s="12"/>
      <c r="EL2638" s="12"/>
      <c r="EM2638" s="12"/>
      <c r="EN2638" s="12"/>
      <c r="EO2638" s="12"/>
      <c r="EP2638" s="12"/>
      <c r="EQ2638" s="12"/>
      <c r="ER2638" s="12"/>
      <c r="ES2638" s="12"/>
      <c r="ET2638" s="12"/>
      <c r="EU2638" s="12"/>
      <c r="EV2638" s="12"/>
      <c r="EW2638" s="12"/>
      <c r="EX2638" s="12"/>
      <c r="EY2638" s="12"/>
      <c r="EZ2638" s="12"/>
      <c r="FA2638" s="12"/>
      <c r="FB2638" s="12"/>
      <c r="FC2638" s="12"/>
      <c r="FD2638" s="12"/>
      <c r="FE2638" s="12"/>
      <c r="FF2638" s="12"/>
      <c r="FG2638" s="12"/>
      <c r="FH2638" s="12"/>
      <c r="FI2638" s="12"/>
      <c r="FJ2638" s="12"/>
      <c r="FK2638" s="12"/>
      <c r="FL2638" s="12"/>
      <c r="FM2638" s="12"/>
      <c r="FN2638" s="12"/>
      <c r="FO2638" s="12"/>
      <c r="FP2638" s="12"/>
      <c r="FQ2638" s="12"/>
      <c r="FR2638" s="12"/>
      <c r="FS2638" s="12"/>
      <c r="FT2638" s="12"/>
      <c r="FU2638" s="12"/>
      <c r="FV2638" s="12"/>
      <c r="FW2638" s="12"/>
      <c r="FX2638" s="12"/>
      <c r="FY2638" s="12"/>
      <c r="FZ2638" s="12"/>
      <c r="GA2638" s="12"/>
      <c r="GB2638" s="12"/>
      <c r="GC2638" s="12"/>
      <c r="GD2638" s="12"/>
      <c r="GE2638" s="12"/>
      <c r="GF2638" s="12"/>
    </row>
    <row r="2639" spans="2:188" s="105" customFormat="1" x14ac:dyDescent="0.35">
      <c r="B2639" s="106"/>
      <c r="C2639" s="106"/>
      <c r="D2639" s="106"/>
      <c r="E2639" s="106"/>
      <c r="F2639" s="111"/>
      <c r="G2639" s="107"/>
      <c r="L2639" s="113"/>
      <c r="M2639" s="108"/>
      <c r="N2639" s="109"/>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1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12"/>
      <c r="BR2639" s="12"/>
      <c r="BS2639" s="12"/>
      <c r="BT2639" s="12"/>
      <c r="BU2639" s="12"/>
      <c r="BV2639" s="12"/>
      <c r="BW2639" s="12"/>
      <c r="BX2639" s="12"/>
      <c r="BY2639" s="12"/>
      <c r="BZ2639" s="12"/>
      <c r="CA2639" s="12"/>
      <c r="CB2639" s="12"/>
      <c r="CC2639" s="12"/>
      <c r="CD2639" s="12"/>
      <c r="CE2639" s="12"/>
      <c r="CF2639" s="12"/>
      <c r="CG2639" s="12"/>
      <c r="CH2639" s="12"/>
      <c r="CI2639" s="12"/>
      <c r="CJ2639" s="12"/>
      <c r="CK2639" s="12"/>
      <c r="CL2639" s="12"/>
      <c r="CM2639" s="12"/>
      <c r="CN2639" s="12"/>
      <c r="CO2639" s="12"/>
      <c r="CP2639" s="12"/>
      <c r="CQ2639" s="12"/>
      <c r="CR2639" s="12"/>
      <c r="CS2639" s="12"/>
      <c r="CT2639" s="12"/>
      <c r="CU2639" s="12"/>
      <c r="CV2639" s="12"/>
      <c r="CW2639" s="12"/>
      <c r="CX2639" s="12"/>
      <c r="CY2639" s="12"/>
      <c r="CZ2639" s="12"/>
      <c r="DA2639" s="12"/>
      <c r="DB2639" s="12"/>
      <c r="DC2639" s="12"/>
      <c r="DD2639" s="12"/>
      <c r="DE2639" s="12"/>
      <c r="DF2639" s="12"/>
      <c r="DG2639" s="12"/>
      <c r="DH2639" s="12"/>
      <c r="DI2639" s="12"/>
      <c r="DJ2639" s="12"/>
      <c r="DK2639" s="12"/>
      <c r="DL2639" s="12"/>
      <c r="DM2639" s="12"/>
      <c r="DN2639" s="12"/>
      <c r="DO2639" s="12"/>
      <c r="DP2639" s="12"/>
      <c r="DQ2639" s="12"/>
      <c r="DR2639" s="12"/>
      <c r="DS2639" s="12"/>
      <c r="DT2639" s="12"/>
      <c r="DU2639" s="12"/>
      <c r="DV2639" s="12"/>
      <c r="DW2639" s="12"/>
      <c r="DX2639" s="12"/>
      <c r="DY2639" s="12"/>
      <c r="DZ2639" s="12"/>
      <c r="EA2639" s="12"/>
      <c r="EB2639" s="12"/>
      <c r="EC2639" s="12"/>
      <c r="ED2639" s="12"/>
      <c r="EE2639" s="12"/>
      <c r="EF2639" s="12"/>
      <c r="EG2639" s="12"/>
      <c r="EH2639" s="12"/>
      <c r="EI2639" s="12"/>
      <c r="EJ2639" s="12"/>
      <c r="EK2639" s="12"/>
      <c r="EL2639" s="12"/>
      <c r="EM2639" s="12"/>
      <c r="EN2639" s="12"/>
      <c r="EO2639" s="12"/>
      <c r="EP2639" s="12"/>
      <c r="EQ2639" s="12"/>
      <c r="ER2639" s="12"/>
      <c r="ES2639" s="12"/>
      <c r="ET2639" s="12"/>
      <c r="EU2639" s="12"/>
      <c r="EV2639" s="12"/>
      <c r="EW2639" s="12"/>
      <c r="EX2639" s="12"/>
      <c r="EY2639" s="12"/>
      <c r="EZ2639" s="12"/>
      <c r="FA2639" s="12"/>
      <c r="FB2639" s="12"/>
      <c r="FC2639" s="12"/>
      <c r="FD2639" s="12"/>
      <c r="FE2639" s="12"/>
      <c r="FF2639" s="12"/>
      <c r="FG2639" s="12"/>
      <c r="FH2639" s="12"/>
      <c r="FI2639" s="12"/>
      <c r="FJ2639" s="12"/>
      <c r="FK2639" s="12"/>
      <c r="FL2639" s="12"/>
      <c r="FM2639" s="12"/>
      <c r="FN2639" s="12"/>
      <c r="FO2639" s="12"/>
      <c r="FP2639" s="12"/>
      <c r="FQ2639" s="12"/>
      <c r="FR2639" s="12"/>
      <c r="FS2639" s="12"/>
      <c r="FT2639" s="12"/>
      <c r="FU2639" s="12"/>
      <c r="FV2639" s="12"/>
      <c r="FW2639" s="12"/>
      <c r="FX2639" s="12"/>
      <c r="FY2639" s="12"/>
      <c r="FZ2639" s="12"/>
      <c r="GA2639" s="12"/>
      <c r="GB2639" s="12"/>
      <c r="GC2639" s="12"/>
      <c r="GD2639" s="12"/>
      <c r="GE2639" s="12"/>
      <c r="GF2639" s="12"/>
    </row>
    <row r="2640" spans="2:188" s="105" customFormat="1" x14ac:dyDescent="0.35">
      <c r="B2640" s="106"/>
      <c r="C2640" s="106"/>
      <c r="D2640" s="106"/>
      <c r="E2640" s="106"/>
      <c r="F2640" s="111"/>
      <c r="G2640" s="107"/>
      <c r="L2640" s="113"/>
      <c r="M2640" s="108"/>
      <c r="N2640" s="109"/>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1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12"/>
      <c r="BR2640" s="12"/>
      <c r="BS2640" s="12"/>
      <c r="BT2640" s="12"/>
      <c r="BU2640" s="12"/>
      <c r="BV2640" s="12"/>
      <c r="BW2640" s="12"/>
      <c r="BX2640" s="12"/>
      <c r="BY2640" s="12"/>
      <c r="BZ2640" s="12"/>
      <c r="CA2640" s="12"/>
      <c r="CB2640" s="12"/>
      <c r="CC2640" s="12"/>
      <c r="CD2640" s="12"/>
      <c r="CE2640" s="12"/>
      <c r="CF2640" s="12"/>
      <c r="CG2640" s="12"/>
      <c r="CH2640" s="12"/>
      <c r="CI2640" s="12"/>
      <c r="CJ2640" s="12"/>
      <c r="CK2640" s="12"/>
      <c r="CL2640" s="12"/>
      <c r="CM2640" s="12"/>
      <c r="CN2640" s="12"/>
      <c r="CO2640" s="12"/>
      <c r="CP2640" s="12"/>
      <c r="CQ2640" s="12"/>
      <c r="CR2640" s="12"/>
      <c r="CS2640" s="12"/>
      <c r="CT2640" s="12"/>
      <c r="CU2640" s="12"/>
      <c r="CV2640" s="12"/>
      <c r="CW2640" s="12"/>
      <c r="CX2640" s="12"/>
      <c r="CY2640" s="12"/>
      <c r="CZ2640" s="12"/>
      <c r="DA2640" s="12"/>
      <c r="DB2640" s="12"/>
      <c r="DC2640" s="12"/>
      <c r="DD2640" s="12"/>
      <c r="DE2640" s="12"/>
      <c r="DF2640" s="12"/>
      <c r="DG2640" s="12"/>
      <c r="DH2640" s="12"/>
      <c r="DI2640" s="12"/>
      <c r="DJ2640" s="12"/>
      <c r="DK2640" s="12"/>
      <c r="DL2640" s="12"/>
      <c r="DM2640" s="12"/>
      <c r="DN2640" s="12"/>
      <c r="DO2640" s="12"/>
      <c r="DP2640" s="12"/>
      <c r="DQ2640" s="12"/>
      <c r="DR2640" s="12"/>
      <c r="DS2640" s="12"/>
      <c r="DT2640" s="12"/>
      <c r="DU2640" s="12"/>
      <c r="DV2640" s="12"/>
      <c r="DW2640" s="12"/>
      <c r="DX2640" s="12"/>
      <c r="DY2640" s="12"/>
      <c r="DZ2640" s="12"/>
      <c r="EA2640" s="12"/>
      <c r="EB2640" s="12"/>
      <c r="EC2640" s="12"/>
      <c r="ED2640" s="12"/>
      <c r="EE2640" s="12"/>
      <c r="EF2640" s="12"/>
      <c r="EG2640" s="12"/>
      <c r="EH2640" s="12"/>
      <c r="EI2640" s="12"/>
      <c r="EJ2640" s="12"/>
      <c r="EK2640" s="12"/>
      <c r="EL2640" s="12"/>
      <c r="EM2640" s="12"/>
      <c r="EN2640" s="12"/>
      <c r="EO2640" s="12"/>
      <c r="EP2640" s="12"/>
      <c r="EQ2640" s="12"/>
      <c r="ER2640" s="12"/>
      <c r="ES2640" s="12"/>
      <c r="ET2640" s="12"/>
      <c r="EU2640" s="12"/>
      <c r="EV2640" s="12"/>
      <c r="EW2640" s="12"/>
      <c r="EX2640" s="12"/>
      <c r="EY2640" s="12"/>
      <c r="EZ2640" s="12"/>
      <c r="FA2640" s="12"/>
      <c r="FB2640" s="12"/>
      <c r="FC2640" s="12"/>
      <c r="FD2640" s="12"/>
      <c r="FE2640" s="12"/>
      <c r="FF2640" s="12"/>
      <c r="FG2640" s="12"/>
      <c r="FH2640" s="12"/>
      <c r="FI2640" s="12"/>
      <c r="FJ2640" s="12"/>
      <c r="FK2640" s="12"/>
      <c r="FL2640" s="12"/>
      <c r="FM2640" s="12"/>
      <c r="FN2640" s="12"/>
      <c r="FO2640" s="12"/>
      <c r="FP2640" s="12"/>
      <c r="FQ2640" s="12"/>
      <c r="FR2640" s="12"/>
      <c r="FS2640" s="12"/>
      <c r="FT2640" s="12"/>
      <c r="FU2640" s="12"/>
      <c r="FV2640" s="12"/>
      <c r="FW2640" s="12"/>
      <c r="FX2640" s="12"/>
      <c r="FY2640" s="12"/>
      <c r="FZ2640" s="12"/>
      <c r="GA2640" s="12"/>
      <c r="GB2640" s="12"/>
      <c r="GC2640" s="12"/>
      <c r="GD2640" s="12"/>
      <c r="GE2640" s="12"/>
      <c r="GF2640" s="12"/>
    </row>
    <row r="2641" spans="2:188" s="105" customFormat="1" x14ac:dyDescent="0.35">
      <c r="B2641" s="106"/>
      <c r="C2641" s="106"/>
      <c r="D2641" s="106"/>
      <c r="E2641" s="106"/>
      <c r="F2641" s="111"/>
      <c r="G2641" s="107"/>
      <c r="L2641" s="113"/>
      <c r="M2641" s="108"/>
      <c r="N2641" s="109"/>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c r="BS2641" s="12"/>
      <c r="BT2641" s="12"/>
      <c r="BU2641" s="12"/>
      <c r="BV2641" s="12"/>
      <c r="BW2641" s="12"/>
      <c r="BX2641" s="12"/>
      <c r="BY2641" s="12"/>
      <c r="BZ2641" s="12"/>
      <c r="CA2641" s="12"/>
      <c r="CB2641" s="12"/>
      <c r="CC2641" s="12"/>
      <c r="CD2641" s="12"/>
      <c r="CE2641" s="12"/>
      <c r="CF2641" s="12"/>
      <c r="CG2641" s="12"/>
      <c r="CH2641" s="12"/>
      <c r="CI2641" s="12"/>
      <c r="CJ2641" s="12"/>
      <c r="CK2641" s="12"/>
      <c r="CL2641" s="12"/>
      <c r="CM2641" s="12"/>
      <c r="CN2641" s="12"/>
      <c r="CO2641" s="12"/>
      <c r="CP2641" s="12"/>
      <c r="CQ2641" s="12"/>
      <c r="CR2641" s="12"/>
      <c r="CS2641" s="12"/>
      <c r="CT2641" s="12"/>
      <c r="CU2641" s="12"/>
      <c r="CV2641" s="12"/>
      <c r="CW2641" s="12"/>
      <c r="CX2641" s="12"/>
      <c r="CY2641" s="12"/>
      <c r="CZ2641" s="12"/>
      <c r="DA2641" s="12"/>
      <c r="DB2641" s="12"/>
      <c r="DC2641" s="12"/>
      <c r="DD2641" s="12"/>
      <c r="DE2641" s="12"/>
      <c r="DF2641" s="12"/>
      <c r="DG2641" s="12"/>
      <c r="DH2641" s="12"/>
      <c r="DI2641" s="12"/>
      <c r="DJ2641" s="12"/>
      <c r="DK2641" s="12"/>
      <c r="DL2641" s="12"/>
      <c r="DM2641" s="12"/>
      <c r="DN2641" s="12"/>
      <c r="DO2641" s="12"/>
      <c r="DP2641" s="12"/>
      <c r="DQ2641" s="12"/>
      <c r="DR2641" s="12"/>
      <c r="DS2641" s="12"/>
      <c r="DT2641" s="12"/>
      <c r="DU2641" s="12"/>
      <c r="DV2641" s="12"/>
      <c r="DW2641" s="12"/>
      <c r="DX2641" s="12"/>
      <c r="DY2641" s="12"/>
      <c r="DZ2641" s="12"/>
      <c r="EA2641" s="12"/>
      <c r="EB2641" s="12"/>
      <c r="EC2641" s="12"/>
      <c r="ED2641" s="12"/>
      <c r="EE2641" s="12"/>
      <c r="EF2641" s="12"/>
      <c r="EG2641" s="12"/>
      <c r="EH2641" s="12"/>
      <c r="EI2641" s="12"/>
      <c r="EJ2641" s="12"/>
      <c r="EK2641" s="12"/>
      <c r="EL2641" s="12"/>
      <c r="EM2641" s="12"/>
      <c r="EN2641" s="12"/>
      <c r="EO2641" s="12"/>
      <c r="EP2641" s="12"/>
      <c r="EQ2641" s="12"/>
      <c r="ER2641" s="12"/>
      <c r="ES2641" s="12"/>
      <c r="ET2641" s="12"/>
      <c r="EU2641" s="12"/>
      <c r="EV2641" s="12"/>
      <c r="EW2641" s="12"/>
      <c r="EX2641" s="12"/>
      <c r="EY2641" s="12"/>
      <c r="EZ2641" s="12"/>
      <c r="FA2641" s="12"/>
      <c r="FB2641" s="12"/>
      <c r="FC2641" s="12"/>
      <c r="FD2641" s="12"/>
      <c r="FE2641" s="12"/>
      <c r="FF2641" s="12"/>
      <c r="FG2641" s="12"/>
      <c r="FH2641" s="12"/>
      <c r="FI2641" s="12"/>
      <c r="FJ2641" s="12"/>
      <c r="FK2641" s="12"/>
      <c r="FL2641" s="12"/>
      <c r="FM2641" s="12"/>
      <c r="FN2641" s="12"/>
      <c r="FO2641" s="12"/>
      <c r="FP2641" s="12"/>
      <c r="FQ2641" s="12"/>
      <c r="FR2641" s="12"/>
      <c r="FS2641" s="12"/>
      <c r="FT2641" s="12"/>
      <c r="FU2641" s="12"/>
      <c r="FV2641" s="12"/>
      <c r="FW2641" s="12"/>
      <c r="FX2641" s="12"/>
      <c r="FY2641" s="12"/>
      <c r="FZ2641" s="12"/>
      <c r="GA2641" s="12"/>
      <c r="GB2641" s="12"/>
      <c r="GC2641" s="12"/>
      <c r="GD2641" s="12"/>
      <c r="GE2641" s="12"/>
      <c r="GF2641" s="12"/>
    </row>
    <row r="2642" spans="2:188" s="105" customFormat="1" x14ac:dyDescent="0.35">
      <c r="B2642" s="106"/>
      <c r="C2642" s="106"/>
      <c r="D2642" s="106"/>
      <c r="E2642" s="106"/>
      <c r="F2642" s="111"/>
      <c r="G2642" s="107"/>
      <c r="L2642" s="113"/>
      <c r="M2642" s="108"/>
      <c r="N2642" s="109"/>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1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12"/>
      <c r="BR2642" s="12"/>
      <c r="BS2642" s="12"/>
      <c r="BT2642" s="12"/>
      <c r="BU2642" s="12"/>
      <c r="BV2642" s="12"/>
      <c r="BW2642" s="12"/>
      <c r="BX2642" s="12"/>
      <c r="BY2642" s="12"/>
      <c r="BZ2642" s="12"/>
      <c r="CA2642" s="12"/>
      <c r="CB2642" s="12"/>
      <c r="CC2642" s="12"/>
      <c r="CD2642" s="12"/>
      <c r="CE2642" s="12"/>
      <c r="CF2642" s="12"/>
      <c r="CG2642" s="12"/>
      <c r="CH2642" s="12"/>
      <c r="CI2642" s="12"/>
      <c r="CJ2642" s="12"/>
      <c r="CK2642" s="12"/>
      <c r="CL2642" s="12"/>
      <c r="CM2642" s="12"/>
      <c r="CN2642" s="12"/>
      <c r="CO2642" s="12"/>
      <c r="CP2642" s="12"/>
      <c r="CQ2642" s="12"/>
      <c r="CR2642" s="12"/>
      <c r="CS2642" s="12"/>
      <c r="CT2642" s="12"/>
      <c r="CU2642" s="12"/>
      <c r="CV2642" s="12"/>
      <c r="CW2642" s="12"/>
      <c r="CX2642" s="12"/>
      <c r="CY2642" s="12"/>
      <c r="CZ2642" s="12"/>
      <c r="DA2642" s="12"/>
      <c r="DB2642" s="12"/>
      <c r="DC2642" s="12"/>
      <c r="DD2642" s="12"/>
      <c r="DE2642" s="12"/>
      <c r="DF2642" s="12"/>
      <c r="DG2642" s="12"/>
      <c r="DH2642" s="12"/>
      <c r="DI2642" s="12"/>
      <c r="DJ2642" s="12"/>
      <c r="DK2642" s="12"/>
      <c r="DL2642" s="12"/>
      <c r="DM2642" s="12"/>
      <c r="DN2642" s="12"/>
      <c r="DO2642" s="12"/>
      <c r="DP2642" s="12"/>
      <c r="DQ2642" s="12"/>
      <c r="DR2642" s="12"/>
      <c r="DS2642" s="12"/>
      <c r="DT2642" s="12"/>
      <c r="DU2642" s="12"/>
      <c r="DV2642" s="12"/>
      <c r="DW2642" s="12"/>
      <c r="DX2642" s="12"/>
      <c r="DY2642" s="12"/>
      <c r="DZ2642" s="12"/>
      <c r="EA2642" s="12"/>
      <c r="EB2642" s="12"/>
      <c r="EC2642" s="12"/>
      <c r="ED2642" s="12"/>
      <c r="EE2642" s="12"/>
      <c r="EF2642" s="12"/>
      <c r="EG2642" s="12"/>
      <c r="EH2642" s="12"/>
      <c r="EI2642" s="12"/>
      <c r="EJ2642" s="12"/>
      <c r="EK2642" s="12"/>
      <c r="EL2642" s="12"/>
      <c r="EM2642" s="12"/>
      <c r="EN2642" s="12"/>
      <c r="EO2642" s="12"/>
      <c r="EP2642" s="12"/>
      <c r="EQ2642" s="12"/>
      <c r="ER2642" s="12"/>
      <c r="ES2642" s="12"/>
      <c r="ET2642" s="12"/>
      <c r="EU2642" s="12"/>
      <c r="EV2642" s="12"/>
      <c r="EW2642" s="12"/>
      <c r="EX2642" s="12"/>
      <c r="EY2642" s="12"/>
      <c r="EZ2642" s="12"/>
      <c r="FA2642" s="12"/>
      <c r="FB2642" s="12"/>
      <c r="FC2642" s="12"/>
      <c r="FD2642" s="12"/>
      <c r="FE2642" s="12"/>
      <c r="FF2642" s="12"/>
      <c r="FG2642" s="12"/>
      <c r="FH2642" s="12"/>
      <c r="FI2642" s="12"/>
      <c r="FJ2642" s="12"/>
      <c r="FK2642" s="12"/>
      <c r="FL2642" s="12"/>
      <c r="FM2642" s="12"/>
      <c r="FN2642" s="12"/>
      <c r="FO2642" s="12"/>
      <c r="FP2642" s="12"/>
      <c r="FQ2642" s="12"/>
      <c r="FR2642" s="12"/>
      <c r="FS2642" s="12"/>
      <c r="FT2642" s="12"/>
      <c r="FU2642" s="12"/>
      <c r="FV2642" s="12"/>
      <c r="FW2642" s="12"/>
      <c r="FX2642" s="12"/>
      <c r="FY2642" s="12"/>
      <c r="FZ2642" s="12"/>
      <c r="GA2642" s="12"/>
      <c r="GB2642" s="12"/>
      <c r="GC2642" s="12"/>
      <c r="GD2642" s="12"/>
      <c r="GE2642" s="12"/>
      <c r="GF2642" s="12"/>
    </row>
    <row r="2643" spans="2:188" s="105" customFormat="1" x14ac:dyDescent="0.35">
      <c r="B2643" s="106"/>
      <c r="C2643" s="106"/>
      <c r="D2643" s="106"/>
      <c r="E2643" s="106"/>
      <c r="F2643" s="111"/>
      <c r="G2643" s="107"/>
      <c r="L2643" s="113"/>
      <c r="M2643" s="108"/>
      <c r="N2643" s="109"/>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1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12"/>
      <c r="BR2643" s="12"/>
      <c r="BS2643" s="12"/>
      <c r="BT2643" s="12"/>
      <c r="BU2643" s="12"/>
      <c r="BV2643" s="12"/>
      <c r="BW2643" s="12"/>
      <c r="BX2643" s="12"/>
      <c r="BY2643" s="12"/>
      <c r="BZ2643" s="12"/>
      <c r="CA2643" s="12"/>
      <c r="CB2643" s="12"/>
      <c r="CC2643" s="12"/>
      <c r="CD2643" s="12"/>
      <c r="CE2643" s="12"/>
      <c r="CF2643" s="12"/>
      <c r="CG2643" s="12"/>
      <c r="CH2643" s="12"/>
      <c r="CI2643" s="12"/>
      <c r="CJ2643" s="12"/>
      <c r="CK2643" s="12"/>
      <c r="CL2643" s="12"/>
      <c r="CM2643" s="12"/>
      <c r="CN2643" s="12"/>
      <c r="CO2643" s="12"/>
      <c r="CP2643" s="12"/>
      <c r="CQ2643" s="12"/>
      <c r="CR2643" s="12"/>
      <c r="CS2643" s="12"/>
      <c r="CT2643" s="12"/>
      <c r="CU2643" s="12"/>
      <c r="CV2643" s="12"/>
      <c r="CW2643" s="12"/>
      <c r="CX2643" s="12"/>
      <c r="CY2643" s="12"/>
      <c r="CZ2643" s="12"/>
      <c r="DA2643" s="12"/>
      <c r="DB2643" s="12"/>
      <c r="DC2643" s="12"/>
      <c r="DD2643" s="12"/>
      <c r="DE2643" s="12"/>
      <c r="DF2643" s="12"/>
      <c r="DG2643" s="12"/>
      <c r="DH2643" s="12"/>
      <c r="DI2643" s="12"/>
      <c r="DJ2643" s="12"/>
      <c r="DK2643" s="12"/>
      <c r="DL2643" s="12"/>
      <c r="DM2643" s="12"/>
      <c r="DN2643" s="12"/>
      <c r="DO2643" s="12"/>
      <c r="DP2643" s="12"/>
      <c r="DQ2643" s="12"/>
      <c r="DR2643" s="12"/>
      <c r="DS2643" s="12"/>
      <c r="DT2643" s="12"/>
      <c r="DU2643" s="12"/>
      <c r="DV2643" s="12"/>
      <c r="DW2643" s="12"/>
      <c r="DX2643" s="12"/>
      <c r="DY2643" s="12"/>
      <c r="DZ2643" s="12"/>
      <c r="EA2643" s="12"/>
      <c r="EB2643" s="12"/>
      <c r="EC2643" s="12"/>
      <c r="ED2643" s="12"/>
      <c r="EE2643" s="12"/>
      <c r="EF2643" s="12"/>
      <c r="EG2643" s="12"/>
      <c r="EH2643" s="12"/>
      <c r="EI2643" s="12"/>
      <c r="EJ2643" s="12"/>
      <c r="EK2643" s="12"/>
      <c r="EL2643" s="12"/>
      <c r="EM2643" s="12"/>
      <c r="EN2643" s="12"/>
      <c r="EO2643" s="12"/>
      <c r="EP2643" s="12"/>
      <c r="EQ2643" s="12"/>
      <c r="ER2643" s="12"/>
      <c r="ES2643" s="12"/>
      <c r="ET2643" s="12"/>
      <c r="EU2643" s="12"/>
      <c r="EV2643" s="12"/>
      <c r="EW2643" s="12"/>
      <c r="EX2643" s="12"/>
      <c r="EY2643" s="12"/>
      <c r="EZ2643" s="12"/>
      <c r="FA2643" s="12"/>
      <c r="FB2643" s="12"/>
      <c r="FC2643" s="12"/>
      <c r="FD2643" s="12"/>
      <c r="FE2643" s="12"/>
      <c r="FF2643" s="12"/>
      <c r="FG2643" s="12"/>
      <c r="FH2643" s="12"/>
      <c r="FI2643" s="12"/>
      <c r="FJ2643" s="12"/>
      <c r="FK2643" s="12"/>
      <c r="FL2643" s="12"/>
      <c r="FM2643" s="12"/>
      <c r="FN2643" s="12"/>
      <c r="FO2643" s="12"/>
      <c r="FP2643" s="12"/>
      <c r="FQ2643" s="12"/>
      <c r="FR2643" s="12"/>
      <c r="FS2643" s="12"/>
      <c r="FT2643" s="12"/>
      <c r="FU2643" s="12"/>
      <c r="FV2643" s="12"/>
      <c r="FW2643" s="12"/>
      <c r="FX2643" s="12"/>
      <c r="FY2643" s="12"/>
      <c r="FZ2643" s="12"/>
      <c r="GA2643" s="12"/>
      <c r="GB2643" s="12"/>
      <c r="GC2643" s="12"/>
      <c r="GD2643" s="12"/>
      <c r="GE2643" s="12"/>
      <c r="GF2643" s="12"/>
    </row>
    <row r="2644" spans="2:188" s="105" customFormat="1" x14ac:dyDescent="0.35">
      <c r="B2644" s="106"/>
      <c r="C2644" s="106"/>
      <c r="D2644" s="106"/>
      <c r="E2644" s="106"/>
      <c r="F2644" s="111"/>
      <c r="G2644" s="107"/>
      <c r="L2644" s="113"/>
      <c r="M2644" s="108"/>
      <c r="N2644" s="109"/>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1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12"/>
      <c r="BR2644" s="12"/>
      <c r="BS2644" s="12"/>
      <c r="BT2644" s="12"/>
      <c r="BU2644" s="12"/>
      <c r="BV2644" s="12"/>
      <c r="BW2644" s="12"/>
      <c r="BX2644" s="12"/>
      <c r="BY2644" s="12"/>
      <c r="BZ2644" s="12"/>
      <c r="CA2644" s="12"/>
      <c r="CB2644" s="12"/>
      <c r="CC2644" s="12"/>
      <c r="CD2644" s="12"/>
      <c r="CE2644" s="12"/>
      <c r="CF2644" s="12"/>
      <c r="CG2644" s="12"/>
      <c r="CH2644" s="12"/>
      <c r="CI2644" s="12"/>
      <c r="CJ2644" s="12"/>
      <c r="CK2644" s="12"/>
      <c r="CL2644" s="12"/>
      <c r="CM2644" s="12"/>
      <c r="CN2644" s="12"/>
      <c r="CO2644" s="12"/>
      <c r="CP2644" s="12"/>
      <c r="CQ2644" s="12"/>
      <c r="CR2644" s="12"/>
      <c r="CS2644" s="12"/>
      <c r="CT2644" s="12"/>
      <c r="CU2644" s="12"/>
      <c r="CV2644" s="12"/>
      <c r="CW2644" s="12"/>
      <c r="CX2644" s="12"/>
      <c r="CY2644" s="12"/>
      <c r="CZ2644" s="12"/>
      <c r="DA2644" s="12"/>
      <c r="DB2644" s="12"/>
      <c r="DC2644" s="12"/>
      <c r="DD2644" s="12"/>
      <c r="DE2644" s="12"/>
      <c r="DF2644" s="12"/>
      <c r="DG2644" s="12"/>
      <c r="DH2644" s="12"/>
      <c r="DI2644" s="12"/>
      <c r="DJ2644" s="12"/>
      <c r="DK2644" s="12"/>
      <c r="DL2644" s="12"/>
      <c r="DM2644" s="12"/>
      <c r="DN2644" s="12"/>
      <c r="DO2644" s="12"/>
      <c r="DP2644" s="12"/>
      <c r="DQ2644" s="12"/>
      <c r="DR2644" s="12"/>
      <c r="DS2644" s="12"/>
      <c r="DT2644" s="12"/>
      <c r="DU2644" s="12"/>
      <c r="DV2644" s="12"/>
      <c r="DW2644" s="12"/>
      <c r="DX2644" s="12"/>
      <c r="DY2644" s="12"/>
      <c r="DZ2644" s="12"/>
      <c r="EA2644" s="12"/>
      <c r="EB2644" s="12"/>
      <c r="EC2644" s="12"/>
      <c r="ED2644" s="12"/>
      <c r="EE2644" s="12"/>
      <c r="EF2644" s="12"/>
      <c r="EG2644" s="12"/>
      <c r="EH2644" s="12"/>
      <c r="EI2644" s="12"/>
      <c r="EJ2644" s="12"/>
      <c r="EK2644" s="12"/>
      <c r="EL2644" s="12"/>
      <c r="EM2644" s="12"/>
      <c r="EN2644" s="12"/>
      <c r="EO2644" s="12"/>
      <c r="EP2644" s="12"/>
      <c r="EQ2644" s="12"/>
      <c r="ER2644" s="12"/>
      <c r="ES2644" s="12"/>
      <c r="ET2644" s="12"/>
      <c r="EU2644" s="12"/>
      <c r="EV2644" s="12"/>
      <c r="EW2644" s="12"/>
      <c r="EX2644" s="12"/>
      <c r="EY2644" s="12"/>
      <c r="EZ2644" s="12"/>
      <c r="FA2644" s="12"/>
      <c r="FB2644" s="12"/>
      <c r="FC2644" s="12"/>
      <c r="FD2644" s="12"/>
      <c r="FE2644" s="12"/>
      <c r="FF2644" s="12"/>
      <c r="FG2644" s="12"/>
      <c r="FH2644" s="12"/>
      <c r="FI2644" s="12"/>
      <c r="FJ2644" s="12"/>
      <c r="FK2644" s="12"/>
      <c r="FL2644" s="12"/>
      <c r="FM2644" s="12"/>
      <c r="FN2644" s="12"/>
      <c r="FO2644" s="12"/>
      <c r="FP2644" s="12"/>
      <c r="FQ2644" s="12"/>
      <c r="FR2644" s="12"/>
      <c r="FS2644" s="12"/>
      <c r="FT2644" s="12"/>
      <c r="FU2644" s="12"/>
      <c r="FV2644" s="12"/>
      <c r="FW2644" s="12"/>
      <c r="FX2644" s="12"/>
      <c r="FY2644" s="12"/>
      <c r="FZ2644" s="12"/>
      <c r="GA2644" s="12"/>
      <c r="GB2644" s="12"/>
      <c r="GC2644" s="12"/>
      <c r="GD2644" s="12"/>
      <c r="GE2644" s="12"/>
      <c r="GF2644" s="12"/>
    </row>
    <row r="2645" spans="2:188" s="105" customFormat="1" x14ac:dyDescent="0.35">
      <c r="B2645" s="106"/>
      <c r="C2645" s="106"/>
      <c r="D2645" s="106"/>
      <c r="E2645" s="106"/>
      <c r="F2645" s="111"/>
      <c r="G2645" s="107"/>
      <c r="L2645" s="113"/>
      <c r="M2645" s="108"/>
      <c r="N2645" s="109"/>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1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12"/>
      <c r="BR2645" s="12"/>
      <c r="BS2645" s="12"/>
      <c r="BT2645" s="12"/>
      <c r="BU2645" s="12"/>
      <c r="BV2645" s="12"/>
      <c r="BW2645" s="12"/>
      <c r="BX2645" s="12"/>
      <c r="BY2645" s="12"/>
      <c r="BZ2645" s="12"/>
      <c r="CA2645" s="12"/>
      <c r="CB2645" s="12"/>
      <c r="CC2645" s="12"/>
      <c r="CD2645" s="12"/>
      <c r="CE2645" s="12"/>
      <c r="CF2645" s="12"/>
      <c r="CG2645" s="12"/>
      <c r="CH2645" s="12"/>
      <c r="CI2645" s="12"/>
      <c r="CJ2645" s="12"/>
      <c r="CK2645" s="12"/>
      <c r="CL2645" s="12"/>
      <c r="CM2645" s="12"/>
      <c r="CN2645" s="12"/>
      <c r="CO2645" s="12"/>
      <c r="CP2645" s="12"/>
      <c r="CQ2645" s="12"/>
      <c r="CR2645" s="12"/>
      <c r="CS2645" s="12"/>
      <c r="CT2645" s="12"/>
      <c r="CU2645" s="12"/>
      <c r="CV2645" s="12"/>
      <c r="CW2645" s="12"/>
      <c r="CX2645" s="12"/>
      <c r="CY2645" s="12"/>
      <c r="CZ2645" s="12"/>
      <c r="DA2645" s="12"/>
      <c r="DB2645" s="12"/>
      <c r="DC2645" s="12"/>
      <c r="DD2645" s="12"/>
      <c r="DE2645" s="12"/>
      <c r="DF2645" s="12"/>
      <c r="DG2645" s="12"/>
      <c r="DH2645" s="12"/>
      <c r="DI2645" s="12"/>
      <c r="DJ2645" s="12"/>
      <c r="DK2645" s="12"/>
      <c r="DL2645" s="12"/>
      <c r="DM2645" s="12"/>
      <c r="DN2645" s="12"/>
      <c r="DO2645" s="12"/>
      <c r="DP2645" s="12"/>
      <c r="DQ2645" s="12"/>
      <c r="DR2645" s="12"/>
      <c r="DS2645" s="12"/>
      <c r="DT2645" s="12"/>
      <c r="DU2645" s="12"/>
      <c r="DV2645" s="12"/>
      <c r="DW2645" s="12"/>
      <c r="DX2645" s="12"/>
      <c r="DY2645" s="12"/>
      <c r="DZ2645" s="12"/>
      <c r="EA2645" s="12"/>
      <c r="EB2645" s="12"/>
      <c r="EC2645" s="12"/>
      <c r="ED2645" s="12"/>
      <c r="EE2645" s="12"/>
      <c r="EF2645" s="12"/>
      <c r="EG2645" s="12"/>
      <c r="EH2645" s="12"/>
      <c r="EI2645" s="12"/>
      <c r="EJ2645" s="12"/>
      <c r="EK2645" s="12"/>
      <c r="EL2645" s="12"/>
      <c r="EM2645" s="12"/>
      <c r="EN2645" s="12"/>
      <c r="EO2645" s="12"/>
      <c r="EP2645" s="12"/>
      <c r="EQ2645" s="12"/>
      <c r="ER2645" s="12"/>
      <c r="ES2645" s="12"/>
      <c r="ET2645" s="12"/>
      <c r="EU2645" s="12"/>
      <c r="EV2645" s="12"/>
      <c r="EW2645" s="12"/>
      <c r="EX2645" s="12"/>
      <c r="EY2645" s="12"/>
      <c r="EZ2645" s="12"/>
      <c r="FA2645" s="12"/>
      <c r="FB2645" s="12"/>
      <c r="FC2645" s="12"/>
      <c r="FD2645" s="12"/>
      <c r="FE2645" s="12"/>
      <c r="FF2645" s="12"/>
      <c r="FG2645" s="12"/>
      <c r="FH2645" s="12"/>
      <c r="FI2645" s="12"/>
      <c r="FJ2645" s="12"/>
      <c r="FK2645" s="12"/>
      <c r="FL2645" s="12"/>
      <c r="FM2645" s="12"/>
      <c r="FN2645" s="12"/>
      <c r="FO2645" s="12"/>
      <c r="FP2645" s="12"/>
      <c r="FQ2645" s="12"/>
      <c r="FR2645" s="12"/>
      <c r="FS2645" s="12"/>
      <c r="FT2645" s="12"/>
      <c r="FU2645" s="12"/>
      <c r="FV2645" s="12"/>
      <c r="FW2645" s="12"/>
      <c r="FX2645" s="12"/>
      <c r="FY2645" s="12"/>
      <c r="FZ2645" s="12"/>
      <c r="GA2645" s="12"/>
      <c r="GB2645" s="12"/>
      <c r="GC2645" s="12"/>
      <c r="GD2645" s="12"/>
      <c r="GE2645" s="12"/>
      <c r="GF2645" s="12"/>
    </row>
    <row r="2646" spans="2:188" s="105" customFormat="1" x14ac:dyDescent="0.35">
      <c r="B2646" s="106"/>
      <c r="C2646" s="106"/>
      <c r="D2646" s="106"/>
      <c r="E2646" s="106"/>
      <c r="F2646" s="111"/>
      <c r="G2646" s="107"/>
      <c r="L2646" s="113"/>
      <c r="M2646" s="108"/>
      <c r="N2646" s="109"/>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c r="DW2646" s="12"/>
      <c r="DX2646" s="12"/>
      <c r="DY2646" s="12"/>
      <c r="DZ2646" s="12"/>
      <c r="EA2646" s="12"/>
      <c r="EB2646" s="12"/>
      <c r="EC2646" s="12"/>
      <c r="ED2646" s="12"/>
      <c r="EE2646" s="12"/>
      <c r="EF2646" s="12"/>
      <c r="EG2646" s="12"/>
      <c r="EH2646" s="12"/>
      <c r="EI2646" s="12"/>
      <c r="EJ2646" s="12"/>
      <c r="EK2646" s="12"/>
      <c r="EL2646" s="12"/>
      <c r="EM2646" s="12"/>
      <c r="EN2646" s="12"/>
      <c r="EO2646" s="12"/>
      <c r="EP2646" s="12"/>
      <c r="EQ2646" s="12"/>
      <c r="ER2646" s="12"/>
      <c r="ES2646" s="12"/>
      <c r="ET2646" s="12"/>
      <c r="EU2646" s="12"/>
      <c r="EV2646" s="12"/>
      <c r="EW2646" s="12"/>
      <c r="EX2646" s="12"/>
      <c r="EY2646" s="12"/>
      <c r="EZ2646" s="12"/>
      <c r="FA2646" s="12"/>
      <c r="FB2646" s="12"/>
      <c r="FC2646" s="12"/>
      <c r="FD2646" s="12"/>
      <c r="FE2646" s="12"/>
      <c r="FF2646" s="12"/>
      <c r="FG2646" s="12"/>
      <c r="FH2646" s="12"/>
      <c r="FI2646" s="12"/>
      <c r="FJ2646" s="12"/>
      <c r="FK2646" s="12"/>
      <c r="FL2646" s="12"/>
      <c r="FM2646" s="12"/>
      <c r="FN2646" s="12"/>
      <c r="FO2646" s="12"/>
      <c r="FP2646" s="12"/>
      <c r="FQ2646" s="12"/>
      <c r="FR2646" s="12"/>
      <c r="FS2646" s="12"/>
      <c r="FT2646" s="12"/>
      <c r="FU2646" s="12"/>
      <c r="FV2646" s="12"/>
      <c r="FW2646" s="12"/>
      <c r="FX2646" s="12"/>
      <c r="FY2646" s="12"/>
      <c r="FZ2646" s="12"/>
      <c r="GA2646" s="12"/>
      <c r="GB2646" s="12"/>
      <c r="GC2646" s="12"/>
      <c r="GD2646" s="12"/>
      <c r="GE2646" s="12"/>
      <c r="GF2646" s="12"/>
    </row>
    <row r="2647" spans="2:188" s="105" customFormat="1" x14ac:dyDescent="0.35">
      <c r="B2647" s="106"/>
      <c r="C2647" s="106"/>
      <c r="D2647" s="106"/>
      <c r="E2647" s="106"/>
      <c r="F2647" s="111"/>
      <c r="G2647" s="107"/>
      <c r="L2647" s="113"/>
      <c r="M2647" s="108"/>
      <c r="N2647" s="109"/>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1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12"/>
      <c r="BR2647" s="12"/>
      <c r="BS2647" s="12"/>
      <c r="BT2647" s="12"/>
      <c r="BU2647" s="12"/>
      <c r="BV2647" s="12"/>
      <c r="BW2647" s="12"/>
      <c r="BX2647" s="12"/>
      <c r="BY2647" s="12"/>
      <c r="BZ2647" s="12"/>
      <c r="CA2647" s="12"/>
      <c r="CB2647" s="12"/>
      <c r="CC2647" s="12"/>
      <c r="CD2647" s="12"/>
      <c r="CE2647" s="12"/>
      <c r="CF2647" s="12"/>
      <c r="CG2647" s="12"/>
      <c r="CH2647" s="12"/>
      <c r="CI2647" s="12"/>
      <c r="CJ2647" s="12"/>
      <c r="CK2647" s="12"/>
      <c r="CL2647" s="12"/>
      <c r="CM2647" s="12"/>
      <c r="CN2647" s="12"/>
      <c r="CO2647" s="12"/>
      <c r="CP2647" s="12"/>
      <c r="CQ2647" s="12"/>
      <c r="CR2647" s="12"/>
      <c r="CS2647" s="12"/>
      <c r="CT2647" s="12"/>
      <c r="CU2647" s="12"/>
      <c r="CV2647" s="12"/>
      <c r="CW2647" s="12"/>
      <c r="CX2647" s="12"/>
      <c r="CY2647" s="12"/>
      <c r="CZ2647" s="12"/>
      <c r="DA2647" s="12"/>
      <c r="DB2647" s="12"/>
      <c r="DC2647" s="12"/>
      <c r="DD2647" s="12"/>
      <c r="DE2647" s="12"/>
      <c r="DF2647" s="12"/>
      <c r="DG2647" s="12"/>
      <c r="DH2647" s="12"/>
      <c r="DI2647" s="12"/>
      <c r="DJ2647" s="12"/>
      <c r="DK2647" s="12"/>
      <c r="DL2647" s="12"/>
      <c r="DM2647" s="12"/>
      <c r="DN2647" s="12"/>
      <c r="DO2647" s="12"/>
      <c r="DP2647" s="12"/>
      <c r="DQ2647" s="12"/>
      <c r="DR2647" s="12"/>
      <c r="DS2647" s="12"/>
      <c r="DT2647" s="12"/>
      <c r="DU2647" s="12"/>
      <c r="DV2647" s="12"/>
      <c r="DW2647" s="12"/>
      <c r="DX2647" s="12"/>
      <c r="DY2647" s="12"/>
      <c r="DZ2647" s="12"/>
      <c r="EA2647" s="12"/>
      <c r="EB2647" s="12"/>
      <c r="EC2647" s="12"/>
      <c r="ED2647" s="12"/>
      <c r="EE2647" s="12"/>
      <c r="EF2647" s="12"/>
      <c r="EG2647" s="12"/>
      <c r="EH2647" s="12"/>
      <c r="EI2647" s="12"/>
      <c r="EJ2647" s="12"/>
      <c r="EK2647" s="12"/>
      <c r="EL2647" s="12"/>
      <c r="EM2647" s="12"/>
      <c r="EN2647" s="12"/>
      <c r="EO2647" s="12"/>
      <c r="EP2647" s="12"/>
      <c r="EQ2647" s="12"/>
      <c r="ER2647" s="12"/>
      <c r="ES2647" s="12"/>
      <c r="ET2647" s="12"/>
      <c r="EU2647" s="12"/>
      <c r="EV2647" s="12"/>
      <c r="EW2647" s="12"/>
      <c r="EX2647" s="12"/>
      <c r="EY2647" s="12"/>
      <c r="EZ2647" s="12"/>
      <c r="FA2647" s="12"/>
      <c r="FB2647" s="12"/>
      <c r="FC2647" s="12"/>
      <c r="FD2647" s="12"/>
      <c r="FE2647" s="12"/>
      <c r="FF2647" s="12"/>
      <c r="FG2647" s="12"/>
      <c r="FH2647" s="12"/>
      <c r="FI2647" s="12"/>
      <c r="FJ2647" s="12"/>
      <c r="FK2647" s="12"/>
      <c r="FL2647" s="12"/>
      <c r="FM2647" s="12"/>
      <c r="FN2647" s="12"/>
      <c r="FO2647" s="12"/>
      <c r="FP2647" s="12"/>
      <c r="FQ2647" s="12"/>
      <c r="FR2647" s="12"/>
      <c r="FS2647" s="12"/>
      <c r="FT2647" s="12"/>
      <c r="FU2647" s="12"/>
      <c r="FV2647" s="12"/>
      <c r="FW2647" s="12"/>
      <c r="FX2647" s="12"/>
      <c r="FY2647" s="12"/>
      <c r="FZ2647" s="12"/>
      <c r="GA2647" s="12"/>
      <c r="GB2647" s="12"/>
      <c r="GC2647" s="12"/>
      <c r="GD2647" s="12"/>
      <c r="GE2647" s="12"/>
      <c r="GF2647" s="12"/>
    </row>
    <row r="2648" spans="2:188" s="105" customFormat="1" x14ac:dyDescent="0.35">
      <c r="B2648" s="106"/>
      <c r="C2648" s="106"/>
      <c r="D2648" s="106"/>
      <c r="E2648" s="106"/>
      <c r="F2648" s="111"/>
      <c r="G2648" s="107"/>
      <c r="L2648" s="113"/>
      <c r="M2648" s="108"/>
      <c r="N2648" s="109"/>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1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c r="BY2648" s="12"/>
      <c r="BZ2648" s="12"/>
      <c r="CA2648" s="12"/>
      <c r="CB2648" s="12"/>
      <c r="CC2648" s="12"/>
      <c r="CD2648" s="12"/>
      <c r="CE2648" s="12"/>
      <c r="CF2648" s="12"/>
      <c r="CG2648" s="12"/>
      <c r="CH2648" s="12"/>
      <c r="CI2648" s="12"/>
      <c r="CJ2648" s="12"/>
      <c r="CK2648" s="12"/>
      <c r="CL2648" s="12"/>
      <c r="CM2648" s="12"/>
      <c r="CN2648" s="12"/>
      <c r="CO2648" s="12"/>
      <c r="CP2648" s="12"/>
      <c r="CQ2648" s="12"/>
      <c r="CR2648" s="12"/>
      <c r="CS2648" s="12"/>
      <c r="CT2648" s="12"/>
      <c r="CU2648" s="12"/>
      <c r="CV2648" s="12"/>
      <c r="CW2648" s="12"/>
      <c r="CX2648" s="12"/>
      <c r="CY2648" s="12"/>
      <c r="CZ2648" s="12"/>
      <c r="DA2648" s="12"/>
      <c r="DB2648" s="12"/>
      <c r="DC2648" s="12"/>
      <c r="DD2648" s="12"/>
      <c r="DE2648" s="12"/>
      <c r="DF2648" s="12"/>
      <c r="DG2648" s="12"/>
      <c r="DH2648" s="12"/>
      <c r="DI2648" s="12"/>
      <c r="DJ2648" s="12"/>
      <c r="DK2648" s="12"/>
      <c r="DL2648" s="12"/>
      <c r="DM2648" s="12"/>
      <c r="DN2648" s="12"/>
      <c r="DO2648" s="12"/>
      <c r="DP2648" s="12"/>
      <c r="DQ2648" s="12"/>
      <c r="DR2648" s="12"/>
      <c r="DS2648" s="12"/>
      <c r="DT2648" s="12"/>
      <c r="DU2648" s="12"/>
      <c r="DV2648" s="12"/>
      <c r="DW2648" s="12"/>
      <c r="DX2648" s="12"/>
      <c r="DY2648" s="12"/>
      <c r="DZ2648" s="12"/>
      <c r="EA2648" s="12"/>
      <c r="EB2648" s="12"/>
      <c r="EC2648" s="12"/>
      <c r="ED2648" s="12"/>
      <c r="EE2648" s="12"/>
      <c r="EF2648" s="12"/>
      <c r="EG2648" s="12"/>
      <c r="EH2648" s="12"/>
      <c r="EI2648" s="12"/>
      <c r="EJ2648" s="12"/>
      <c r="EK2648" s="12"/>
      <c r="EL2648" s="12"/>
      <c r="EM2648" s="12"/>
      <c r="EN2648" s="12"/>
      <c r="EO2648" s="12"/>
      <c r="EP2648" s="12"/>
      <c r="EQ2648" s="12"/>
      <c r="ER2648" s="12"/>
      <c r="ES2648" s="12"/>
      <c r="ET2648" s="12"/>
      <c r="EU2648" s="12"/>
      <c r="EV2648" s="12"/>
      <c r="EW2648" s="12"/>
      <c r="EX2648" s="12"/>
      <c r="EY2648" s="12"/>
      <c r="EZ2648" s="12"/>
      <c r="FA2648" s="12"/>
      <c r="FB2648" s="12"/>
      <c r="FC2648" s="12"/>
      <c r="FD2648" s="12"/>
      <c r="FE2648" s="12"/>
      <c r="FF2648" s="12"/>
      <c r="FG2648" s="12"/>
      <c r="FH2648" s="12"/>
      <c r="FI2648" s="12"/>
      <c r="FJ2648" s="12"/>
      <c r="FK2648" s="12"/>
      <c r="FL2648" s="12"/>
      <c r="FM2648" s="12"/>
      <c r="FN2648" s="12"/>
      <c r="FO2648" s="12"/>
      <c r="FP2648" s="12"/>
      <c r="FQ2648" s="12"/>
      <c r="FR2648" s="12"/>
      <c r="FS2648" s="12"/>
      <c r="FT2648" s="12"/>
      <c r="FU2648" s="12"/>
      <c r="FV2648" s="12"/>
      <c r="FW2648" s="12"/>
      <c r="FX2648" s="12"/>
      <c r="FY2648" s="12"/>
      <c r="FZ2648" s="12"/>
      <c r="GA2648" s="12"/>
      <c r="GB2648" s="12"/>
      <c r="GC2648" s="12"/>
      <c r="GD2648" s="12"/>
      <c r="GE2648" s="12"/>
      <c r="GF2648" s="12"/>
    </row>
    <row r="2649" spans="2:188" s="105" customFormat="1" x14ac:dyDescent="0.35">
      <c r="B2649" s="106"/>
      <c r="C2649" s="106"/>
      <c r="D2649" s="106"/>
      <c r="E2649" s="106"/>
      <c r="F2649" s="111"/>
      <c r="G2649" s="107"/>
      <c r="L2649" s="113"/>
      <c r="M2649" s="108"/>
      <c r="N2649" s="109"/>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c r="BY2649" s="12"/>
      <c r="BZ2649" s="12"/>
      <c r="CA2649" s="12"/>
      <c r="CB2649" s="12"/>
      <c r="CC2649" s="12"/>
      <c r="CD2649" s="12"/>
      <c r="CE2649" s="12"/>
      <c r="CF2649" s="12"/>
      <c r="CG2649" s="12"/>
      <c r="CH2649" s="12"/>
      <c r="CI2649" s="12"/>
      <c r="CJ2649" s="12"/>
      <c r="CK2649" s="12"/>
      <c r="CL2649" s="12"/>
      <c r="CM2649" s="12"/>
      <c r="CN2649" s="12"/>
      <c r="CO2649" s="12"/>
      <c r="CP2649" s="12"/>
      <c r="CQ2649" s="12"/>
      <c r="CR2649" s="12"/>
      <c r="CS2649" s="12"/>
      <c r="CT2649" s="12"/>
      <c r="CU2649" s="12"/>
      <c r="CV2649" s="12"/>
      <c r="CW2649" s="12"/>
      <c r="CX2649" s="12"/>
      <c r="CY2649" s="12"/>
      <c r="CZ2649" s="12"/>
      <c r="DA2649" s="12"/>
      <c r="DB2649" s="12"/>
      <c r="DC2649" s="12"/>
      <c r="DD2649" s="12"/>
      <c r="DE2649" s="12"/>
      <c r="DF2649" s="12"/>
      <c r="DG2649" s="12"/>
      <c r="DH2649" s="12"/>
      <c r="DI2649" s="12"/>
      <c r="DJ2649" s="12"/>
      <c r="DK2649" s="12"/>
      <c r="DL2649" s="12"/>
      <c r="DM2649" s="12"/>
      <c r="DN2649" s="12"/>
      <c r="DO2649" s="12"/>
      <c r="DP2649" s="12"/>
      <c r="DQ2649" s="12"/>
      <c r="DR2649" s="12"/>
      <c r="DS2649" s="12"/>
      <c r="DT2649" s="12"/>
      <c r="DU2649" s="12"/>
      <c r="DV2649" s="12"/>
      <c r="DW2649" s="12"/>
      <c r="DX2649" s="12"/>
      <c r="DY2649" s="12"/>
      <c r="DZ2649" s="12"/>
      <c r="EA2649" s="12"/>
      <c r="EB2649" s="12"/>
      <c r="EC2649" s="12"/>
      <c r="ED2649" s="12"/>
      <c r="EE2649" s="12"/>
      <c r="EF2649" s="12"/>
      <c r="EG2649" s="12"/>
      <c r="EH2649" s="12"/>
      <c r="EI2649" s="12"/>
      <c r="EJ2649" s="12"/>
      <c r="EK2649" s="12"/>
      <c r="EL2649" s="12"/>
      <c r="EM2649" s="12"/>
      <c r="EN2649" s="12"/>
      <c r="EO2649" s="12"/>
      <c r="EP2649" s="12"/>
      <c r="EQ2649" s="12"/>
      <c r="ER2649" s="12"/>
      <c r="ES2649" s="12"/>
      <c r="ET2649" s="12"/>
      <c r="EU2649" s="12"/>
      <c r="EV2649" s="12"/>
      <c r="EW2649" s="12"/>
      <c r="EX2649" s="12"/>
      <c r="EY2649" s="12"/>
      <c r="EZ2649" s="12"/>
      <c r="FA2649" s="12"/>
      <c r="FB2649" s="12"/>
      <c r="FC2649" s="12"/>
      <c r="FD2649" s="12"/>
      <c r="FE2649" s="12"/>
      <c r="FF2649" s="12"/>
      <c r="FG2649" s="12"/>
      <c r="FH2649" s="12"/>
      <c r="FI2649" s="12"/>
      <c r="FJ2649" s="12"/>
      <c r="FK2649" s="12"/>
      <c r="FL2649" s="12"/>
      <c r="FM2649" s="12"/>
      <c r="FN2649" s="12"/>
      <c r="FO2649" s="12"/>
      <c r="FP2649" s="12"/>
      <c r="FQ2649" s="12"/>
      <c r="FR2649" s="12"/>
      <c r="FS2649" s="12"/>
      <c r="FT2649" s="12"/>
      <c r="FU2649" s="12"/>
      <c r="FV2649" s="12"/>
      <c r="FW2649" s="12"/>
      <c r="FX2649" s="12"/>
      <c r="FY2649" s="12"/>
      <c r="FZ2649" s="12"/>
      <c r="GA2649" s="12"/>
      <c r="GB2649" s="12"/>
      <c r="GC2649" s="12"/>
      <c r="GD2649" s="12"/>
      <c r="GE2649" s="12"/>
      <c r="GF2649" s="12"/>
    </row>
    <row r="2650" spans="2:188" s="105" customFormat="1" x14ac:dyDescent="0.35">
      <c r="B2650" s="106"/>
      <c r="C2650" s="106"/>
      <c r="D2650" s="106"/>
      <c r="E2650" s="106"/>
      <c r="F2650" s="111"/>
      <c r="G2650" s="107"/>
      <c r="L2650" s="113"/>
      <c r="M2650" s="108"/>
      <c r="N2650" s="109"/>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1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c r="BY2650" s="12"/>
      <c r="BZ2650" s="12"/>
      <c r="CA2650" s="12"/>
      <c r="CB2650" s="12"/>
      <c r="CC2650" s="12"/>
      <c r="CD2650" s="12"/>
      <c r="CE2650" s="12"/>
      <c r="CF2650" s="12"/>
      <c r="CG2650" s="12"/>
      <c r="CH2650" s="12"/>
      <c r="CI2650" s="12"/>
      <c r="CJ2650" s="12"/>
      <c r="CK2650" s="12"/>
      <c r="CL2650" s="12"/>
      <c r="CM2650" s="12"/>
      <c r="CN2650" s="12"/>
      <c r="CO2650" s="12"/>
      <c r="CP2650" s="12"/>
      <c r="CQ2650" s="12"/>
      <c r="CR2650" s="12"/>
      <c r="CS2650" s="12"/>
      <c r="CT2650" s="12"/>
      <c r="CU2650" s="12"/>
      <c r="CV2650" s="12"/>
      <c r="CW2650" s="12"/>
      <c r="CX2650" s="12"/>
      <c r="CY2650" s="12"/>
      <c r="CZ2650" s="12"/>
      <c r="DA2650" s="12"/>
      <c r="DB2650" s="12"/>
      <c r="DC2650" s="12"/>
      <c r="DD2650" s="12"/>
      <c r="DE2650" s="12"/>
      <c r="DF2650" s="12"/>
      <c r="DG2650" s="12"/>
      <c r="DH2650" s="12"/>
      <c r="DI2650" s="12"/>
      <c r="DJ2650" s="12"/>
      <c r="DK2650" s="12"/>
      <c r="DL2650" s="12"/>
      <c r="DM2650" s="12"/>
      <c r="DN2650" s="12"/>
      <c r="DO2650" s="12"/>
      <c r="DP2650" s="12"/>
      <c r="DQ2650" s="12"/>
      <c r="DR2650" s="12"/>
      <c r="DS2650" s="12"/>
      <c r="DT2650" s="12"/>
      <c r="DU2650" s="12"/>
      <c r="DV2650" s="12"/>
      <c r="DW2650" s="12"/>
      <c r="DX2650" s="12"/>
      <c r="DY2650" s="12"/>
      <c r="DZ2650" s="12"/>
      <c r="EA2650" s="12"/>
      <c r="EB2650" s="12"/>
      <c r="EC2650" s="12"/>
      <c r="ED2650" s="12"/>
      <c r="EE2650" s="12"/>
      <c r="EF2650" s="12"/>
      <c r="EG2650" s="12"/>
      <c r="EH2650" s="12"/>
      <c r="EI2650" s="12"/>
      <c r="EJ2650" s="12"/>
      <c r="EK2650" s="12"/>
      <c r="EL2650" s="12"/>
      <c r="EM2650" s="12"/>
      <c r="EN2650" s="12"/>
      <c r="EO2650" s="12"/>
      <c r="EP2650" s="12"/>
      <c r="EQ2650" s="12"/>
      <c r="ER2650" s="12"/>
      <c r="ES2650" s="12"/>
      <c r="ET2650" s="12"/>
      <c r="EU2650" s="12"/>
      <c r="EV2650" s="12"/>
      <c r="EW2650" s="12"/>
      <c r="EX2650" s="12"/>
      <c r="EY2650" s="12"/>
      <c r="EZ2650" s="12"/>
      <c r="FA2650" s="12"/>
      <c r="FB2650" s="12"/>
      <c r="FC2650" s="12"/>
      <c r="FD2650" s="12"/>
      <c r="FE2650" s="12"/>
      <c r="FF2650" s="12"/>
      <c r="FG2650" s="12"/>
      <c r="FH2650" s="12"/>
      <c r="FI2650" s="12"/>
      <c r="FJ2650" s="12"/>
      <c r="FK2650" s="12"/>
      <c r="FL2650" s="12"/>
      <c r="FM2650" s="12"/>
      <c r="FN2650" s="12"/>
      <c r="FO2650" s="12"/>
      <c r="FP2650" s="12"/>
      <c r="FQ2650" s="12"/>
      <c r="FR2650" s="12"/>
      <c r="FS2650" s="12"/>
      <c r="FT2650" s="12"/>
      <c r="FU2650" s="12"/>
      <c r="FV2650" s="12"/>
      <c r="FW2650" s="12"/>
      <c r="FX2650" s="12"/>
      <c r="FY2650" s="12"/>
      <c r="FZ2650" s="12"/>
      <c r="GA2650" s="12"/>
      <c r="GB2650" s="12"/>
      <c r="GC2650" s="12"/>
      <c r="GD2650" s="12"/>
      <c r="GE2650" s="12"/>
      <c r="GF2650" s="12"/>
    </row>
    <row r="2651" spans="2:188" s="105" customFormat="1" x14ac:dyDescent="0.35">
      <c r="B2651" s="106"/>
      <c r="C2651" s="106"/>
      <c r="D2651" s="106"/>
      <c r="E2651" s="106"/>
      <c r="F2651" s="111"/>
      <c r="G2651" s="107"/>
      <c r="L2651" s="113"/>
      <c r="M2651" s="108"/>
      <c r="N2651" s="109"/>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12"/>
      <c r="CH2651" s="12"/>
      <c r="CI2651" s="12"/>
      <c r="CJ2651" s="12"/>
      <c r="CK2651" s="12"/>
      <c r="CL2651" s="12"/>
      <c r="CM2651" s="12"/>
      <c r="CN2651" s="12"/>
      <c r="CO2651" s="12"/>
      <c r="CP2651" s="12"/>
      <c r="CQ2651" s="12"/>
      <c r="CR2651" s="12"/>
      <c r="CS2651" s="12"/>
      <c r="CT2651" s="12"/>
      <c r="CU2651" s="12"/>
      <c r="CV2651" s="12"/>
      <c r="CW2651" s="12"/>
      <c r="CX2651" s="12"/>
      <c r="CY2651" s="12"/>
      <c r="CZ2651" s="12"/>
      <c r="DA2651" s="12"/>
      <c r="DB2651" s="12"/>
      <c r="DC2651" s="12"/>
      <c r="DD2651" s="12"/>
      <c r="DE2651" s="12"/>
      <c r="DF2651" s="12"/>
      <c r="DG2651" s="12"/>
      <c r="DH2651" s="12"/>
      <c r="DI2651" s="12"/>
      <c r="DJ2651" s="12"/>
      <c r="DK2651" s="12"/>
      <c r="DL2651" s="12"/>
      <c r="DM2651" s="12"/>
      <c r="DN2651" s="12"/>
      <c r="DO2651" s="12"/>
      <c r="DP2651" s="12"/>
      <c r="DQ2651" s="12"/>
      <c r="DR2651" s="12"/>
      <c r="DS2651" s="12"/>
      <c r="DT2651" s="12"/>
      <c r="DU2651" s="12"/>
      <c r="DV2651" s="12"/>
      <c r="DW2651" s="12"/>
      <c r="DX2651" s="12"/>
      <c r="DY2651" s="12"/>
      <c r="DZ2651" s="12"/>
      <c r="EA2651" s="12"/>
      <c r="EB2651" s="12"/>
      <c r="EC2651" s="12"/>
      <c r="ED2651" s="12"/>
      <c r="EE2651" s="12"/>
      <c r="EF2651" s="12"/>
      <c r="EG2651" s="12"/>
      <c r="EH2651" s="12"/>
      <c r="EI2651" s="12"/>
      <c r="EJ2651" s="12"/>
      <c r="EK2651" s="12"/>
      <c r="EL2651" s="12"/>
      <c r="EM2651" s="12"/>
      <c r="EN2651" s="12"/>
      <c r="EO2651" s="12"/>
      <c r="EP2651" s="12"/>
      <c r="EQ2651" s="12"/>
      <c r="ER2651" s="12"/>
      <c r="ES2651" s="12"/>
      <c r="ET2651" s="12"/>
      <c r="EU2651" s="12"/>
      <c r="EV2651" s="12"/>
      <c r="EW2651" s="12"/>
      <c r="EX2651" s="12"/>
      <c r="EY2651" s="12"/>
      <c r="EZ2651" s="12"/>
      <c r="FA2651" s="12"/>
      <c r="FB2651" s="12"/>
      <c r="FC2651" s="12"/>
      <c r="FD2651" s="12"/>
      <c r="FE2651" s="12"/>
      <c r="FF2651" s="12"/>
      <c r="FG2651" s="12"/>
      <c r="FH2651" s="12"/>
      <c r="FI2651" s="12"/>
      <c r="FJ2651" s="12"/>
      <c r="FK2651" s="12"/>
      <c r="FL2651" s="12"/>
      <c r="FM2651" s="12"/>
      <c r="FN2651" s="12"/>
      <c r="FO2651" s="12"/>
      <c r="FP2651" s="12"/>
      <c r="FQ2651" s="12"/>
      <c r="FR2651" s="12"/>
      <c r="FS2651" s="12"/>
      <c r="FT2651" s="12"/>
      <c r="FU2651" s="12"/>
      <c r="FV2651" s="12"/>
      <c r="FW2651" s="12"/>
      <c r="FX2651" s="12"/>
      <c r="FY2651" s="12"/>
      <c r="FZ2651" s="12"/>
      <c r="GA2651" s="12"/>
      <c r="GB2651" s="12"/>
      <c r="GC2651" s="12"/>
      <c r="GD2651" s="12"/>
      <c r="GE2651" s="12"/>
      <c r="GF2651" s="12"/>
    </row>
    <row r="2652" spans="2:188" s="105" customFormat="1" x14ac:dyDescent="0.35">
      <c r="B2652" s="106"/>
      <c r="C2652" s="106"/>
      <c r="D2652" s="106"/>
      <c r="E2652" s="106"/>
      <c r="F2652" s="111"/>
      <c r="G2652" s="107"/>
      <c r="L2652" s="113"/>
      <c r="M2652" s="108"/>
      <c r="N2652" s="109"/>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c r="BS2652" s="12"/>
      <c r="BT2652" s="12"/>
      <c r="BU2652" s="12"/>
      <c r="BV2652" s="12"/>
      <c r="BW2652" s="12"/>
      <c r="BX2652" s="12"/>
      <c r="BY2652" s="12"/>
      <c r="BZ2652" s="12"/>
      <c r="CA2652" s="12"/>
      <c r="CB2652" s="12"/>
      <c r="CC2652" s="12"/>
      <c r="CD2652" s="12"/>
      <c r="CE2652" s="12"/>
      <c r="CF2652" s="12"/>
      <c r="CG2652" s="12"/>
      <c r="CH2652" s="12"/>
      <c r="CI2652" s="12"/>
      <c r="CJ2652" s="12"/>
      <c r="CK2652" s="12"/>
      <c r="CL2652" s="12"/>
      <c r="CM2652" s="12"/>
      <c r="CN2652" s="12"/>
      <c r="CO2652" s="12"/>
      <c r="CP2652" s="12"/>
      <c r="CQ2652" s="12"/>
      <c r="CR2652" s="12"/>
      <c r="CS2652" s="12"/>
      <c r="CT2652" s="12"/>
      <c r="CU2652" s="12"/>
      <c r="CV2652" s="12"/>
      <c r="CW2652" s="12"/>
      <c r="CX2652" s="12"/>
      <c r="CY2652" s="12"/>
      <c r="CZ2652" s="12"/>
      <c r="DA2652" s="12"/>
      <c r="DB2652" s="12"/>
      <c r="DC2652" s="12"/>
      <c r="DD2652" s="12"/>
      <c r="DE2652" s="12"/>
      <c r="DF2652" s="12"/>
      <c r="DG2652" s="12"/>
      <c r="DH2652" s="12"/>
      <c r="DI2652" s="12"/>
      <c r="DJ2652" s="12"/>
      <c r="DK2652" s="12"/>
      <c r="DL2652" s="12"/>
      <c r="DM2652" s="12"/>
      <c r="DN2652" s="12"/>
      <c r="DO2652" s="12"/>
      <c r="DP2652" s="12"/>
      <c r="DQ2652" s="12"/>
      <c r="DR2652" s="12"/>
      <c r="DS2652" s="12"/>
      <c r="DT2652" s="12"/>
      <c r="DU2652" s="12"/>
      <c r="DV2652" s="12"/>
      <c r="DW2652" s="12"/>
      <c r="DX2652" s="12"/>
      <c r="DY2652" s="12"/>
      <c r="DZ2652" s="12"/>
      <c r="EA2652" s="12"/>
      <c r="EB2652" s="12"/>
      <c r="EC2652" s="12"/>
      <c r="ED2652" s="12"/>
      <c r="EE2652" s="12"/>
      <c r="EF2652" s="12"/>
      <c r="EG2652" s="12"/>
      <c r="EH2652" s="12"/>
      <c r="EI2652" s="12"/>
      <c r="EJ2652" s="12"/>
      <c r="EK2652" s="12"/>
      <c r="EL2652" s="12"/>
      <c r="EM2652" s="12"/>
      <c r="EN2652" s="12"/>
      <c r="EO2652" s="12"/>
      <c r="EP2652" s="12"/>
      <c r="EQ2652" s="12"/>
      <c r="ER2652" s="12"/>
      <c r="ES2652" s="12"/>
      <c r="ET2652" s="12"/>
      <c r="EU2652" s="12"/>
      <c r="EV2652" s="12"/>
      <c r="EW2652" s="12"/>
      <c r="EX2652" s="12"/>
      <c r="EY2652" s="12"/>
      <c r="EZ2652" s="12"/>
      <c r="FA2652" s="12"/>
      <c r="FB2652" s="12"/>
      <c r="FC2652" s="12"/>
      <c r="FD2652" s="12"/>
      <c r="FE2652" s="12"/>
      <c r="FF2652" s="12"/>
      <c r="FG2652" s="12"/>
      <c r="FH2652" s="12"/>
      <c r="FI2652" s="12"/>
      <c r="FJ2652" s="12"/>
      <c r="FK2652" s="12"/>
      <c r="FL2652" s="12"/>
      <c r="FM2652" s="12"/>
      <c r="FN2652" s="12"/>
      <c r="FO2652" s="12"/>
      <c r="FP2652" s="12"/>
      <c r="FQ2652" s="12"/>
      <c r="FR2652" s="12"/>
      <c r="FS2652" s="12"/>
      <c r="FT2652" s="12"/>
      <c r="FU2652" s="12"/>
      <c r="FV2652" s="12"/>
      <c r="FW2652" s="12"/>
      <c r="FX2652" s="12"/>
      <c r="FY2652" s="12"/>
      <c r="FZ2652" s="12"/>
      <c r="GA2652" s="12"/>
      <c r="GB2652" s="12"/>
      <c r="GC2652" s="12"/>
      <c r="GD2652" s="12"/>
      <c r="GE2652" s="12"/>
      <c r="GF2652" s="12"/>
    </row>
    <row r="2653" spans="2:188" s="105" customFormat="1" x14ac:dyDescent="0.35">
      <c r="B2653" s="106"/>
      <c r="C2653" s="106"/>
      <c r="D2653" s="106"/>
      <c r="E2653" s="106"/>
      <c r="F2653" s="111"/>
      <c r="G2653" s="107"/>
      <c r="L2653" s="113"/>
      <c r="M2653" s="108"/>
      <c r="N2653" s="109"/>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1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12"/>
      <c r="BR2653" s="12"/>
      <c r="BS2653" s="12"/>
      <c r="BT2653" s="12"/>
      <c r="BU2653" s="12"/>
      <c r="BV2653" s="12"/>
      <c r="BW2653" s="12"/>
      <c r="BX2653" s="12"/>
      <c r="BY2653" s="12"/>
      <c r="BZ2653" s="12"/>
      <c r="CA2653" s="12"/>
      <c r="CB2653" s="12"/>
      <c r="CC2653" s="12"/>
      <c r="CD2653" s="12"/>
      <c r="CE2653" s="12"/>
      <c r="CF2653" s="12"/>
      <c r="CG2653" s="12"/>
      <c r="CH2653" s="12"/>
      <c r="CI2653" s="12"/>
      <c r="CJ2653" s="12"/>
      <c r="CK2653" s="12"/>
      <c r="CL2653" s="12"/>
      <c r="CM2653" s="12"/>
      <c r="CN2653" s="12"/>
      <c r="CO2653" s="12"/>
      <c r="CP2653" s="12"/>
      <c r="CQ2653" s="12"/>
      <c r="CR2653" s="12"/>
      <c r="CS2653" s="12"/>
      <c r="CT2653" s="12"/>
      <c r="CU2653" s="12"/>
      <c r="CV2653" s="12"/>
      <c r="CW2653" s="12"/>
      <c r="CX2653" s="12"/>
      <c r="CY2653" s="12"/>
      <c r="CZ2653" s="12"/>
      <c r="DA2653" s="12"/>
      <c r="DB2653" s="12"/>
      <c r="DC2653" s="12"/>
      <c r="DD2653" s="12"/>
      <c r="DE2653" s="12"/>
      <c r="DF2653" s="12"/>
      <c r="DG2653" s="12"/>
      <c r="DH2653" s="12"/>
      <c r="DI2653" s="12"/>
      <c r="DJ2653" s="12"/>
      <c r="DK2653" s="12"/>
      <c r="DL2653" s="12"/>
      <c r="DM2653" s="12"/>
      <c r="DN2653" s="12"/>
      <c r="DO2653" s="12"/>
      <c r="DP2653" s="12"/>
      <c r="DQ2653" s="12"/>
      <c r="DR2653" s="12"/>
      <c r="DS2653" s="12"/>
      <c r="DT2653" s="12"/>
      <c r="DU2653" s="12"/>
      <c r="DV2653" s="12"/>
      <c r="DW2653" s="12"/>
      <c r="DX2653" s="12"/>
      <c r="DY2653" s="12"/>
      <c r="DZ2653" s="12"/>
      <c r="EA2653" s="12"/>
      <c r="EB2653" s="12"/>
      <c r="EC2653" s="12"/>
      <c r="ED2653" s="12"/>
      <c r="EE2653" s="12"/>
      <c r="EF2653" s="12"/>
      <c r="EG2653" s="12"/>
      <c r="EH2653" s="12"/>
      <c r="EI2653" s="12"/>
      <c r="EJ2653" s="12"/>
      <c r="EK2653" s="12"/>
      <c r="EL2653" s="12"/>
      <c r="EM2653" s="12"/>
      <c r="EN2653" s="12"/>
      <c r="EO2653" s="12"/>
      <c r="EP2653" s="12"/>
      <c r="EQ2653" s="12"/>
      <c r="ER2653" s="12"/>
      <c r="ES2653" s="12"/>
      <c r="ET2653" s="12"/>
      <c r="EU2653" s="12"/>
      <c r="EV2653" s="12"/>
      <c r="EW2653" s="12"/>
      <c r="EX2653" s="12"/>
      <c r="EY2653" s="12"/>
      <c r="EZ2653" s="12"/>
      <c r="FA2653" s="12"/>
      <c r="FB2653" s="12"/>
      <c r="FC2653" s="12"/>
      <c r="FD2653" s="12"/>
      <c r="FE2653" s="12"/>
      <c r="FF2653" s="12"/>
      <c r="FG2653" s="12"/>
      <c r="FH2653" s="12"/>
      <c r="FI2653" s="12"/>
      <c r="FJ2653" s="12"/>
      <c r="FK2653" s="12"/>
      <c r="FL2653" s="12"/>
      <c r="FM2653" s="12"/>
      <c r="FN2653" s="12"/>
      <c r="FO2653" s="12"/>
      <c r="FP2653" s="12"/>
      <c r="FQ2653" s="12"/>
      <c r="FR2653" s="12"/>
      <c r="FS2653" s="12"/>
      <c r="FT2653" s="12"/>
      <c r="FU2653" s="12"/>
      <c r="FV2653" s="12"/>
      <c r="FW2653" s="12"/>
      <c r="FX2653" s="12"/>
      <c r="FY2653" s="12"/>
      <c r="FZ2653" s="12"/>
      <c r="GA2653" s="12"/>
      <c r="GB2653" s="12"/>
      <c r="GC2653" s="12"/>
      <c r="GD2653" s="12"/>
      <c r="GE2653" s="12"/>
      <c r="GF2653" s="12"/>
    </row>
    <row r="2654" spans="2:188" s="105" customFormat="1" x14ac:dyDescent="0.35">
      <c r="B2654" s="106"/>
      <c r="C2654" s="106"/>
      <c r="D2654" s="106"/>
      <c r="E2654" s="106"/>
      <c r="F2654" s="111"/>
      <c r="G2654" s="107"/>
      <c r="L2654" s="113"/>
      <c r="M2654" s="108"/>
      <c r="N2654" s="109"/>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c r="DW2654" s="12"/>
      <c r="DX2654" s="12"/>
      <c r="DY2654" s="12"/>
      <c r="DZ2654" s="12"/>
      <c r="EA2654" s="12"/>
      <c r="EB2654" s="12"/>
      <c r="EC2654" s="12"/>
      <c r="ED2654" s="12"/>
      <c r="EE2654" s="12"/>
      <c r="EF2654" s="12"/>
      <c r="EG2654" s="12"/>
      <c r="EH2654" s="12"/>
      <c r="EI2654" s="12"/>
      <c r="EJ2654" s="12"/>
      <c r="EK2654" s="12"/>
      <c r="EL2654" s="12"/>
      <c r="EM2654" s="12"/>
      <c r="EN2654" s="12"/>
      <c r="EO2654" s="12"/>
      <c r="EP2654" s="12"/>
      <c r="EQ2654" s="12"/>
      <c r="ER2654" s="12"/>
      <c r="ES2654" s="12"/>
      <c r="ET2654" s="12"/>
      <c r="EU2654" s="12"/>
      <c r="EV2654" s="12"/>
      <c r="EW2654" s="12"/>
      <c r="EX2654" s="12"/>
      <c r="EY2654" s="12"/>
      <c r="EZ2654" s="12"/>
      <c r="FA2654" s="12"/>
      <c r="FB2654" s="12"/>
      <c r="FC2654" s="12"/>
      <c r="FD2654" s="12"/>
      <c r="FE2654" s="12"/>
      <c r="FF2654" s="12"/>
      <c r="FG2654" s="12"/>
      <c r="FH2654" s="12"/>
      <c r="FI2654" s="12"/>
      <c r="FJ2654" s="12"/>
      <c r="FK2654" s="12"/>
      <c r="FL2654" s="12"/>
      <c r="FM2654" s="12"/>
      <c r="FN2654" s="12"/>
      <c r="FO2654" s="12"/>
      <c r="FP2654" s="12"/>
      <c r="FQ2654" s="12"/>
      <c r="FR2654" s="12"/>
      <c r="FS2654" s="12"/>
      <c r="FT2654" s="12"/>
      <c r="FU2654" s="12"/>
      <c r="FV2654" s="12"/>
      <c r="FW2654" s="12"/>
      <c r="FX2654" s="12"/>
      <c r="FY2654" s="12"/>
      <c r="FZ2654" s="12"/>
      <c r="GA2654" s="12"/>
      <c r="GB2654" s="12"/>
      <c r="GC2654" s="12"/>
      <c r="GD2654" s="12"/>
      <c r="GE2654" s="12"/>
      <c r="GF2654" s="12"/>
    </row>
    <row r="2655" spans="2:188" s="105" customFormat="1" x14ac:dyDescent="0.35">
      <c r="B2655" s="106"/>
      <c r="C2655" s="106"/>
      <c r="D2655" s="106"/>
      <c r="E2655" s="106"/>
      <c r="F2655" s="111"/>
      <c r="G2655" s="107"/>
      <c r="L2655" s="113"/>
      <c r="M2655" s="108"/>
      <c r="N2655" s="109"/>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1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12"/>
      <c r="BR2655" s="12"/>
      <c r="BS2655" s="12"/>
      <c r="BT2655" s="12"/>
      <c r="BU2655" s="12"/>
      <c r="BV2655" s="12"/>
      <c r="BW2655" s="12"/>
      <c r="BX2655" s="12"/>
      <c r="BY2655" s="12"/>
      <c r="BZ2655" s="12"/>
      <c r="CA2655" s="12"/>
      <c r="CB2655" s="12"/>
      <c r="CC2655" s="12"/>
      <c r="CD2655" s="12"/>
      <c r="CE2655" s="12"/>
      <c r="CF2655" s="12"/>
      <c r="CG2655" s="12"/>
      <c r="CH2655" s="12"/>
      <c r="CI2655" s="12"/>
      <c r="CJ2655" s="12"/>
      <c r="CK2655" s="12"/>
      <c r="CL2655" s="12"/>
      <c r="CM2655" s="12"/>
      <c r="CN2655" s="12"/>
      <c r="CO2655" s="12"/>
      <c r="CP2655" s="12"/>
      <c r="CQ2655" s="12"/>
      <c r="CR2655" s="12"/>
      <c r="CS2655" s="12"/>
      <c r="CT2655" s="12"/>
      <c r="CU2655" s="12"/>
      <c r="CV2655" s="12"/>
      <c r="CW2655" s="12"/>
      <c r="CX2655" s="12"/>
      <c r="CY2655" s="12"/>
      <c r="CZ2655" s="12"/>
      <c r="DA2655" s="12"/>
      <c r="DB2655" s="12"/>
      <c r="DC2655" s="12"/>
      <c r="DD2655" s="12"/>
      <c r="DE2655" s="12"/>
      <c r="DF2655" s="12"/>
      <c r="DG2655" s="12"/>
      <c r="DH2655" s="12"/>
      <c r="DI2655" s="12"/>
      <c r="DJ2655" s="12"/>
      <c r="DK2655" s="12"/>
      <c r="DL2655" s="12"/>
      <c r="DM2655" s="12"/>
      <c r="DN2655" s="12"/>
      <c r="DO2655" s="12"/>
      <c r="DP2655" s="12"/>
      <c r="DQ2655" s="12"/>
      <c r="DR2655" s="12"/>
      <c r="DS2655" s="12"/>
      <c r="DT2655" s="12"/>
      <c r="DU2655" s="12"/>
      <c r="DV2655" s="12"/>
      <c r="DW2655" s="12"/>
      <c r="DX2655" s="12"/>
      <c r="DY2655" s="12"/>
      <c r="DZ2655" s="12"/>
      <c r="EA2655" s="12"/>
      <c r="EB2655" s="12"/>
      <c r="EC2655" s="12"/>
      <c r="ED2655" s="12"/>
      <c r="EE2655" s="12"/>
      <c r="EF2655" s="12"/>
      <c r="EG2655" s="12"/>
      <c r="EH2655" s="12"/>
      <c r="EI2655" s="12"/>
      <c r="EJ2655" s="12"/>
      <c r="EK2655" s="12"/>
      <c r="EL2655" s="12"/>
      <c r="EM2655" s="12"/>
      <c r="EN2655" s="12"/>
      <c r="EO2655" s="12"/>
      <c r="EP2655" s="12"/>
      <c r="EQ2655" s="12"/>
      <c r="ER2655" s="12"/>
      <c r="ES2655" s="12"/>
      <c r="ET2655" s="12"/>
      <c r="EU2655" s="12"/>
      <c r="EV2655" s="12"/>
      <c r="EW2655" s="12"/>
      <c r="EX2655" s="12"/>
      <c r="EY2655" s="12"/>
      <c r="EZ2655" s="12"/>
      <c r="FA2655" s="12"/>
      <c r="FB2655" s="12"/>
      <c r="FC2655" s="12"/>
      <c r="FD2655" s="12"/>
      <c r="FE2655" s="12"/>
      <c r="FF2655" s="12"/>
      <c r="FG2655" s="12"/>
      <c r="FH2655" s="12"/>
      <c r="FI2655" s="12"/>
      <c r="FJ2655" s="12"/>
      <c r="FK2655" s="12"/>
      <c r="FL2655" s="12"/>
      <c r="FM2655" s="12"/>
      <c r="FN2655" s="12"/>
      <c r="FO2655" s="12"/>
      <c r="FP2655" s="12"/>
      <c r="FQ2655" s="12"/>
      <c r="FR2655" s="12"/>
      <c r="FS2655" s="12"/>
      <c r="FT2655" s="12"/>
      <c r="FU2655" s="12"/>
      <c r="FV2655" s="12"/>
      <c r="FW2655" s="12"/>
      <c r="FX2655" s="12"/>
      <c r="FY2655" s="12"/>
      <c r="FZ2655" s="12"/>
      <c r="GA2655" s="12"/>
      <c r="GB2655" s="12"/>
      <c r="GC2655" s="12"/>
      <c r="GD2655" s="12"/>
      <c r="GE2655" s="12"/>
      <c r="GF2655" s="12"/>
    </row>
    <row r="2656" spans="2:188" s="105" customFormat="1" x14ac:dyDescent="0.35">
      <c r="B2656" s="106"/>
      <c r="C2656" s="106"/>
      <c r="D2656" s="106"/>
      <c r="E2656" s="106"/>
      <c r="F2656" s="111"/>
      <c r="G2656" s="107"/>
      <c r="L2656" s="113"/>
      <c r="M2656" s="108"/>
      <c r="N2656" s="109"/>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c r="BS2656" s="12"/>
      <c r="BT2656" s="12"/>
      <c r="BU2656" s="12"/>
      <c r="BV2656" s="12"/>
      <c r="BW2656" s="12"/>
      <c r="BX2656" s="12"/>
      <c r="BY2656" s="12"/>
      <c r="BZ2656" s="12"/>
      <c r="CA2656" s="12"/>
      <c r="CB2656" s="12"/>
      <c r="CC2656" s="12"/>
      <c r="CD2656" s="12"/>
      <c r="CE2656" s="12"/>
      <c r="CF2656" s="12"/>
      <c r="CG2656" s="12"/>
      <c r="CH2656" s="12"/>
      <c r="CI2656" s="12"/>
      <c r="CJ2656" s="12"/>
      <c r="CK2656" s="12"/>
      <c r="CL2656" s="12"/>
      <c r="CM2656" s="12"/>
      <c r="CN2656" s="12"/>
      <c r="CO2656" s="12"/>
      <c r="CP2656" s="12"/>
      <c r="CQ2656" s="12"/>
      <c r="CR2656" s="12"/>
      <c r="CS2656" s="12"/>
      <c r="CT2656" s="12"/>
      <c r="CU2656" s="12"/>
      <c r="CV2656" s="12"/>
      <c r="CW2656" s="12"/>
      <c r="CX2656" s="12"/>
      <c r="CY2656" s="12"/>
      <c r="CZ2656" s="12"/>
      <c r="DA2656" s="12"/>
      <c r="DB2656" s="12"/>
      <c r="DC2656" s="12"/>
      <c r="DD2656" s="12"/>
      <c r="DE2656" s="12"/>
      <c r="DF2656" s="12"/>
      <c r="DG2656" s="12"/>
      <c r="DH2656" s="12"/>
      <c r="DI2656" s="12"/>
      <c r="DJ2656" s="12"/>
      <c r="DK2656" s="12"/>
      <c r="DL2656" s="12"/>
      <c r="DM2656" s="12"/>
      <c r="DN2656" s="12"/>
      <c r="DO2656" s="12"/>
      <c r="DP2656" s="12"/>
      <c r="DQ2656" s="12"/>
      <c r="DR2656" s="12"/>
      <c r="DS2656" s="12"/>
      <c r="DT2656" s="12"/>
      <c r="DU2656" s="12"/>
      <c r="DV2656" s="12"/>
      <c r="DW2656" s="12"/>
      <c r="DX2656" s="12"/>
      <c r="DY2656" s="12"/>
      <c r="DZ2656" s="12"/>
      <c r="EA2656" s="12"/>
      <c r="EB2656" s="12"/>
      <c r="EC2656" s="12"/>
      <c r="ED2656" s="12"/>
      <c r="EE2656" s="12"/>
      <c r="EF2656" s="12"/>
      <c r="EG2656" s="12"/>
      <c r="EH2656" s="12"/>
      <c r="EI2656" s="12"/>
      <c r="EJ2656" s="12"/>
      <c r="EK2656" s="12"/>
      <c r="EL2656" s="12"/>
      <c r="EM2656" s="12"/>
      <c r="EN2656" s="12"/>
      <c r="EO2656" s="12"/>
      <c r="EP2656" s="12"/>
      <c r="EQ2656" s="12"/>
      <c r="ER2656" s="12"/>
      <c r="ES2656" s="12"/>
      <c r="ET2656" s="12"/>
      <c r="EU2656" s="12"/>
      <c r="EV2656" s="12"/>
      <c r="EW2656" s="12"/>
      <c r="EX2656" s="12"/>
      <c r="EY2656" s="12"/>
      <c r="EZ2656" s="12"/>
      <c r="FA2656" s="12"/>
      <c r="FB2656" s="12"/>
      <c r="FC2656" s="12"/>
      <c r="FD2656" s="12"/>
      <c r="FE2656" s="12"/>
      <c r="FF2656" s="12"/>
      <c r="FG2656" s="12"/>
      <c r="FH2656" s="12"/>
      <c r="FI2656" s="12"/>
      <c r="FJ2656" s="12"/>
      <c r="FK2656" s="12"/>
      <c r="FL2656" s="12"/>
      <c r="FM2656" s="12"/>
      <c r="FN2656" s="12"/>
      <c r="FO2656" s="12"/>
      <c r="FP2656" s="12"/>
      <c r="FQ2656" s="12"/>
      <c r="FR2656" s="12"/>
      <c r="FS2656" s="12"/>
      <c r="FT2656" s="12"/>
      <c r="FU2656" s="12"/>
      <c r="FV2656" s="12"/>
      <c r="FW2656" s="12"/>
      <c r="FX2656" s="12"/>
      <c r="FY2656" s="12"/>
      <c r="FZ2656" s="12"/>
      <c r="GA2656" s="12"/>
      <c r="GB2656" s="12"/>
      <c r="GC2656" s="12"/>
      <c r="GD2656" s="12"/>
      <c r="GE2656" s="12"/>
      <c r="GF2656" s="12"/>
    </row>
    <row r="2657" spans="2:188" s="105" customFormat="1" x14ac:dyDescent="0.35">
      <c r="B2657" s="106"/>
      <c r="C2657" s="106"/>
      <c r="D2657" s="106"/>
      <c r="E2657" s="106"/>
      <c r="F2657" s="111"/>
      <c r="G2657" s="107"/>
      <c r="L2657" s="113"/>
      <c r="M2657" s="108"/>
      <c r="N2657" s="109"/>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12"/>
      <c r="CH2657" s="12"/>
      <c r="CI2657" s="12"/>
      <c r="CJ2657" s="12"/>
      <c r="CK2657" s="12"/>
      <c r="CL2657" s="12"/>
      <c r="CM2657" s="12"/>
      <c r="CN2657" s="12"/>
      <c r="CO2657" s="12"/>
      <c r="CP2657" s="12"/>
      <c r="CQ2657" s="12"/>
      <c r="CR2657" s="12"/>
      <c r="CS2657" s="12"/>
      <c r="CT2657" s="12"/>
      <c r="CU2657" s="12"/>
      <c r="CV2657" s="12"/>
      <c r="CW2657" s="12"/>
      <c r="CX2657" s="12"/>
      <c r="CY2657" s="12"/>
      <c r="CZ2657" s="12"/>
      <c r="DA2657" s="12"/>
      <c r="DB2657" s="12"/>
      <c r="DC2657" s="12"/>
      <c r="DD2657" s="12"/>
      <c r="DE2657" s="12"/>
      <c r="DF2657" s="12"/>
      <c r="DG2657" s="12"/>
      <c r="DH2657" s="12"/>
      <c r="DI2657" s="12"/>
      <c r="DJ2657" s="12"/>
      <c r="DK2657" s="12"/>
      <c r="DL2657" s="12"/>
      <c r="DM2657" s="12"/>
      <c r="DN2657" s="12"/>
      <c r="DO2657" s="12"/>
      <c r="DP2657" s="12"/>
      <c r="DQ2657" s="12"/>
      <c r="DR2657" s="12"/>
      <c r="DS2657" s="12"/>
      <c r="DT2657" s="12"/>
      <c r="DU2657" s="12"/>
      <c r="DV2657" s="12"/>
      <c r="DW2657" s="12"/>
      <c r="DX2657" s="12"/>
      <c r="DY2657" s="12"/>
      <c r="DZ2657" s="12"/>
      <c r="EA2657" s="12"/>
      <c r="EB2657" s="12"/>
      <c r="EC2657" s="12"/>
      <c r="ED2657" s="12"/>
      <c r="EE2657" s="12"/>
      <c r="EF2657" s="12"/>
      <c r="EG2657" s="12"/>
      <c r="EH2657" s="12"/>
      <c r="EI2657" s="12"/>
      <c r="EJ2657" s="12"/>
      <c r="EK2657" s="12"/>
      <c r="EL2657" s="12"/>
      <c r="EM2657" s="12"/>
      <c r="EN2657" s="12"/>
      <c r="EO2657" s="12"/>
      <c r="EP2657" s="12"/>
      <c r="EQ2657" s="12"/>
      <c r="ER2657" s="12"/>
      <c r="ES2657" s="12"/>
      <c r="ET2657" s="12"/>
      <c r="EU2657" s="12"/>
      <c r="EV2657" s="12"/>
      <c r="EW2657" s="12"/>
      <c r="EX2657" s="12"/>
      <c r="EY2657" s="12"/>
      <c r="EZ2657" s="12"/>
      <c r="FA2657" s="12"/>
      <c r="FB2657" s="12"/>
      <c r="FC2657" s="12"/>
      <c r="FD2657" s="12"/>
      <c r="FE2657" s="12"/>
      <c r="FF2657" s="12"/>
      <c r="FG2657" s="12"/>
      <c r="FH2657" s="12"/>
      <c r="FI2657" s="12"/>
      <c r="FJ2657" s="12"/>
      <c r="FK2657" s="12"/>
      <c r="FL2657" s="12"/>
      <c r="FM2657" s="12"/>
      <c r="FN2657" s="12"/>
      <c r="FO2657" s="12"/>
      <c r="FP2657" s="12"/>
      <c r="FQ2657" s="12"/>
      <c r="FR2657" s="12"/>
      <c r="FS2657" s="12"/>
      <c r="FT2657" s="12"/>
      <c r="FU2657" s="12"/>
      <c r="FV2657" s="12"/>
      <c r="FW2657" s="12"/>
      <c r="FX2657" s="12"/>
      <c r="FY2657" s="12"/>
      <c r="FZ2657" s="12"/>
      <c r="GA2657" s="12"/>
      <c r="GB2657" s="12"/>
      <c r="GC2657" s="12"/>
      <c r="GD2657" s="12"/>
      <c r="GE2657" s="12"/>
      <c r="GF2657" s="12"/>
    </row>
    <row r="2658" spans="2:188" s="105" customFormat="1" x14ac:dyDescent="0.35">
      <c r="B2658" s="106"/>
      <c r="C2658" s="106"/>
      <c r="D2658" s="106"/>
      <c r="E2658" s="106"/>
      <c r="F2658" s="111"/>
      <c r="G2658" s="107"/>
      <c r="L2658" s="113"/>
      <c r="M2658" s="108"/>
      <c r="N2658" s="109"/>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c r="BS2658" s="12"/>
      <c r="BT2658" s="12"/>
      <c r="BU2658" s="12"/>
      <c r="BV2658" s="12"/>
      <c r="BW2658" s="12"/>
      <c r="BX2658" s="12"/>
      <c r="BY2658" s="12"/>
      <c r="BZ2658" s="12"/>
      <c r="CA2658" s="12"/>
      <c r="CB2658" s="12"/>
      <c r="CC2658" s="12"/>
      <c r="CD2658" s="12"/>
      <c r="CE2658" s="12"/>
      <c r="CF2658" s="12"/>
      <c r="CG2658" s="12"/>
      <c r="CH2658" s="12"/>
      <c r="CI2658" s="12"/>
      <c r="CJ2658" s="12"/>
      <c r="CK2658" s="12"/>
      <c r="CL2658" s="12"/>
      <c r="CM2658" s="12"/>
      <c r="CN2658" s="12"/>
      <c r="CO2658" s="12"/>
      <c r="CP2658" s="12"/>
      <c r="CQ2658" s="12"/>
      <c r="CR2658" s="12"/>
      <c r="CS2658" s="12"/>
      <c r="CT2658" s="12"/>
      <c r="CU2658" s="12"/>
      <c r="CV2658" s="12"/>
      <c r="CW2658" s="12"/>
      <c r="CX2658" s="12"/>
      <c r="CY2658" s="12"/>
      <c r="CZ2658" s="12"/>
      <c r="DA2658" s="12"/>
      <c r="DB2658" s="12"/>
      <c r="DC2658" s="12"/>
      <c r="DD2658" s="12"/>
      <c r="DE2658" s="12"/>
      <c r="DF2658" s="12"/>
      <c r="DG2658" s="12"/>
      <c r="DH2658" s="12"/>
      <c r="DI2658" s="12"/>
      <c r="DJ2658" s="12"/>
      <c r="DK2658" s="12"/>
      <c r="DL2658" s="12"/>
      <c r="DM2658" s="12"/>
      <c r="DN2658" s="12"/>
      <c r="DO2658" s="12"/>
      <c r="DP2658" s="12"/>
      <c r="DQ2658" s="12"/>
      <c r="DR2658" s="12"/>
      <c r="DS2658" s="12"/>
      <c r="DT2658" s="12"/>
      <c r="DU2658" s="12"/>
      <c r="DV2658" s="12"/>
      <c r="DW2658" s="12"/>
      <c r="DX2658" s="12"/>
      <c r="DY2658" s="12"/>
      <c r="DZ2658" s="12"/>
      <c r="EA2658" s="12"/>
      <c r="EB2658" s="12"/>
      <c r="EC2658" s="12"/>
      <c r="ED2658" s="12"/>
      <c r="EE2658" s="12"/>
      <c r="EF2658" s="12"/>
      <c r="EG2658" s="12"/>
      <c r="EH2658" s="12"/>
      <c r="EI2658" s="12"/>
      <c r="EJ2658" s="12"/>
      <c r="EK2658" s="12"/>
      <c r="EL2658" s="12"/>
      <c r="EM2658" s="12"/>
      <c r="EN2658" s="12"/>
      <c r="EO2658" s="12"/>
      <c r="EP2658" s="12"/>
      <c r="EQ2658" s="12"/>
      <c r="ER2658" s="12"/>
      <c r="ES2658" s="12"/>
      <c r="ET2658" s="12"/>
      <c r="EU2658" s="12"/>
      <c r="EV2658" s="12"/>
      <c r="EW2658" s="12"/>
      <c r="EX2658" s="12"/>
      <c r="EY2658" s="12"/>
      <c r="EZ2658" s="12"/>
      <c r="FA2658" s="12"/>
      <c r="FB2658" s="12"/>
      <c r="FC2658" s="12"/>
      <c r="FD2658" s="12"/>
      <c r="FE2658" s="12"/>
      <c r="FF2658" s="12"/>
      <c r="FG2658" s="12"/>
      <c r="FH2658" s="12"/>
      <c r="FI2658" s="12"/>
      <c r="FJ2658" s="12"/>
      <c r="FK2658" s="12"/>
      <c r="FL2658" s="12"/>
      <c r="FM2658" s="12"/>
      <c r="FN2658" s="12"/>
      <c r="FO2658" s="12"/>
      <c r="FP2658" s="12"/>
      <c r="FQ2658" s="12"/>
      <c r="FR2658" s="12"/>
      <c r="FS2658" s="12"/>
      <c r="FT2658" s="12"/>
      <c r="FU2658" s="12"/>
      <c r="FV2658" s="12"/>
      <c r="FW2658" s="12"/>
      <c r="FX2658" s="12"/>
      <c r="FY2658" s="12"/>
      <c r="FZ2658" s="12"/>
      <c r="GA2658" s="12"/>
      <c r="GB2658" s="12"/>
      <c r="GC2658" s="12"/>
      <c r="GD2658" s="12"/>
      <c r="GE2658" s="12"/>
      <c r="GF2658" s="12"/>
    </row>
    <row r="2659" spans="2:188" s="105" customFormat="1" x14ac:dyDescent="0.35">
      <c r="B2659" s="106"/>
      <c r="C2659" s="106"/>
      <c r="D2659" s="106"/>
      <c r="E2659" s="106"/>
      <c r="F2659" s="111"/>
      <c r="G2659" s="107"/>
      <c r="L2659" s="113"/>
      <c r="M2659" s="108"/>
      <c r="N2659" s="109"/>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c r="BS2659" s="12"/>
      <c r="BT2659" s="12"/>
      <c r="BU2659" s="12"/>
      <c r="BV2659" s="12"/>
      <c r="BW2659" s="12"/>
      <c r="BX2659" s="12"/>
      <c r="BY2659" s="12"/>
      <c r="BZ2659" s="12"/>
      <c r="CA2659" s="12"/>
      <c r="CB2659" s="12"/>
      <c r="CC2659" s="12"/>
      <c r="CD2659" s="12"/>
      <c r="CE2659" s="12"/>
      <c r="CF2659" s="12"/>
      <c r="CG2659" s="12"/>
      <c r="CH2659" s="12"/>
      <c r="CI2659" s="12"/>
      <c r="CJ2659" s="12"/>
      <c r="CK2659" s="12"/>
      <c r="CL2659" s="12"/>
      <c r="CM2659" s="12"/>
      <c r="CN2659" s="12"/>
      <c r="CO2659" s="12"/>
      <c r="CP2659" s="12"/>
      <c r="CQ2659" s="12"/>
      <c r="CR2659" s="12"/>
      <c r="CS2659" s="12"/>
      <c r="CT2659" s="12"/>
      <c r="CU2659" s="12"/>
      <c r="CV2659" s="12"/>
      <c r="CW2659" s="12"/>
      <c r="CX2659" s="12"/>
      <c r="CY2659" s="12"/>
      <c r="CZ2659" s="12"/>
      <c r="DA2659" s="12"/>
      <c r="DB2659" s="12"/>
      <c r="DC2659" s="12"/>
      <c r="DD2659" s="12"/>
      <c r="DE2659" s="12"/>
      <c r="DF2659" s="12"/>
      <c r="DG2659" s="12"/>
      <c r="DH2659" s="12"/>
      <c r="DI2659" s="12"/>
      <c r="DJ2659" s="12"/>
      <c r="DK2659" s="12"/>
      <c r="DL2659" s="12"/>
      <c r="DM2659" s="12"/>
      <c r="DN2659" s="12"/>
      <c r="DO2659" s="12"/>
      <c r="DP2659" s="12"/>
      <c r="DQ2659" s="12"/>
      <c r="DR2659" s="12"/>
      <c r="DS2659" s="12"/>
      <c r="DT2659" s="12"/>
      <c r="DU2659" s="12"/>
      <c r="DV2659" s="12"/>
      <c r="DW2659" s="12"/>
      <c r="DX2659" s="12"/>
      <c r="DY2659" s="12"/>
      <c r="DZ2659" s="12"/>
      <c r="EA2659" s="12"/>
      <c r="EB2659" s="12"/>
      <c r="EC2659" s="12"/>
      <c r="ED2659" s="12"/>
      <c r="EE2659" s="12"/>
      <c r="EF2659" s="12"/>
      <c r="EG2659" s="12"/>
      <c r="EH2659" s="12"/>
      <c r="EI2659" s="12"/>
      <c r="EJ2659" s="12"/>
      <c r="EK2659" s="12"/>
      <c r="EL2659" s="12"/>
      <c r="EM2659" s="12"/>
      <c r="EN2659" s="12"/>
      <c r="EO2659" s="12"/>
      <c r="EP2659" s="12"/>
      <c r="EQ2659" s="12"/>
      <c r="ER2659" s="12"/>
      <c r="ES2659" s="12"/>
      <c r="ET2659" s="12"/>
      <c r="EU2659" s="12"/>
      <c r="EV2659" s="12"/>
      <c r="EW2659" s="12"/>
      <c r="EX2659" s="12"/>
      <c r="EY2659" s="12"/>
      <c r="EZ2659" s="12"/>
      <c r="FA2659" s="12"/>
      <c r="FB2659" s="12"/>
      <c r="FC2659" s="12"/>
      <c r="FD2659" s="12"/>
      <c r="FE2659" s="12"/>
      <c r="FF2659" s="12"/>
      <c r="FG2659" s="12"/>
      <c r="FH2659" s="12"/>
      <c r="FI2659" s="12"/>
      <c r="FJ2659" s="12"/>
      <c r="FK2659" s="12"/>
      <c r="FL2659" s="12"/>
      <c r="FM2659" s="12"/>
      <c r="FN2659" s="12"/>
      <c r="FO2659" s="12"/>
      <c r="FP2659" s="12"/>
      <c r="FQ2659" s="12"/>
      <c r="FR2659" s="12"/>
      <c r="FS2659" s="12"/>
      <c r="FT2659" s="12"/>
      <c r="FU2659" s="12"/>
      <c r="FV2659" s="12"/>
      <c r="FW2659" s="12"/>
      <c r="FX2659" s="12"/>
      <c r="FY2659" s="12"/>
      <c r="FZ2659" s="12"/>
      <c r="GA2659" s="12"/>
      <c r="GB2659" s="12"/>
      <c r="GC2659" s="12"/>
      <c r="GD2659" s="12"/>
      <c r="GE2659" s="12"/>
      <c r="GF2659" s="12"/>
    </row>
    <row r="2660" spans="2:188" s="105" customFormat="1" x14ac:dyDescent="0.35">
      <c r="B2660" s="106"/>
      <c r="C2660" s="106"/>
      <c r="D2660" s="106"/>
      <c r="E2660" s="106"/>
      <c r="F2660" s="111"/>
      <c r="G2660" s="107"/>
      <c r="L2660" s="113"/>
      <c r="M2660" s="108"/>
      <c r="N2660" s="109"/>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1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12"/>
      <c r="BR2660" s="12"/>
      <c r="BS2660" s="12"/>
      <c r="BT2660" s="12"/>
      <c r="BU2660" s="12"/>
      <c r="BV2660" s="12"/>
      <c r="BW2660" s="12"/>
      <c r="BX2660" s="12"/>
      <c r="BY2660" s="12"/>
      <c r="BZ2660" s="12"/>
      <c r="CA2660" s="12"/>
      <c r="CB2660" s="12"/>
      <c r="CC2660" s="12"/>
      <c r="CD2660" s="12"/>
      <c r="CE2660" s="12"/>
      <c r="CF2660" s="12"/>
      <c r="CG2660" s="12"/>
      <c r="CH2660" s="12"/>
      <c r="CI2660" s="12"/>
      <c r="CJ2660" s="12"/>
      <c r="CK2660" s="12"/>
      <c r="CL2660" s="12"/>
      <c r="CM2660" s="12"/>
      <c r="CN2660" s="12"/>
      <c r="CO2660" s="12"/>
      <c r="CP2660" s="12"/>
      <c r="CQ2660" s="12"/>
      <c r="CR2660" s="12"/>
      <c r="CS2660" s="12"/>
      <c r="CT2660" s="12"/>
      <c r="CU2660" s="12"/>
      <c r="CV2660" s="12"/>
      <c r="CW2660" s="12"/>
      <c r="CX2660" s="12"/>
      <c r="CY2660" s="12"/>
      <c r="CZ2660" s="12"/>
      <c r="DA2660" s="12"/>
      <c r="DB2660" s="12"/>
      <c r="DC2660" s="12"/>
      <c r="DD2660" s="12"/>
      <c r="DE2660" s="12"/>
      <c r="DF2660" s="12"/>
      <c r="DG2660" s="12"/>
      <c r="DH2660" s="12"/>
      <c r="DI2660" s="12"/>
      <c r="DJ2660" s="12"/>
      <c r="DK2660" s="12"/>
      <c r="DL2660" s="12"/>
      <c r="DM2660" s="12"/>
      <c r="DN2660" s="12"/>
      <c r="DO2660" s="12"/>
      <c r="DP2660" s="12"/>
      <c r="DQ2660" s="12"/>
      <c r="DR2660" s="12"/>
      <c r="DS2660" s="12"/>
      <c r="DT2660" s="12"/>
      <c r="DU2660" s="12"/>
      <c r="DV2660" s="12"/>
      <c r="DW2660" s="12"/>
      <c r="DX2660" s="12"/>
      <c r="DY2660" s="12"/>
      <c r="DZ2660" s="12"/>
      <c r="EA2660" s="12"/>
      <c r="EB2660" s="12"/>
      <c r="EC2660" s="12"/>
      <c r="ED2660" s="12"/>
      <c r="EE2660" s="12"/>
      <c r="EF2660" s="12"/>
      <c r="EG2660" s="12"/>
      <c r="EH2660" s="12"/>
      <c r="EI2660" s="12"/>
      <c r="EJ2660" s="12"/>
      <c r="EK2660" s="12"/>
      <c r="EL2660" s="12"/>
      <c r="EM2660" s="12"/>
      <c r="EN2660" s="12"/>
      <c r="EO2660" s="12"/>
      <c r="EP2660" s="12"/>
      <c r="EQ2660" s="12"/>
      <c r="ER2660" s="12"/>
      <c r="ES2660" s="12"/>
      <c r="ET2660" s="12"/>
      <c r="EU2660" s="12"/>
      <c r="EV2660" s="12"/>
      <c r="EW2660" s="12"/>
      <c r="EX2660" s="12"/>
      <c r="EY2660" s="12"/>
      <c r="EZ2660" s="12"/>
      <c r="FA2660" s="12"/>
      <c r="FB2660" s="12"/>
      <c r="FC2660" s="12"/>
      <c r="FD2660" s="12"/>
      <c r="FE2660" s="12"/>
      <c r="FF2660" s="12"/>
      <c r="FG2660" s="12"/>
      <c r="FH2660" s="12"/>
      <c r="FI2660" s="12"/>
      <c r="FJ2660" s="12"/>
      <c r="FK2660" s="12"/>
      <c r="FL2660" s="12"/>
      <c r="FM2660" s="12"/>
      <c r="FN2660" s="12"/>
      <c r="FO2660" s="12"/>
      <c r="FP2660" s="12"/>
      <c r="FQ2660" s="12"/>
      <c r="FR2660" s="12"/>
      <c r="FS2660" s="12"/>
      <c r="FT2660" s="12"/>
      <c r="FU2660" s="12"/>
      <c r="FV2660" s="12"/>
      <c r="FW2660" s="12"/>
      <c r="FX2660" s="12"/>
      <c r="FY2660" s="12"/>
      <c r="FZ2660" s="12"/>
      <c r="GA2660" s="12"/>
      <c r="GB2660" s="12"/>
      <c r="GC2660" s="12"/>
      <c r="GD2660" s="12"/>
      <c r="GE2660" s="12"/>
      <c r="GF2660" s="12"/>
    </row>
    <row r="2661" spans="2:188" s="105" customFormat="1" x14ac:dyDescent="0.35">
      <c r="B2661" s="106"/>
      <c r="C2661" s="106"/>
      <c r="D2661" s="106"/>
      <c r="E2661" s="106"/>
      <c r="F2661" s="111"/>
      <c r="G2661" s="107"/>
      <c r="L2661" s="113"/>
      <c r="M2661" s="108"/>
      <c r="N2661" s="109"/>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12"/>
      <c r="BR2661" s="12"/>
      <c r="BS2661" s="12"/>
      <c r="BT2661" s="12"/>
      <c r="BU2661" s="12"/>
      <c r="BV2661" s="12"/>
      <c r="BW2661" s="12"/>
      <c r="BX2661" s="12"/>
      <c r="BY2661" s="12"/>
      <c r="BZ2661" s="12"/>
      <c r="CA2661" s="12"/>
      <c r="CB2661" s="12"/>
      <c r="CC2661" s="12"/>
      <c r="CD2661" s="12"/>
      <c r="CE2661" s="12"/>
      <c r="CF2661" s="12"/>
      <c r="CG2661" s="12"/>
      <c r="CH2661" s="12"/>
      <c r="CI2661" s="12"/>
      <c r="CJ2661" s="12"/>
      <c r="CK2661" s="12"/>
      <c r="CL2661" s="12"/>
      <c r="CM2661" s="12"/>
      <c r="CN2661" s="12"/>
      <c r="CO2661" s="12"/>
      <c r="CP2661" s="12"/>
      <c r="CQ2661" s="12"/>
      <c r="CR2661" s="12"/>
      <c r="CS2661" s="12"/>
      <c r="CT2661" s="12"/>
      <c r="CU2661" s="12"/>
      <c r="CV2661" s="12"/>
      <c r="CW2661" s="12"/>
      <c r="CX2661" s="12"/>
      <c r="CY2661" s="12"/>
      <c r="CZ2661" s="12"/>
      <c r="DA2661" s="12"/>
      <c r="DB2661" s="12"/>
      <c r="DC2661" s="12"/>
      <c r="DD2661" s="12"/>
      <c r="DE2661" s="12"/>
      <c r="DF2661" s="12"/>
      <c r="DG2661" s="12"/>
      <c r="DH2661" s="12"/>
      <c r="DI2661" s="12"/>
      <c r="DJ2661" s="12"/>
      <c r="DK2661" s="12"/>
      <c r="DL2661" s="12"/>
      <c r="DM2661" s="12"/>
      <c r="DN2661" s="12"/>
      <c r="DO2661" s="12"/>
      <c r="DP2661" s="12"/>
      <c r="DQ2661" s="12"/>
      <c r="DR2661" s="12"/>
      <c r="DS2661" s="12"/>
      <c r="DT2661" s="12"/>
      <c r="DU2661" s="12"/>
      <c r="DV2661" s="12"/>
      <c r="DW2661" s="12"/>
      <c r="DX2661" s="12"/>
      <c r="DY2661" s="12"/>
      <c r="DZ2661" s="12"/>
      <c r="EA2661" s="12"/>
      <c r="EB2661" s="12"/>
      <c r="EC2661" s="12"/>
      <c r="ED2661" s="12"/>
      <c r="EE2661" s="12"/>
      <c r="EF2661" s="12"/>
      <c r="EG2661" s="12"/>
      <c r="EH2661" s="12"/>
      <c r="EI2661" s="12"/>
      <c r="EJ2661" s="12"/>
      <c r="EK2661" s="12"/>
      <c r="EL2661" s="12"/>
      <c r="EM2661" s="12"/>
      <c r="EN2661" s="12"/>
      <c r="EO2661" s="12"/>
      <c r="EP2661" s="12"/>
      <c r="EQ2661" s="12"/>
      <c r="ER2661" s="12"/>
      <c r="ES2661" s="12"/>
      <c r="ET2661" s="12"/>
      <c r="EU2661" s="12"/>
      <c r="EV2661" s="12"/>
      <c r="EW2661" s="12"/>
      <c r="EX2661" s="12"/>
      <c r="EY2661" s="12"/>
      <c r="EZ2661" s="12"/>
      <c r="FA2661" s="12"/>
      <c r="FB2661" s="12"/>
      <c r="FC2661" s="12"/>
      <c r="FD2661" s="12"/>
      <c r="FE2661" s="12"/>
      <c r="FF2661" s="12"/>
      <c r="FG2661" s="12"/>
      <c r="FH2661" s="12"/>
      <c r="FI2661" s="12"/>
      <c r="FJ2661" s="12"/>
      <c r="FK2661" s="12"/>
      <c r="FL2661" s="12"/>
      <c r="FM2661" s="12"/>
      <c r="FN2661" s="12"/>
      <c r="FO2661" s="12"/>
      <c r="FP2661" s="12"/>
      <c r="FQ2661" s="12"/>
      <c r="FR2661" s="12"/>
      <c r="FS2661" s="12"/>
      <c r="FT2661" s="12"/>
      <c r="FU2661" s="12"/>
      <c r="FV2661" s="12"/>
      <c r="FW2661" s="12"/>
      <c r="FX2661" s="12"/>
      <c r="FY2661" s="12"/>
      <c r="FZ2661" s="12"/>
      <c r="GA2661" s="12"/>
      <c r="GB2661" s="12"/>
      <c r="GC2661" s="12"/>
      <c r="GD2661" s="12"/>
      <c r="GE2661" s="12"/>
      <c r="GF2661" s="12"/>
    </row>
    <row r="2662" spans="2:188" s="105" customFormat="1" x14ac:dyDescent="0.35">
      <c r="B2662" s="106"/>
      <c r="C2662" s="106"/>
      <c r="D2662" s="106"/>
      <c r="E2662" s="106"/>
      <c r="F2662" s="111"/>
      <c r="G2662" s="107"/>
      <c r="L2662" s="113"/>
      <c r="M2662" s="108"/>
      <c r="N2662" s="109"/>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c r="DB2662" s="12"/>
      <c r="DC2662" s="12"/>
      <c r="DD2662" s="12"/>
      <c r="DE2662" s="12"/>
      <c r="DF2662" s="12"/>
      <c r="DG2662" s="12"/>
      <c r="DH2662" s="12"/>
      <c r="DI2662" s="12"/>
      <c r="DJ2662" s="12"/>
      <c r="DK2662" s="12"/>
      <c r="DL2662" s="12"/>
      <c r="DM2662" s="12"/>
      <c r="DN2662" s="12"/>
      <c r="DO2662" s="12"/>
      <c r="DP2662" s="12"/>
      <c r="DQ2662" s="12"/>
      <c r="DR2662" s="12"/>
      <c r="DS2662" s="12"/>
      <c r="DT2662" s="12"/>
      <c r="DU2662" s="12"/>
      <c r="DV2662" s="12"/>
      <c r="DW2662" s="12"/>
      <c r="DX2662" s="12"/>
      <c r="DY2662" s="12"/>
      <c r="DZ2662" s="12"/>
      <c r="EA2662" s="12"/>
      <c r="EB2662" s="12"/>
      <c r="EC2662" s="12"/>
      <c r="ED2662" s="12"/>
      <c r="EE2662" s="12"/>
      <c r="EF2662" s="12"/>
      <c r="EG2662" s="12"/>
      <c r="EH2662" s="12"/>
      <c r="EI2662" s="12"/>
      <c r="EJ2662" s="12"/>
      <c r="EK2662" s="12"/>
      <c r="EL2662" s="12"/>
      <c r="EM2662" s="12"/>
      <c r="EN2662" s="12"/>
      <c r="EO2662" s="12"/>
      <c r="EP2662" s="12"/>
      <c r="EQ2662" s="12"/>
      <c r="ER2662" s="12"/>
      <c r="ES2662" s="12"/>
      <c r="ET2662" s="12"/>
      <c r="EU2662" s="12"/>
      <c r="EV2662" s="12"/>
      <c r="EW2662" s="12"/>
      <c r="EX2662" s="12"/>
      <c r="EY2662" s="12"/>
      <c r="EZ2662" s="12"/>
      <c r="FA2662" s="12"/>
      <c r="FB2662" s="12"/>
      <c r="FC2662" s="12"/>
      <c r="FD2662" s="12"/>
      <c r="FE2662" s="12"/>
      <c r="FF2662" s="12"/>
      <c r="FG2662" s="12"/>
      <c r="FH2662" s="12"/>
      <c r="FI2662" s="12"/>
      <c r="FJ2662" s="12"/>
      <c r="FK2662" s="12"/>
      <c r="FL2662" s="12"/>
      <c r="FM2662" s="12"/>
      <c r="FN2662" s="12"/>
      <c r="FO2662" s="12"/>
      <c r="FP2662" s="12"/>
      <c r="FQ2662" s="12"/>
      <c r="FR2662" s="12"/>
      <c r="FS2662" s="12"/>
      <c r="FT2662" s="12"/>
      <c r="FU2662" s="12"/>
      <c r="FV2662" s="12"/>
      <c r="FW2662" s="12"/>
      <c r="FX2662" s="12"/>
      <c r="FY2662" s="12"/>
      <c r="FZ2662" s="12"/>
      <c r="GA2662" s="12"/>
      <c r="GB2662" s="12"/>
      <c r="GC2662" s="12"/>
      <c r="GD2662" s="12"/>
      <c r="GE2662" s="12"/>
      <c r="GF2662" s="12"/>
    </row>
    <row r="2663" spans="2:188" s="105" customFormat="1" x14ac:dyDescent="0.35">
      <c r="B2663" s="106"/>
      <c r="C2663" s="106"/>
      <c r="D2663" s="106"/>
      <c r="E2663" s="106"/>
      <c r="F2663" s="111"/>
      <c r="G2663" s="107"/>
      <c r="L2663" s="113"/>
      <c r="M2663" s="108"/>
      <c r="N2663" s="109"/>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1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12"/>
      <c r="BR2663" s="12"/>
      <c r="BS2663" s="12"/>
      <c r="BT2663" s="12"/>
      <c r="BU2663" s="12"/>
      <c r="BV2663" s="12"/>
      <c r="BW2663" s="12"/>
      <c r="BX2663" s="12"/>
      <c r="BY2663" s="12"/>
      <c r="BZ2663" s="12"/>
      <c r="CA2663" s="12"/>
      <c r="CB2663" s="12"/>
      <c r="CC2663" s="12"/>
      <c r="CD2663" s="12"/>
      <c r="CE2663" s="12"/>
      <c r="CF2663" s="12"/>
      <c r="CG2663" s="12"/>
      <c r="CH2663" s="12"/>
      <c r="CI2663" s="12"/>
      <c r="CJ2663" s="12"/>
      <c r="CK2663" s="12"/>
      <c r="CL2663" s="12"/>
      <c r="CM2663" s="12"/>
      <c r="CN2663" s="12"/>
      <c r="CO2663" s="12"/>
      <c r="CP2663" s="12"/>
      <c r="CQ2663" s="12"/>
      <c r="CR2663" s="12"/>
      <c r="CS2663" s="12"/>
      <c r="CT2663" s="12"/>
      <c r="CU2663" s="12"/>
      <c r="CV2663" s="12"/>
      <c r="CW2663" s="12"/>
      <c r="CX2663" s="12"/>
      <c r="CY2663" s="12"/>
      <c r="CZ2663" s="12"/>
      <c r="DA2663" s="12"/>
      <c r="DB2663" s="12"/>
      <c r="DC2663" s="12"/>
      <c r="DD2663" s="12"/>
      <c r="DE2663" s="12"/>
      <c r="DF2663" s="12"/>
      <c r="DG2663" s="12"/>
      <c r="DH2663" s="12"/>
      <c r="DI2663" s="12"/>
      <c r="DJ2663" s="12"/>
      <c r="DK2663" s="12"/>
      <c r="DL2663" s="12"/>
      <c r="DM2663" s="12"/>
      <c r="DN2663" s="12"/>
      <c r="DO2663" s="12"/>
      <c r="DP2663" s="12"/>
      <c r="DQ2663" s="12"/>
      <c r="DR2663" s="12"/>
      <c r="DS2663" s="12"/>
      <c r="DT2663" s="12"/>
      <c r="DU2663" s="12"/>
      <c r="DV2663" s="12"/>
      <c r="DW2663" s="12"/>
      <c r="DX2663" s="12"/>
      <c r="DY2663" s="12"/>
      <c r="DZ2663" s="12"/>
      <c r="EA2663" s="12"/>
      <c r="EB2663" s="12"/>
      <c r="EC2663" s="12"/>
      <c r="ED2663" s="12"/>
      <c r="EE2663" s="12"/>
      <c r="EF2663" s="12"/>
      <c r="EG2663" s="12"/>
      <c r="EH2663" s="12"/>
      <c r="EI2663" s="12"/>
      <c r="EJ2663" s="12"/>
      <c r="EK2663" s="12"/>
      <c r="EL2663" s="12"/>
      <c r="EM2663" s="12"/>
      <c r="EN2663" s="12"/>
      <c r="EO2663" s="12"/>
      <c r="EP2663" s="12"/>
      <c r="EQ2663" s="12"/>
      <c r="ER2663" s="12"/>
      <c r="ES2663" s="12"/>
      <c r="ET2663" s="12"/>
      <c r="EU2663" s="12"/>
      <c r="EV2663" s="12"/>
      <c r="EW2663" s="12"/>
      <c r="EX2663" s="12"/>
      <c r="EY2663" s="12"/>
      <c r="EZ2663" s="12"/>
      <c r="FA2663" s="12"/>
      <c r="FB2663" s="12"/>
      <c r="FC2663" s="12"/>
      <c r="FD2663" s="12"/>
      <c r="FE2663" s="12"/>
      <c r="FF2663" s="12"/>
      <c r="FG2663" s="12"/>
      <c r="FH2663" s="12"/>
      <c r="FI2663" s="12"/>
      <c r="FJ2663" s="12"/>
      <c r="FK2663" s="12"/>
      <c r="FL2663" s="12"/>
      <c r="FM2663" s="12"/>
      <c r="FN2663" s="12"/>
      <c r="FO2663" s="12"/>
      <c r="FP2663" s="12"/>
      <c r="FQ2663" s="12"/>
      <c r="FR2663" s="12"/>
      <c r="FS2663" s="12"/>
      <c r="FT2663" s="12"/>
      <c r="FU2663" s="12"/>
      <c r="FV2663" s="12"/>
      <c r="FW2663" s="12"/>
      <c r="FX2663" s="12"/>
      <c r="FY2663" s="12"/>
      <c r="FZ2663" s="12"/>
      <c r="GA2663" s="12"/>
      <c r="GB2663" s="12"/>
      <c r="GC2663" s="12"/>
      <c r="GD2663" s="12"/>
      <c r="GE2663" s="12"/>
      <c r="GF2663" s="12"/>
    </row>
    <row r="2664" spans="2:188" s="105" customFormat="1" x14ac:dyDescent="0.35">
      <c r="B2664" s="106"/>
      <c r="C2664" s="106"/>
      <c r="D2664" s="106"/>
      <c r="E2664" s="106"/>
      <c r="F2664" s="111"/>
      <c r="G2664" s="107"/>
      <c r="L2664" s="113"/>
      <c r="M2664" s="108"/>
      <c r="N2664" s="109"/>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12"/>
      <c r="BR2664" s="12"/>
      <c r="BS2664" s="12"/>
      <c r="BT2664" s="12"/>
      <c r="BU2664" s="12"/>
      <c r="BV2664" s="12"/>
      <c r="BW2664" s="12"/>
      <c r="BX2664" s="12"/>
      <c r="BY2664" s="12"/>
      <c r="BZ2664" s="12"/>
      <c r="CA2664" s="12"/>
      <c r="CB2664" s="12"/>
      <c r="CC2664" s="12"/>
      <c r="CD2664" s="12"/>
      <c r="CE2664" s="12"/>
      <c r="CF2664" s="12"/>
      <c r="CG2664" s="12"/>
      <c r="CH2664" s="12"/>
      <c r="CI2664" s="12"/>
      <c r="CJ2664" s="12"/>
      <c r="CK2664" s="12"/>
      <c r="CL2664" s="12"/>
      <c r="CM2664" s="12"/>
      <c r="CN2664" s="12"/>
      <c r="CO2664" s="12"/>
      <c r="CP2664" s="12"/>
      <c r="CQ2664" s="12"/>
      <c r="CR2664" s="12"/>
      <c r="CS2664" s="12"/>
      <c r="CT2664" s="12"/>
      <c r="CU2664" s="12"/>
      <c r="CV2664" s="12"/>
      <c r="CW2664" s="12"/>
      <c r="CX2664" s="12"/>
      <c r="CY2664" s="12"/>
      <c r="CZ2664" s="12"/>
      <c r="DA2664" s="12"/>
      <c r="DB2664" s="12"/>
      <c r="DC2664" s="12"/>
      <c r="DD2664" s="12"/>
      <c r="DE2664" s="12"/>
      <c r="DF2664" s="12"/>
      <c r="DG2664" s="12"/>
      <c r="DH2664" s="12"/>
      <c r="DI2664" s="12"/>
      <c r="DJ2664" s="12"/>
      <c r="DK2664" s="12"/>
      <c r="DL2664" s="12"/>
      <c r="DM2664" s="12"/>
      <c r="DN2664" s="12"/>
      <c r="DO2664" s="12"/>
      <c r="DP2664" s="12"/>
      <c r="DQ2664" s="12"/>
      <c r="DR2664" s="12"/>
      <c r="DS2664" s="12"/>
      <c r="DT2664" s="12"/>
      <c r="DU2664" s="12"/>
      <c r="DV2664" s="12"/>
      <c r="DW2664" s="12"/>
      <c r="DX2664" s="12"/>
      <c r="DY2664" s="12"/>
      <c r="DZ2664" s="12"/>
      <c r="EA2664" s="12"/>
      <c r="EB2664" s="12"/>
      <c r="EC2664" s="12"/>
      <c r="ED2664" s="12"/>
      <c r="EE2664" s="12"/>
      <c r="EF2664" s="12"/>
      <c r="EG2664" s="12"/>
      <c r="EH2664" s="12"/>
      <c r="EI2664" s="12"/>
      <c r="EJ2664" s="12"/>
      <c r="EK2664" s="12"/>
      <c r="EL2664" s="12"/>
      <c r="EM2664" s="12"/>
      <c r="EN2664" s="12"/>
      <c r="EO2664" s="12"/>
      <c r="EP2664" s="12"/>
      <c r="EQ2664" s="12"/>
      <c r="ER2664" s="12"/>
      <c r="ES2664" s="12"/>
      <c r="ET2664" s="12"/>
      <c r="EU2664" s="12"/>
      <c r="EV2664" s="12"/>
      <c r="EW2664" s="12"/>
      <c r="EX2664" s="12"/>
      <c r="EY2664" s="12"/>
      <c r="EZ2664" s="12"/>
      <c r="FA2664" s="12"/>
      <c r="FB2664" s="12"/>
      <c r="FC2664" s="12"/>
      <c r="FD2664" s="12"/>
      <c r="FE2664" s="12"/>
      <c r="FF2664" s="12"/>
      <c r="FG2664" s="12"/>
      <c r="FH2664" s="12"/>
      <c r="FI2664" s="12"/>
      <c r="FJ2664" s="12"/>
      <c r="FK2664" s="12"/>
      <c r="FL2664" s="12"/>
      <c r="FM2664" s="12"/>
      <c r="FN2664" s="12"/>
      <c r="FO2664" s="12"/>
      <c r="FP2664" s="12"/>
      <c r="FQ2664" s="12"/>
      <c r="FR2664" s="12"/>
      <c r="FS2664" s="12"/>
      <c r="FT2664" s="12"/>
      <c r="FU2664" s="12"/>
      <c r="FV2664" s="12"/>
      <c r="FW2664" s="12"/>
      <c r="FX2664" s="12"/>
      <c r="FY2664" s="12"/>
      <c r="FZ2664" s="12"/>
      <c r="GA2664" s="12"/>
      <c r="GB2664" s="12"/>
      <c r="GC2664" s="12"/>
      <c r="GD2664" s="12"/>
      <c r="GE2664" s="12"/>
      <c r="GF2664" s="12"/>
    </row>
    <row r="2665" spans="2:188" s="105" customFormat="1" x14ac:dyDescent="0.35">
      <c r="B2665" s="106"/>
      <c r="C2665" s="106"/>
      <c r="D2665" s="106"/>
      <c r="E2665" s="106"/>
      <c r="F2665" s="111"/>
      <c r="G2665" s="107"/>
      <c r="L2665" s="113"/>
      <c r="M2665" s="108"/>
      <c r="N2665" s="109"/>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12"/>
      <c r="BR2665" s="12"/>
      <c r="BS2665" s="12"/>
      <c r="BT2665" s="12"/>
      <c r="BU2665" s="12"/>
      <c r="BV2665" s="12"/>
      <c r="BW2665" s="12"/>
      <c r="BX2665" s="12"/>
      <c r="BY2665" s="12"/>
      <c r="BZ2665" s="12"/>
      <c r="CA2665" s="12"/>
      <c r="CB2665" s="12"/>
      <c r="CC2665" s="12"/>
      <c r="CD2665" s="12"/>
      <c r="CE2665" s="12"/>
      <c r="CF2665" s="12"/>
      <c r="CG2665" s="12"/>
      <c r="CH2665" s="12"/>
      <c r="CI2665" s="12"/>
      <c r="CJ2665" s="12"/>
      <c r="CK2665" s="12"/>
      <c r="CL2665" s="12"/>
      <c r="CM2665" s="12"/>
      <c r="CN2665" s="12"/>
      <c r="CO2665" s="12"/>
      <c r="CP2665" s="12"/>
      <c r="CQ2665" s="12"/>
      <c r="CR2665" s="12"/>
      <c r="CS2665" s="12"/>
      <c r="CT2665" s="12"/>
      <c r="CU2665" s="12"/>
      <c r="CV2665" s="12"/>
      <c r="CW2665" s="12"/>
      <c r="CX2665" s="12"/>
      <c r="CY2665" s="12"/>
      <c r="CZ2665" s="12"/>
      <c r="DA2665" s="12"/>
      <c r="DB2665" s="12"/>
      <c r="DC2665" s="12"/>
      <c r="DD2665" s="12"/>
      <c r="DE2665" s="12"/>
      <c r="DF2665" s="12"/>
      <c r="DG2665" s="12"/>
      <c r="DH2665" s="12"/>
      <c r="DI2665" s="12"/>
      <c r="DJ2665" s="12"/>
      <c r="DK2665" s="12"/>
      <c r="DL2665" s="12"/>
      <c r="DM2665" s="12"/>
      <c r="DN2665" s="12"/>
      <c r="DO2665" s="12"/>
      <c r="DP2665" s="12"/>
      <c r="DQ2665" s="12"/>
      <c r="DR2665" s="12"/>
      <c r="DS2665" s="12"/>
      <c r="DT2665" s="12"/>
      <c r="DU2665" s="12"/>
      <c r="DV2665" s="12"/>
      <c r="DW2665" s="12"/>
      <c r="DX2665" s="12"/>
      <c r="DY2665" s="12"/>
      <c r="DZ2665" s="12"/>
      <c r="EA2665" s="12"/>
      <c r="EB2665" s="12"/>
      <c r="EC2665" s="12"/>
      <c r="ED2665" s="12"/>
      <c r="EE2665" s="12"/>
      <c r="EF2665" s="12"/>
      <c r="EG2665" s="12"/>
      <c r="EH2665" s="12"/>
      <c r="EI2665" s="12"/>
      <c r="EJ2665" s="12"/>
      <c r="EK2665" s="12"/>
      <c r="EL2665" s="12"/>
      <c r="EM2665" s="12"/>
      <c r="EN2665" s="12"/>
      <c r="EO2665" s="12"/>
      <c r="EP2665" s="12"/>
      <c r="EQ2665" s="12"/>
      <c r="ER2665" s="12"/>
      <c r="ES2665" s="12"/>
      <c r="ET2665" s="12"/>
      <c r="EU2665" s="12"/>
      <c r="EV2665" s="12"/>
      <c r="EW2665" s="12"/>
      <c r="EX2665" s="12"/>
      <c r="EY2665" s="12"/>
      <c r="EZ2665" s="12"/>
      <c r="FA2665" s="12"/>
      <c r="FB2665" s="12"/>
      <c r="FC2665" s="12"/>
      <c r="FD2665" s="12"/>
      <c r="FE2665" s="12"/>
      <c r="FF2665" s="12"/>
      <c r="FG2665" s="12"/>
      <c r="FH2665" s="12"/>
      <c r="FI2665" s="12"/>
      <c r="FJ2665" s="12"/>
      <c r="FK2665" s="12"/>
      <c r="FL2665" s="12"/>
      <c r="FM2665" s="12"/>
      <c r="FN2665" s="12"/>
      <c r="FO2665" s="12"/>
      <c r="FP2665" s="12"/>
      <c r="FQ2665" s="12"/>
      <c r="FR2665" s="12"/>
      <c r="FS2665" s="12"/>
      <c r="FT2665" s="12"/>
      <c r="FU2665" s="12"/>
      <c r="FV2665" s="12"/>
      <c r="FW2665" s="12"/>
      <c r="FX2665" s="12"/>
      <c r="FY2665" s="12"/>
      <c r="FZ2665" s="12"/>
      <c r="GA2665" s="12"/>
      <c r="GB2665" s="12"/>
      <c r="GC2665" s="12"/>
      <c r="GD2665" s="12"/>
      <c r="GE2665" s="12"/>
      <c r="GF2665" s="12"/>
    </row>
    <row r="2666" spans="2:188" s="105" customFormat="1" x14ac:dyDescent="0.35">
      <c r="B2666" s="106"/>
      <c r="C2666" s="106"/>
      <c r="D2666" s="106"/>
      <c r="E2666" s="106"/>
      <c r="F2666" s="111"/>
      <c r="G2666" s="107"/>
      <c r="L2666" s="113"/>
      <c r="M2666" s="108"/>
      <c r="N2666" s="109"/>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12"/>
      <c r="CH2666" s="12"/>
      <c r="CI2666" s="12"/>
      <c r="CJ2666" s="12"/>
      <c r="CK2666" s="12"/>
      <c r="CL2666" s="12"/>
      <c r="CM2666" s="12"/>
      <c r="CN2666" s="12"/>
      <c r="CO2666" s="12"/>
      <c r="CP2666" s="12"/>
      <c r="CQ2666" s="12"/>
      <c r="CR2666" s="12"/>
      <c r="CS2666" s="12"/>
      <c r="CT2666" s="12"/>
      <c r="CU2666" s="12"/>
      <c r="CV2666" s="12"/>
      <c r="CW2666" s="12"/>
      <c r="CX2666" s="12"/>
      <c r="CY2666" s="12"/>
      <c r="CZ2666" s="12"/>
      <c r="DA2666" s="12"/>
      <c r="DB2666" s="12"/>
      <c r="DC2666" s="12"/>
      <c r="DD2666" s="12"/>
      <c r="DE2666" s="12"/>
      <c r="DF2666" s="12"/>
      <c r="DG2666" s="12"/>
      <c r="DH2666" s="12"/>
      <c r="DI2666" s="12"/>
      <c r="DJ2666" s="12"/>
      <c r="DK2666" s="12"/>
      <c r="DL2666" s="12"/>
      <c r="DM2666" s="12"/>
      <c r="DN2666" s="12"/>
      <c r="DO2666" s="12"/>
      <c r="DP2666" s="12"/>
      <c r="DQ2666" s="12"/>
      <c r="DR2666" s="12"/>
      <c r="DS2666" s="12"/>
      <c r="DT2666" s="12"/>
      <c r="DU2666" s="12"/>
      <c r="DV2666" s="12"/>
      <c r="DW2666" s="12"/>
      <c r="DX2666" s="12"/>
      <c r="DY2666" s="12"/>
      <c r="DZ2666" s="12"/>
      <c r="EA2666" s="12"/>
      <c r="EB2666" s="12"/>
      <c r="EC2666" s="12"/>
      <c r="ED2666" s="12"/>
      <c r="EE2666" s="12"/>
      <c r="EF2666" s="12"/>
      <c r="EG2666" s="12"/>
      <c r="EH2666" s="12"/>
      <c r="EI2666" s="12"/>
      <c r="EJ2666" s="12"/>
      <c r="EK2666" s="12"/>
      <c r="EL2666" s="12"/>
      <c r="EM2666" s="12"/>
      <c r="EN2666" s="12"/>
      <c r="EO2666" s="12"/>
      <c r="EP2666" s="12"/>
      <c r="EQ2666" s="12"/>
      <c r="ER2666" s="12"/>
      <c r="ES2666" s="12"/>
      <c r="ET2666" s="12"/>
      <c r="EU2666" s="12"/>
      <c r="EV2666" s="12"/>
      <c r="EW2666" s="12"/>
      <c r="EX2666" s="12"/>
      <c r="EY2666" s="12"/>
      <c r="EZ2666" s="12"/>
      <c r="FA2666" s="12"/>
      <c r="FB2666" s="12"/>
      <c r="FC2666" s="12"/>
      <c r="FD2666" s="12"/>
      <c r="FE2666" s="12"/>
      <c r="FF2666" s="12"/>
      <c r="FG2666" s="12"/>
      <c r="FH2666" s="12"/>
      <c r="FI2666" s="12"/>
      <c r="FJ2666" s="12"/>
      <c r="FK2666" s="12"/>
      <c r="FL2666" s="12"/>
      <c r="FM2666" s="12"/>
      <c r="FN2666" s="12"/>
      <c r="FO2666" s="12"/>
      <c r="FP2666" s="12"/>
      <c r="FQ2666" s="12"/>
      <c r="FR2666" s="12"/>
      <c r="FS2666" s="12"/>
      <c r="FT2666" s="12"/>
      <c r="FU2666" s="12"/>
      <c r="FV2666" s="12"/>
      <c r="FW2666" s="12"/>
      <c r="FX2666" s="12"/>
      <c r="FY2666" s="12"/>
      <c r="FZ2666" s="12"/>
      <c r="GA2666" s="12"/>
      <c r="GB2666" s="12"/>
      <c r="GC2666" s="12"/>
      <c r="GD2666" s="12"/>
      <c r="GE2666" s="12"/>
      <c r="GF2666" s="12"/>
    </row>
    <row r="2667" spans="2:188" s="105" customFormat="1" x14ac:dyDescent="0.35">
      <c r="B2667" s="106"/>
      <c r="C2667" s="106"/>
      <c r="D2667" s="106"/>
      <c r="E2667" s="106"/>
      <c r="F2667" s="111"/>
      <c r="G2667" s="107"/>
      <c r="L2667" s="113"/>
      <c r="M2667" s="108"/>
      <c r="N2667" s="109"/>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12"/>
      <c r="BR2667" s="12"/>
      <c r="BS2667" s="12"/>
      <c r="BT2667" s="12"/>
      <c r="BU2667" s="12"/>
      <c r="BV2667" s="12"/>
      <c r="BW2667" s="12"/>
      <c r="BX2667" s="12"/>
      <c r="BY2667" s="12"/>
      <c r="BZ2667" s="12"/>
      <c r="CA2667" s="12"/>
      <c r="CB2667" s="12"/>
      <c r="CC2667" s="12"/>
      <c r="CD2667" s="12"/>
      <c r="CE2667" s="12"/>
      <c r="CF2667" s="12"/>
      <c r="CG2667" s="12"/>
      <c r="CH2667" s="12"/>
      <c r="CI2667" s="12"/>
      <c r="CJ2667" s="12"/>
      <c r="CK2667" s="12"/>
      <c r="CL2667" s="12"/>
      <c r="CM2667" s="12"/>
      <c r="CN2667" s="12"/>
      <c r="CO2667" s="12"/>
      <c r="CP2667" s="12"/>
      <c r="CQ2667" s="12"/>
      <c r="CR2667" s="12"/>
      <c r="CS2667" s="12"/>
      <c r="CT2667" s="12"/>
      <c r="CU2667" s="12"/>
      <c r="CV2667" s="12"/>
      <c r="CW2667" s="12"/>
      <c r="CX2667" s="12"/>
      <c r="CY2667" s="12"/>
      <c r="CZ2667" s="12"/>
      <c r="DA2667" s="12"/>
      <c r="DB2667" s="12"/>
      <c r="DC2667" s="12"/>
      <c r="DD2667" s="12"/>
      <c r="DE2667" s="12"/>
      <c r="DF2667" s="12"/>
      <c r="DG2667" s="12"/>
      <c r="DH2667" s="12"/>
      <c r="DI2667" s="12"/>
      <c r="DJ2667" s="12"/>
      <c r="DK2667" s="12"/>
      <c r="DL2667" s="12"/>
      <c r="DM2667" s="12"/>
      <c r="DN2667" s="12"/>
      <c r="DO2667" s="12"/>
      <c r="DP2667" s="12"/>
      <c r="DQ2667" s="12"/>
      <c r="DR2667" s="12"/>
      <c r="DS2667" s="12"/>
      <c r="DT2667" s="12"/>
      <c r="DU2667" s="12"/>
      <c r="DV2667" s="12"/>
      <c r="DW2667" s="12"/>
      <c r="DX2667" s="12"/>
      <c r="DY2667" s="12"/>
      <c r="DZ2667" s="12"/>
      <c r="EA2667" s="12"/>
      <c r="EB2667" s="12"/>
      <c r="EC2667" s="12"/>
      <c r="ED2667" s="12"/>
      <c r="EE2667" s="12"/>
      <c r="EF2667" s="12"/>
      <c r="EG2667" s="12"/>
      <c r="EH2667" s="12"/>
      <c r="EI2667" s="12"/>
      <c r="EJ2667" s="12"/>
      <c r="EK2667" s="12"/>
      <c r="EL2667" s="12"/>
      <c r="EM2667" s="12"/>
      <c r="EN2667" s="12"/>
      <c r="EO2667" s="12"/>
      <c r="EP2667" s="12"/>
      <c r="EQ2667" s="12"/>
      <c r="ER2667" s="12"/>
      <c r="ES2667" s="12"/>
      <c r="ET2667" s="12"/>
      <c r="EU2667" s="12"/>
      <c r="EV2667" s="12"/>
      <c r="EW2667" s="12"/>
      <c r="EX2667" s="12"/>
      <c r="EY2667" s="12"/>
      <c r="EZ2667" s="12"/>
      <c r="FA2667" s="12"/>
      <c r="FB2667" s="12"/>
      <c r="FC2667" s="12"/>
      <c r="FD2667" s="12"/>
      <c r="FE2667" s="12"/>
      <c r="FF2667" s="12"/>
      <c r="FG2667" s="12"/>
      <c r="FH2667" s="12"/>
      <c r="FI2667" s="12"/>
      <c r="FJ2667" s="12"/>
      <c r="FK2667" s="12"/>
      <c r="FL2667" s="12"/>
      <c r="FM2667" s="12"/>
      <c r="FN2667" s="12"/>
      <c r="FO2667" s="12"/>
      <c r="FP2667" s="12"/>
      <c r="FQ2667" s="12"/>
      <c r="FR2667" s="12"/>
      <c r="FS2667" s="12"/>
      <c r="FT2667" s="12"/>
      <c r="FU2667" s="12"/>
      <c r="FV2667" s="12"/>
      <c r="FW2667" s="12"/>
      <c r="FX2667" s="12"/>
      <c r="FY2667" s="12"/>
      <c r="FZ2667" s="12"/>
      <c r="GA2667" s="12"/>
      <c r="GB2667" s="12"/>
      <c r="GC2667" s="12"/>
      <c r="GD2667" s="12"/>
      <c r="GE2667" s="12"/>
      <c r="GF2667" s="12"/>
    </row>
    <row r="2668" spans="2:188" s="105" customFormat="1" x14ac:dyDescent="0.35">
      <c r="B2668" s="106"/>
      <c r="C2668" s="106"/>
      <c r="D2668" s="106"/>
      <c r="E2668" s="106"/>
      <c r="F2668" s="111"/>
      <c r="G2668" s="107"/>
      <c r="L2668" s="113"/>
      <c r="M2668" s="108"/>
      <c r="N2668" s="109"/>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c r="BS2668" s="12"/>
      <c r="BT2668" s="12"/>
      <c r="BU2668" s="12"/>
      <c r="BV2668" s="12"/>
      <c r="BW2668" s="12"/>
      <c r="BX2668" s="12"/>
      <c r="BY2668" s="12"/>
      <c r="BZ2668" s="12"/>
      <c r="CA2668" s="12"/>
      <c r="CB2668" s="12"/>
      <c r="CC2668" s="12"/>
      <c r="CD2668" s="12"/>
      <c r="CE2668" s="12"/>
      <c r="CF2668" s="12"/>
      <c r="CG2668" s="12"/>
      <c r="CH2668" s="12"/>
      <c r="CI2668" s="12"/>
      <c r="CJ2668" s="12"/>
      <c r="CK2668" s="12"/>
      <c r="CL2668" s="12"/>
      <c r="CM2668" s="12"/>
      <c r="CN2668" s="12"/>
      <c r="CO2668" s="12"/>
      <c r="CP2668" s="12"/>
      <c r="CQ2668" s="12"/>
      <c r="CR2668" s="12"/>
      <c r="CS2668" s="12"/>
      <c r="CT2668" s="12"/>
      <c r="CU2668" s="12"/>
      <c r="CV2668" s="12"/>
      <c r="CW2668" s="12"/>
      <c r="CX2668" s="12"/>
      <c r="CY2668" s="12"/>
      <c r="CZ2668" s="12"/>
      <c r="DA2668" s="12"/>
      <c r="DB2668" s="12"/>
      <c r="DC2668" s="12"/>
      <c r="DD2668" s="12"/>
      <c r="DE2668" s="12"/>
      <c r="DF2668" s="12"/>
      <c r="DG2668" s="12"/>
      <c r="DH2668" s="12"/>
      <c r="DI2668" s="12"/>
      <c r="DJ2668" s="12"/>
      <c r="DK2668" s="12"/>
      <c r="DL2668" s="12"/>
      <c r="DM2668" s="12"/>
      <c r="DN2668" s="12"/>
      <c r="DO2668" s="12"/>
      <c r="DP2668" s="12"/>
      <c r="DQ2668" s="12"/>
      <c r="DR2668" s="12"/>
      <c r="DS2668" s="12"/>
      <c r="DT2668" s="12"/>
      <c r="DU2668" s="12"/>
      <c r="DV2668" s="12"/>
      <c r="DW2668" s="12"/>
      <c r="DX2668" s="12"/>
      <c r="DY2668" s="12"/>
      <c r="DZ2668" s="12"/>
      <c r="EA2668" s="12"/>
      <c r="EB2668" s="12"/>
      <c r="EC2668" s="12"/>
      <c r="ED2668" s="12"/>
      <c r="EE2668" s="12"/>
      <c r="EF2668" s="12"/>
      <c r="EG2668" s="12"/>
      <c r="EH2668" s="12"/>
      <c r="EI2668" s="12"/>
      <c r="EJ2668" s="12"/>
      <c r="EK2668" s="12"/>
      <c r="EL2668" s="12"/>
      <c r="EM2668" s="12"/>
      <c r="EN2668" s="12"/>
      <c r="EO2668" s="12"/>
      <c r="EP2668" s="12"/>
      <c r="EQ2668" s="12"/>
      <c r="ER2668" s="12"/>
      <c r="ES2668" s="12"/>
      <c r="ET2668" s="12"/>
      <c r="EU2668" s="12"/>
      <c r="EV2668" s="12"/>
      <c r="EW2668" s="12"/>
      <c r="EX2668" s="12"/>
      <c r="EY2668" s="12"/>
      <c r="EZ2668" s="12"/>
      <c r="FA2668" s="12"/>
      <c r="FB2668" s="12"/>
      <c r="FC2668" s="12"/>
      <c r="FD2668" s="12"/>
      <c r="FE2668" s="12"/>
      <c r="FF2668" s="12"/>
      <c r="FG2668" s="12"/>
      <c r="FH2668" s="12"/>
      <c r="FI2668" s="12"/>
      <c r="FJ2668" s="12"/>
      <c r="FK2668" s="12"/>
      <c r="FL2668" s="12"/>
      <c r="FM2668" s="12"/>
      <c r="FN2668" s="12"/>
      <c r="FO2668" s="12"/>
      <c r="FP2668" s="12"/>
      <c r="FQ2668" s="12"/>
      <c r="FR2668" s="12"/>
      <c r="FS2668" s="12"/>
      <c r="FT2668" s="12"/>
      <c r="FU2668" s="12"/>
      <c r="FV2668" s="12"/>
      <c r="FW2668" s="12"/>
      <c r="FX2668" s="12"/>
      <c r="FY2668" s="12"/>
      <c r="FZ2668" s="12"/>
      <c r="GA2668" s="12"/>
      <c r="GB2668" s="12"/>
      <c r="GC2668" s="12"/>
      <c r="GD2668" s="12"/>
      <c r="GE2668" s="12"/>
      <c r="GF2668" s="12"/>
    </row>
    <row r="2669" spans="2:188" s="105" customFormat="1" x14ac:dyDescent="0.35">
      <c r="B2669" s="106"/>
      <c r="C2669" s="106"/>
      <c r="D2669" s="106"/>
      <c r="E2669" s="106"/>
      <c r="F2669" s="111"/>
      <c r="G2669" s="107"/>
      <c r="L2669" s="113"/>
      <c r="M2669" s="108"/>
      <c r="N2669" s="109"/>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c r="BS2669" s="12"/>
      <c r="BT2669" s="12"/>
      <c r="BU2669" s="12"/>
      <c r="BV2669" s="12"/>
      <c r="BW2669" s="12"/>
      <c r="BX2669" s="12"/>
      <c r="BY2669" s="12"/>
      <c r="BZ2669" s="12"/>
      <c r="CA2669" s="12"/>
      <c r="CB2669" s="12"/>
      <c r="CC2669" s="12"/>
      <c r="CD2669" s="12"/>
      <c r="CE2669" s="12"/>
      <c r="CF2669" s="12"/>
      <c r="CG2669" s="12"/>
      <c r="CH2669" s="12"/>
      <c r="CI2669" s="12"/>
      <c r="CJ2669" s="12"/>
      <c r="CK2669" s="12"/>
      <c r="CL2669" s="12"/>
      <c r="CM2669" s="12"/>
      <c r="CN2669" s="12"/>
      <c r="CO2669" s="12"/>
      <c r="CP2669" s="12"/>
      <c r="CQ2669" s="12"/>
      <c r="CR2669" s="12"/>
      <c r="CS2669" s="12"/>
      <c r="CT2669" s="12"/>
      <c r="CU2669" s="12"/>
      <c r="CV2669" s="12"/>
      <c r="CW2669" s="12"/>
      <c r="CX2669" s="12"/>
      <c r="CY2669" s="12"/>
      <c r="CZ2669" s="12"/>
      <c r="DA2669" s="12"/>
      <c r="DB2669" s="12"/>
      <c r="DC2669" s="12"/>
      <c r="DD2669" s="12"/>
      <c r="DE2669" s="12"/>
      <c r="DF2669" s="12"/>
      <c r="DG2669" s="12"/>
      <c r="DH2669" s="12"/>
      <c r="DI2669" s="12"/>
      <c r="DJ2669" s="12"/>
      <c r="DK2669" s="12"/>
      <c r="DL2669" s="12"/>
      <c r="DM2669" s="12"/>
      <c r="DN2669" s="12"/>
      <c r="DO2669" s="12"/>
      <c r="DP2669" s="12"/>
      <c r="DQ2669" s="12"/>
      <c r="DR2669" s="12"/>
      <c r="DS2669" s="12"/>
      <c r="DT2669" s="12"/>
      <c r="DU2669" s="12"/>
      <c r="DV2669" s="12"/>
      <c r="DW2669" s="12"/>
      <c r="DX2669" s="12"/>
      <c r="DY2669" s="12"/>
      <c r="DZ2669" s="12"/>
      <c r="EA2669" s="12"/>
      <c r="EB2669" s="12"/>
      <c r="EC2669" s="12"/>
      <c r="ED2669" s="12"/>
      <c r="EE2669" s="12"/>
      <c r="EF2669" s="12"/>
      <c r="EG2669" s="12"/>
      <c r="EH2669" s="12"/>
      <c r="EI2669" s="12"/>
      <c r="EJ2669" s="12"/>
      <c r="EK2669" s="12"/>
      <c r="EL2669" s="12"/>
      <c r="EM2669" s="12"/>
      <c r="EN2669" s="12"/>
      <c r="EO2669" s="12"/>
      <c r="EP2669" s="12"/>
      <c r="EQ2669" s="12"/>
      <c r="ER2669" s="12"/>
      <c r="ES2669" s="12"/>
      <c r="ET2669" s="12"/>
      <c r="EU2669" s="12"/>
      <c r="EV2669" s="12"/>
      <c r="EW2669" s="12"/>
      <c r="EX2669" s="12"/>
      <c r="EY2669" s="12"/>
      <c r="EZ2669" s="12"/>
      <c r="FA2669" s="12"/>
      <c r="FB2669" s="12"/>
      <c r="FC2669" s="12"/>
      <c r="FD2669" s="12"/>
      <c r="FE2669" s="12"/>
      <c r="FF2669" s="12"/>
      <c r="FG2669" s="12"/>
      <c r="FH2669" s="12"/>
      <c r="FI2669" s="12"/>
      <c r="FJ2669" s="12"/>
      <c r="FK2669" s="12"/>
      <c r="FL2669" s="12"/>
      <c r="FM2669" s="12"/>
      <c r="FN2669" s="12"/>
      <c r="FO2669" s="12"/>
      <c r="FP2669" s="12"/>
      <c r="FQ2669" s="12"/>
      <c r="FR2669" s="12"/>
      <c r="FS2669" s="12"/>
      <c r="FT2669" s="12"/>
      <c r="FU2669" s="12"/>
      <c r="FV2669" s="12"/>
      <c r="FW2669" s="12"/>
      <c r="FX2669" s="12"/>
      <c r="FY2669" s="12"/>
      <c r="FZ2669" s="12"/>
      <c r="GA2669" s="12"/>
      <c r="GB2669" s="12"/>
      <c r="GC2669" s="12"/>
      <c r="GD2669" s="12"/>
      <c r="GE2669" s="12"/>
      <c r="GF2669" s="12"/>
    </row>
    <row r="2670" spans="2:188" s="105" customFormat="1" x14ac:dyDescent="0.35">
      <c r="B2670" s="106"/>
      <c r="C2670" s="106"/>
      <c r="D2670" s="106"/>
      <c r="E2670" s="106"/>
      <c r="F2670" s="111"/>
      <c r="G2670" s="107"/>
      <c r="L2670" s="113"/>
      <c r="M2670" s="108"/>
      <c r="N2670" s="109"/>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c r="DB2670" s="12"/>
      <c r="DC2670" s="12"/>
      <c r="DD2670" s="12"/>
      <c r="DE2670" s="12"/>
      <c r="DF2670" s="12"/>
      <c r="DG2670" s="12"/>
      <c r="DH2670" s="12"/>
      <c r="DI2670" s="12"/>
      <c r="DJ2670" s="12"/>
      <c r="DK2670" s="12"/>
      <c r="DL2670" s="12"/>
      <c r="DM2670" s="12"/>
      <c r="DN2670" s="12"/>
      <c r="DO2670" s="12"/>
      <c r="DP2670" s="12"/>
      <c r="DQ2670" s="12"/>
      <c r="DR2670" s="12"/>
      <c r="DS2670" s="12"/>
      <c r="DT2670" s="12"/>
      <c r="DU2670" s="12"/>
      <c r="DV2670" s="12"/>
      <c r="DW2670" s="12"/>
      <c r="DX2670" s="12"/>
      <c r="DY2670" s="12"/>
      <c r="DZ2670" s="12"/>
      <c r="EA2670" s="12"/>
      <c r="EB2670" s="12"/>
      <c r="EC2670" s="12"/>
      <c r="ED2670" s="12"/>
      <c r="EE2670" s="12"/>
      <c r="EF2670" s="12"/>
      <c r="EG2670" s="12"/>
      <c r="EH2670" s="12"/>
      <c r="EI2670" s="12"/>
      <c r="EJ2670" s="12"/>
      <c r="EK2670" s="12"/>
      <c r="EL2670" s="12"/>
      <c r="EM2670" s="12"/>
      <c r="EN2670" s="12"/>
      <c r="EO2670" s="12"/>
      <c r="EP2670" s="12"/>
      <c r="EQ2670" s="12"/>
      <c r="ER2670" s="12"/>
      <c r="ES2670" s="12"/>
      <c r="ET2670" s="12"/>
      <c r="EU2670" s="12"/>
      <c r="EV2670" s="12"/>
      <c r="EW2670" s="12"/>
      <c r="EX2670" s="12"/>
      <c r="EY2670" s="12"/>
      <c r="EZ2670" s="12"/>
      <c r="FA2670" s="12"/>
      <c r="FB2670" s="12"/>
      <c r="FC2670" s="12"/>
      <c r="FD2670" s="12"/>
      <c r="FE2670" s="12"/>
      <c r="FF2670" s="12"/>
      <c r="FG2670" s="12"/>
      <c r="FH2670" s="12"/>
      <c r="FI2670" s="12"/>
      <c r="FJ2670" s="12"/>
      <c r="FK2670" s="12"/>
      <c r="FL2670" s="12"/>
      <c r="FM2670" s="12"/>
      <c r="FN2670" s="12"/>
      <c r="FO2670" s="12"/>
      <c r="FP2670" s="12"/>
      <c r="FQ2670" s="12"/>
      <c r="FR2670" s="12"/>
      <c r="FS2670" s="12"/>
      <c r="FT2670" s="12"/>
      <c r="FU2670" s="12"/>
      <c r="FV2670" s="12"/>
      <c r="FW2670" s="12"/>
      <c r="FX2670" s="12"/>
      <c r="FY2670" s="12"/>
      <c r="FZ2670" s="12"/>
      <c r="GA2670" s="12"/>
      <c r="GB2670" s="12"/>
      <c r="GC2670" s="12"/>
      <c r="GD2670" s="12"/>
      <c r="GE2670" s="12"/>
      <c r="GF2670" s="12"/>
    </row>
    <row r="2671" spans="2:188" s="105" customFormat="1" x14ac:dyDescent="0.35">
      <c r="B2671" s="106"/>
      <c r="C2671" s="106"/>
      <c r="D2671" s="106"/>
      <c r="E2671" s="106"/>
      <c r="F2671" s="111"/>
      <c r="G2671" s="107"/>
      <c r="L2671" s="113"/>
      <c r="M2671" s="108"/>
      <c r="N2671" s="109"/>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c r="BY2671" s="12"/>
      <c r="BZ2671" s="12"/>
      <c r="CA2671" s="12"/>
      <c r="CB2671" s="12"/>
      <c r="CC2671" s="12"/>
      <c r="CD2671" s="12"/>
      <c r="CE2671" s="12"/>
      <c r="CF2671" s="12"/>
      <c r="CG2671" s="12"/>
      <c r="CH2671" s="12"/>
      <c r="CI2671" s="12"/>
      <c r="CJ2671" s="12"/>
      <c r="CK2671" s="12"/>
      <c r="CL2671" s="12"/>
      <c r="CM2671" s="12"/>
      <c r="CN2671" s="12"/>
      <c r="CO2671" s="12"/>
      <c r="CP2671" s="12"/>
      <c r="CQ2671" s="12"/>
      <c r="CR2671" s="12"/>
      <c r="CS2671" s="12"/>
      <c r="CT2671" s="12"/>
      <c r="CU2671" s="12"/>
      <c r="CV2671" s="12"/>
      <c r="CW2671" s="12"/>
      <c r="CX2671" s="12"/>
      <c r="CY2671" s="12"/>
      <c r="CZ2671" s="12"/>
      <c r="DA2671" s="12"/>
      <c r="DB2671" s="12"/>
      <c r="DC2671" s="12"/>
      <c r="DD2671" s="12"/>
      <c r="DE2671" s="12"/>
      <c r="DF2671" s="12"/>
      <c r="DG2671" s="12"/>
      <c r="DH2671" s="12"/>
      <c r="DI2671" s="12"/>
      <c r="DJ2671" s="12"/>
      <c r="DK2671" s="12"/>
      <c r="DL2671" s="12"/>
      <c r="DM2671" s="12"/>
      <c r="DN2671" s="12"/>
      <c r="DO2671" s="12"/>
      <c r="DP2671" s="12"/>
      <c r="DQ2671" s="12"/>
      <c r="DR2671" s="12"/>
      <c r="DS2671" s="12"/>
      <c r="DT2671" s="12"/>
      <c r="DU2671" s="12"/>
      <c r="DV2671" s="12"/>
      <c r="DW2671" s="12"/>
      <c r="DX2671" s="12"/>
      <c r="DY2671" s="12"/>
      <c r="DZ2671" s="12"/>
      <c r="EA2671" s="12"/>
      <c r="EB2671" s="12"/>
      <c r="EC2671" s="12"/>
      <c r="ED2671" s="12"/>
      <c r="EE2671" s="12"/>
      <c r="EF2671" s="12"/>
      <c r="EG2671" s="12"/>
      <c r="EH2671" s="12"/>
      <c r="EI2671" s="12"/>
      <c r="EJ2671" s="12"/>
      <c r="EK2671" s="12"/>
      <c r="EL2671" s="12"/>
      <c r="EM2671" s="12"/>
      <c r="EN2671" s="12"/>
      <c r="EO2671" s="12"/>
      <c r="EP2671" s="12"/>
      <c r="EQ2671" s="12"/>
      <c r="ER2671" s="12"/>
      <c r="ES2671" s="12"/>
      <c r="ET2671" s="12"/>
      <c r="EU2671" s="12"/>
      <c r="EV2671" s="12"/>
      <c r="EW2671" s="12"/>
      <c r="EX2671" s="12"/>
      <c r="EY2671" s="12"/>
      <c r="EZ2671" s="12"/>
      <c r="FA2671" s="12"/>
      <c r="FB2671" s="12"/>
      <c r="FC2671" s="12"/>
      <c r="FD2671" s="12"/>
      <c r="FE2671" s="12"/>
      <c r="FF2671" s="12"/>
      <c r="FG2671" s="12"/>
      <c r="FH2671" s="12"/>
      <c r="FI2671" s="12"/>
      <c r="FJ2671" s="12"/>
      <c r="FK2671" s="12"/>
      <c r="FL2671" s="12"/>
      <c r="FM2671" s="12"/>
      <c r="FN2671" s="12"/>
      <c r="FO2671" s="12"/>
      <c r="FP2671" s="12"/>
      <c r="FQ2671" s="12"/>
      <c r="FR2671" s="12"/>
      <c r="FS2671" s="12"/>
      <c r="FT2671" s="12"/>
      <c r="FU2671" s="12"/>
      <c r="FV2671" s="12"/>
      <c r="FW2671" s="12"/>
      <c r="FX2671" s="12"/>
      <c r="FY2671" s="12"/>
      <c r="FZ2671" s="12"/>
      <c r="GA2671" s="12"/>
      <c r="GB2671" s="12"/>
      <c r="GC2671" s="12"/>
      <c r="GD2671" s="12"/>
      <c r="GE2671" s="12"/>
      <c r="GF2671" s="12"/>
    </row>
    <row r="2672" spans="2:188" s="105" customFormat="1" x14ac:dyDescent="0.35">
      <c r="B2672" s="106"/>
      <c r="C2672" s="106"/>
      <c r="D2672" s="106"/>
      <c r="E2672" s="106"/>
      <c r="F2672" s="111"/>
      <c r="G2672" s="107"/>
      <c r="L2672" s="113"/>
      <c r="M2672" s="108"/>
      <c r="N2672" s="109"/>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1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c r="BS2672" s="12"/>
      <c r="BT2672" s="12"/>
      <c r="BU2672" s="12"/>
      <c r="BV2672" s="12"/>
      <c r="BW2672" s="12"/>
      <c r="BX2672" s="12"/>
      <c r="BY2672" s="12"/>
      <c r="BZ2672" s="12"/>
      <c r="CA2672" s="12"/>
      <c r="CB2672" s="12"/>
      <c r="CC2672" s="12"/>
      <c r="CD2672" s="12"/>
      <c r="CE2672" s="12"/>
      <c r="CF2672" s="12"/>
      <c r="CG2672" s="12"/>
      <c r="CH2672" s="12"/>
      <c r="CI2672" s="12"/>
      <c r="CJ2672" s="12"/>
      <c r="CK2672" s="12"/>
      <c r="CL2672" s="12"/>
      <c r="CM2672" s="12"/>
      <c r="CN2672" s="12"/>
      <c r="CO2672" s="12"/>
      <c r="CP2672" s="12"/>
      <c r="CQ2672" s="12"/>
      <c r="CR2672" s="12"/>
      <c r="CS2672" s="12"/>
      <c r="CT2672" s="12"/>
      <c r="CU2672" s="12"/>
      <c r="CV2672" s="12"/>
      <c r="CW2672" s="12"/>
      <c r="CX2672" s="12"/>
      <c r="CY2672" s="12"/>
      <c r="CZ2672" s="12"/>
      <c r="DA2672" s="12"/>
      <c r="DB2672" s="12"/>
      <c r="DC2672" s="12"/>
      <c r="DD2672" s="12"/>
      <c r="DE2672" s="12"/>
      <c r="DF2672" s="12"/>
      <c r="DG2672" s="12"/>
      <c r="DH2672" s="12"/>
      <c r="DI2672" s="12"/>
      <c r="DJ2672" s="12"/>
      <c r="DK2672" s="12"/>
      <c r="DL2672" s="12"/>
      <c r="DM2672" s="12"/>
      <c r="DN2672" s="12"/>
      <c r="DO2672" s="12"/>
      <c r="DP2672" s="12"/>
      <c r="DQ2672" s="12"/>
      <c r="DR2672" s="12"/>
      <c r="DS2672" s="12"/>
      <c r="DT2672" s="12"/>
      <c r="DU2672" s="12"/>
      <c r="DV2672" s="12"/>
      <c r="DW2672" s="12"/>
      <c r="DX2672" s="12"/>
      <c r="DY2672" s="12"/>
      <c r="DZ2672" s="12"/>
      <c r="EA2672" s="12"/>
      <c r="EB2672" s="12"/>
      <c r="EC2672" s="12"/>
      <c r="ED2672" s="12"/>
      <c r="EE2672" s="12"/>
      <c r="EF2672" s="12"/>
      <c r="EG2672" s="12"/>
      <c r="EH2672" s="12"/>
      <c r="EI2672" s="12"/>
      <c r="EJ2672" s="12"/>
      <c r="EK2672" s="12"/>
      <c r="EL2672" s="12"/>
      <c r="EM2672" s="12"/>
      <c r="EN2672" s="12"/>
      <c r="EO2672" s="12"/>
      <c r="EP2672" s="12"/>
      <c r="EQ2672" s="12"/>
      <c r="ER2672" s="12"/>
      <c r="ES2672" s="12"/>
      <c r="ET2672" s="12"/>
      <c r="EU2672" s="12"/>
      <c r="EV2672" s="12"/>
      <c r="EW2672" s="12"/>
      <c r="EX2672" s="12"/>
      <c r="EY2672" s="12"/>
      <c r="EZ2672" s="12"/>
      <c r="FA2672" s="12"/>
      <c r="FB2672" s="12"/>
      <c r="FC2672" s="12"/>
      <c r="FD2672" s="12"/>
      <c r="FE2672" s="12"/>
      <c r="FF2672" s="12"/>
      <c r="FG2672" s="12"/>
      <c r="FH2672" s="12"/>
      <c r="FI2672" s="12"/>
      <c r="FJ2672" s="12"/>
      <c r="FK2672" s="12"/>
      <c r="FL2672" s="12"/>
      <c r="FM2672" s="12"/>
      <c r="FN2672" s="12"/>
      <c r="FO2672" s="12"/>
      <c r="FP2672" s="12"/>
      <c r="FQ2672" s="12"/>
      <c r="FR2672" s="12"/>
      <c r="FS2672" s="12"/>
      <c r="FT2672" s="12"/>
      <c r="FU2672" s="12"/>
      <c r="FV2672" s="12"/>
      <c r="FW2672" s="12"/>
      <c r="FX2672" s="12"/>
      <c r="FY2672" s="12"/>
      <c r="FZ2672" s="12"/>
      <c r="GA2672" s="12"/>
      <c r="GB2672" s="12"/>
      <c r="GC2672" s="12"/>
      <c r="GD2672" s="12"/>
      <c r="GE2672" s="12"/>
      <c r="GF2672" s="12"/>
    </row>
    <row r="2673" spans="2:188" s="105" customFormat="1" x14ac:dyDescent="0.35">
      <c r="B2673" s="106"/>
      <c r="C2673" s="106"/>
      <c r="D2673" s="106"/>
      <c r="E2673" s="106"/>
      <c r="F2673" s="111"/>
      <c r="G2673" s="107"/>
      <c r="L2673" s="113"/>
      <c r="M2673" s="108"/>
      <c r="N2673" s="109"/>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1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12"/>
      <c r="BR2673" s="12"/>
      <c r="BS2673" s="12"/>
      <c r="BT2673" s="12"/>
      <c r="BU2673" s="12"/>
      <c r="BV2673" s="12"/>
      <c r="BW2673" s="12"/>
      <c r="BX2673" s="12"/>
      <c r="BY2673" s="12"/>
      <c r="BZ2673" s="12"/>
      <c r="CA2673" s="12"/>
      <c r="CB2673" s="12"/>
      <c r="CC2673" s="12"/>
      <c r="CD2673" s="12"/>
      <c r="CE2673" s="12"/>
      <c r="CF2673" s="12"/>
      <c r="CG2673" s="12"/>
      <c r="CH2673" s="12"/>
      <c r="CI2673" s="12"/>
      <c r="CJ2673" s="12"/>
      <c r="CK2673" s="12"/>
      <c r="CL2673" s="12"/>
      <c r="CM2673" s="12"/>
      <c r="CN2673" s="12"/>
      <c r="CO2673" s="12"/>
      <c r="CP2673" s="12"/>
      <c r="CQ2673" s="12"/>
      <c r="CR2673" s="12"/>
      <c r="CS2673" s="12"/>
      <c r="CT2673" s="12"/>
      <c r="CU2673" s="12"/>
      <c r="CV2673" s="12"/>
      <c r="CW2673" s="12"/>
      <c r="CX2673" s="12"/>
      <c r="CY2673" s="12"/>
      <c r="CZ2673" s="12"/>
      <c r="DA2673" s="12"/>
      <c r="DB2673" s="12"/>
      <c r="DC2673" s="12"/>
      <c r="DD2673" s="12"/>
      <c r="DE2673" s="12"/>
      <c r="DF2673" s="12"/>
      <c r="DG2673" s="12"/>
      <c r="DH2673" s="12"/>
      <c r="DI2673" s="12"/>
      <c r="DJ2673" s="12"/>
      <c r="DK2673" s="12"/>
      <c r="DL2673" s="12"/>
      <c r="DM2673" s="12"/>
      <c r="DN2673" s="12"/>
      <c r="DO2673" s="12"/>
      <c r="DP2673" s="12"/>
      <c r="DQ2673" s="12"/>
      <c r="DR2673" s="12"/>
      <c r="DS2673" s="12"/>
      <c r="DT2673" s="12"/>
      <c r="DU2673" s="12"/>
      <c r="DV2673" s="12"/>
      <c r="DW2673" s="12"/>
      <c r="DX2673" s="12"/>
      <c r="DY2673" s="12"/>
      <c r="DZ2673" s="12"/>
      <c r="EA2673" s="12"/>
      <c r="EB2673" s="12"/>
      <c r="EC2673" s="12"/>
      <c r="ED2673" s="12"/>
      <c r="EE2673" s="12"/>
      <c r="EF2673" s="12"/>
      <c r="EG2673" s="12"/>
      <c r="EH2673" s="12"/>
      <c r="EI2673" s="12"/>
      <c r="EJ2673" s="12"/>
      <c r="EK2673" s="12"/>
      <c r="EL2673" s="12"/>
      <c r="EM2673" s="12"/>
      <c r="EN2673" s="12"/>
      <c r="EO2673" s="12"/>
      <c r="EP2673" s="12"/>
      <c r="EQ2673" s="12"/>
      <c r="ER2673" s="12"/>
      <c r="ES2673" s="12"/>
      <c r="ET2673" s="12"/>
      <c r="EU2673" s="12"/>
      <c r="EV2673" s="12"/>
      <c r="EW2673" s="12"/>
      <c r="EX2673" s="12"/>
      <c r="EY2673" s="12"/>
      <c r="EZ2673" s="12"/>
      <c r="FA2673" s="12"/>
      <c r="FB2673" s="12"/>
      <c r="FC2673" s="12"/>
      <c r="FD2673" s="12"/>
      <c r="FE2673" s="12"/>
      <c r="FF2673" s="12"/>
      <c r="FG2673" s="12"/>
      <c r="FH2673" s="12"/>
      <c r="FI2673" s="12"/>
      <c r="FJ2673" s="12"/>
      <c r="FK2673" s="12"/>
      <c r="FL2673" s="12"/>
      <c r="FM2673" s="12"/>
      <c r="FN2673" s="12"/>
      <c r="FO2673" s="12"/>
      <c r="FP2673" s="12"/>
      <c r="FQ2673" s="12"/>
      <c r="FR2673" s="12"/>
      <c r="FS2673" s="12"/>
      <c r="FT2673" s="12"/>
      <c r="FU2673" s="12"/>
      <c r="FV2673" s="12"/>
      <c r="FW2673" s="12"/>
      <c r="FX2673" s="12"/>
      <c r="FY2673" s="12"/>
      <c r="FZ2673" s="12"/>
      <c r="GA2673" s="12"/>
      <c r="GB2673" s="12"/>
      <c r="GC2673" s="12"/>
      <c r="GD2673" s="12"/>
      <c r="GE2673" s="12"/>
      <c r="GF2673" s="12"/>
    </row>
    <row r="2674" spans="2:188" s="105" customFormat="1" x14ac:dyDescent="0.35">
      <c r="B2674" s="106"/>
      <c r="C2674" s="106"/>
      <c r="D2674" s="106"/>
      <c r="E2674" s="106"/>
      <c r="F2674" s="111"/>
      <c r="G2674" s="107"/>
      <c r="L2674" s="113"/>
      <c r="M2674" s="108"/>
      <c r="N2674" s="109"/>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c r="BS2674" s="12"/>
      <c r="BT2674" s="12"/>
      <c r="BU2674" s="12"/>
      <c r="BV2674" s="12"/>
      <c r="BW2674" s="12"/>
      <c r="BX2674" s="12"/>
      <c r="BY2674" s="12"/>
      <c r="BZ2674" s="12"/>
      <c r="CA2674" s="12"/>
      <c r="CB2674" s="12"/>
      <c r="CC2674" s="12"/>
      <c r="CD2674" s="12"/>
      <c r="CE2674" s="12"/>
      <c r="CF2674" s="12"/>
      <c r="CG2674" s="12"/>
      <c r="CH2674" s="12"/>
      <c r="CI2674" s="12"/>
      <c r="CJ2674" s="12"/>
      <c r="CK2674" s="12"/>
      <c r="CL2674" s="12"/>
      <c r="CM2674" s="12"/>
      <c r="CN2674" s="12"/>
      <c r="CO2674" s="12"/>
      <c r="CP2674" s="12"/>
      <c r="CQ2674" s="12"/>
      <c r="CR2674" s="12"/>
      <c r="CS2674" s="12"/>
      <c r="CT2674" s="12"/>
      <c r="CU2674" s="12"/>
      <c r="CV2674" s="12"/>
      <c r="CW2674" s="12"/>
      <c r="CX2674" s="12"/>
      <c r="CY2674" s="12"/>
      <c r="CZ2674" s="12"/>
      <c r="DA2674" s="12"/>
      <c r="DB2674" s="12"/>
      <c r="DC2674" s="12"/>
      <c r="DD2674" s="12"/>
      <c r="DE2674" s="12"/>
      <c r="DF2674" s="12"/>
      <c r="DG2674" s="12"/>
      <c r="DH2674" s="12"/>
      <c r="DI2674" s="12"/>
      <c r="DJ2674" s="12"/>
      <c r="DK2674" s="12"/>
      <c r="DL2674" s="12"/>
      <c r="DM2674" s="12"/>
      <c r="DN2674" s="12"/>
      <c r="DO2674" s="12"/>
      <c r="DP2674" s="12"/>
      <c r="DQ2674" s="12"/>
      <c r="DR2674" s="12"/>
      <c r="DS2674" s="12"/>
      <c r="DT2674" s="12"/>
      <c r="DU2674" s="12"/>
      <c r="DV2674" s="12"/>
      <c r="DW2674" s="12"/>
      <c r="DX2674" s="12"/>
      <c r="DY2674" s="12"/>
      <c r="DZ2674" s="12"/>
      <c r="EA2674" s="12"/>
      <c r="EB2674" s="12"/>
      <c r="EC2674" s="12"/>
      <c r="ED2674" s="12"/>
      <c r="EE2674" s="12"/>
      <c r="EF2674" s="12"/>
      <c r="EG2674" s="12"/>
      <c r="EH2674" s="12"/>
      <c r="EI2674" s="12"/>
      <c r="EJ2674" s="12"/>
      <c r="EK2674" s="12"/>
      <c r="EL2674" s="12"/>
      <c r="EM2674" s="12"/>
      <c r="EN2674" s="12"/>
      <c r="EO2674" s="12"/>
      <c r="EP2674" s="12"/>
      <c r="EQ2674" s="12"/>
      <c r="ER2674" s="12"/>
      <c r="ES2674" s="12"/>
      <c r="ET2674" s="12"/>
      <c r="EU2674" s="12"/>
      <c r="EV2674" s="12"/>
      <c r="EW2674" s="12"/>
      <c r="EX2674" s="12"/>
      <c r="EY2674" s="12"/>
      <c r="EZ2674" s="12"/>
      <c r="FA2674" s="12"/>
      <c r="FB2674" s="12"/>
      <c r="FC2674" s="12"/>
      <c r="FD2674" s="12"/>
      <c r="FE2674" s="12"/>
      <c r="FF2674" s="12"/>
      <c r="FG2674" s="12"/>
      <c r="FH2674" s="12"/>
      <c r="FI2674" s="12"/>
      <c r="FJ2674" s="12"/>
      <c r="FK2674" s="12"/>
      <c r="FL2674" s="12"/>
      <c r="FM2674" s="12"/>
      <c r="FN2674" s="12"/>
      <c r="FO2674" s="12"/>
      <c r="FP2674" s="12"/>
      <c r="FQ2674" s="12"/>
      <c r="FR2674" s="12"/>
      <c r="FS2674" s="12"/>
      <c r="FT2674" s="12"/>
      <c r="FU2674" s="12"/>
      <c r="FV2674" s="12"/>
      <c r="FW2674" s="12"/>
      <c r="FX2674" s="12"/>
      <c r="FY2674" s="12"/>
      <c r="FZ2674" s="12"/>
      <c r="GA2674" s="12"/>
      <c r="GB2674" s="12"/>
      <c r="GC2674" s="12"/>
      <c r="GD2674" s="12"/>
      <c r="GE2674" s="12"/>
      <c r="GF2674" s="12"/>
    </row>
    <row r="2675" spans="2:188" s="105" customFormat="1" x14ac:dyDescent="0.35">
      <c r="B2675" s="106"/>
      <c r="C2675" s="106"/>
      <c r="D2675" s="106"/>
      <c r="E2675" s="106"/>
      <c r="F2675" s="111"/>
      <c r="G2675" s="107"/>
      <c r="L2675" s="113"/>
      <c r="M2675" s="108"/>
      <c r="N2675" s="109"/>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c r="BS2675" s="12"/>
      <c r="BT2675" s="12"/>
      <c r="BU2675" s="12"/>
      <c r="BV2675" s="12"/>
      <c r="BW2675" s="12"/>
      <c r="BX2675" s="12"/>
      <c r="BY2675" s="12"/>
      <c r="BZ2675" s="12"/>
      <c r="CA2675" s="12"/>
      <c r="CB2675" s="12"/>
      <c r="CC2675" s="12"/>
      <c r="CD2675" s="12"/>
      <c r="CE2675" s="12"/>
      <c r="CF2675" s="12"/>
      <c r="CG2675" s="12"/>
      <c r="CH2675" s="12"/>
      <c r="CI2675" s="12"/>
      <c r="CJ2675" s="12"/>
      <c r="CK2675" s="12"/>
      <c r="CL2675" s="12"/>
      <c r="CM2675" s="12"/>
      <c r="CN2675" s="12"/>
      <c r="CO2675" s="12"/>
      <c r="CP2675" s="12"/>
      <c r="CQ2675" s="12"/>
      <c r="CR2675" s="12"/>
      <c r="CS2675" s="12"/>
      <c r="CT2675" s="12"/>
      <c r="CU2675" s="12"/>
      <c r="CV2675" s="12"/>
      <c r="CW2675" s="12"/>
      <c r="CX2675" s="12"/>
      <c r="CY2675" s="12"/>
      <c r="CZ2675" s="12"/>
      <c r="DA2675" s="12"/>
      <c r="DB2675" s="12"/>
      <c r="DC2675" s="12"/>
      <c r="DD2675" s="12"/>
      <c r="DE2675" s="12"/>
      <c r="DF2675" s="12"/>
      <c r="DG2675" s="12"/>
      <c r="DH2675" s="12"/>
      <c r="DI2675" s="12"/>
      <c r="DJ2675" s="12"/>
      <c r="DK2675" s="12"/>
      <c r="DL2675" s="12"/>
      <c r="DM2675" s="12"/>
      <c r="DN2675" s="12"/>
      <c r="DO2675" s="12"/>
      <c r="DP2675" s="12"/>
      <c r="DQ2675" s="12"/>
      <c r="DR2675" s="12"/>
      <c r="DS2675" s="12"/>
      <c r="DT2675" s="12"/>
      <c r="DU2675" s="12"/>
      <c r="DV2675" s="12"/>
      <c r="DW2675" s="12"/>
      <c r="DX2675" s="12"/>
      <c r="DY2675" s="12"/>
      <c r="DZ2675" s="12"/>
      <c r="EA2675" s="12"/>
      <c r="EB2675" s="12"/>
      <c r="EC2675" s="12"/>
      <c r="ED2675" s="12"/>
      <c r="EE2675" s="12"/>
      <c r="EF2675" s="12"/>
      <c r="EG2675" s="12"/>
      <c r="EH2675" s="12"/>
      <c r="EI2675" s="12"/>
      <c r="EJ2675" s="12"/>
      <c r="EK2675" s="12"/>
      <c r="EL2675" s="12"/>
      <c r="EM2675" s="12"/>
      <c r="EN2675" s="12"/>
      <c r="EO2675" s="12"/>
      <c r="EP2675" s="12"/>
      <c r="EQ2675" s="12"/>
      <c r="ER2675" s="12"/>
      <c r="ES2675" s="12"/>
      <c r="ET2675" s="12"/>
      <c r="EU2675" s="12"/>
      <c r="EV2675" s="12"/>
      <c r="EW2675" s="12"/>
      <c r="EX2675" s="12"/>
      <c r="EY2675" s="12"/>
      <c r="EZ2675" s="12"/>
      <c r="FA2675" s="12"/>
      <c r="FB2675" s="12"/>
      <c r="FC2675" s="12"/>
      <c r="FD2675" s="12"/>
      <c r="FE2675" s="12"/>
      <c r="FF2675" s="12"/>
      <c r="FG2675" s="12"/>
      <c r="FH2675" s="12"/>
      <c r="FI2675" s="12"/>
      <c r="FJ2675" s="12"/>
      <c r="FK2675" s="12"/>
      <c r="FL2675" s="12"/>
      <c r="FM2675" s="12"/>
      <c r="FN2675" s="12"/>
      <c r="FO2675" s="12"/>
      <c r="FP2675" s="12"/>
      <c r="FQ2675" s="12"/>
      <c r="FR2675" s="12"/>
      <c r="FS2675" s="12"/>
      <c r="FT2675" s="12"/>
      <c r="FU2675" s="12"/>
      <c r="FV2675" s="12"/>
      <c r="FW2675" s="12"/>
      <c r="FX2675" s="12"/>
      <c r="FY2675" s="12"/>
      <c r="FZ2675" s="12"/>
      <c r="GA2675" s="12"/>
      <c r="GB2675" s="12"/>
      <c r="GC2675" s="12"/>
      <c r="GD2675" s="12"/>
      <c r="GE2675" s="12"/>
      <c r="GF2675" s="12"/>
    </row>
    <row r="2676" spans="2:188" s="105" customFormat="1" x14ac:dyDescent="0.35">
      <c r="B2676" s="106"/>
      <c r="C2676" s="106"/>
      <c r="D2676" s="106"/>
      <c r="E2676" s="106"/>
      <c r="F2676" s="111"/>
      <c r="G2676" s="107"/>
      <c r="L2676" s="113"/>
      <c r="M2676" s="108"/>
      <c r="N2676" s="109"/>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c r="BS2676" s="12"/>
      <c r="BT2676" s="12"/>
      <c r="BU2676" s="12"/>
      <c r="BV2676" s="12"/>
      <c r="BW2676" s="12"/>
      <c r="BX2676" s="12"/>
      <c r="BY2676" s="12"/>
      <c r="BZ2676" s="12"/>
      <c r="CA2676" s="12"/>
      <c r="CB2676" s="12"/>
      <c r="CC2676" s="12"/>
      <c r="CD2676" s="12"/>
      <c r="CE2676" s="12"/>
      <c r="CF2676" s="12"/>
      <c r="CG2676" s="12"/>
      <c r="CH2676" s="12"/>
      <c r="CI2676" s="12"/>
      <c r="CJ2676" s="12"/>
      <c r="CK2676" s="12"/>
      <c r="CL2676" s="12"/>
      <c r="CM2676" s="12"/>
      <c r="CN2676" s="12"/>
      <c r="CO2676" s="12"/>
      <c r="CP2676" s="12"/>
      <c r="CQ2676" s="12"/>
      <c r="CR2676" s="12"/>
      <c r="CS2676" s="12"/>
      <c r="CT2676" s="12"/>
      <c r="CU2676" s="12"/>
      <c r="CV2676" s="12"/>
      <c r="CW2676" s="12"/>
      <c r="CX2676" s="12"/>
      <c r="CY2676" s="12"/>
      <c r="CZ2676" s="12"/>
      <c r="DA2676" s="12"/>
      <c r="DB2676" s="12"/>
      <c r="DC2676" s="12"/>
      <c r="DD2676" s="12"/>
      <c r="DE2676" s="12"/>
      <c r="DF2676" s="12"/>
      <c r="DG2676" s="12"/>
      <c r="DH2676" s="12"/>
      <c r="DI2676" s="12"/>
      <c r="DJ2676" s="12"/>
      <c r="DK2676" s="12"/>
      <c r="DL2676" s="12"/>
      <c r="DM2676" s="12"/>
      <c r="DN2676" s="12"/>
      <c r="DO2676" s="12"/>
      <c r="DP2676" s="12"/>
      <c r="DQ2676" s="12"/>
      <c r="DR2676" s="12"/>
      <c r="DS2676" s="12"/>
      <c r="DT2676" s="12"/>
      <c r="DU2676" s="12"/>
      <c r="DV2676" s="12"/>
      <c r="DW2676" s="12"/>
      <c r="DX2676" s="12"/>
      <c r="DY2676" s="12"/>
      <c r="DZ2676" s="12"/>
      <c r="EA2676" s="12"/>
      <c r="EB2676" s="12"/>
      <c r="EC2676" s="12"/>
      <c r="ED2676" s="12"/>
      <c r="EE2676" s="12"/>
      <c r="EF2676" s="12"/>
      <c r="EG2676" s="12"/>
      <c r="EH2676" s="12"/>
      <c r="EI2676" s="12"/>
      <c r="EJ2676" s="12"/>
      <c r="EK2676" s="12"/>
      <c r="EL2676" s="12"/>
      <c r="EM2676" s="12"/>
      <c r="EN2676" s="12"/>
      <c r="EO2676" s="12"/>
      <c r="EP2676" s="12"/>
      <c r="EQ2676" s="12"/>
      <c r="ER2676" s="12"/>
      <c r="ES2676" s="12"/>
      <c r="ET2676" s="12"/>
      <c r="EU2676" s="12"/>
      <c r="EV2676" s="12"/>
      <c r="EW2676" s="12"/>
      <c r="EX2676" s="12"/>
      <c r="EY2676" s="12"/>
      <c r="EZ2676" s="12"/>
      <c r="FA2676" s="12"/>
      <c r="FB2676" s="12"/>
      <c r="FC2676" s="12"/>
      <c r="FD2676" s="12"/>
      <c r="FE2676" s="12"/>
      <c r="FF2676" s="12"/>
      <c r="FG2676" s="12"/>
      <c r="FH2676" s="12"/>
      <c r="FI2676" s="12"/>
      <c r="FJ2676" s="12"/>
      <c r="FK2676" s="12"/>
      <c r="FL2676" s="12"/>
      <c r="FM2676" s="12"/>
      <c r="FN2676" s="12"/>
      <c r="FO2676" s="12"/>
      <c r="FP2676" s="12"/>
      <c r="FQ2676" s="12"/>
      <c r="FR2676" s="12"/>
      <c r="FS2676" s="12"/>
      <c r="FT2676" s="12"/>
      <c r="FU2676" s="12"/>
      <c r="FV2676" s="12"/>
      <c r="FW2676" s="12"/>
      <c r="FX2676" s="12"/>
      <c r="FY2676" s="12"/>
      <c r="FZ2676" s="12"/>
      <c r="GA2676" s="12"/>
      <c r="GB2676" s="12"/>
      <c r="GC2676" s="12"/>
      <c r="GD2676" s="12"/>
      <c r="GE2676" s="12"/>
      <c r="GF2676" s="12"/>
    </row>
    <row r="2677" spans="2:188" s="105" customFormat="1" x14ac:dyDescent="0.35">
      <c r="B2677" s="106"/>
      <c r="C2677" s="106"/>
      <c r="D2677" s="106"/>
      <c r="E2677" s="106"/>
      <c r="F2677" s="111"/>
      <c r="G2677" s="107"/>
      <c r="L2677" s="113"/>
      <c r="M2677" s="108"/>
      <c r="N2677" s="109"/>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c r="BS2677" s="12"/>
      <c r="BT2677" s="12"/>
      <c r="BU2677" s="12"/>
      <c r="BV2677" s="12"/>
      <c r="BW2677" s="12"/>
      <c r="BX2677" s="12"/>
      <c r="BY2677" s="12"/>
      <c r="BZ2677" s="12"/>
      <c r="CA2677" s="12"/>
      <c r="CB2677" s="12"/>
      <c r="CC2677" s="12"/>
      <c r="CD2677" s="12"/>
      <c r="CE2677" s="12"/>
      <c r="CF2677" s="12"/>
      <c r="CG2677" s="12"/>
      <c r="CH2677" s="12"/>
      <c r="CI2677" s="12"/>
      <c r="CJ2677" s="12"/>
      <c r="CK2677" s="12"/>
      <c r="CL2677" s="12"/>
      <c r="CM2677" s="12"/>
      <c r="CN2677" s="12"/>
      <c r="CO2677" s="12"/>
      <c r="CP2677" s="12"/>
      <c r="CQ2677" s="12"/>
      <c r="CR2677" s="12"/>
      <c r="CS2677" s="12"/>
      <c r="CT2677" s="12"/>
      <c r="CU2677" s="12"/>
      <c r="CV2677" s="12"/>
      <c r="CW2677" s="12"/>
      <c r="CX2677" s="12"/>
      <c r="CY2677" s="12"/>
      <c r="CZ2677" s="12"/>
      <c r="DA2677" s="12"/>
      <c r="DB2677" s="12"/>
      <c r="DC2677" s="12"/>
      <c r="DD2677" s="12"/>
      <c r="DE2677" s="12"/>
      <c r="DF2677" s="12"/>
      <c r="DG2677" s="12"/>
      <c r="DH2677" s="12"/>
      <c r="DI2677" s="12"/>
      <c r="DJ2677" s="12"/>
      <c r="DK2677" s="12"/>
      <c r="DL2677" s="12"/>
      <c r="DM2677" s="12"/>
      <c r="DN2677" s="12"/>
      <c r="DO2677" s="12"/>
      <c r="DP2677" s="12"/>
      <c r="DQ2677" s="12"/>
      <c r="DR2677" s="12"/>
      <c r="DS2677" s="12"/>
      <c r="DT2677" s="12"/>
      <c r="DU2677" s="12"/>
      <c r="DV2677" s="12"/>
      <c r="DW2677" s="12"/>
      <c r="DX2677" s="12"/>
      <c r="DY2677" s="12"/>
      <c r="DZ2677" s="12"/>
      <c r="EA2677" s="12"/>
      <c r="EB2677" s="12"/>
      <c r="EC2677" s="12"/>
      <c r="ED2677" s="12"/>
      <c r="EE2677" s="12"/>
      <c r="EF2677" s="12"/>
      <c r="EG2677" s="12"/>
      <c r="EH2677" s="12"/>
      <c r="EI2677" s="12"/>
      <c r="EJ2677" s="12"/>
      <c r="EK2677" s="12"/>
      <c r="EL2677" s="12"/>
      <c r="EM2677" s="12"/>
      <c r="EN2677" s="12"/>
      <c r="EO2677" s="12"/>
      <c r="EP2677" s="12"/>
      <c r="EQ2677" s="12"/>
      <c r="ER2677" s="12"/>
      <c r="ES2677" s="12"/>
      <c r="ET2677" s="12"/>
      <c r="EU2677" s="12"/>
      <c r="EV2677" s="12"/>
      <c r="EW2677" s="12"/>
      <c r="EX2677" s="12"/>
      <c r="EY2677" s="12"/>
      <c r="EZ2677" s="12"/>
      <c r="FA2677" s="12"/>
      <c r="FB2677" s="12"/>
      <c r="FC2677" s="12"/>
      <c r="FD2677" s="12"/>
      <c r="FE2677" s="12"/>
      <c r="FF2677" s="12"/>
      <c r="FG2677" s="12"/>
      <c r="FH2677" s="12"/>
      <c r="FI2677" s="12"/>
      <c r="FJ2677" s="12"/>
      <c r="FK2677" s="12"/>
      <c r="FL2677" s="12"/>
      <c r="FM2677" s="12"/>
      <c r="FN2677" s="12"/>
      <c r="FO2677" s="12"/>
      <c r="FP2677" s="12"/>
      <c r="FQ2677" s="12"/>
      <c r="FR2677" s="12"/>
      <c r="FS2677" s="12"/>
      <c r="FT2677" s="12"/>
      <c r="FU2677" s="12"/>
      <c r="FV2677" s="12"/>
      <c r="FW2677" s="12"/>
      <c r="FX2677" s="12"/>
      <c r="FY2677" s="12"/>
      <c r="FZ2677" s="12"/>
      <c r="GA2677" s="12"/>
      <c r="GB2677" s="12"/>
      <c r="GC2677" s="12"/>
      <c r="GD2677" s="12"/>
      <c r="GE2677" s="12"/>
      <c r="GF2677" s="12"/>
    </row>
    <row r="2678" spans="2:188" s="105" customFormat="1" x14ac:dyDescent="0.35">
      <c r="B2678" s="106"/>
      <c r="C2678" s="106"/>
      <c r="D2678" s="106"/>
      <c r="E2678" s="106"/>
      <c r="F2678" s="111"/>
      <c r="G2678" s="107"/>
      <c r="L2678" s="113"/>
      <c r="M2678" s="108"/>
      <c r="N2678" s="109"/>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c r="DW2678" s="12"/>
      <c r="DX2678" s="12"/>
      <c r="DY2678" s="12"/>
      <c r="DZ2678" s="12"/>
      <c r="EA2678" s="12"/>
      <c r="EB2678" s="12"/>
      <c r="EC2678" s="12"/>
      <c r="ED2678" s="12"/>
      <c r="EE2678" s="12"/>
      <c r="EF2678" s="12"/>
      <c r="EG2678" s="12"/>
      <c r="EH2678" s="12"/>
      <c r="EI2678" s="12"/>
      <c r="EJ2678" s="12"/>
      <c r="EK2678" s="12"/>
      <c r="EL2678" s="12"/>
      <c r="EM2678" s="12"/>
      <c r="EN2678" s="12"/>
      <c r="EO2678" s="12"/>
      <c r="EP2678" s="12"/>
      <c r="EQ2678" s="12"/>
      <c r="ER2678" s="12"/>
      <c r="ES2678" s="12"/>
      <c r="ET2678" s="12"/>
      <c r="EU2678" s="12"/>
      <c r="EV2678" s="12"/>
      <c r="EW2678" s="12"/>
      <c r="EX2678" s="12"/>
      <c r="EY2678" s="12"/>
      <c r="EZ2678" s="12"/>
      <c r="FA2678" s="12"/>
      <c r="FB2678" s="12"/>
      <c r="FC2678" s="12"/>
      <c r="FD2678" s="12"/>
      <c r="FE2678" s="12"/>
      <c r="FF2678" s="12"/>
      <c r="FG2678" s="12"/>
      <c r="FH2678" s="12"/>
      <c r="FI2678" s="12"/>
      <c r="FJ2678" s="12"/>
      <c r="FK2678" s="12"/>
      <c r="FL2678" s="12"/>
      <c r="FM2678" s="12"/>
      <c r="FN2678" s="12"/>
      <c r="FO2678" s="12"/>
      <c r="FP2678" s="12"/>
      <c r="FQ2678" s="12"/>
      <c r="FR2678" s="12"/>
      <c r="FS2678" s="12"/>
      <c r="FT2678" s="12"/>
      <c r="FU2678" s="12"/>
      <c r="FV2678" s="12"/>
      <c r="FW2678" s="12"/>
      <c r="FX2678" s="12"/>
      <c r="FY2678" s="12"/>
      <c r="FZ2678" s="12"/>
      <c r="GA2678" s="12"/>
      <c r="GB2678" s="12"/>
      <c r="GC2678" s="12"/>
      <c r="GD2678" s="12"/>
      <c r="GE2678" s="12"/>
      <c r="GF2678" s="12"/>
    </row>
    <row r="2679" spans="2:188" s="105" customFormat="1" x14ac:dyDescent="0.35">
      <c r="B2679" s="106"/>
      <c r="C2679" s="106"/>
      <c r="D2679" s="106"/>
      <c r="E2679" s="106"/>
      <c r="F2679" s="111"/>
      <c r="G2679" s="107"/>
      <c r="L2679" s="113"/>
      <c r="M2679" s="108"/>
      <c r="N2679" s="109"/>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c r="BS2679" s="12"/>
      <c r="BT2679" s="12"/>
      <c r="BU2679" s="12"/>
      <c r="BV2679" s="12"/>
      <c r="BW2679" s="12"/>
      <c r="BX2679" s="12"/>
      <c r="BY2679" s="12"/>
      <c r="BZ2679" s="12"/>
      <c r="CA2679" s="12"/>
      <c r="CB2679" s="12"/>
      <c r="CC2679" s="12"/>
      <c r="CD2679" s="12"/>
      <c r="CE2679" s="12"/>
      <c r="CF2679" s="12"/>
      <c r="CG2679" s="12"/>
      <c r="CH2679" s="12"/>
      <c r="CI2679" s="12"/>
      <c r="CJ2679" s="12"/>
      <c r="CK2679" s="12"/>
      <c r="CL2679" s="12"/>
      <c r="CM2679" s="12"/>
      <c r="CN2679" s="12"/>
      <c r="CO2679" s="12"/>
      <c r="CP2679" s="12"/>
      <c r="CQ2679" s="12"/>
      <c r="CR2679" s="12"/>
      <c r="CS2679" s="12"/>
      <c r="CT2679" s="12"/>
      <c r="CU2679" s="12"/>
      <c r="CV2679" s="12"/>
      <c r="CW2679" s="12"/>
      <c r="CX2679" s="12"/>
      <c r="CY2679" s="12"/>
      <c r="CZ2679" s="12"/>
      <c r="DA2679" s="12"/>
      <c r="DB2679" s="12"/>
      <c r="DC2679" s="12"/>
      <c r="DD2679" s="12"/>
      <c r="DE2679" s="12"/>
      <c r="DF2679" s="12"/>
      <c r="DG2679" s="12"/>
      <c r="DH2679" s="12"/>
      <c r="DI2679" s="12"/>
      <c r="DJ2679" s="12"/>
      <c r="DK2679" s="12"/>
      <c r="DL2679" s="12"/>
      <c r="DM2679" s="12"/>
      <c r="DN2679" s="12"/>
      <c r="DO2679" s="12"/>
      <c r="DP2679" s="12"/>
      <c r="DQ2679" s="12"/>
      <c r="DR2679" s="12"/>
      <c r="DS2679" s="12"/>
      <c r="DT2679" s="12"/>
      <c r="DU2679" s="12"/>
      <c r="DV2679" s="12"/>
      <c r="DW2679" s="12"/>
      <c r="DX2679" s="12"/>
      <c r="DY2679" s="12"/>
      <c r="DZ2679" s="12"/>
      <c r="EA2679" s="12"/>
      <c r="EB2679" s="12"/>
      <c r="EC2679" s="12"/>
      <c r="ED2679" s="12"/>
      <c r="EE2679" s="12"/>
      <c r="EF2679" s="12"/>
      <c r="EG2679" s="12"/>
      <c r="EH2679" s="12"/>
      <c r="EI2679" s="12"/>
      <c r="EJ2679" s="12"/>
      <c r="EK2679" s="12"/>
      <c r="EL2679" s="12"/>
      <c r="EM2679" s="12"/>
      <c r="EN2679" s="12"/>
      <c r="EO2679" s="12"/>
      <c r="EP2679" s="12"/>
      <c r="EQ2679" s="12"/>
      <c r="ER2679" s="12"/>
      <c r="ES2679" s="12"/>
      <c r="ET2679" s="12"/>
      <c r="EU2679" s="12"/>
      <c r="EV2679" s="12"/>
      <c r="EW2679" s="12"/>
      <c r="EX2679" s="12"/>
      <c r="EY2679" s="12"/>
      <c r="EZ2679" s="12"/>
      <c r="FA2679" s="12"/>
      <c r="FB2679" s="12"/>
      <c r="FC2679" s="12"/>
      <c r="FD2679" s="12"/>
      <c r="FE2679" s="12"/>
      <c r="FF2679" s="12"/>
      <c r="FG2679" s="12"/>
      <c r="FH2679" s="12"/>
      <c r="FI2679" s="12"/>
      <c r="FJ2679" s="12"/>
      <c r="FK2679" s="12"/>
      <c r="FL2679" s="12"/>
      <c r="FM2679" s="12"/>
      <c r="FN2679" s="12"/>
      <c r="FO2679" s="12"/>
      <c r="FP2679" s="12"/>
      <c r="FQ2679" s="12"/>
      <c r="FR2679" s="12"/>
      <c r="FS2679" s="12"/>
      <c r="FT2679" s="12"/>
      <c r="FU2679" s="12"/>
      <c r="FV2679" s="12"/>
      <c r="FW2679" s="12"/>
      <c r="FX2679" s="12"/>
      <c r="FY2679" s="12"/>
      <c r="FZ2679" s="12"/>
      <c r="GA2679" s="12"/>
      <c r="GB2679" s="12"/>
      <c r="GC2679" s="12"/>
      <c r="GD2679" s="12"/>
      <c r="GE2679" s="12"/>
      <c r="GF2679" s="12"/>
    </row>
    <row r="2680" spans="2:188" s="105" customFormat="1" x14ac:dyDescent="0.35">
      <c r="B2680" s="106"/>
      <c r="C2680" s="106"/>
      <c r="D2680" s="106"/>
      <c r="E2680" s="106"/>
      <c r="F2680" s="111"/>
      <c r="G2680" s="107"/>
      <c r="L2680" s="113"/>
      <c r="M2680" s="108"/>
      <c r="N2680" s="109"/>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12"/>
      <c r="CH2680" s="12"/>
      <c r="CI2680" s="12"/>
      <c r="CJ2680" s="12"/>
      <c r="CK2680" s="12"/>
      <c r="CL2680" s="12"/>
      <c r="CM2680" s="12"/>
      <c r="CN2680" s="12"/>
      <c r="CO2680" s="12"/>
      <c r="CP2680" s="12"/>
      <c r="CQ2680" s="12"/>
      <c r="CR2680" s="12"/>
      <c r="CS2680" s="12"/>
      <c r="CT2680" s="12"/>
      <c r="CU2680" s="12"/>
      <c r="CV2680" s="12"/>
      <c r="CW2680" s="12"/>
      <c r="CX2680" s="12"/>
      <c r="CY2680" s="12"/>
      <c r="CZ2680" s="12"/>
      <c r="DA2680" s="12"/>
      <c r="DB2680" s="12"/>
      <c r="DC2680" s="12"/>
      <c r="DD2680" s="12"/>
      <c r="DE2680" s="12"/>
      <c r="DF2680" s="12"/>
      <c r="DG2680" s="12"/>
      <c r="DH2680" s="12"/>
      <c r="DI2680" s="12"/>
      <c r="DJ2680" s="12"/>
      <c r="DK2680" s="12"/>
      <c r="DL2680" s="12"/>
      <c r="DM2680" s="12"/>
      <c r="DN2680" s="12"/>
      <c r="DO2680" s="12"/>
      <c r="DP2680" s="12"/>
      <c r="DQ2680" s="12"/>
      <c r="DR2680" s="12"/>
      <c r="DS2680" s="12"/>
      <c r="DT2680" s="12"/>
      <c r="DU2680" s="12"/>
      <c r="DV2680" s="12"/>
      <c r="DW2680" s="12"/>
      <c r="DX2680" s="12"/>
      <c r="DY2680" s="12"/>
      <c r="DZ2680" s="12"/>
      <c r="EA2680" s="12"/>
      <c r="EB2680" s="12"/>
      <c r="EC2680" s="12"/>
      <c r="ED2680" s="12"/>
      <c r="EE2680" s="12"/>
      <c r="EF2680" s="12"/>
      <c r="EG2680" s="12"/>
      <c r="EH2680" s="12"/>
      <c r="EI2680" s="12"/>
      <c r="EJ2680" s="12"/>
      <c r="EK2680" s="12"/>
      <c r="EL2680" s="12"/>
      <c r="EM2680" s="12"/>
      <c r="EN2680" s="12"/>
      <c r="EO2680" s="12"/>
      <c r="EP2680" s="12"/>
      <c r="EQ2680" s="12"/>
      <c r="ER2680" s="12"/>
      <c r="ES2680" s="12"/>
      <c r="ET2680" s="12"/>
      <c r="EU2680" s="12"/>
      <c r="EV2680" s="12"/>
      <c r="EW2680" s="12"/>
      <c r="EX2680" s="12"/>
      <c r="EY2680" s="12"/>
      <c r="EZ2680" s="12"/>
      <c r="FA2680" s="12"/>
      <c r="FB2680" s="12"/>
      <c r="FC2680" s="12"/>
      <c r="FD2680" s="12"/>
      <c r="FE2680" s="12"/>
      <c r="FF2680" s="12"/>
      <c r="FG2680" s="12"/>
      <c r="FH2680" s="12"/>
      <c r="FI2680" s="12"/>
      <c r="FJ2680" s="12"/>
      <c r="FK2680" s="12"/>
      <c r="FL2680" s="12"/>
      <c r="FM2680" s="12"/>
      <c r="FN2680" s="12"/>
      <c r="FO2680" s="12"/>
      <c r="FP2680" s="12"/>
      <c r="FQ2680" s="12"/>
      <c r="FR2680" s="12"/>
      <c r="FS2680" s="12"/>
      <c r="FT2680" s="12"/>
      <c r="FU2680" s="12"/>
      <c r="FV2680" s="12"/>
      <c r="FW2680" s="12"/>
      <c r="FX2680" s="12"/>
      <c r="FY2680" s="12"/>
      <c r="FZ2680" s="12"/>
      <c r="GA2680" s="12"/>
      <c r="GB2680" s="12"/>
      <c r="GC2680" s="12"/>
      <c r="GD2680" s="12"/>
      <c r="GE2680" s="12"/>
      <c r="GF2680" s="12"/>
    </row>
    <row r="2681" spans="2:188" s="105" customFormat="1" x14ac:dyDescent="0.35">
      <c r="B2681" s="106"/>
      <c r="C2681" s="106"/>
      <c r="D2681" s="106"/>
      <c r="E2681" s="106"/>
      <c r="F2681" s="111"/>
      <c r="G2681" s="107"/>
      <c r="L2681" s="113"/>
      <c r="M2681" s="108"/>
      <c r="N2681" s="109"/>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c r="BS2681" s="12"/>
      <c r="BT2681" s="12"/>
      <c r="BU2681" s="12"/>
      <c r="BV2681" s="12"/>
      <c r="BW2681" s="12"/>
      <c r="BX2681" s="12"/>
      <c r="BY2681" s="12"/>
      <c r="BZ2681" s="12"/>
      <c r="CA2681" s="12"/>
      <c r="CB2681" s="12"/>
      <c r="CC2681" s="12"/>
      <c r="CD2681" s="12"/>
      <c r="CE2681" s="12"/>
      <c r="CF2681" s="12"/>
      <c r="CG2681" s="12"/>
      <c r="CH2681" s="12"/>
      <c r="CI2681" s="12"/>
      <c r="CJ2681" s="12"/>
      <c r="CK2681" s="12"/>
      <c r="CL2681" s="12"/>
      <c r="CM2681" s="12"/>
      <c r="CN2681" s="12"/>
      <c r="CO2681" s="12"/>
      <c r="CP2681" s="12"/>
      <c r="CQ2681" s="12"/>
      <c r="CR2681" s="12"/>
      <c r="CS2681" s="12"/>
      <c r="CT2681" s="12"/>
      <c r="CU2681" s="12"/>
      <c r="CV2681" s="12"/>
      <c r="CW2681" s="12"/>
      <c r="CX2681" s="12"/>
      <c r="CY2681" s="12"/>
      <c r="CZ2681" s="12"/>
      <c r="DA2681" s="12"/>
      <c r="DB2681" s="12"/>
      <c r="DC2681" s="12"/>
      <c r="DD2681" s="12"/>
      <c r="DE2681" s="12"/>
      <c r="DF2681" s="12"/>
      <c r="DG2681" s="12"/>
      <c r="DH2681" s="12"/>
      <c r="DI2681" s="12"/>
      <c r="DJ2681" s="12"/>
      <c r="DK2681" s="12"/>
      <c r="DL2681" s="12"/>
      <c r="DM2681" s="12"/>
      <c r="DN2681" s="12"/>
      <c r="DO2681" s="12"/>
      <c r="DP2681" s="12"/>
      <c r="DQ2681" s="12"/>
      <c r="DR2681" s="12"/>
      <c r="DS2681" s="12"/>
      <c r="DT2681" s="12"/>
      <c r="DU2681" s="12"/>
      <c r="DV2681" s="12"/>
      <c r="DW2681" s="12"/>
      <c r="DX2681" s="12"/>
      <c r="DY2681" s="12"/>
      <c r="DZ2681" s="12"/>
      <c r="EA2681" s="12"/>
      <c r="EB2681" s="12"/>
      <c r="EC2681" s="12"/>
      <c r="ED2681" s="12"/>
      <c r="EE2681" s="12"/>
      <c r="EF2681" s="12"/>
      <c r="EG2681" s="12"/>
      <c r="EH2681" s="12"/>
      <c r="EI2681" s="12"/>
      <c r="EJ2681" s="12"/>
      <c r="EK2681" s="12"/>
      <c r="EL2681" s="12"/>
      <c r="EM2681" s="12"/>
      <c r="EN2681" s="12"/>
      <c r="EO2681" s="12"/>
      <c r="EP2681" s="12"/>
      <c r="EQ2681" s="12"/>
      <c r="ER2681" s="12"/>
      <c r="ES2681" s="12"/>
      <c r="ET2681" s="12"/>
      <c r="EU2681" s="12"/>
      <c r="EV2681" s="12"/>
      <c r="EW2681" s="12"/>
      <c r="EX2681" s="12"/>
      <c r="EY2681" s="12"/>
      <c r="EZ2681" s="12"/>
      <c r="FA2681" s="12"/>
      <c r="FB2681" s="12"/>
      <c r="FC2681" s="12"/>
      <c r="FD2681" s="12"/>
      <c r="FE2681" s="12"/>
      <c r="FF2681" s="12"/>
      <c r="FG2681" s="12"/>
      <c r="FH2681" s="12"/>
      <c r="FI2681" s="12"/>
      <c r="FJ2681" s="12"/>
      <c r="FK2681" s="12"/>
      <c r="FL2681" s="12"/>
      <c r="FM2681" s="12"/>
      <c r="FN2681" s="12"/>
      <c r="FO2681" s="12"/>
      <c r="FP2681" s="12"/>
      <c r="FQ2681" s="12"/>
      <c r="FR2681" s="12"/>
      <c r="FS2681" s="12"/>
      <c r="FT2681" s="12"/>
      <c r="FU2681" s="12"/>
      <c r="FV2681" s="12"/>
      <c r="FW2681" s="12"/>
      <c r="FX2681" s="12"/>
      <c r="FY2681" s="12"/>
      <c r="FZ2681" s="12"/>
      <c r="GA2681" s="12"/>
      <c r="GB2681" s="12"/>
      <c r="GC2681" s="12"/>
      <c r="GD2681" s="12"/>
      <c r="GE2681" s="12"/>
      <c r="GF2681" s="12"/>
    </row>
    <row r="2682" spans="2:188" s="105" customFormat="1" x14ac:dyDescent="0.35">
      <c r="B2682" s="106"/>
      <c r="C2682" s="106"/>
      <c r="D2682" s="106"/>
      <c r="E2682" s="106"/>
      <c r="F2682" s="111"/>
      <c r="G2682" s="107"/>
      <c r="L2682" s="113"/>
      <c r="M2682" s="108"/>
      <c r="N2682" s="109"/>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c r="BS2682" s="12"/>
      <c r="BT2682" s="12"/>
      <c r="BU2682" s="12"/>
      <c r="BV2682" s="12"/>
      <c r="BW2682" s="12"/>
      <c r="BX2682" s="12"/>
      <c r="BY2682" s="12"/>
      <c r="BZ2682" s="12"/>
      <c r="CA2682" s="12"/>
      <c r="CB2682" s="12"/>
      <c r="CC2682" s="12"/>
      <c r="CD2682" s="12"/>
      <c r="CE2682" s="12"/>
      <c r="CF2682" s="12"/>
      <c r="CG2682" s="12"/>
      <c r="CH2682" s="12"/>
      <c r="CI2682" s="12"/>
      <c r="CJ2682" s="12"/>
      <c r="CK2682" s="12"/>
      <c r="CL2682" s="12"/>
      <c r="CM2682" s="12"/>
      <c r="CN2682" s="12"/>
      <c r="CO2682" s="12"/>
      <c r="CP2682" s="12"/>
      <c r="CQ2682" s="12"/>
      <c r="CR2682" s="12"/>
      <c r="CS2682" s="12"/>
      <c r="CT2682" s="12"/>
      <c r="CU2682" s="12"/>
      <c r="CV2682" s="12"/>
      <c r="CW2682" s="12"/>
      <c r="CX2682" s="12"/>
      <c r="CY2682" s="12"/>
      <c r="CZ2682" s="12"/>
      <c r="DA2682" s="12"/>
      <c r="DB2682" s="12"/>
      <c r="DC2682" s="12"/>
      <c r="DD2682" s="12"/>
      <c r="DE2682" s="12"/>
      <c r="DF2682" s="12"/>
      <c r="DG2682" s="12"/>
      <c r="DH2682" s="12"/>
      <c r="DI2682" s="12"/>
      <c r="DJ2682" s="12"/>
      <c r="DK2682" s="12"/>
      <c r="DL2682" s="12"/>
      <c r="DM2682" s="12"/>
      <c r="DN2682" s="12"/>
      <c r="DO2682" s="12"/>
      <c r="DP2682" s="12"/>
      <c r="DQ2682" s="12"/>
      <c r="DR2682" s="12"/>
      <c r="DS2682" s="12"/>
      <c r="DT2682" s="12"/>
      <c r="DU2682" s="12"/>
      <c r="DV2682" s="12"/>
      <c r="DW2682" s="12"/>
      <c r="DX2682" s="12"/>
      <c r="DY2682" s="12"/>
      <c r="DZ2682" s="12"/>
      <c r="EA2682" s="12"/>
      <c r="EB2682" s="12"/>
      <c r="EC2682" s="12"/>
      <c r="ED2682" s="12"/>
      <c r="EE2682" s="12"/>
      <c r="EF2682" s="12"/>
      <c r="EG2682" s="12"/>
      <c r="EH2682" s="12"/>
      <c r="EI2682" s="12"/>
      <c r="EJ2682" s="12"/>
      <c r="EK2682" s="12"/>
      <c r="EL2682" s="12"/>
      <c r="EM2682" s="12"/>
      <c r="EN2682" s="12"/>
      <c r="EO2682" s="12"/>
      <c r="EP2682" s="12"/>
      <c r="EQ2682" s="12"/>
      <c r="ER2682" s="12"/>
      <c r="ES2682" s="12"/>
      <c r="ET2682" s="12"/>
      <c r="EU2682" s="12"/>
      <c r="EV2682" s="12"/>
      <c r="EW2682" s="12"/>
      <c r="EX2682" s="12"/>
      <c r="EY2682" s="12"/>
      <c r="EZ2682" s="12"/>
      <c r="FA2682" s="12"/>
      <c r="FB2682" s="12"/>
      <c r="FC2682" s="12"/>
      <c r="FD2682" s="12"/>
      <c r="FE2682" s="12"/>
      <c r="FF2682" s="12"/>
      <c r="FG2682" s="12"/>
      <c r="FH2682" s="12"/>
      <c r="FI2682" s="12"/>
      <c r="FJ2682" s="12"/>
      <c r="FK2682" s="12"/>
      <c r="FL2682" s="12"/>
      <c r="FM2682" s="12"/>
      <c r="FN2682" s="12"/>
      <c r="FO2682" s="12"/>
      <c r="FP2682" s="12"/>
      <c r="FQ2682" s="12"/>
      <c r="FR2682" s="12"/>
      <c r="FS2682" s="12"/>
      <c r="FT2682" s="12"/>
      <c r="FU2682" s="12"/>
      <c r="FV2682" s="12"/>
      <c r="FW2682" s="12"/>
      <c r="FX2682" s="12"/>
      <c r="FY2682" s="12"/>
      <c r="FZ2682" s="12"/>
      <c r="GA2682" s="12"/>
      <c r="GB2682" s="12"/>
      <c r="GC2682" s="12"/>
      <c r="GD2682" s="12"/>
      <c r="GE2682" s="12"/>
      <c r="GF2682" s="12"/>
    </row>
    <row r="2683" spans="2:188" s="105" customFormat="1" x14ac:dyDescent="0.35">
      <c r="B2683" s="106"/>
      <c r="C2683" s="106"/>
      <c r="D2683" s="106"/>
      <c r="E2683" s="106"/>
      <c r="F2683" s="111"/>
      <c r="G2683" s="107"/>
      <c r="L2683" s="113"/>
      <c r="M2683" s="108"/>
      <c r="N2683" s="109"/>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c r="BS2683" s="12"/>
      <c r="BT2683" s="12"/>
      <c r="BU2683" s="12"/>
      <c r="BV2683" s="12"/>
      <c r="BW2683" s="12"/>
      <c r="BX2683" s="12"/>
      <c r="BY2683" s="12"/>
      <c r="BZ2683" s="12"/>
      <c r="CA2683" s="12"/>
      <c r="CB2683" s="12"/>
      <c r="CC2683" s="12"/>
      <c r="CD2683" s="12"/>
      <c r="CE2683" s="12"/>
      <c r="CF2683" s="12"/>
      <c r="CG2683" s="12"/>
      <c r="CH2683" s="12"/>
      <c r="CI2683" s="12"/>
      <c r="CJ2683" s="12"/>
      <c r="CK2683" s="12"/>
      <c r="CL2683" s="12"/>
      <c r="CM2683" s="12"/>
      <c r="CN2683" s="12"/>
      <c r="CO2683" s="12"/>
      <c r="CP2683" s="12"/>
      <c r="CQ2683" s="12"/>
      <c r="CR2683" s="12"/>
      <c r="CS2683" s="12"/>
      <c r="CT2683" s="12"/>
      <c r="CU2683" s="12"/>
      <c r="CV2683" s="12"/>
      <c r="CW2683" s="12"/>
      <c r="CX2683" s="12"/>
      <c r="CY2683" s="12"/>
      <c r="CZ2683" s="12"/>
      <c r="DA2683" s="12"/>
      <c r="DB2683" s="12"/>
      <c r="DC2683" s="12"/>
      <c r="DD2683" s="12"/>
      <c r="DE2683" s="12"/>
      <c r="DF2683" s="12"/>
      <c r="DG2683" s="12"/>
      <c r="DH2683" s="12"/>
      <c r="DI2683" s="12"/>
      <c r="DJ2683" s="12"/>
      <c r="DK2683" s="12"/>
      <c r="DL2683" s="12"/>
      <c r="DM2683" s="12"/>
      <c r="DN2683" s="12"/>
      <c r="DO2683" s="12"/>
      <c r="DP2683" s="12"/>
      <c r="DQ2683" s="12"/>
      <c r="DR2683" s="12"/>
      <c r="DS2683" s="12"/>
      <c r="DT2683" s="12"/>
      <c r="DU2683" s="12"/>
      <c r="DV2683" s="12"/>
      <c r="DW2683" s="12"/>
      <c r="DX2683" s="12"/>
      <c r="DY2683" s="12"/>
      <c r="DZ2683" s="12"/>
      <c r="EA2683" s="12"/>
      <c r="EB2683" s="12"/>
      <c r="EC2683" s="12"/>
      <c r="ED2683" s="12"/>
      <c r="EE2683" s="12"/>
      <c r="EF2683" s="12"/>
      <c r="EG2683" s="12"/>
      <c r="EH2683" s="12"/>
      <c r="EI2683" s="12"/>
      <c r="EJ2683" s="12"/>
      <c r="EK2683" s="12"/>
      <c r="EL2683" s="12"/>
      <c r="EM2683" s="12"/>
      <c r="EN2683" s="12"/>
      <c r="EO2683" s="12"/>
      <c r="EP2683" s="12"/>
      <c r="EQ2683" s="12"/>
      <c r="ER2683" s="12"/>
      <c r="ES2683" s="12"/>
      <c r="ET2683" s="12"/>
      <c r="EU2683" s="12"/>
      <c r="EV2683" s="12"/>
      <c r="EW2683" s="12"/>
      <c r="EX2683" s="12"/>
      <c r="EY2683" s="12"/>
      <c r="EZ2683" s="12"/>
      <c r="FA2683" s="12"/>
      <c r="FB2683" s="12"/>
      <c r="FC2683" s="12"/>
      <c r="FD2683" s="12"/>
      <c r="FE2683" s="12"/>
      <c r="FF2683" s="12"/>
      <c r="FG2683" s="12"/>
      <c r="FH2683" s="12"/>
      <c r="FI2683" s="12"/>
      <c r="FJ2683" s="12"/>
      <c r="FK2683" s="12"/>
      <c r="FL2683" s="12"/>
      <c r="FM2683" s="12"/>
      <c r="FN2683" s="12"/>
      <c r="FO2683" s="12"/>
      <c r="FP2683" s="12"/>
      <c r="FQ2683" s="12"/>
      <c r="FR2683" s="12"/>
      <c r="FS2683" s="12"/>
      <c r="FT2683" s="12"/>
      <c r="FU2683" s="12"/>
      <c r="FV2683" s="12"/>
      <c r="FW2683" s="12"/>
      <c r="FX2683" s="12"/>
      <c r="FY2683" s="12"/>
      <c r="FZ2683" s="12"/>
      <c r="GA2683" s="12"/>
      <c r="GB2683" s="12"/>
      <c r="GC2683" s="12"/>
      <c r="GD2683" s="12"/>
      <c r="GE2683" s="12"/>
      <c r="GF2683" s="12"/>
    </row>
    <row r="2684" spans="2:188" s="105" customFormat="1" x14ac:dyDescent="0.35">
      <c r="B2684" s="106"/>
      <c r="C2684" s="106"/>
      <c r="D2684" s="106"/>
      <c r="E2684" s="106"/>
      <c r="F2684" s="111"/>
      <c r="G2684" s="107"/>
      <c r="L2684" s="113"/>
      <c r="M2684" s="108"/>
      <c r="N2684" s="109"/>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c r="BS2684" s="12"/>
      <c r="BT2684" s="12"/>
      <c r="BU2684" s="12"/>
      <c r="BV2684" s="12"/>
      <c r="BW2684" s="12"/>
      <c r="BX2684" s="12"/>
      <c r="BY2684" s="12"/>
      <c r="BZ2684" s="12"/>
      <c r="CA2684" s="12"/>
      <c r="CB2684" s="12"/>
      <c r="CC2684" s="12"/>
      <c r="CD2684" s="12"/>
      <c r="CE2684" s="12"/>
      <c r="CF2684" s="12"/>
      <c r="CG2684" s="12"/>
      <c r="CH2684" s="12"/>
      <c r="CI2684" s="12"/>
      <c r="CJ2684" s="12"/>
      <c r="CK2684" s="12"/>
      <c r="CL2684" s="12"/>
      <c r="CM2684" s="12"/>
      <c r="CN2684" s="12"/>
      <c r="CO2684" s="12"/>
      <c r="CP2684" s="12"/>
      <c r="CQ2684" s="12"/>
      <c r="CR2684" s="12"/>
      <c r="CS2684" s="12"/>
      <c r="CT2684" s="12"/>
      <c r="CU2684" s="12"/>
      <c r="CV2684" s="12"/>
      <c r="CW2684" s="12"/>
      <c r="CX2684" s="12"/>
      <c r="CY2684" s="12"/>
      <c r="CZ2684" s="12"/>
      <c r="DA2684" s="12"/>
      <c r="DB2684" s="12"/>
      <c r="DC2684" s="12"/>
      <c r="DD2684" s="12"/>
      <c r="DE2684" s="12"/>
      <c r="DF2684" s="12"/>
      <c r="DG2684" s="12"/>
      <c r="DH2684" s="12"/>
      <c r="DI2684" s="12"/>
      <c r="DJ2684" s="12"/>
      <c r="DK2684" s="12"/>
      <c r="DL2684" s="12"/>
      <c r="DM2684" s="12"/>
      <c r="DN2684" s="12"/>
      <c r="DO2684" s="12"/>
      <c r="DP2684" s="12"/>
      <c r="DQ2684" s="12"/>
      <c r="DR2684" s="12"/>
      <c r="DS2684" s="12"/>
      <c r="DT2684" s="12"/>
      <c r="DU2684" s="12"/>
      <c r="DV2684" s="12"/>
      <c r="DW2684" s="12"/>
      <c r="DX2684" s="12"/>
      <c r="DY2684" s="12"/>
      <c r="DZ2684" s="12"/>
      <c r="EA2684" s="12"/>
      <c r="EB2684" s="12"/>
      <c r="EC2684" s="12"/>
      <c r="ED2684" s="12"/>
      <c r="EE2684" s="12"/>
      <c r="EF2684" s="12"/>
      <c r="EG2684" s="12"/>
      <c r="EH2684" s="12"/>
      <c r="EI2684" s="12"/>
      <c r="EJ2684" s="12"/>
      <c r="EK2684" s="12"/>
      <c r="EL2684" s="12"/>
      <c r="EM2684" s="12"/>
      <c r="EN2684" s="12"/>
      <c r="EO2684" s="12"/>
      <c r="EP2684" s="12"/>
      <c r="EQ2684" s="12"/>
      <c r="ER2684" s="12"/>
      <c r="ES2684" s="12"/>
      <c r="ET2684" s="12"/>
      <c r="EU2684" s="12"/>
      <c r="EV2684" s="12"/>
      <c r="EW2684" s="12"/>
      <c r="EX2684" s="12"/>
      <c r="EY2684" s="12"/>
      <c r="EZ2684" s="12"/>
      <c r="FA2684" s="12"/>
      <c r="FB2684" s="12"/>
      <c r="FC2684" s="12"/>
      <c r="FD2684" s="12"/>
      <c r="FE2684" s="12"/>
      <c r="FF2684" s="12"/>
      <c r="FG2684" s="12"/>
      <c r="FH2684" s="12"/>
      <c r="FI2684" s="12"/>
      <c r="FJ2684" s="12"/>
      <c r="FK2684" s="12"/>
      <c r="FL2684" s="12"/>
      <c r="FM2684" s="12"/>
      <c r="FN2684" s="12"/>
      <c r="FO2684" s="12"/>
      <c r="FP2684" s="12"/>
      <c r="FQ2684" s="12"/>
      <c r="FR2684" s="12"/>
      <c r="FS2684" s="12"/>
      <c r="FT2684" s="12"/>
      <c r="FU2684" s="12"/>
      <c r="FV2684" s="12"/>
      <c r="FW2684" s="12"/>
      <c r="FX2684" s="12"/>
      <c r="FY2684" s="12"/>
      <c r="FZ2684" s="12"/>
      <c r="GA2684" s="12"/>
      <c r="GB2684" s="12"/>
      <c r="GC2684" s="12"/>
      <c r="GD2684" s="12"/>
      <c r="GE2684" s="12"/>
      <c r="GF2684" s="12"/>
    </row>
    <row r="2685" spans="2:188" s="105" customFormat="1" x14ac:dyDescent="0.35">
      <c r="B2685" s="106"/>
      <c r="C2685" s="106"/>
      <c r="D2685" s="106"/>
      <c r="E2685" s="106"/>
      <c r="F2685" s="111"/>
      <c r="G2685" s="107"/>
      <c r="L2685" s="113"/>
      <c r="M2685" s="108"/>
      <c r="N2685" s="109"/>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1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12"/>
      <c r="BR2685" s="12"/>
      <c r="BS2685" s="12"/>
      <c r="BT2685" s="12"/>
      <c r="BU2685" s="12"/>
      <c r="BV2685" s="12"/>
      <c r="BW2685" s="12"/>
      <c r="BX2685" s="12"/>
      <c r="BY2685" s="12"/>
      <c r="BZ2685" s="12"/>
      <c r="CA2685" s="12"/>
      <c r="CB2685" s="12"/>
      <c r="CC2685" s="12"/>
      <c r="CD2685" s="12"/>
      <c r="CE2685" s="12"/>
      <c r="CF2685" s="12"/>
      <c r="CG2685" s="12"/>
      <c r="CH2685" s="12"/>
      <c r="CI2685" s="12"/>
      <c r="CJ2685" s="12"/>
      <c r="CK2685" s="12"/>
      <c r="CL2685" s="12"/>
      <c r="CM2685" s="12"/>
      <c r="CN2685" s="12"/>
      <c r="CO2685" s="12"/>
      <c r="CP2685" s="12"/>
      <c r="CQ2685" s="12"/>
      <c r="CR2685" s="12"/>
      <c r="CS2685" s="12"/>
      <c r="CT2685" s="12"/>
      <c r="CU2685" s="12"/>
      <c r="CV2685" s="12"/>
      <c r="CW2685" s="12"/>
      <c r="CX2685" s="12"/>
      <c r="CY2685" s="12"/>
      <c r="CZ2685" s="12"/>
      <c r="DA2685" s="12"/>
      <c r="DB2685" s="12"/>
      <c r="DC2685" s="12"/>
      <c r="DD2685" s="12"/>
      <c r="DE2685" s="12"/>
      <c r="DF2685" s="12"/>
      <c r="DG2685" s="12"/>
      <c r="DH2685" s="12"/>
      <c r="DI2685" s="12"/>
      <c r="DJ2685" s="12"/>
      <c r="DK2685" s="12"/>
      <c r="DL2685" s="12"/>
      <c r="DM2685" s="12"/>
      <c r="DN2685" s="12"/>
      <c r="DO2685" s="12"/>
      <c r="DP2685" s="12"/>
      <c r="DQ2685" s="12"/>
      <c r="DR2685" s="12"/>
      <c r="DS2685" s="12"/>
      <c r="DT2685" s="12"/>
      <c r="DU2685" s="12"/>
      <c r="DV2685" s="12"/>
      <c r="DW2685" s="12"/>
      <c r="DX2685" s="12"/>
      <c r="DY2685" s="12"/>
      <c r="DZ2685" s="12"/>
      <c r="EA2685" s="12"/>
      <c r="EB2685" s="12"/>
      <c r="EC2685" s="12"/>
      <c r="ED2685" s="12"/>
      <c r="EE2685" s="12"/>
      <c r="EF2685" s="12"/>
      <c r="EG2685" s="12"/>
      <c r="EH2685" s="12"/>
      <c r="EI2685" s="12"/>
      <c r="EJ2685" s="12"/>
      <c r="EK2685" s="12"/>
      <c r="EL2685" s="12"/>
      <c r="EM2685" s="12"/>
      <c r="EN2685" s="12"/>
      <c r="EO2685" s="12"/>
      <c r="EP2685" s="12"/>
      <c r="EQ2685" s="12"/>
      <c r="ER2685" s="12"/>
      <c r="ES2685" s="12"/>
      <c r="ET2685" s="12"/>
      <c r="EU2685" s="12"/>
      <c r="EV2685" s="12"/>
      <c r="EW2685" s="12"/>
      <c r="EX2685" s="12"/>
      <c r="EY2685" s="12"/>
      <c r="EZ2685" s="12"/>
      <c r="FA2685" s="12"/>
      <c r="FB2685" s="12"/>
      <c r="FC2685" s="12"/>
      <c r="FD2685" s="12"/>
      <c r="FE2685" s="12"/>
      <c r="FF2685" s="12"/>
      <c r="FG2685" s="12"/>
      <c r="FH2685" s="12"/>
      <c r="FI2685" s="12"/>
      <c r="FJ2685" s="12"/>
      <c r="FK2685" s="12"/>
      <c r="FL2685" s="12"/>
      <c r="FM2685" s="12"/>
      <c r="FN2685" s="12"/>
      <c r="FO2685" s="12"/>
      <c r="FP2685" s="12"/>
      <c r="FQ2685" s="12"/>
      <c r="FR2685" s="12"/>
      <c r="FS2685" s="12"/>
      <c r="FT2685" s="12"/>
      <c r="FU2685" s="12"/>
      <c r="FV2685" s="12"/>
      <c r="FW2685" s="12"/>
      <c r="FX2685" s="12"/>
      <c r="FY2685" s="12"/>
      <c r="FZ2685" s="12"/>
      <c r="GA2685" s="12"/>
      <c r="GB2685" s="12"/>
      <c r="GC2685" s="12"/>
      <c r="GD2685" s="12"/>
      <c r="GE2685" s="12"/>
      <c r="GF2685" s="12"/>
    </row>
    <row r="2686" spans="2:188" s="105" customFormat="1" x14ac:dyDescent="0.35">
      <c r="B2686" s="106"/>
      <c r="C2686" s="106"/>
      <c r="D2686" s="106"/>
      <c r="E2686" s="106"/>
      <c r="F2686" s="111"/>
      <c r="G2686" s="107"/>
      <c r="L2686" s="113"/>
      <c r="M2686" s="108"/>
      <c r="N2686" s="109"/>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c r="DW2686" s="12"/>
      <c r="DX2686" s="12"/>
      <c r="DY2686" s="12"/>
      <c r="DZ2686" s="12"/>
      <c r="EA2686" s="12"/>
      <c r="EB2686" s="12"/>
      <c r="EC2686" s="12"/>
      <c r="ED2686" s="12"/>
      <c r="EE2686" s="12"/>
      <c r="EF2686" s="12"/>
      <c r="EG2686" s="12"/>
      <c r="EH2686" s="12"/>
      <c r="EI2686" s="12"/>
      <c r="EJ2686" s="12"/>
      <c r="EK2686" s="12"/>
      <c r="EL2686" s="12"/>
      <c r="EM2686" s="12"/>
      <c r="EN2686" s="12"/>
      <c r="EO2686" s="12"/>
      <c r="EP2686" s="12"/>
      <c r="EQ2686" s="12"/>
      <c r="ER2686" s="12"/>
      <c r="ES2686" s="12"/>
      <c r="ET2686" s="12"/>
      <c r="EU2686" s="12"/>
      <c r="EV2686" s="12"/>
      <c r="EW2686" s="12"/>
      <c r="EX2686" s="12"/>
      <c r="EY2686" s="12"/>
      <c r="EZ2686" s="12"/>
      <c r="FA2686" s="12"/>
      <c r="FB2686" s="12"/>
      <c r="FC2686" s="12"/>
      <c r="FD2686" s="12"/>
      <c r="FE2686" s="12"/>
      <c r="FF2686" s="12"/>
      <c r="FG2686" s="12"/>
      <c r="FH2686" s="12"/>
      <c r="FI2686" s="12"/>
      <c r="FJ2686" s="12"/>
      <c r="FK2686" s="12"/>
      <c r="FL2686" s="12"/>
      <c r="FM2686" s="12"/>
      <c r="FN2686" s="12"/>
      <c r="FO2686" s="12"/>
      <c r="FP2686" s="12"/>
      <c r="FQ2686" s="12"/>
      <c r="FR2686" s="12"/>
      <c r="FS2686" s="12"/>
      <c r="FT2686" s="12"/>
      <c r="FU2686" s="12"/>
      <c r="FV2686" s="12"/>
      <c r="FW2686" s="12"/>
      <c r="FX2686" s="12"/>
      <c r="FY2686" s="12"/>
      <c r="FZ2686" s="12"/>
      <c r="GA2686" s="12"/>
      <c r="GB2686" s="12"/>
      <c r="GC2686" s="12"/>
      <c r="GD2686" s="12"/>
      <c r="GE2686" s="12"/>
      <c r="GF2686" s="12"/>
    </row>
    <row r="2687" spans="2:188" s="105" customFormat="1" x14ac:dyDescent="0.35">
      <c r="B2687" s="106"/>
      <c r="C2687" s="106"/>
      <c r="D2687" s="106"/>
      <c r="E2687" s="106"/>
      <c r="F2687" s="111"/>
      <c r="G2687" s="107"/>
      <c r="L2687" s="113"/>
      <c r="M2687" s="108"/>
      <c r="N2687" s="109"/>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1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c r="BS2687" s="12"/>
      <c r="BT2687" s="12"/>
      <c r="BU2687" s="12"/>
      <c r="BV2687" s="12"/>
      <c r="BW2687" s="12"/>
      <c r="BX2687" s="12"/>
      <c r="BY2687" s="12"/>
      <c r="BZ2687" s="12"/>
      <c r="CA2687" s="12"/>
      <c r="CB2687" s="12"/>
      <c r="CC2687" s="12"/>
      <c r="CD2687" s="12"/>
      <c r="CE2687" s="12"/>
      <c r="CF2687" s="12"/>
      <c r="CG2687" s="12"/>
      <c r="CH2687" s="12"/>
      <c r="CI2687" s="12"/>
      <c r="CJ2687" s="12"/>
      <c r="CK2687" s="12"/>
      <c r="CL2687" s="12"/>
      <c r="CM2687" s="12"/>
      <c r="CN2687" s="12"/>
      <c r="CO2687" s="12"/>
      <c r="CP2687" s="12"/>
      <c r="CQ2687" s="12"/>
      <c r="CR2687" s="12"/>
      <c r="CS2687" s="12"/>
      <c r="CT2687" s="12"/>
      <c r="CU2687" s="12"/>
      <c r="CV2687" s="12"/>
      <c r="CW2687" s="12"/>
      <c r="CX2687" s="12"/>
      <c r="CY2687" s="12"/>
      <c r="CZ2687" s="12"/>
      <c r="DA2687" s="12"/>
      <c r="DB2687" s="12"/>
      <c r="DC2687" s="12"/>
      <c r="DD2687" s="12"/>
      <c r="DE2687" s="12"/>
      <c r="DF2687" s="12"/>
      <c r="DG2687" s="12"/>
      <c r="DH2687" s="12"/>
      <c r="DI2687" s="12"/>
      <c r="DJ2687" s="12"/>
      <c r="DK2687" s="12"/>
      <c r="DL2687" s="12"/>
      <c r="DM2687" s="12"/>
      <c r="DN2687" s="12"/>
      <c r="DO2687" s="12"/>
      <c r="DP2687" s="12"/>
      <c r="DQ2687" s="12"/>
      <c r="DR2687" s="12"/>
      <c r="DS2687" s="12"/>
      <c r="DT2687" s="12"/>
      <c r="DU2687" s="12"/>
      <c r="DV2687" s="12"/>
      <c r="DW2687" s="12"/>
      <c r="DX2687" s="12"/>
      <c r="DY2687" s="12"/>
      <c r="DZ2687" s="12"/>
      <c r="EA2687" s="12"/>
      <c r="EB2687" s="12"/>
      <c r="EC2687" s="12"/>
      <c r="ED2687" s="12"/>
      <c r="EE2687" s="12"/>
      <c r="EF2687" s="12"/>
      <c r="EG2687" s="12"/>
      <c r="EH2687" s="12"/>
      <c r="EI2687" s="12"/>
      <c r="EJ2687" s="12"/>
      <c r="EK2687" s="12"/>
      <c r="EL2687" s="12"/>
      <c r="EM2687" s="12"/>
      <c r="EN2687" s="12"/>
      <c r="EO2687" s="12"/>
      <c r="EP2687" s="12"/>
      <c r="EQ2687" s="12"/>
      <c r="ER2687" s="12"/>
      <c r="ES2687" s="12"/>
      <c r="ET2687" s="12"/>
      <c r="EU2687" s="12"/>
      <c r="EV2687" s="12"/>
      <c r="EW2687" s="12"/>
      <c r="EX2687" s="12"/>
      <c r="EY2687" s="12"/>
      <c r="EZ2687" s="12"/>
      <c r="FA2687" s="12"/>
      <c r="FB2687" s="12"/>
      <c r="FC2687" s="12"/>
      <c r="FD2687" s="12"/>
      <c r="FE2687" s="12"/>
      <c r="FF2687" s="12"/>
      <c r="FG2687" s="12"/>
      <c r="FH2687" s="12"/>
      <c r="FI2687" s="12"/>
      <c r="FJ2687" s="12"/>
      <c r="FK2687" s="12"/>
      <c r="FL2687" s="12"/>
      <c r="FM2687" s="12"/>
      <c r="FN2687" s="12"/>
      <c r="FO2687" s="12"/>
      <c r="FP2687" s="12"/>
      <c r="FQ2687" s="12"/>
      <c r="FR2687" s="12"/>
      <c r="FS2687" s="12"/>
      <c r="FT2687" s="12"/>
      <c r="FU2687" s="12"/>
      <c r="FV2687" s="12"/>
      <c r="FW2687" s="12"/>
      <c r="FX2687" s="12"/>
      <c r="FY2687" s="12"/>
      <c r="FZ2687" s="12"/>
      <c r="GA2687" s="12"/>
      <c r="GB2687" s="12"/>
      <c r="GC2687" s="12"/>
      <c r="GD2687" s="12"/>
      <c r="GE2687" s="12"/>
      <c r="GF2687" s="12"/>
    </row>
    <row r="2688" spans="2:188" s="105" customFormat="1" x14ac:dyDescent="0.35">
      <c r="B2688" s="106"/>
      <c r="C2688" s="106"/>
      <c r="D2688" s="106"/>
      <c r="E2688" s="106"/>
      <c r="F2688" s="111"/>
      <c r="G2688" s="107"/>
      <c r="L2688" s="113"/>
      <c r="M2688" s="108"/>
      <c r="N2688" s="109"/>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12"/>
      <c r="CH2688" s="12"/>
      <c r="CI2688" s="12"/>
      <c r="CJ2688" s="12"/>
      <c r="CK2688" s="12"/>
      <c r="CL2688" s="12"/>
      <c r="CM2688" s="12"/>
      <c r="CN2688" s="12"/>
      <c r="CO2688" s="12"/>
      <c r="CP2688" s="12"/>
      <c r="CQ2688" s="12"/>
      <c r="CR2688" s="12"/>
      <c r="CS2688" s="12"/>
      <c r="CT2688" s="12"/>
      <c r="CU2688" s="12"/>
      <c r="CV2688" s="12"/>
      <c r="CW2688" s="12"/>
      <c r="CX2688" s="12"/>
      <c r="CY2688" s="12"/>
      <c r="CZ2688" s="12"/>
      <c r="DA2688" s="12"/>
      <c r="DB2688" s="12"/>
      <c r="DC2688" s="12"/>
      <c r="DD2688" s="12"/>
      <c r="DE2688" s="12"/>
      <c r="DF2688" s="12"/>
      <c r="DG2688" s="12"/>
      <c r="DH2688" s="12"/>
      <c r="DI2688" s="12"/>
      <c r="DJ2688" s="12"/>
      <c r="DK2688" s="12"/>
      <c r="DL2688" s="12"/>
      <c r="DM2688" s="12"/>
      <c r="DN2688" s="12"/>
      <c r="DO2688" s="12"/>
      <c r="DP2688" s="12"/>
      <c r="DQ2688" s="12"/>
      <c r="DR2688" s="12"/>
      <c r="DS2688" s="12"/>
      <c r="DT2688" s="12"/>
      <c r="DU2688" s="12"/>
      <c r="DV2688" s="12"/>
      <c r="DW2688" s="12"/>
      <c r="DX2688" s="12"/>
      <c r="DY2688" s="12"/>
      <c r="DZ2688" s="12"/>
      <c r="EA2688" s="12"/>
      <c r="EB2688" s="12"/>
      <c r="EC2688" s="12"/>
      <c r="ED2688" s="12"/>
      <c r="EE2688" s="12"/>
      <c r="EF2688" s="12"/>
      <c r="EG2688" s="12"/>
      <c r="EH2688" s="12"/>
      <c r="EI2688" s="12"/>
      <c r="EJ2688" s="12"/>
      <c r="EK2688" s="12"/>
      <c r="EL2688" s="12"/>
      <c r="EM2688" s="12"/>
      <c r="EN2688" s="12"/>
      <c r="EO2688" s="12"/>
      <c r="EP2688" s="12"/>
      <c r="EQ2688" s="12"/>
      <c r="ER2688" s="12"/>
      <c r="ES2688" s="12"/>
      <c r="ET2688" s="12"/>
      <c r="EU2688" s="12"/>
      <c r="EV2688" s="12"/>
      <c r="EW2688" s="12"/>
      <c r="EX2688" s="12"/>
      <c r="EY2688" s="12"/>
      <c r="EZ2688" s="12"/>
      <c r="FA2688" s="12"/>
      <c r="FB2688" s="12"/>
      <c r="FC2688" s="12"/>
      <c r="FD2688" s="12"/>
      <c r="FE2688" s="12"/>
      <c r="FF2688" s="12"/>
      <c r="FG2688" s="12"/>
      <c r="FH2688" s="12"/>
      <c r="FI2688" s="12"/>
      <c r="FJ2688" s="12"/>
      <c r="FK2688" s="12"/>
      <c r="FL2688" s="12"/>
      <c r="FM2688" s="12"/>
      <c r="FN2688" s="12"/>
      <c r="FO2688" s="12"/>
      <c r="FP2688" s="12"/>
      <c r="FQ2688" s="12"/>
      <c r="FR2688" s="12"/>
      <c r="FS2688" s="12"/>
      <c r="FT2688" s="12"/>
      <c r="FU2688" s="12"/>
      <c r="FV2688" s="12"/>
      <c r="FW2688" s="12"/>
      <c r="FX2688" s="12"/>
      <c r="FY2688" s="12"/>
      <c r="FZ2688" s="12"/>
      <c r="GA2688" s="12"/>
      <c r="GB2688" s="12"/>
      <c r="GC2688" s="12"/>
      <c r="GD2688" s="12"/>
      <c r="GE2688" s="12"/>
      <c r="GF2688" s="12"/>
    </row>
    <row r="2689" spans="2:188" s="105" customFormat="1" x14ac:dyDescent="0.35">
      <c r="B2689" s="106"/>
      <c r="C2689" s="106"/>
      <c r="D2689" s="106"/>
      <c r="E2689" s="106"/>
      <c r="F2689" s="111"/>
      <c r="G2689" s="107"/>
      <c r="L2689" s="113"/>
      <c r="M2689" s="108"/>
      <c r="N2689" s="109"/>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c r="BS2689" s="12"/>
      <c r="BT2689" s="12"/>
      <c r="BU2689" s="12"/>
      <c r="BV2689" s="12"/>
      <c r="BW2689" s="12"/>
      <c r="BX2689" s="12"/>
      <c r="BY2689" s="12"/>
      <c r="BZ2689" s="12"/>
      <c r="CA2689" s="12"/>
      <c r="CB2689" s="12"/>
      <c r="CC2689" s="12"/>
      <c r="CD2689" s="12"/>
      <c r="CE2689" s="12"/>
      <c r="CF2689" s="12"/>
      <c r="CG2689" s="12"/>
      <c r="CH2689" s="12"/>
      <c r="CI2689" s="12"/>
      <c r="CJ2689" s="12"/>
      <c r="CK2689" s="12"/>
      <c r="CL2689" s="12"/>
      <c r="CM2689" s="12"/>
      <c r="CN2689" s="12"/>
      <c r="CO2689" s="12"/>
      <c r="CP2689" s="12"/>
      <c r="CQ2689" s="12"/>
      <c r="CR2689" s="12"/>
      <c r="CS2689" s="12"/>
      <c r="CT2689" s="12"/>
      <c r="CU2689" s="12"/>
      <c r="CV2689" s="12"/>
      <c r="CW2689" s="12"/>
      <c r="CX2689" s="12"/>
      <c r="CY2689" s="12"/>
      <c r="CZ2689" s="12"/>
      <c r="DA2689" s="12"/>
      <c r="DB2689" s="12"/>
      <c r="DC2689" s="12"/>
      <c r="DD2689" s="12"/>
      <c r="DE2689" s="12"/>
      <c r="DF2689" s="12"/>
      <c r="DG2689" s="12"/>
      <c r="DH2689" s="12"/>
      <c r="DI2689" s="12"/>
      <c r="DJ2689" s="12"/>
      <c r="DK2689" s="12"/>
      <c r="DL2689" s="12"/>
      <c r="DM2689" s="12"/>
      <c r="DN2689" s="12"/>
      <c r="DO2689" s="12"/>
      <c r="DP2689" s="12"/>
      <c r="DQ2689" s="12"/>
      <c r="DR2689" s="12"/>
      <c r="DS2689" s="12"/>
      <c r="DT2689" s="12"/>
      <c r="DU2689" s="12"/>
      <c r="DV2689" s="12"/>
      <c r="DW2689" s="12"/>
      <c r="DX2689" s="12"/>
      <c r="DY2689" s="12"/>
      <c r="DZ2689" s="12"/>
      <c r="EA2689" s="12"/>
      <c r="EB2689" s="12"/>
      <c r="EC2689" s="12"/>
      <c r="ED2689" s="12"/>
      <c r="EE2689" s="12"/>
      <c r="EF2689" s="12"/>
      <c r="EG2689" s="12"/>
      <c r="EH2689" s="12"/>
      <c r="EI2689" s="12"/>
      <c r="EJ2689" s="12"/>
      <c r="EK2689" s="12"/>
      <c r="EL2689" s="12"/>
      <c r="EM2689" s="12"/>
      <c r="EN2689" s="12"/>
      <c r="EO2689" s="12"/>
      <c r="EP2689" s="12"/>
      <c r="EQ2689" s="12"/>
      <c r="ER2689" s="12"/>
      <c r="ES2689" s="12"/>
      <c r="ET2689" s="12"/>
      <c r="EU2689" s="12"/>
      <c r="EV2689" s="12"/>
      <c r="EW2689" s="12"/>
      <c r="EX2689" s="12"/>
      <c r="EY2689" s="12"/>
      <c r="EZ2689" s="12"/>
      <c r="FA2689" s="12"/>
      <c r="FB2689" s="12"/>
      <c r="FC2689" s="12"/>
      <c r="FD2689" s="12"/>
      <c r="FE2689" s="12"/>
      <c r="FF2689" s="12"/>
      <c r="FG2689" s="12"/>
      <c r="FH2689" s="12"/>
      <c r="FI2689" s="12"/>
      <c r="FJ2689" s="12"/>
      <c r="FK2689" s="12"/>
      <c r="FL2689" s="12"/>
      <c r="FM2689" s="12"/>
      <c r="FN2689" s="12"/>
      <c r="FO2689" s="12"/>
      <c r="FP2689" s="12"/>
      <c r="FQ2689" s="12"/>
      <c r="FR2689" s="12"/>
      <c r="FS2689" s="12"/>
      <c r="FT2689" s="12"/>
      <c r="FU2689" s="12"/>
      <c r="FV2689" s="12"/>
      <c r="FW2689" s="12"/>
      <c r="FX2689" s="12"/>
      <c r="FY2689" s="12"/>
      <c r="FZ2689" s="12"/>
      <c r="GA2689" s="12"/>
      <c r="GB2689" s="12"/>
      <c r="GC2689" s="12"/>
      <c r="GD2689" s="12"/>
      <c r="GE2689" s="12"/>
      <c r="GF2689" s="12"/>
    </row>
    <row r="2690" spans="2:188" s="105" customFormat="1" x14ac:dyDescent="0.35">
      <c r="B2690" s="106"/>
      <c r="C2690" s="106"/>
      <c r="D2690" s="106"/>
      <c r="E2690" s="106"/>
      <c r="F2690" s="111"/>
      <c r="G2690" s="107"/>
      <c r="L2690" s="113"/>
      <c r="M2690" s="108"/>
      <c r="N2690" s="109"/>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1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c r="BS2690" s="12"/>
      <c r="BT2690" s="12"/>
      <c r="BU2690" s="12"/>
      <c r="BV2690" s="12"/>
      <c r="BW2690" s="12"/>
      <c r="BX2690" s="12"/>
      <c r="BY2690" s="12"/>
      <c r="BZ2690" s="12"/>
      <c r="CA2690" s="12"/>
      <c r="CB2690" s="12"/>
      <c r="CC2690" s="12"/>
      <c r="CD2690" s="12"/>
      <c r="CE2690" s="12"/>
      <c r="CF2690" s="12"/>
      <c r="CG2690" s="12"/>
      <c r="CH2690" s="12"/>
      <c r="CI2690" s="12"/>
      <c r="CJ2690" s="12"/>
      <c r="CK2690" s="12"/>
      <c r="CL2690" s="12"/>
      <c r="CM2690" s="12"/>
      <c r="CN2690" s="12"/>
      <c r="CO2690" s="12"/>
      <c r="CP2690" s="12"/>
      <c r="CQ2690" s="12"/>
      <c r="CR2690" s="12"/>
      <c r="CS2690" s="12"/>
      <c r="CT2690" s="12"/>
      <c r="CU2690" s="12"/>
      <c r="CV2690" s="12"/>
      <c r="CW2690" s="12"/>
      <c r="CX2690" s="12"/>
      <c r="CY2690" s="12"/>
      <c r="CZ2690" s="12"/>
      <c r="DA2690" s="12"/>
      <c r="DB2690" s="12"/>
      <c r="DC2690" s="12"/>
      <c r="DD2690" s="12"/>
      <c r="DE2690" s="12"/>
      <c r="DF2690" s="12"/>
      <c r="DG2690" s="12"/>
      <c r="DH2690" s="12"/>
      <c r="DI2690" s="12"/>
      <c r="DJ2690" s="12"/>
      <c r="DK2690" s="12"/>
      <c r="DL2690" s="12"/>
      <c r="DM2690" s="12"/>
      <c r="DN2690" s="12"/>
      <c r="DO2690" s="12"/>
      <c r="DP2690" s="12"/>
      <c r="DQ2690" s="12"/>
      <c r="DR2690" s="12"/>
      <c r="DS2690" s="12"/>
      <c r="DT2690" s="12"/>
      <c r="DU2690" s="12"/>
      <c r="DV2690" s="12"/>
      <c r="DW2690" s="12"/>
      <c r="DX2690" s="12"/>
      <c r="DY2690" s="12"/>
      <c r="DZ2690" s="12"/>
      <c r="EA2690" s="12"/>
      <c r="EB2690" s="12"/>
      <c r="EC2690" s="12"/>
      <c r="ED2690" s="12"/>
      <c r="EE2690" s="12"/>
      <c r="EF2690" s="12"/>
      <c r="EG2690" s="12"/>
      <c r="EH2690" s="12"/>
      <c r="EI2690" s="12"/>
      <c r="EJ2690" s="12"/>
      <c r="EK2690" s="12"/>
      <c r="EL2690" s="12"/>
      <c r="EM2690" s="12"/>
      <c r="EN2690" s="12"/>
      <c r="EO2690" s="12"/>
      <c r="EP2690" s="12"/>
      <c r="EQ2690" s="12"/>
      <c r="ER2690" s="12"/>
      <c r="ES2690" s="12"/>
      <c r="ET2690" s="12"/>
      <c r="EU2690" s="12"/>
      <c r="EV2690" s="12"/>
      <c r="EW2690" s="12"/>
      <c r="EX2690" s="12"/>
      <c r="EY2690" s="12"/>
      <c r="EZ2690" s="12"/>
      <c r="FA2690" s="12"/>
      <c r="FB2690" s="12"/>
      <c r="FC2690" s="12"/>
      <c r="FD2690" s="12"/>
      <c r="FE2690" s="12"/>
      <c r="FF2690" s="12"/>
      <c r="FG2690" s="12"/>
      <c r="FH2690" s="12"/>
      <c r="FI2690" s="12"/>
      <c r="FJ2690" s="12"/>
      <c r="FK2690" s="12"/>
      <c r="FL2690" s="12"/>
      <c r="FM2690" s="12"/>
      <c r="FN2690" s="12"/>
      <c r="FO2690" s="12"/>
      <c r="FP2690" s="12"/>
      <c r="FQ2690" s="12"/>
      <c r="FR2690" s="12"/>
      <c r="FS2690" s="12"/>
      <c r="FT2690" s="12"/>
      <c r="FU2690" s="12"/>
      <c r="FV2690" s="12"/>
      <c r="FW2690" s="12"/>
      <c r="FX2690" s="12"/>
      <c r="FY2690" s="12"/>
      <c r="FZ2690" s="12"/>
      <c r="GA2690" s="12"/>
      <c r="GB2690" s="12"/>
      <c r="GC2690" s="12"/>
      <c r="GD2690" s="12"/>
      <c r="GE2690" s="12"/>
      <c r="GF2690" s="12"/>
    </row>
    <row r="2691" spans="2:188" s="105" customFormat="1" x14ac:dyDescent="0.35">
      <c r="B2691" s="106"/>
      <c r="C2691" s="106"/>
      <c r="D2691" s="106"/>
      <c r="E2691" s="106"/>
      <c r="F2691" s="111"/>
      <c r="G2691" s="107"/>
      <c r="L2691" s="113"/>
      <c r="M2691" s="108"/>
      <c r="N2691" s="109"/>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c r="BS2691" s="12"/>
      <c r="BT2691" s="12"/>
      <c r="BU2691" s="12"/>
      <c r="BV2691" s="12"/>
      <c r="BW2691" s="12"/>
      <c r="BX2691" s="12"/>
      <c r="BY2691" s="12"/>
      <c r="BZ2691" s="12"/>
      <c r="CA2691" s="12"/>
      <c r="CB2691" s="12"/>
      <c r="CC2691" s="12"/>
      <c r="CD2691" s="12"/>
      <c r="CE2691" s="12"/>
      <c r="CF2691" s="12"/>
      <c r="CG2691" s="12"/>
      <c r="CH2691" s="12"/>
      <c r="CI2691" s="12"/>
      <c r="CJ2691" s="12"/>
      <c r="CK2691" s="12"/>
      <c r="CL2691" s="12"/>
      <c r="CM2691" s="12"/>
      <c r="CN2691" s="12"/>
      <c r="CO2691" s="12"/>
      <c r="CP2691" s="12"/>
      <c r="CQ2691" s="12"/>
      <c r="CR2691" s="12"/>
      <c r="CS2691" s="12"/>
      <c r="CT2691" s="12"/>
      <c r="CU2691" s="12"/>
      <c r="CV2691" s="12"/>
      <c r="CW2691" s="12"/>
      <c r="CX2691" s="12"/>
      <c r="CY2691" s="12"/>
      <c r="CZ2691" s="12"/>
      <c r="DA2691" s="12"/>
      <c r="DB2691" s="12"/>
      <c r="DC2691" s="12"/>
      <c r="DD2691" s="12"/>
      <c r="DE2691" s="12"/>
      <c r="DF2691" s="12"/>
      <c r="DG2691" s="12"/>
      <c r="DH2691" s="12"/>
      <c r="DI2691" s="12"/>
      <c r="DJ2691" s="12"/>
      <c r="DK2691" s="12"/>
      <c r="DL2691" s="12"/>
      <c r="DM2691" s="12"/>
      <c r="DN2691" s="12"/>
      <c r="DO2691" s="12"/>
      <c r="DP2691" s="12"/>
      <c r="DQ2691" s="12"/>
      <c r="DR2691" s="12"/>
      <c r="DS2691" s="12"/>
      <c r="DT2691" s="12"/>
      <c r="DU2691" s="12"/>
      <c r="DV2691" s="12"/>
      <c r="DW2691" s="12"/>
      <c r="DX2691" s="12"/>
      <c r="DY2691" s="12"/>
      <c r="DZ2691" s="12"/>
      <c r="EA2691" s="12"/>
      <c r="EB2691" s="12"/>
      <c r="EC2691" s="12"/>
      <c r="ED2691" s="12"/>
      <c r="EE2691" s="12"/>
      <c r="EF2691" s="12"/>
      <c r="EG2691" s="12"/>
      <c r="EH2691" s="12"/>
      <c r="EI2691" s="12"/>
      <c r="EJ2691" s="12"/>
      <c r="EK2691" s="12"/>
      <c r="EL2691" s="12"/>
      <c r="EM2691" s="12"/>
      <c r="EN2691" s="12"/>
      <c r="EO2691" s="12"/>
      <c r="EP2691" s="12"/>
      <c r="EQ2691" s="12"/>
      <c r="ER2691" s="12"/>
      <c r="ES2691" s="12"/>
      <c r="ET2691" s="12"/>
      <c r="EU2691" s="12"/>
      <c r="EV2691" s="12"/>
      <c r="EW2691" s="12"/>
      <c r="EX2691" s="12"/>
      <c r="EY2691" s="12"/>
      <c r="EZ2691" s="12"/>
      <c r="FA2691" s="12"/>
      <c r="FB2691" s="12"/>
      <c r="FC2691" s="12"/>
      <c r="FD2691" s="12"/>
      <c r="FE2691" s="12"/>
      <c r="FF2691" s="12"/>
      <c r="FG2691" s="12"/>
      <c r="FH2691" s="12"/>
      <c r="FI2691" s="12"/>
      <c r="FJ2691" s="12"/>
      <c r="FK2691" s="12"/>
      <c r="FL2691" s="12"/>
      <c r="FM2691" s="12"/>
      <c r="FN2691" s="12"/>
      <c r="FO2691" s="12"/>
      <c r="FP2691" s="12"/>
      <c r="FQ2691" s="12"/>
      <c r="FR2691" s="12"/>
      <c r="FS2691" s="12"/>
      <c r="FT2691" s="12"/>
      <c r="FU2691" s="12"/>
      <c r="FV2691" s="12"/>
      <c r="FW2691" s="12"/>
      <c r="FX2691" s="12"/>
      <c r="FY2691" s="12"/>
      <c r="FZ2691" s="12"/>
      <c r="GA2691" s="12"/>
      <c r="GB2691" s="12"/>
      <c r="GC2691" s="12"/>
      <c r="GD2691" s="12"/>
      <c r="GE2691" s="12"/>
      <c r="GF2691" s="12"/>
    </row>
    <row r="2692" spans="2:188" s="105" customFormat="1" x14ac:dyDescent="0.35">
      <c r="B2692" s="106"/>
      <c r="C2692" s="106"/>
      <c r="D2692" s="106"/>
      <c r="E2692" s="106"/>
      <c r="F2692" s="111"/>
      <c r="G2692" s="107"/>
      <c r="L2692" s="113"/>
      <c r="M2692" s="108"/>
      <c r="N2692" s="109"/>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c r="AS2692" s="7"/>
      <c r="AT2692" s="7"/>
      <c r="AU2692" s="7"/>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c r="BS2692" s="12"/>
      <c r="BT2692" s="12"/>
      <c r="BU2692" s="12"/>
      <c r="BV2692" s="12"/>
      <c r="BW2692" s="12"/>
      <c r="BX2692" s="12"/>
      <c r="BY2692" s="12"/>
      <c r="BZ2692" s="12"/>
      <c r="CA2692" s="12"/>
      <c r="CB2692" s="12"/>
      <c r="CC2692" s="12"/>
      <c r="CD2692" s="12"/>
      <c r="CE2692" s="12"/>
      <c r="CF2692" s="12"/>
      <c r="CG2692" s="12"/>
      <c r="CH2692" s="12"/>
      <c r="CI2692" s="12"/>
      <c r="CJ2692" s="12"/>
      <c r="CK2692" s="12"/>
      <c r="CL2692" s="12"/>
      <c r="CM2692" s="12"/>
      <c r="CN2692" s="12"/>
      <c r="CO2692" s="12"/>
      <c r="CP2692" s="12"/>
      <c r="CQ2692" s="12"/>
      <c r="CR2692" s="12"/>
      <c r="CS2692" s="12"/>
      <c r="CT2692" s="12"/>
      <c r="CU2692" s="12"/>
      <c r="CV2692" s="12"/>
      <c r="CW2692" s="12"/>
      <c r="CX2692" s="12"/>
      <c r="CY2692" s="12"/>
      <c r="CZ2692" s="12"/>
      <c r="DA2692" s="12"/>
      <c r="DB2692" s="12"/>
      <c r="DC2692" s="12"/>
      <c r="DD2692" s="12"/>
      <c r="DE2692" s="12"/>
      <c r="DF2692" s="12"/>
      <c r="DG2692" s="12"/>
      <c r="DH2692" s="12"/>
      <c r="DI2692" s="12"/>
      <c r="DJ2692" s="12"/>
      <c r="DK2692" s="12"/>
      <c r="DL2692" s="12"/>
      <c r="DM2692" s="12"/>
      <c r="DN2692" s="12"/>
      <c r="DO2692" s="12"/>
      <c r="DP2692" s="12"/>
      <c r="DQ2692" s="12"/>
      <c r="DR2692" s="12"/>
      <c r="DS2692" s="12"/>
      <c r="DT2692" s="12"/>
      <c r="DU2692" s="12"/>
      <c r="DV2692" s="12"/>
      <c r="DW2692" s="12"/>
      <c r="DX2692" s="12"/>
      <c r="DY2692" s="12"/>
      <c r="DZ2692" s="12"/>
      <c r="EA2692" s="12"/>
      <c r="EB2692" s="12"/>
      <c r="EC2692" s="12"/>
      <c r="ED2692" s="12"/>
      <c r="EE2692" s="12"/>
      <c r="EF2692" s="12"/>
      <c r="EG2692" s="12"/>
      <c r="EH2692" s="12"/>
      <c r="EI2692" s="12"/>
      <c r="EJ2692" s="12"/>
      <c r="EK2692" s="12"/>
      <c r="EL2692" s="12"/>
      <c r="EM2692" s="12"/>
      <c r="EN2692" s="12"/>
      <c r="EO2692" s="12"/>
      <c r="EP2692" s="12"/>
      <c r="EQ2692" s="12"/>
      <c r="ER2692" s="12"/>
      <c r="ES2692" s="12"/>
      <c r="ET2692" s="12"/>
      <c r="EU2692" s="12"/>
      <c r="EV2692" s="12"/>
      <c r="EW2692" s="12"/>
      <c r="EX2692" s="12"/>
      <c r="EY2692" s="12"/>
      <c r="EZ2692" s="12"/>
      <c r="FA2692" s="12"/>
      <c r="FB2692" s="12"/>
      <c r="FC2692" s="12"/>
      <c r="FD2692" s="12"/>
      <c r="FE2692" s="12"/>
      <c r="FF2692" s="12"/>
      <c r="FG2692" s="12"/>
      <c r="FH2692" s="12"/>
      <c r="FI2692" s="12"/>
      <c r="FJ2692" s="12"/>
      <c r="FK2692" s="12"/>
      <c r="FL2692" s="12"/>
      <c r="FM2692" s="12"/>
      <c r="FN2692" s="12"/>
      <c r="FO2692" s="12"/>
      <c r="FP2692" s="12"/>
      <c r="FQ2692" s="12"/>
      <c r="FR2692" s="12"/>
      <c r="FS2692" s="12"/>
      <c r="FT2692" s="12"/>
      <c r="FU2692" s="12"/>
      <c r="FV2692" s="12"/>
      <c r="FW2692" s="12"/>
      <c r="FX2692" s="12"/>
      <c r="FY2692" s="12"/>
      <c r="FZ2692" s="12"/>
      <c r="GA2692" s="12"/>
      <c r="GB2692" s="12"/>
      <c r="GC2692" s="12"/>
      <c r="GD2692" s="12"/>
      <c r="GE2692" s="12"/>
      <c r="GF2692" s="12"/>
    </row>
    <row r="2693" spans="2:188" s="105" customFormat="1" x14ac:dyDescent="0.35">
      <c r="B2693" s="106"/>
      <c r="C2693" s="106"/>
      <c r="D2693" s="106"/>
      <c r="E2693" s="106"/>
      <c r="F2693" s="111"/>
      <c r="G2693" s="107"/>
      <c r="L2693" s="113"/>
      <c r="M2693" s="108"/>
      <c r="N2693" s="109"/>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12"/>
      <c r="CH2693" s="12"/>
      <c r="CI2693" s="12"/>
      <c r="CJ2693" s="12"/>
      <c r="CK2693" s="12"/>
      <c r="CL2693" s="12"/>
      <c r="CM2693" s="12"/>
      <c r="CN2693" s="12"/>
      <c r="CO2693" s="12"/>
      <c r="CP2693" s="12"/>
      <c r="CQ2693" s="12"/>
      <c r="CR2693" s="12"/>
      <c r="CS2693" s="12"/>
      <c r="CT2693" s="12"/>
      <c r="CU2693" s="12"/>
      <c r="CV2693" s="12"/>
      <c r="CW2693" s="12"/>
      <c r="CX2693" s="12"/>
      <c r="CY2693" s="12"/>
      <c r="CZ2693" s="12"/>
      <c r="DA2693" s="12"/>
      <c r="DB2693" s="12"/>
      <c r="DC2693" s="12"/>
      <c r="DD2693" s="12"/>
      <c r="DE2693" s="12"/>
      <c r="DF2693" s="12"/>
      <c r="DG2693" s="12"/>
      <c r="DH2693" s="12"/>
      <c r="DI2693" s="12"/>
      <c r="DJ2693" s="12"/>
      <c r="DK2693" s="12"/>
      <c r="DL2693" s="12"/>
      <c r="DM2693" s="12"/>
      <c r="DN2693" s="12"/>
      <c r="DO2693" s="12"/>
      <c r="DP2693" s="12"/>
      <c r="DQ2693" s="12"/>
      <c r="DR2693" s="12"/>
      <c r="DS2693" s="12"/>
      <c r="DT2693" s="12"/>
      <c r="DU2693" s="12"/>
      <c r="DV2693" s="12"/>
      <c r="DW2693" s="12"/>
      <c r="DX2693" s="12"/>
      <c r="DY2693" s="12"/>
      <c r="DZ2693" s="12"/>
      <c r="EA2693" s="12"/>
      <c r="EB2693" s="12"/>
      <c r="EC2693" s="12"/>
      <c r="ED2693" s="12"/>
      <c r="EE2693" s="12"/>
      <c r="EF2693" s="12"/>
      <c r="EG2693" s="12"/>
      <c r="EH2693" s="12"/>
      <c r="EI2693" s="12"/>
      <c r="EJ2693" s="12"/>
      <c r="EK2693" s="12"/>
      <c r="EL2693" s="12"/>
      <c r="EM2693" s="12"/>
      <c r="EN2693" s="12"/>
      <c r="EO2693" s="12"/>
      <c r="EP2693" s="12"/>
      <c r="EQ2693" s="12"/>
      <c r="ER2693" s="12"/>
      <c r="ES2693" s="12"/>
      <c r="ET2693" s="12"/>
      <c r="EU2693" s="12"/>
      <c r="EV2693" s="12"/>
      <c r="EW2693" s="12"/>
      <c r="EX2693" s="12"/>
      <c r="EY2693" s="12"/>
      <c r="EZ2693" s="12"/>
      <c r="FA2693" s="12"/>
      <c r="FB2693" s="12"/>
      <c r="FC2693" s="12"/>
      <c r="FD2693" s="12"/>
      <c r="FE2693" s="12"/>
      <c r="FF2693" s="12"/>
      <c r="FG2693" s="12"/>
      <c r="FH2693" s="12"/>
      <c r="FI2693" s="12"/>
      <c r="FJ2693" s="12"/>
      <c r="FK2693" s="12"/>
      <c r="FL2693" s="12"/>
      <c r="FM2693" s="12"/>
      <c r="FN2693" s="12"/>
      <c r="FO2693" s="12"/>
      <c r="FP2693" s="12"/>
      <c r="FQ2693" s="12"/>
      <c r="FR2693" s="12"/>
      <c r="FS2693" s="12"/>
      <c r="FT2693" s="12"/>
      <c r="FU2693" s="12"/>
      <c r="FV2693" s="12"/>
      <c r="FW2693" s="12"/>
      <c r="FX2693" s="12"/>
      <c r="FY2693" s="12"/>
      <c r="FZ2693" s="12"/>
      <c r="GA2693" s="12"/>
      <c r="GB2693" s="12"/>
      <c r="GC2693" s="12"/>
      <c r="GD2693" s="12"/>
      <c r="GE2693" s="12"/>
      <c r="GF2693" s="12"/>
    </row>
    <row r="2694" spans="2:188" s="105" customFormat="1" x14ac:dyDescent="0.35">
      <c r="B2694" s="106"/>
      <c r="C2694" s="106"/>
      <c r="D2694" s="106"/>
      <c r="E2694" s="106"/>
      <c r="F2694" s="111"/>
      <c r="G2694" s="107"/>
      <c r="L2694" s="113"/>
      <c r="M2694" s="108"/>
      <c r="N2694" s="109"/>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c r="DW2694" s="12"/>
      <c r="DX2694" s="12"/>
      <c r="DY2694" s="12"/>
      <c r="DZ2694" s="12"/>
      <c r="EA2694" s="12"/>
      <c r="EB2694" s="12"/>
      <c r="EC2694" s="12"/>
      <c r="ED2694" s="12"/>
      <c r="EE2694" s="12"/>
      <c r="EF2694" s="12"/>
      <c r="EG2694" s="12"/>
      <c r="EH2694" s="12"/>
      <c r="EI2694" s="12"/>
      <c r="EJ2694" s="12"/>
      <c r="EK2694" s="12"/>
      <c r="EL2694" s="12"/>
      <c r="EM2694" s="12"/>
      <c r="EN2694" s="12"/>
      <c r="EO2694" s="12"/>
      <c r="EP2694" s="12"/>
      <c r="EQ2694" s="12"/>
      <c r="ER2694" s="12"/>
      <c r="ES2694" s="12"/>
      <c r="ET2694" s="12"/>
      <c r="EU2694" s="12"/>
      <c r="EV2694" s="12"/>
      <c r="EW2694" s="12"/>
      <c r="EX2694" s="12"/>
      <c r="EY2694" s="12"/>
      <c r="EZ2694" s="12"/>
      <c r="FA2694" s="12"/>
      <c r="FB2694" s="12"/>
      <c r="FC2694" s="12"/>
      <c r="FD2694" s="12"/>
      <c r="FE2694" s="12"/>
      <c r="FF2694" s="12"/>
      <c r="FG2694" s="12"/>
      <c r="FH2694" s="12"/>
      <c r="FI2694" s="12"/>
      <c r="FJ2694" s="12"/>
      <c r="FK2694" s="12"/>
      <c r="FL2694" s="12"/>
      <c r="FM2694" s="12"/>
      <c r="FN2694" s="12"/>
      <c r="FO2694" s="12"/>
      <c r="FP2694" s="12"/>
      <c r="FQ2694" s="12"/>
      <c r="FR2694" s="12"/>
      <c r="FS2694" s="12"/>
      <c r="FT2694" s="12"/>
      <c r="FU2694" s="12"/>
      <c r="FV2694" s="12"/>
      <c r="FW2694" s="12"/>
      <c r="FX2694" s="12"/>
      <c r="FY2694" s="12"/>
      <c r="FZ2694" s="12"/>
      <c r="GA2694" s="12"/>
      <c r="GB2694" s="12"/>
      <c r="GC2694" s="12"/>
      <c r="GD2694" s="12"/>
      <c r="GE2694" s="12"/>
      <c r="GF2694" s="12"/>
    </row>
    <row r="2695" spans="2:188" s="105" customFormat="1" x14ac:dyDescent="0.35">
      <c r="B2695" s="106"/>
      <c r="C2695" s="106"/>
      <c r="D2695" s="106"/>
      <c r="E2695" s="106"/>
      <c r="F2695" s="111"/>
      <c r="G2695" s="107"/>
      <c r="L2695" s="113"/>
      <c r="M2695" s="108"/>
      <c r="N2695" s="109"/>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1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12"/>
      <c r="BR2695" s="12"/>
      <c r="BS2695" s="12"/>
      <c r="BT2695" s="12"/>
      <c r="BU2695" s="12"/>
      <c r="BV2695" s="12"/>
      <c r="BW2695" s="12"/>
      <c r="BX2695" s="12"/>
      <c r="BY2695" s="12"/>
      <c r="BZ2695" s="12"/>
      <c r="CA2695" s="12"/>
      <c r="CB2695" s="12"/>
      <c r="CC2695" s="12"/>
      <c r="CD2695" s="12"/>
      <c r="CE2695" s="12"/>
      <c r="CF2695" s="12"/>
      <c r="CG2695" s="12"/>
      <c r="CH2695" s="12"/>
      <c r="CI2695" s="12"/>
      <c r="CJ2695" s="12"/>
      <c r="CK2695" s="12"/>
      <c r="CL2695" s="12"/>
      <c r="CM2695" s="12"/>
      <c r="CN2695" s="12"/>
      <c r="CO2695" s="12"/>
      <c r="CP2695" s="12"/>
      <c r="CQ2695" s="12"/>
      <c r="CR2695" s="12"/>
      <c r="CS2695" s="12"/>
      <c r="CT2695" s="12"/>
      <c r="CU2695" s="12"/>
      <c r="CV2695" s="12"/>
      <c r="CW2695" s="12"/>
      <c r="CX2695" s="12"/>
      <c r="CY2695" s="12"/>
      <c r="CZ2695" s="12"/>
      <c r="DA2695" s="12"/>
      <c r="DB2695" s="12"/>
      <c r="DC2695" s="12"/>
      <c r="DD2695" s="12"/>
      <c r="DE2695" s="12"/>
      <c r="DF2695" s="12"/>
      <c r="DG2695" s="12"/>
      <c r="DH2695" s="12"/>
      <c r="DI2695" s="12"/>
      <c r="DJ2695" s="12"/>
      <c r="DK2695" s="12"/>
      <c r="DL2695" s="12"/>
      <c r="DM2695" s="12"/>
      <c r="DN2695" s="12"/>
      <c r="DO2695" s="12"/>
      <c r="DP2695" s="12"/>
      <c r="DQ2695" s="12"/>
      <c r="DR2695" s="12"/>
      <c r="DS2695" s="12"/>
      <c r="DT2695" s="12"/>
      <c r="DU2695" s="12"/>
      <c r="DV2695" s="12"/>
      <c r="DW2695" s="12"/>
      <c r="DX2695" s="12"/>
      <c r="DY2695" s="12"/>
      <c r="DZ2695" s="12"/>
      <c r="EA2695" s="12"/>
      <c r="EB2695" s="12"/>
      <c r="EC2695" s="12"/>
      <c r="ED2695" s="12"/>
      <c r="EE2695" s="12"/>
      <c r="EF2695" s="12"/>
      <c r="EG2695" s="12"/>
      <c r="EH2695" s="12"/>
      <c r="EI2695" s="12"/>
      <c r="EJ2695" s="12"/>
      <c r="EK2695" s="12"/>
      <c r="EL2695" s="12"/>
      <c r="EM2695" s="12"/>
      <c r="EN2695" s="12"/>
      <c r="EO2695" s="12"/>
      <c r="EP2695" s="12"/>
      <c r="EQ2695" s="12"/>
      <c r="ER2695" s="12"/>
      <c r="ES2695" s="12"/>
      <c r="ET2695" s="12"/>
      <c r="EU2695" s="12"/>
      <c r="EV2695" s="12"/>
      <c r="EW2695" s="12"/>
      <c r="EX2695" s="12"/>
      <c r="EY2695" s="12"/>
      <c r="EZ2695" s="12"/>
      <c r="FA2695" s="12"/>
      <c r="FB2695" s="12"/>
      <c r="FC2695" s="12"/>
      <c r="FD2695" s="12"/>
      <c r="FE2695" s="12"/>
      <c r="FF2695" s="12"/>
      <c r="FG2695" s="12"/>
      <c r="FH2695" s="12"/>
      <c r="FI2695" s="12"/>
      <c r="FJ2695" s="12"/>
      <c r="FK2695" s="12"/>
      <c r="FL2695" s="12"/>
      <c r="FM2695" s="12"/>
      <c r="FN2695" s="12"/>
      <c r="FO2695" s="12"/>
      <c r="FP2695" s="12"/>
      <c r="FQ2695" s="12"/>
      <c r="FR2695" s="12"/>
      <c r="FS2695" s="12"/>
      <c r="FT2695" s="12"/>
      <c r="FU2695" s="12"/>
      <c r="FV2695" s="12"/>
      <c r="FW2695" s="12"/>
      <c r="FX2695" s="12"/>
      <c r="FY2695" s="12"/>
      <c r="FZ2695" s="12"/>
      <c r="GA2695" s="12"/>
      <c r="GB2695" s="12"/>
      <c r="GC2695" s="12"/>
      <c r="GD2695" s="12"/>
      <c r="GE2695" s="12"/>
      <c r="GF2695" s="12"/>
    </row>
    <row r="2696" spans="2:188" s="105" customFormat="1" x14ac:dyDescent="0.35">
      <c r="B2696" s="106"/>
      <c r="C2696" s="106"/>
      <c r="D2696" s="106"/>
      <c r="E2696" s="106"/>
      <c r="F2696" s="111"/>
      <c r="G2696" s="107"/>
      <c r="L2696" s="113"/>
      <c r="M2696" s="108"/>
      <c r="N2696" s="109"/>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1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12"/>
      <c r="BR2696" s="12"/>
      <c r="BS2696" s="12"/>
      <c r="BT2696" s="12"/>
      <c r="BU2696" s="12"/>
      <c r="BV2696" s="12"/>
      <c r="BW2696" s="12"/>
      <c r="BX2696" s="12"/>
      <c r="BY2696" s="12"/>
      <c r="BZ2696" s="12"/>
      <c r="CA2696" s="12"/>
      <c r="CB2696" s="12"/>
      <c r="CC2696" s="12"/>
      <c r="CD2696" s="12"/>
      <c r="CE2696" s="12"/>
      <c r="CF2696" s="12"/>
      <c r="CG2696" s="12"/>
      <c r="CH2696" s="12"/>
      <c r="CI2696" s="12"/>
      <c r="CJ2696" s="12"/>
      <c r="CK2696" s="12"/>
      <c r="CL2696" s="12"/>
      <c r="CM2696" s="12"/>
      <c r="CN2696" s="12"/>
      <c r="CO2696" s="12"/>
      <c r="CP2696" s="12"/>
      <c r="CQ2696" s="12"/>
      <c r="CR2696" s="12"/>
      <c r="CS2696" s="12"/>
      <c r="CT2696" s="12"/>
      <c r="CU2696" s="12"/>
      <c r="CV2696" s="12"/>
      <c r="CW2696" s="12"/>
      <c r="CX2696" s="12"/>
      <c r="CY2696" s="12"/>
      <c r="CZ2696" s="12"/>
      <c r="DA2696" s="12"/>
      <c r="DB2696" s="12"/>
      <c r="DC2696" s="12"/>
      <c r="DD2696" s="12"/>
      <c r="DE2696" s="12"/>
      <c r="DF2696" s="12"/>
      <c r="DG2696" s="12"/>
      <c r="DH2696" s="12"/>
      <c r="DI2696" s="12"/>
      <c r="DJ2696" s="12"/>
      <c r="DK2696" s="12"/>
      <c r="DL2696" s="12"/>
      <c r="DM2696" s="12"/>
      <c r="DN2696" s="12"/>
      <c r="DO2696" s="12"/>
      <c r="DP2696" s="12"/>
      <c r="DQ2696" s="12"/>
      <c r="DR2696" s="12"/>
      <c r="DS2696" s="12"/>
      <c r="DT2696" s="12"/>
      <c r="DU2696" s="12"/>
      <c r="DV2696" s="12"/>
      <c r="DW2696" s="12"/>
      <c r="DX2696" s="12"/>
      <c r="DY2696" s="12"/>
      <c r="DZ2696" s="12"/>
      <c r="EA2696" s="12"/>
      <c r="EB2696" s="12"/>
      <c r="EC2696" s="12"/>
      <c r="ED2696" s="12"/>
      <c r="EE2696" s="12"/>
      <c r="EF2696" s="12"/>
      <c r="EG2696" s="12"/>
      <c r="EH2696" s="12"/>
      <c r="EI2696" s="12"/>
      <c r="EJ2696" s="12"/>
      <c r="EK2696" s="12"/>
      <c r="EL2696" s="12"/>
      <c r="EM2696" s="12"/>
      <c r="EN2696" s="12"/>
      <c r="EO2696" s="12"/>
      <c r="EP2696" s="12"/>
      <c r="EQ2696" s="12"/>
      <c r="ER2696" s="12"/>
      <c r="ES2696" s="12"/>
      <c r="ET2696" s="12"/>
      <c r="EU2696" s="12"/>
      <c r="EV2696" s="12"/>
      <c r="EW2696" s="12"/>
      <c r="EX2696" s="12"/>
      <c r="EY2696" s="12"/>
      <c r="EZ2696" s="12"/>
      <c r="FA2696" s="12"/>
      <c r="FB2696" s="12"/>
      <c r="FC2696" s="12"/>
      <c r="FD2696" s="12"/>
      <c r="FE2696" s="12"/>
      <c r="FF2696" s="12"/>
      <c r="FG2696" s="12"/>
      <c r="FH2696" s="12"/>
      <c r="FI2696" s="12"/>
      <c r="FJ2696" s="12"/>
      <c r="FK2696" s="12"/>
      <c r="FL2696" s="12"/>
      <c r="FM2696" s="12"/>
      <c r="FN2696" s="12"/>
      <c r="FO2696" s="12"/>
      <c r="FP2696" s="12"/>
      <c r="FQ2696" s="12"/>
      <c r="FR2696" s="12"/>
      <c r="FS2696" s="12"/>
      <c r="FT2696" s="12"/>
      <c r="FU2696" s="12"/>
      <c r="FV2696" s="12"/>
      <c r="FW2696" s="12"/>
      <c r="FX2696" s="12"/>
      <c r="FY2696" s="12"/>
      <c r="FZ2696" s="12"/>
      <c r="GA2696" s="12"/>
      <c r="GB2696" s="12"/>
      <c r="GC2696" s="12"/>
      <c r="GD2696" s="12"/>
      <c r="GE2696" s="12"/>
      <c r="GF2696" s="12"/>
    </row>
    <row r="2697" spans="2:188" s="105" customFormat="1" x14ac:dyDescent="0.35">
      <c r="B2697" s="106"/>
      <c r="C2697" s="106"/>
      <c r="D2697" s="106"/>
      <c r="E2697" s="106"/>
      <c r="F2697" s="111"/>
      <c r="G2697" s="107"/>
      <c r="L2697" s="113"/>
      <c r="M2697" s="108"/>
      <c r="N2697" s="109"/>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1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12"/>
      <c r="BR2697" s="12"/>
      <c r="BS2697" s="12"/>
      <c r="BT2697" s="12"/>
      <c r="BU2697" s="12"/>
      <c r="BV2697" s="12"/>
      <c r="BW2697" s="12"/>
      <c r="BX2697" s="12"/>
      <c r="BY2697" s="12"/>
      <c r="BZ2697" s="12"/>
      <c r="CA2697" s="12"/>
      <c r="CB2697" s="12"/>
      <c r="CC2697" s="12"/>
      <c r="CD2697" s="12"/>
      <c r="CE2697" s="12"/>
      <c r="CF2697" s="12"/>
      <c r="CG2697" s="12"/>
      <c r="CH2697" s="12"/>
      <c r="CI2697" s="12"/>
      <c r="CJ2697" s="12"/>
      <c r="CK2697" s="12"/>
      <c r="CL2697" s="12"/>
      <c r="CM2697" s="12"/>
      <c r="CN2697" s="12"/>
      <c r="CO2697" s="12"/>
      <c r="CP2697" s="12"/>
      <c r="CQ2697" s="12"/>
      <c r="CR2697" s="12"/>
      <c r="CS2697" s="12"/>
      <c r="CT2697" s="12"/>
      <c r="CU2697" s="12"/>
      <c r="CV2697" s="12"/>
      <c r="CW2697" s="12"/>
      <c r="CX2697" s="12"/>
      <c r="CY2697" s="12"/>
      <c r="CZ2697" s="12"/>
      <c r="DA2697" s="12"/>
      <c r="DB2697" s="12"/>
      <c r="DC2697" s="12"/>
      <c r="DD2697" s="12"/>
      <c r="DE2697" s="12"/>
      <c r="DF2697" s="12"/>
      <c r="DG2697" s="12"/>
      <c r="DH2697" s="12"/>
      <c r="DI2697" s="12"/>
      <c r="DJ2697" s="12"/>
      <c r="DK2697" s="12"/>
      <c r="DL2697" s="12"/>
      <c r="DM2697" s="12"/>
      <c r="DN2697" s="12"/>
      <c r="DO2697" s="12"/>
      <c r="DP2697" s="12"/>
      <c r="DQ2697" s="12"/>
      <c r="DR2697" s="12"/>
      <c r="DS2697" s="12"/>
      <c r="DT2697" s="12"/>
      <c r="DU2697" s="12"/>
      <c r="DV2697" s="12"/>
      <c r="DW2697" s="12"/>
      <c r="DX2697" s="12"/>
      <c r="DY2697" s="12"/>
      <c r="DZ2697" s="12"/>
      <c r="EA2697" s="12"/>
      <c r="EB2697" s="12"/>
      <c r="EC2697" s="12"/>
      <c r="ED2697" s="12"/>
      <c r="EE2697" s="12"/>
      <c r="EF2697" s="12"/>
      <c r="EG2697" s="12"/>
      <c r="EH2697" s="12"/>
      <c r="EI2697" s="12"/>
      <c r="EJ2697" s="12"/>
      <c r="EK2697" s="12"/>
      <c r="EL2697" s="12"/>
      <c r="EM2697" s="12"/>
      <c r="EN2697" s="12"/>
      <c r="EO2697" s="12"/>
      <c r="EP2697" s="12"/>
      <c r="EQ2697" s="12"/>
      <c r="ER2697" s="12"/>
      <c r="ES2697" s="12"/>
      <c r="ET2697" s="12"/>
      <c r="EU2697" s="12"/>
      <c r="EV2697" s="12"/>
      <c r="EW2697" s="12"/>
      <c r="EX2697" s="12"/>
      <c r="EY2697" s="12"/>
      <c r="EZ2697" s="12"/>
      <c r="FA2697" s="12"/>
      <c r="FB2697" s="12"/>
      <c r="FC2697" s="12"/>
      <c r="FD2697" s="12"/>
      <c r="FE2697" s="12"/>
      <c r="FF2697" s="12"/>
      <c r="FG2697" s="12"/>
      <c r="FH2697" s="12"/>
      <c r="FI2697" s="12"/>
      <c r="FJ2697" s="12"/>
      <c r="FK2697" s="12"/>
      <c r="FL2697" s="12"/>
      <c r="FM2697" s="12"/>
      <c r="FN2697" s="12"/>
      <c r="FO2697" s="12"/>
      <c r="FP2697" s="12"/>
      <c r="FQ2697" s="12"/>
      <c r="FR2697" s="12"/>
      <c r="FS2697" s="12"/>
      <c r="FT2697" s="12"/>
      <c r="FU2697" s="12"/>
      <c r="FV2697" s="12"/>
      <c r="FW2697" s="12"/>
      <c r="FX2697" s="12"/>
      <c r="FY2697" s="12"/>
      <c r="FZ2697" s="12"/>
      <c r="GA2697" s="12"/>
      <c r="GB2697" s="12"/>
      <c r="GC2697" s="12"/>
      <c r="GD2697" s="12"/>
      <c r="GE2697" s="12"/>
      <c r="GF2697" s="12"/>
    </row>
    <row r="2698" spans="2:188" s="105" customFormat="1" x14ac:dyDescent="0.35">
      <c r="B2698" s="106"/>
      <c r="C2698" s="106"/>
      <c r="D2698" s="106"/>
      <c r="E2698" s="106"/>
      <c r="F2698" s="111"/>
      <c r="G2698" s="107"/>
      <c r="L2698" s="113"/>
      <c r="M2698" s="108"/>
      <c r="N2698" s="109"/>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1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12"/>
      <c r="BR2698" s="12"/>
      <c r="BS2698" s="12"/>
      <c r="BT2698" s="12"/>
      <c r="BU2698" s="12"/>
      <c r="BV2698" s="12"/>
      <c r="BW2698" s="12"/>
      <c r="BX2698" s="12"/>
      <c r="BY2698" s="12"/>
      <c r="BZ2698" s="12"/>
      <c r="CA2698" s="12"/>
      <c r="CB2698" s="12"/>
      <c r="CC2698" s="12"/>
      <c r="CD2698" s="12"/>
      <c r="CE2698" s="12"/>
      <c r="CF2698" s="12"/>
      <c r="CG2698" s="12"/>
      <c r="CH2698" s="12"/>
      <c r="CI2698" s="12"/>
      <c r="CJ2698" s="12"/>
      <c r="CK2698" s="12"/>
      <c r="CL2698" s="12"/>
      <c r="CM2698" s="12"/>
      <c r="CN2698" s="12"/>
      <c r="CO2698" s="12"/>
      <c r="CP2698" s="12"/>
      <c r="CQ2698" s="12"/>
      <c r="CR2698" s="12"/>
      <c r="CS2698" s="12"/>
      <c r="CT2698" s="12"/>
      <c r="CU2698" s="12"/>
      <c r="CV2698" s="12"/>
      <c r="CW2698" s="12"/>
      <c r="CX2698" s="12"/>
      <c r="CY2698" s="12"/>
      <c r="CZ2698" s="12"/>
      <c r="DA2698" s="12"/>
      <c r="DB2698" s="12"/>
      <c r="DC2698" s="12"/>
      <c r="DD2698" s="12"/>
      <c r="DE2698" s="12"/>
      <c r="DF2698" s="12"/>
      <c r="DG2698" s="12"/>
      <c r="DH2698" s="12"/>
      <c r="DI2698" s="12"/>
      <c r="DJ2698" s="12"/>
      <c r="DK2698" s="12"/>
      <c r="DL2698" s="12"/>
      <c r="DM2698" s="12"/>
      <c r="DN2698" s="12"/>
      <c r="DO2698" s="12"/>
      <c r="DP2698" s="12"/>
      <c r="DQ2698" s="12"/>
      <c r="DR2698" s="12"/>
      <c r="DS2698" s="12"/>
      <c r="DT2698" s="12"/>
      <c r="DU2698" s="12"/>
      <c r="DV2698" s="12"/>
      <c r="DW2698" s="12"/>
      <c r="DX2698" s="12"/>
      <c r="DY2698" s="12"/>
      <c r="DZ2698" s="12"/>
      <c r="EA2698" s="12"/>
      <c r="EB2698" s="12"/>
      <c r="EC2698" s="12"/>
      <c r="ED2698" s="12"/>
      <c r="EE2698" s="12"/>
      <c r="EF2698" s="12"/>
      <c r="EG2698" s="12"/>
      <c r="EH2698" s="12"/>
      <c r="EI2698" s="12"/>
      <c r="EJ2698" s="12"/>
      <c r="EK2698" s="12"/>
      <c r="EL2698" s="12"/>
      <c r="EM2698" s="12"/>
      <c r="EN2698" s="12"/>
      <c r="EO2698" s="12"/>
      <c r="EP2698" s="12"/>
      <c r="EQ2698" s="12"/>
      <c r="ER2698" s="12"/>
      <c r="ES2698" s="12"/>
      <c r="ET2698" s="12"/>
      <c r="EU2698" s="12"/>
      <c r="EV2698" s="12"/>
      <c r="EW2698" s="12"/>
      <c r="EX2698" s="12"/>
      <c r="EY2698" s="12"/>
      <c r="EZ2698" s="12"/>
      <c r="FA2698" s="12"/>
      <c r="FB2698" s="12"/>
      <c r="FC2698" s="12"/>
      <c r="FD2698" s="12"/>
      <c r="FE2698" s="12"/>
      <c r="FF2698" s="12"/>
      <c r="FG2698" s="12"/>
      <c r="FH2698" s="12"/>
      <c r="FI2698" s="12"/>
      <c r="FJ2698" s="12"/>
      <c r="FK2698" s="12"/>
      <c r="FL2698" s="12"/>
      <c r="FM2698" s="12"/>
      <c r="FN2698" s="12"/>
      <c r="FO2698" s="12"/>
      <c r="FP2698" s="12"/>
      <c r="FQ2698" s="12"/>
      <c r="FR2698" s="12"/>
      <c r="FS2698" s="12"/>
      <c r="FT2698" s="12"/>
      <c r="FU2698" s="12"/>
      <c r="FV2698" s="12"/>
      <c r="FW2698" s="12"/>
      <c r="FX2698" s="12"/>
      <c r="FY2698" s="12"/>
      <c r="FZ2698" s="12"/>
      <c r="GA2698" s="12"/>
      <c r="GB2698" s="12"/>
      <c r="GC2698" s="12"/>
      <c r="GD2698" s="12"/>
      <c r="GE2698" s="12"/>
      <c r="GF2698" s="12"/>
    </row>
    <row r="2699" spans="2:188" s="105" customFormat="1" x14ac:dyDescent="0.35">
      <c r="B2699" s="106"/>
      <c r="C2699" s="106"/>
      <c r="D2699" s="106"/>
      <c r="E2699" s="106"/>
      <c r="F2699" s="111"/>
      <c r="G2699" s="107"/>
      <c r="L2699" s="113"/>
      <c r="M2699" s="108"/>
      <c r="N2699" s="109"/>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1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12"/>
      <c r="BR2699" s="12"/>
      <c r="BS2699" s="12"/>
      <c r="BT2699" s="12"/>
      <c r="BU2699" s="12"/>
      <c r="BV2699" s="12"/>
      <c r="BW2699" s="12"/>
      <c r="BX2699" s="12"/>
      <c r="BY2699" s="12"/>
      <c r="BZ2699" s="12"/>
      <c r="CA2699" s="12"/>
      <c r="CB2699" s="12"/>
      <c r="CC2699" s="12"/>
      <c r="CD2699" s="12"/>
      <c r="CE2699" s="12"/>
      <c r="CF2699" s="12"/>
      <c r="CG2699" s="12"/>
      <c r="CH2699" s="12"/>
      <c r="CI2699" s="12"/>
      <c r="CJ2699" s="12"/>
      <c r="CK2699" s="12"/>
      <c r="CL2699" s="12"/>
      <c r="CM2699" s="12"/>
      <c r="CN2699" s="12"/>
      <c r="CO2699" s="12"/>
      <c r="CP2699" s="12"/>
      <c r="CQ2699" s="12"/>
      <c r="CR2699" s="12"/>
      <c r="CS2699" s="12"/>
      <c r="CT2699" s="12"/>
      <c r="CU2699" s="12"/>
      <c r="CV2699" s="12"/>
      <c r="CW2699" s="12"/>
      <c r="CX2699" s="12"/>
      <c r="CY2699" s="12"/>
      <c r="CZ2699" s="12"/>
      <c r="DA2699" s="12"/>
      <c r="DB2699" s="12"/>
      <c r="DC2699" s="12"/>
      <c r="DD2699" s="12"/>
      <c r="DE2699" s="12"/>
      <c r="DF2699" s="12"/>
      <c r="DG2699" s="12"/>
      <c r="DH2699" s="12"/>
      <c r="DI2699" s="12"/>
      <c r="DJ2699" s="12"/>
      <c r="DK2699" s="12"/>
      <c r="DL2699" s="12"/>
      <c r="DM2699" s="12"/>
      <c r="DN2699" s="12"/>
      <c r="DO2699" s="12"/>
      <c r="DP2699" s="12"/>
      <c r="DQ2699" s="12"/>
      <c r="DR2699" s="12"/>
      <c r="DS2699" s="12"/>
      <c r="DT2699" s="12"/>
      <c r="DU2699" s="12"/>
      <c r="DV2699" s="12"/>
      <c r="DW2699" s="12"/>
      <c r="DX2699" s="12"/>
      <c r="DY2699" s="12"/>
      <c r="DZ2699" s="12"/>
      <c r="EA2699" s="12"/>
      <c r="EB2699" s="12"/>
      <c r="EC2699" s="12"/>
      <c r="ED2699" s="12"/>
      <c r="EE2699" s="12"/>
      <c r="EF2699" s="12"/>
      <c r="EG2699" s="12"/>
      <c r="EH2699" s="12"/>
      <c r="EI2699" s="12"/>
      <c r="EJ2699" s="12"/>
      <c r="EK2699" s="12"/>
      <c r="EL2699" s="12"/>
      <c r="EM2699" s="12"/>
      <c r="EN2699" s="12"/>
      <c r="EO2699" s="12"/>
      <c r="EP2699" s="12"/>
      <c r="EQ2699" s="12"/>
      <c r="ER2699" s="12"/>
      <c r="ES2699" s="12"/>
      <c r="ET2699" s="12"/>
      <c r="EU2699" s="12"/>
      <c r="EV2699" s="12"/>
      <c r="EW2699" s="12"/>
      <c r="EX2699" s="12"/>
      <c r="EY2699" s="12"/>
      <c r="EZ2699" s="12"/>
      <c r="FA2699" s="12"/>
      <c r="FB2699" s="12"/>
      <c r="FC2699" s="12"/>
      <c r="FD2699" s="12"/>
      <c r="FE2699" s="12"/>
      <c r="FF2699" s="12"/>
      <c r="FG2699" s="12"/>
      <c r="FH2699" s="12"/>
      <c r="FI2699" s="12"/>
      <c r="FJ2699" s="12"/>
      <c r="FK2699" s="12"/>
      <c r="FL2699" s="12"/>
      <c r="FM2699" s="12"/>
      <c r="FN2699" s="12"/>
      <c r="FO2699" s="12"/>
      <c r="FP2699" s="12"/>
      <c r="FQ2699" s="12"/>
      <c r="FR2699" s="12"/>
      <c r="FS2699" s="12"/>
      <c r="FT2699" s="12"/>
      <c r="FU2699" s="12"/>
      <c r="FV2699" s="12"/>
      <c r="FW2699" s="12"/>
      <c r="FX2699" s="12"/>
      <c r="FY2699" s="12"/>
      <c r="FZ2699" s="12"/>
      <c r="GA2699" s="12"/>
      <c r="GB2699" s="12"/>
      <c r="GC2699" s="12"/>
      <c r="GD2699" s="12"/>
      <c r="GE2699" s="12"/>
      <c r="GF2699" s="12"/>
    </row>
    <row r="2700" spans="2:188" s="105" customFormat="1" x14ac:dyDescent="0.35">
      <c r="B2700" s="106"/>
      <c r="C2700" s="106"/>
      <c r="D2700" s="106"/>
      <c r="E2700" s="106"/>
      <c r="F2700" s="111"/>
      <c r="G2700" s="107"/>
      <c r="L2700" s="113"/>
      <c r="M2700" s="108"/>
      <c r="N2700" s="109"/>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12"/>
      <c r="BR2700" s="12"/>
      <c r="BS2700" s="12"/>
      <c r="BT2700" s="12"/>
      <c r="BU2700" s="12"/>
      <c r="BV2700" s="12"/>
      <c r="BW2700" s="12"/>
      <c r="BX2700" s="12"/>
      <c r="BY2700" s="12"/>
      <c r="BZ2700" s="12"/>
      <c r="CA2700" s="12"/>
      <c r="CB2700" s="12"/>
      <c r="CC2700" s="12"/>
      <c r="CD2700" s="12"/>
      <c r="CE2700" s="12"/>
      <c r="CF2700" s="12"/>
      <c r="CG2700" s="12"/>
      <c r="CH2700" s="12"/>
      <c r="CI2700" s="12"/>
      <c r="CJ2700" s="12"/>
      <c r="CK2700" s="12"/>
      <c r="CL2700" s="12"/>
      <c r="CM2700" s="12"/>
      <c r="CN2700" s="12"/>
      <c r="CO2700" s="12"/>
      <c r="CP2700" s="12"/>
      <c r="CQ2700" s="12"/>
      <c r="CR2700" s="12"/>
      <c r="CS2700" s="12"/>
      <c r="CT2700" s="12"/>
      <c r="CU2700" s="12"/>
      <c r="CV2700" s="12"/>
      <c r="CW2700" s="12"/>
      <c r="CX2700" s="12"/>
      <c r="CY2700" s="12"/>
      <c r="CZ2700" s="12"/>
      <c r="DA2700" s="12"/>
      <c r="DB2700" s="12"/>
      <c r="DC2700" s="12"/>
      <c r="DD2700" s="12"/>
      <c r="DE2700" s="12"/>
      <c r="DF2700" s="12"/>
      <c r="DG2700" s="12"/>
      <c r="DH2700" s="12"/>
      <c r="DI2700" s="12"/>
      <c r="DJ2700" s="12"/>
      <c r="DK2700" s="12"/>
      <c r="DL2700" s="12"/>
      <c r="DM2700" s="12"/>
      <c r="DN2700" s="12"/>
      <c r="DO2700" s="12"/>
      <c r="DP2700" s="12"/>
      <c r="DQ2700" s="12"/>
      <c r="DR2700" s="12"/>
      <c r="DS2700" s="12"/>
      <c r="DT2700" s="12"/>
      <c r="DU2700" s="12"/>
      <c r="DV2700" s="12"/>
      <c r="DW2700" s="12"/>
      <c r="DX2700" s="12"/>
      <c r="DY2700" s="12"/>
      <c r="DZ2700" s="12"/>
      <c r="EA2700" s="12"/>
      <c r="EB2700" s="12"/>
      <c r="EC2700" s="12"/>
      <c r="ED2700" s="12"/>
      <c r="EE2700" s="12"/>
      <c r="EF2700" s="12"/>
      <c r="EG2700" s="12"/>
      <c r="EH2700" s="12"/>
      <c r="EI2700" s="12"/>
      <c r="EJ2700" s="12"/>
      <c r="EK2700" s="12"/>
      <c r="EL2700" s="12"/>
      <c r="EM2700" s="12"/>
      <c r="EN2700" s="12"/>
      <c r="EO2700" s="12"/>
      <c r="EP2700" s="12"/>
      <c r="EQ2700" s="12"/>
      <c r="ER2700" s="12"/>
      <c r="ES2700" s="12"/>
      <c r="ET2700" s="12"/>
      <c r="EU2700" s="12"/>
      <c r="EV2700" s="12"/>
      <c r="EW2700" s="12"/>
      <c r="EX2700" s="12"/>
      <c r="EY2700" s="12"/>
      <c r="EZ2700" s="12"/>
      <c r="FA2700" s="12"/>
      <c r="FB2700" s="12"/>
      <c r="FC2700" s="12"/>
      <c r="FD2700" s="12"/>
      <c r="FE2700" s="12"/>
      <c r="FF2700" s="12"/>
      <c r="FG2700" s="12"/>
      <c r="FH2700" s="12"/>
      <c r="FI2700" s="12"/>
      <c r="FJ2700" s="12"/>
      <c r="FK2700" s="12"/>
      <c r="FL2700" s="12"/>
      <c r="FM2700" s="12"/>
      <c r="FN2700" s="12"/>
      <c r="FO2700" s="12"/>
      <c r="FP2700" s="12"/>
      <c r="FQ2700" s="12"/>
      <c r="FR2700" s="12"/>
      <c r="FS2700" s="12"/>
      <c r="FT2700" s="12"/>
      <c r="FU2700" s="12"/>
      <c r="FV2700" s="12"/>
      <c r="FW2700" s="12"/>
      <c r="FX2700" s="12"/>
      <c r="FY2700" s="12"/>
      <c r="FZ2700" s="12"/>
      <c r="GA2700" s="12"/>
      <c r="GB2700" s="12"/>
      <c r="GC2700" s="12"/>
      <c r="GD2700" s="12"/>
      <c r="GE2700" s="12"/>
      <c r="GF2700" s="12"/>
    </row>
    <row r="2701" spans="2:188" s="105" customFormat="1" x14ac:dyDescent="0.35">
      <c r="B2701" s="106"/>
      <c r="C2701" s="106"/>
      <c r="D2701" s="106"/>
      <c r="E2701" s="106"/>
      <c r="F2701" s="111"/>
      <c r="G2701" s="107"/>
      <c r="L2701" s="113"/>
      <c r="M2701" s="108"/>
      <c r="N2701" s="109"/>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12"/>
      <c r="CH2701" s="12"/>
      <c r="CI2701" s="12"/>
      <c r="CJ2701" s="12"/>
      <c r="CK2701" s="12"/>
      <c r="CL2701" s="12"/>
      <c r="CM2701" s="12"/>
      <c r="CN2701" s="12"/>
      <c r="CO2701" s="12"/>
      <c r="CP2701" s="12"/>
      <c r="CQ2701" s="12"/>
      <c r="CR2701" s="12"/>
      <c r="CS2701" s="12"/>
      <c r="CT2701" s="12"/>
      <c r="CU2701" s="12"/>
      <c r="CV2701" s="12"/>
      <c r="CW2701" s="12"/>
      <c r="CX2701" s="12"/>
      <c r="CY2701" s="12"/>
      <c r="CZ2701" s="12"/>
      <c r="DA2701" s="12"/>
      <c r="DB2701" s="12"/>
      <c r="DC2701" s="12"/>
      <c r="DD2701" s="12"/>
      <c r="DE2701" s="12"/>
      <c r="DF2701" s="12"/>
      <c r="DG2701" s="12"/>
      <c r="DH2701" s="12"/>
      <c r="DI2701" s="12"/>
      <c r="DJ2701" s="12"/>
      <c r="DK2701" s="12"/>
      <c r="DL2701" s="12"/>
      <c r="DM2701" s="12"/>
      <c r="DN2701" s="12"/>
      <c r="DO2701" s="12"/>
      <c r="DP2701" s="12"/>
      <c r="DQ2701" s="12"/>
      <c r="DR2701" s="12"/>
      <c r="DS2701" s="12"/>
      <c r="DT2701" s="12"/>
      <c r="DU2701" s="12"/>
      <c r="DV2701" s="12"/>
      <c r="DW2701" s="12"/>
      <c r="DX2701" s="12"/>
      <c r="DY2701" s="12"/>
      <c r="DZ2701" s="12"/>
      <c r="EA2701" s="12"/>
      <c r="EB2701" s="12"/>
      <c r="EC2701" s="12"/>
      <c r="ED2701" s="12"/>
      <c r="EE2701" s="12"/>
      <c r="EF2701" s="12"/>
      <c r="EG2701" s="12"/>
      <c r="EH2701" s="12"/>
      <c r="EI2701" s="12"/>
      <c r="EJ2701" s="12"/>
      <c r="EK2701" s="12"/>
      <c r="EL2701" s="12"/>
      <c r="EM2701" s="12"/>
      <c r="EN2701" s="12"/>
      <c r="EO2701" s="12"/>
      <c r="EP2701" s="12"/>
      <c r="EQ2701" s="12"/>
      <c r="ER2701" s="12"/>
      <c r="ES2701" s="12"/>
      <c r="ET2701" s="12"/>
      <c r="EU2701" s="12"/>
      <c r="EV2701" s="12"/>
      <c r="EW2701" s="12"/>
      <c r="EX2701" s="12"/>
      <c r="EY2701" s="12"/>
      <c r="EZ2701" s="12"/>
      <c r="FA2701" s="12"/>
      <c r="FB2701" s="12"/>
      <c r="FC2701" s="12"/>
      <c r="FD2701" s="12"/>
      <c r="FE2701" s="12"/>
      <c r="FF2701" s="12"/>
      <c r="FG2701" s="12"/>
      <c r="FH2701" s="12"/>
      <c r="FI2701" s="12"/>
      <c r="FJ2701" s="12"/>
      <c r="FK2701" s="12"/>
      <c r="FL2701" s="12"/>
      <c r="FM2701" s="12"/>
      <c r="FN2701" s="12"/>
      <c r="FO2701" s="12"/>
      <c r="FP2701" s="12"/>
      <c r="FQ2701" s="12"/>
      <c r="FR2701" s="12"/>
      <c r="FS2701" s="12"/>
      <c r="FT2701" s="12"/>
      <c r="FU2701" s="12"/>
      <c r="FV2701" s="12"/>
      <c r="FW2701" s="12"/>
      <c r="FX2701" s="12"/>
      <c r="FY2701" s="12"/>
      <c r="FZ2701" s="12"/>
      <c r="GA2701" s="12"/>
      <c r="GB2701" s="12"/>
      <c r="GC2701" s="12"/>
      <c r="GD2701" s="12"/>
      <c r="GE2701" s="12"/>
      <c r="GF2701" s="12"/>
    </row>
    <row r="2702" spans="2:188" s="105" customFormat="1" x14ac:dyDescent="0.35">
      <c r="B2702" s="106"/>
      <c r="C2702" s="106"/>
      <c r="D2702" s="106"/>
      <c r="E2702" s="106"/>
      <c r="F2702" s="111"/>
      <c r="G2702" s="107"/>
      <c r="L2702" s="113"/>
      <c r="M2702" s="108"/>
      <c r="N2702" s="109"/>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c r="DW2702" s="12"/>
      <c r="DX2702" s="12"/>
      <c r="DY2702" s="12"/>
      <c r="DZ2702" s="12"/>
      <c r="EA2702" s="12"/>
      <c r="EB2702" s="12"/>
      <c r="EC2702" s="12"/>
      <c r="ED2702" s="12"/>
      <c r="EE2702" s="12"/>
      <c r="EF2702" s="12"/>
      <c r="EG2702" s="12"/>
      <c r="EH2702" s="12"/>
      <c r="EI2702" s="12"/>
      <c r="EJ2702" s="12"/>
      <c r="EK2702" s="12"/>
      <c r="EL2702" s="12"/>
      <c r="EM2702" s="12"/>
      <c r="EN2702" s="12"/>
      <c r="EO2702" s="12"/>
      <c r="EP2702" s="12"/>
      <c r="EQ2702" s="12"/>
      <c r="ER2702" s="12"/>
      <c r="ES2702" s="12"/>
      <c r="ET2702" s="12"/>
      <c r="EU2702" s="12"/>
      <c r="EV2702" s="12"/>
      <c r="EW2702" s="12"/>
      <c r="EX2702" s="12"/>
      <c r="EY2702" s="12"/>
      <c r="EZ2702" s="12"/>
      <c r="FA2702" s="12"/>
      <c r="FB2702" s="12"/>
      <c r="FC2702" s="12"/>
      <c r="FD2702" s="12"/>
      <c r="FE2702" s="12"/>
      <c r="FF2702" s="12"/>
      <c r="FG2702" s="12"/>
      <c r="FH2702" s="12"/>
      <c r="FI2702" s="12"/>
      <c r="FJ2702" s="12"/>
      <c r="FK2702" s="12"/>
      <c r="FL2702" s="12"/>
      <c r="FM2702" s="12"/>
      <c r="FN2702" s="12"/>
      <c r="FO2702" s="12"/>
      <c r="FP2702" s="12"/>
      <c r="FQ2702" s="12"/>
      <c r="FR2702" s="12"/>
      <c r="FS2702" s="12"/>
      <c r="FT2702" s="12"/>
      <c r="FU2702" s="12"/>
      <c r="FV2702" s="12"/>
      <c r="FW2702" s="12"/>
      <c r="FX2702" s="12"/>
      <c r="FY2702" s="12"/>
      <c r="FZ2702" s="12"/>
      <c r="GA2702" s="12"/>
      <c r="GB2702" s="12"/>
      <c r="GC2702" s="12"/>
      <c r="GD2702" s="12"/>
      <c r="GE2702" s="12"/>
      <c r="GF2702" s="12"/>
    </row>
    <row r="2703" spans="2:188" s="105" customFormat="1" x14ac:dyDescent="0.35">
      <c r="B2703" s="106"/>
      <c r="C2703" s="106"/>
      <c r="D2703" s="106"/>
      <c r="E2703" s="106"/>
      <c r="F2703" s="111"/>
      <c r="G2703" s="107"/>
      <c r="L2703" s="113"/>
      <c r="M2703" s="108"/>
      <c r="N2703" s="109"/>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1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c r="BS2703" s="12"/>
      <c r="BT2703" s="12"/>
      <c r="BU2703" s="12"/>
      <c r="BV2703" s="12"/>
      <c r="BW2703" s="12"/>
      <c r="BX2703" s="12"/>
      <c r="BY2703" s="12"/>
      <c r="BZ2703" s="12"/>
      <c r="CA2703" s="12"/>
      <c r="CB2703" s="12"/>
      <c r="CC2703" s="12"/>
      <c r="CD2703" s="12"/>
      <c r="CE2703" s="12"/>
      <c r="CF2703" s="12"/>
      <c r="CG2703" s="12"/>
      <c r="CH2703" s="12"/>
      <c r="CI2703" s="12"/>
      <c r="CJ2703" s="12"/>
      <c r="CK2703" s="12"/>
      <c r="CL2703" s="12"/>
      <c r="CM2703" s="12"/>
      <c r="CN2703" s="12"/>
      <c r="CO2703" s="12"/>
      <c r="CP2703" s="12"/>
      <c r="CQ2703" s="12"/>
      <c r="CR2703" s="12"/>
      <c r="CS2703" s="12"/>
      <c r="CT2703" s="12"/>
      <c r="CU2703" s="12"/>
      <c r="CV2703" s="12"/>
      <c r="CW2703" s="12"/>
      <c r="CX2703" s="12"/>
      <c r="CY2703" s="12"/>
      <c r="CZ2703" s="12"/>
      <c r="DA2703" s="12"/>
      <c r="DB2703" s="12"/>
      <c r="DC2703" s="12"/>
      <c r="DD2703" s="12"/>
      <c r="DE2703" s="12"/>
      <c r="DF2703" s="12"/>
      <c r="DG2703" s="12"/>
      <c r="DH2703" s="12"/>
      <c r="DI2703" s="12"/>
      <c r="DJ2703" s="12"/>
      <c r="DK2703" s="12"/>
      <c r="DL2703" s="12"/>
      <c r="DM2703" s="12"/>
      <c r="DN2703" s="12"/>
      <c r="DO2703" s="12"/>
      <c r="DP2703" s="12"/>
      <c r="DQ2703" s="12"/>
      <c r="DR2703" s="12"/>
      <c r="DS2703" s="12"/>
      <c r="DT2703" s="12"/>
      <c r="DU2703" s="12"/>
      <c r="DV2703" s="12"/>
      <c r="DW2703" s="12"/>
      <c r="DX2703" s="12"/>
      <c r="DY2703" s="12"/>
      <c r="DZ2703" s="12"/>
      <c r="EA2703" s="12"/>
      <c r="EB2703" s="12"/>
      <c r="EC2703" s="12"/>
      <c r="ED2703" s="12"/>
      <c r="EE2703" s="12"/>
      <c r="EF2703" s="12"/>
      <c r="EG2703" s="12"/>
      <c r="EH2703" s="12"/>
      <c r="EI2703" s="12"/>
      <c r="EJ2703" s="12"/>
      <c r="EK2703" s="12"/>
      <c r="EL2703" s="12"/>
      <c r="EM2703" s="12"/>
      <c r="EN2703" s="12"/>
      <c r="EO2703" s="12"/>
      <c r="EP2703" s="12"/>
      <c r="EQ2703" s="12"/>
      <c r="ER2703" s="12"/>
      <c r="ES2703" s="12"/>
      <c r="ET2703" s="12"/>
      <c r="EU2703" s="12"/>
      <c r="EV2703" s="12"/>
      <c r="EW2703" s="12"/>
      <c r="EX2703" s="12"/>
      <c r="EY2703" s="12"/>
      <c r="EZ2703" s="12"/>
      <c r="FA2703" s="12"/>
      <c r="FB2703" s="12"/>
      <c r="FC2703" s="12"/>
      <c r="FD2703" s="12"/>
      <c r="FE2703" s="12"/>
      <c r="FF2703" s="12"/>
      <c r="FG2703" s="12"/>
      <c r="FH2703" s="12"/>
      <c r="FI2703" s="12"/>
      <c r="FJ2703" s="12"/>
      <c r="FK2703" s="12"/>
      <c r="FL2703" s="12"/>
      <c r="FM2703" s="12"/>
      <c r="FN2703" s="12"/>
      <c r="FO2703" s="12"/>
      <c r="FP2703" s="12"/>
      <c r="FQ2703" s="12"/>
      <c r="FR2703" s="12"/>
      <c r="FS2703" s="12"/>
      <c r="FT2703" s="12"/>
      <c r="FU2703" s="12"/>
      <c r="FV2703" s="12"/>
      <c r="FW2703" s="12"/>
      <c r="FX2703" s="12"/>
      <c r="FY2703" s="12"/>
      <c r="FZ2703" s="12"/>
      <c r="GA2703" s="12"/>
      <c r="GB2703" s="12"/>
      <c r="GC2703" s="12"/>
      <c r="GD2703" s="12"/>
      <c r="GE2703" s="12"/>
      <c r="GF2703" s="12"/>
    </row>
    <row r="2704" spans="2:188" s="105" customFormat="1" x14ac:dyDescent="0.35">
      <c r="B2704" s="106"/>
      <c r="C2704" s="106"/>
      <c r="D2704" s="106"/>
      <c r="E2704" s="106"/>
      <c r="F2704" s="111"/>
      <c r="G2704" s="107"/>
      <c r="L2704" s="113"/>
      <c r="M2704" s="108"/>
      <c r="N2704" s="109"/>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12"/>
      <c r="CH2704" s="12"/>
      <c r="CI2704" s="12"/>
      <c r="CJ2704" s="12"/>
      <c r="CK2704" s="12"/>
      <c r="CL2704" s="12"/>
      <c r="CM2704" s="12"/>
      <c r="CN2704" s="12"/>
      <c r="CO2704" s="12"/>
      <c r="CP2704" s="12"/>
      <c r="CQ2704" s="12"/>
      <c r="CR2704" s="12"/>
      <c r="CS2704" s="12"/>
      <c r="CT2704" s="12"/>
      <c r="CU2704" s="12"/>
      <c r="CV2704" s="12"/>
      <c r="CW2704" s="12"/>
      <c r="CX2704" s="12"/>
      <c r="CY2704" s="12"/>
      <c r="CZ2704" s="12"/>
      <c r="DA2704" s="12"/>
      <c r="DB2704" s="12"/>
      <c r="DC2704" s="12"/>
      <c r="DD2704" s="12"/>
      <c r="DE2704" s="12"/>
      <c r="DF2704" s="12"/>
      <c r="DG2704" s="12"/>
      <c r="DH2704" s="12"/>
      <c r="DI2704" s="12"/>
      <c r="DJ2704" s="12"/>
      <c r="DK2704" s="12"/>
      <c r="DL2704" s="12"/>
      <c r="DM2704" s="12"/>
      <c r="DN2704" s="12"/>
      <c r="DO2704" s="12"/>
      <c r="DP2704" s="12"/>
      <c r="DQ2704" s="12"/>
      <c r="DR2704" s="12"/>
      <c r="DS2704" s="12"/>
      <c r="DT2704" s="12"/>
      <c r="DU2704" s="12"/>
      <c r="DV2704" s="12"/>
      <c r="DW2704" s="12"/>
      <c r="DX2704" s="12"/>
      <c r="DY2704" s="12"/>
      <c r="DZ2704" s="12"/>
      <c r="EA2704" s="12"/>
      <c r="EB2704" s="12"/>
      <c r="EC2704" s="12"/>
      <c r="ED2704" s="12"/>
      <c r="EE2704" s="12"/>
      <c r="EF2704" s="12"/>
      <c r="EG2704" s="12"/>
      <c r="EH2704" s="12"/>
      <c r="EI2704" s="12"/>
      <c r="EJ2704" s="12"/>
      <c r="EK2704" s="12"/>
      <c r="EL2704" s="12"/>
      <c r="EM2704" s="12"/>
      <c r="EN2704" s="12"/>
      <c r="EO2704" s="12"/>
      <c r="EP2704" s="12"/>
      <c r="EQ2704" s="12"/>
      <c r="ER2704" s="12"/>
      <c r="ES2704" s="12"/>
      <c r="ET2704" s="12"/>
      <c r="EU2704" s="12"/>
      <c r="EV2704" s="12"/>
      <c r="EW2704" s="12"/>
      <c r="EX2704" s="12"/>
      <c r="EY2704" s="12"/>
      <c r="EZ2704" s="12"/>
      <c r="FA2704" s="12"/>
      <c r="FB2704" s="12"/>
      <c r="FC2704" s="12"/>
      <c r="FD2704" s="12"/>
      <c r="FE2704" s="12"/>
      <c r="FF2704" s="12"/>
      <c r="FG2704" s="12"/>
      <c r="FH2704" s="12"/>
      <c r="FI2704" s="12"/>
      <c r="FJ2704" s="12"/>
      <c r="FK2704" s="12"/>
      <c r="FL2704" s="12"/>
      <c r="FM2704" s="12"/>
      <c r="FN2704" s="12"/>
      <c r="FO2704" s="12"/>
      <c r="FP2704" s="12"/>
      <c r="FQ2704" s="12"/>
      <c r="FR2704" s="12"/>
      <c r="FS2704" s="12"/>
      <c r="FT2704" s="12"/>
      <c r="FU2704" s="12"/>
      <c r="FV2704" s="12"/>
      <c r="FW2704" s="12"/>
      <c r="FX2704" s="12"/>
      <c r="FY2704" s="12"/>
      <c r="FZ2704" s="12"/>
      <c r="GA2704" s="12"/>
      <c r="GB2704" s="12"/>
      <c r="GC2704" s="12"/>
      <c r="GD2704" s="12"/>
      <c r="GE2704" s="12"/>
      <c r="GF2704" s="12"/>
    </row>
    <row r="2705" spans="2:188" s="105" customFormat="1" x14ac:dyDescent="0.35">
      <c r="B2705" s="106"/>
      <c r="C2705" s="106"/>
      <c r="D2705" s="106"/>
      <c r="E2705" s="106"/>
      <c r="F2705" s="111"/>
      <c r="G2705" s="107"/>
      <c r="L2705" s="113"/>
      <c r="M2705" s="108"/>
      <c r="N2705" s="109"/>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12"/>
      <c r="CH2705" s="12"/>
      <c r="CI2705" s="12"/>
      <c r="CJ2705" s="12"/>
      <c r="CK2705" s="12"/>
      <c r="CL2705" s="12"/>
      <c r="CM2705" s="12"/>
      <c r="CN2705" s="12"/>
      <c r="CO2705" s="12"/>
      <c r="CP2705" s="12"/>
      <c r="CQ2705" s="12"/>
      <c r="CR2705" s="12"/>
      <c r="CS2705" s="12"/>
      <c r="CT2705" s="12"/>
      <c r="CU2705" s="12"/>
      <c r="CV2705" s="12"/>
      <c r="CW2705" s="12"/>
      <c r="CX2705" s="12"/>
      <c r="CY2705" s="12"/>
      <c r="CZ2705" s="12"/>
      <c r="DA2705" s="12"/>
      <c r="DB2705" s="12"/>
      <c r="DC2705" s="12"/>
      <c r="DD2705" s="12"/>
      <c r="DE2705" s="12"/>
      <c r="DF2705" s="12"/>
      <c r="DG2705" s="12"/>
      <c r="DH2705" s="12"/>
      <c r="DI2705" s="12"/>
      <c r="DJ2705" s="12"/>
      <c r="DK2705" s="12"/>
      <c r="DL2705" s="12"/>
      <c r="DM2705" s="12"/>
      <c r="DN2705" s="12"/>
      <c r="DO2705" s="12"/>
      <c r="DP2705" s="12"/>
      <c r="DQ2705" s="12"/>
      <c r="DR2705" s="12"/>
      <c r="DS2705" s="12"/>
      <c r="DT2705" s="12"/>
      <c r="DU2705" s="12"/>
      <c r="DV2705" s="12"/>
      <c r="DW2705" s="12"/>
      <c r="DX2705" s="12"/>
      <c r="DY2705" s="12"/>
      <c r="DZ2705" s="12"/>
      <c r="EA2705" s="12"/>
      <c r="EB2705" s="12"/>
      <c r="EC2705" s="12"/>
      <c r="ED2705" s="12"/>
      <c r="EE2705" s="12"/>
      <c r="EF2705" s="12"/>
      <c r="EG2705" s="12"/>
      <c r="EH2705" s="12"/>
      <c r="EI2705" s="12"/>
      <c r="EJ2705" s="12"/>
      <c r="EK2705" s="12"/>
      <c r="EL2705" s="12"/>
      <c r="EM2705" s="12"/>
      <c r="EN2705" s="12"/>
      <c r="EO2705" s="12"/>
      <c r="EP2705" s="12"/>
      <c r="EQ2705" s="12"/>
      <c r="ER2705" s="12"/>
      <c r="ES2705" s="12"/>
      <c r="ET2705" s="12"/>
      <c r="EU2705" s="12"/>
      <c r="EV2705" s="12"/>
      <c r="EW2705" s="12"/>
      <c r="EX2705" s="12"/>
      <c r="EY2705" s="12"/>
      <c r="EZ2705" s="12"/>
      <c r="FA2705" s="12"/>
      <c r="FB2705" s="12"/>
      <c r="FC2705" s="12"/>
      <c r="FD2705" s="12"/>
      <c r="FE2705" s="12"/>
      <c r="FF2705" s="12"/>
      <c r="FG2705" s="12"/>
      <c r="FH2705" s="12"/>
      <c r="FI2705" s="12"/>
      <c r="FJ2705" s="12"/>
      <c r="FK2705" s="12"/>
      <c r="FL2705" s="12"/>
      <c r="FM2705" s="12"/>
      <c r="FN2705" s="12"/>
      <c r="FO2705" s="12"/>
      <c r="FP2705" s="12"/>
      <c r="FQ2705" s="12"/>
      <c r="FR2705" s="12"/>
      <c r="FS2705" s="12"/>
      <c r="FT2705" s="12"/>
      <c r="FU2705" s="12"/>
      <c r="FV2705" s="12"/>
      <c r="FW2705" s="12"/>
      <c r="FX2705" s="12"/>
      <c r="FY2705" s="12"/>
      <c r="FZ2705" s="12"/>
      <c r="GA2705" s="12"/>
      <c r="GB2705" s="12"/>
      <c r="GC2705" s="12"/>
      <c r="GD2705" s="12"/>
      <c r="GE2705" s="12"/>
      <c r="GF2705" s="12"/>
    </row>
    <row r="2706" spans="2:188" s="105" customFormat="1" x14ac:dyDescent="0.35">
      <c r="B2706" s="106"/>
      <c r="C2706" s="106"/>
      <c r="D2706" s="106"/>
      <c r="E2706" s="106"/>
      <c r="F2706" s="111"/>
      <c r="G2706" s="107"/>
      <c r="L2706" s="113"/>
      <c r="M2706" s="108"/>
      <c r="N2706" s="109"/>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1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12"/>
      <c r="BR2706" s="12"/>
      <c r="BS2706" s="12"/>
      <c r="BT2706" s="12"/>
      <c r="BU2706" s="12"/>
      <c r="BV2706" s="12"/>
      <c r="BW2706" s="12"/>
      <c r="BX2706" s="12"/>
      <c r="BY2706" s="12"/>
      <c r="BZ2706" s="12"/>
      <c r="CA2706" s="12"/>
      <c r="CB2706" s="12"/>
      <c r="CC2706" s="12"/>
      <c r="CD2706" s="12"/>
      <c r="CE2706" s="12"/>
      <c r="CF2706" s="12"/>
      <c r="CG2706" s="12"/>
      <c r="CH2706" s="12"/>
      <c r="CI2706" s="12"/>
      <c r="CJ2706" s="12"/>
      <c r="CK2706" s="12"/>
      <c r="CL2706" s="12"/>
      <c r="CM2706" s="12"/>
      <c r="CN2706" s="12"/>
      <c r="CO2706" s="12"/>
      <c r="CP2706" s="12"/>
      <c r="CQ2706" s="12"/>
      <c r="CR2706" s="12"/>
      <c r="CS2706" s="12"/>
      <c r="CT2706" s="12"/>
      <c r="CU2706" s="12"/>
      <c r="CV2706" s="12"/>
      <c r="CW2706" s="12"/>
      <c r="CX2706" s="12"/>
      <c r="CY2706" s="12"/>
      <c r="CZ2706" s="12"/>
      <c r="DA2706" s="12"/>
      <c r="DB2706" s="12"/>
      <c r="DC2706" s="12"/>
      <c r="DD2706" s="12"/>
      <c r="DE2706" s="12"/>
      <c r="DF2706" s="12"/>
      <c r="DG2706" s="12"/>
      <c r="DH2706" s="12"/>
      <c r="DI2706" s="12"/>
      <c r="DJ2706" s="12"/>
      <c r="DK2706" s="12"/>
      <c r="DL2706" s="12"/>
      <c r="DM2706" s="12"/>
      <c r="DN2706" s="12"/>
      <c r="DO2706" s="12"/>
      <c r="DP2706" s="12"/>
      <c r="DQ2706" s="12"/>
      <c r="DR2706" s="12"/>
      <c r="DS2706" s="12"/>
      <c r="DT2706" s="12"/>
      <c r="DU2706" s="12"/>
      <c r="DV2706" s="12"/>
      <c r="DW2706" s="12"/>
      <c r="DX2706" s="12"/>
      <c r="DY2706" s="12"/>
      <c r="DZ2706" s="12"/>
      <c r="EA2706" s="12"/>
      <c r="EB2706" s="12"/>
      <c r="EC2706" s="12"/>
      <c r="ED2706" s="12"/>
      <c r="EE2706" s="12"/>
      <c r="EF2706" s="12"/>
      <c r="EG2706" s="12"/>
      <c r="EH2706" s="12"/>
      <c r="EI2706" s="12"/>
      <c r="EJ2706" s="12"/>
      <c r="EK2706" s="12"/>
      <c r="EL2706" s="12"/>
      <c r="EM2706" s="12"/>
      <c r="EN2706" s="12"/>
      <c r="EO2706" s="12"/>
      <c r="EP2706" s="12"/>
      <c r="EQ2706" s="12"/>
      <c r="ER2706" s="12"/>
      <c r="ES2706" s="12"/>
      <c r="ET2706" s="12"/>
      <c r="EU2706" s="12"/>
      <c r="EV2706" s="12"/>
      <c r="EW2706" s="12"/>
      <c r="EX2706" s="12"/>
      <c r="EY2706" s="12"/>
      <c r="EZ2706" s="12"/>
      <c r="FA2706" s="12"/>
      <c r="FB2706" s="12"/>
      <c r="FC2706" s="12"/>
      <c r="FD2706" s="12"/>
      <c r="FE2706" s="12"/>
      <c r="FF2706" s="12"/>
      <c r="FG2706" s="12"/>
      <c r="FH2706" s="12"/>
      <c r="FI2706" s="12"/>
      <c r="FJ2706" s="12"/>
      <c r="FK2706" s="12"/>
      <c r="FL2706" s="12"/>
      <c r="FM2706" s="12"/>
      <c r="FN2706" s="12"/>
      <c r="FO2706" s="12"/>
      <c r="FP2706" s="12"/>
      <c r="FQ2706" s="12"/>
      <c r="FR2706" s="12"/>
      <c r="FS2706" s="12"/>
      <c r="FT2706" s="12"/>
      <c r="FU2706" s="12"/>
      <c r="FV2706" s="12"/>
      <c r="FW2706" s="12"/>
      <c r="FX2706" s="12"/>
      <c r="FY2706" s="12"/>
      <c r="FZ2706" s="12"/>
      <c r="GA2706" s="12"/>
      <c r="GB2706" s="12"/>
      <c r="GC2706" s="12"/>
      <c r="GD2706" s="12"/>
      <c r="GE2706" s="12"/>
      <c r="GF2706" s="12"/>
    </row>
    <row r="2707" spans="2:188" s="105" customFormat="1" x14ac:dyDescent="0.35">
      <c r="B2707" s="106"/>
      <c r="C2707" s="106"/>
      <c r="D2707" s="106"/>
      <c r="E2707" s="106"/>
      <c r="F2707" s="111"/>
      <c r="G2707" s="107"/>
      <c r="L2707" s="113"/>
      <c r="M2707" s="108"/>
      <c r="N2707" s="109"/>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12"/>
      <c r="CH2707" s="12"/>
      <c r="CI2707" s="12"/>
      <c r="CJ2707" s="12"/>
      <c r="CK2707" s="12"/>
      <c r="CL2707" s="12"/>
      <c r="CM2707" s="12"/>
      <c r="CN2707" s="12"/>
      <c r="CO2707" s="12"/>
      <c r="CP2707" s="12"/>
      <c r="CQ2707" s="12"/>
      <c r="CR2707" s="12"/>
      <c r="CS2707" s="12"/>
      <c r="CT2707" s="12"/>
      <c r="CU2707" s="12"/>
      <c r="CV2707" s="12"/>
      <c r="CW2707" s="12"/>
      <c r="CX2707" s="12"/>
      <c r="CY2707" s="12"/>
      <c r="CZ2707" s="12"/>
      <c r="DA2707" s="12"/>
      <c r="DB2707" s="12"/>
      <c r="DC2707" s="12"/>
      <c r="DD2707" s="12"/>
      <c r="DE2707" s="12"/>
      <c r="DF2707" s="12"/>
      <c r="DG2707" s="12"/>
      <c r="DH2707" s="12"/>
      <c r="DI2707" s="12"/>
      <c r="DJ2707" s="12"/>
      <c r="DK2707" s="12"/>
      <c r="DL2707" s="12"/>
      <c r="DM2707" s="12"/>
      <c r="DN2707" s="12"/>
      <c r="DO2707" s="12"/>
      <c r="DP2707" s="12"/>
      <c r="DQ2707" s="12"/>
      <c r="DR2707" s="12"/>
      <c r="DS2707" s="12"/>
      <c r="DT2707" s="12"/>
      <c r="DU2707" s="12"/>
      <c r="DV2707" s="12"/>
      <c r="DW2707" s="12"/>
      <c r="DX2707" s="12"/>
      <c r="DY2707" s="12"/>
      <c r="DZ2707" s="12"/>
      <c r="EA2707" s="12"/>
      <c r="EB2707" s="12"/>
      <c r="EC2707" s="12"/>
      <c r="ED2707" s="12"/>
      <c r="EE2707" s="12"/>
      <c r="EF2707" s="12"/>
      <c r="EG2707" s="12"/>
      <c r="EH2707" s="12"/>
      <c r="EI2707" s="12"/>
      <c r="EJ2707" s="12"/>
      <c r="EK2707" s="12"/>
      <c r="EL2707" s="12"/>
      <c r="EM2707" s="12"/>
      <c r="EN2707" s="12"/>
      <c r="EO2707" s="12"/>
      <c r="EP2707" s="12"/>
      <c r="EQ2707" s="12"/>
      <c r="ER2707" s="12"/>
      <c r="ES2707" s="12"/>
      <c r="ET2707" s="12"/>
      <c r="EU2707" s="12"/>
      <c r="EV2707" s="12"/>
      <c r="EW2707" s="12"/>
      <c r="EX2707" s="12"/>
      <c r="EY2707" s="12"/>
      <c r="EZ2707" s="12"/>
      <c r="FA2707" s="12"/>
      <c r="FB2707" s="12"/>
      <c r="FC2707" s="12"/>
      <c r="FD2707" s="12"/>
      <c r="FE2707" s="12"/>
      <c r="FF2707" s="12"/>
      <c r="FG2707" s="12"/>
      <c r="FH2707" s="12"/>
      <c r="FI2707" s="12"/>
      <c r="FJ2707" s="12"/>
      <c r="FK2707" s="12"/>
      <c r="FL2707" s="12"/>
      <c r="FM2707" s="12"/>
      <c r="FN2707" s="12"/>
      <c r="FO2707" s="12"/>
      <c r="FP2707" s="12"/>
      <c r="FQ2707" s="12"/>
      <c r="FR2707" s="12"/>
      <c r="FS2707" s="12"/>
      <c r="FT2707" s="12"/>
      <c r="FU2707" s="12"/>
      <c r="FV2707" s="12"/>
      <c r="FW2707" s="12"/>
      <c r="FX2707" s="12"/>
      <c r="FY2707" s="12"/>
      <c r="FZ2707" s="12"/>
      <c r="GA2707" s="12"/>
      <c r="GB2707" s="12"/>
      <c r="GC2707" s="12"/>
      <c r="GD2707" s="12"/>
      <c r="GE2707" s="12"/>
      <c r="GF2707" s="12"/>
    </row>
    <row r="2708" spans="2:188" s="105" customFormat="1" x14ac:dyDescent="0.35">
      <c r="B2708" s="106"/>
      <c r="C2708" s="106"/>
      <c r="D2708" s="106"/>
      <c r="E2708" s="106"/>
      <c r="F2708" s="111"/>
      <c r="G2708" s="107"/>
      <c r="L2708" s="113"/>
      <c r="M2708" s="108"/>
      <c r="N2708" s="109"/>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1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12"/>
      <c r="BR2708" s="12"/>
      <c r="BS2708" s="12"/>
      <c r="BT2708" s="12"/>
      <c r="BU2708" s="12"/>
      <c r="BV2708" s="12"/>
      <c r="BW2708" s="12"/>
      <c r="BX2708" s="12"/>
      <c r="BY2708" s="12"/>
      <c r="BZ2708" s="12"/>
      <c r="CA2708" s="12"/>
      <c r="CB2708" s="12"/>
      <c r="CC2708" s="12"/>
      <c r="CD2708" s="12"/>
      <c r="CE2708" s="12"/>
      <c r="CF2708" s="12"/>
      <c r="CG2708" s="12"/>
      <c r="CH2708" s="12"/>
      <c r="CI2708" s="12"/>
      <c r="CJ2708" s="12"/>
      <c r="CK2708" s="12"/>
      <c r="CL2708" s="12"/>
      <c r="CM2708" s="12"/>
      <c r="CN2708" s="12"/>
      <c r="CO2708" s="12"/>
      <c r="CP2708" s="12"/>
      <c r="CQ2708" s="12"/>
      <c r="CR2708" s="12"/>
      <c r="CS2708" s="12"/>
      <c r="CT2708" s="12"/>
      <c r="CU2708" s="12"/>
      <c r="CV2708" s="12"/>
      <c r="CW2708" s="12"/>
      <c r="CX2708" s="12"/>
      <c r="CY2708" s="12"/>
      <c r="CZ2708" s="12"/>
      <c r="DA2708" s="12"/>
      <c r="DB2708" s="12"/>
      <c r="DC2708" s="12"/>
      <c r="DD2708" s="12"/>
      <c r="DE2708" s="12"/>
      <c r="DF2708" s="12"/>
      <c r="DG2708" s="12"/>
      <c r="DH2708" s="12"/>
      <c r="DI2708" s="12"/>
      <c r="DJ2708" s="12"/>
      <c r="DK2708" s="12"/>
      <c r="DL2708" s="12"/>
      <c r="DM2708" s="12"/>
      <c r="DN2708" s="12"/>
      <c r="DO2708" s="12"/>
      <c r="DP2708" s="12"/>
      <c r="DQ2708" s="12"/>
      <c r="DR2708" s="12"/>
      <c r="DS2708" s="12"/>
      <c r="DT2708" s="12"/>
      <c r="DU2708" s="12"/>
      <c r="DV2708" s="12"/>
      <c r="DW2708" s="12"/>
      <c r="DX2708" s="12"/>
      <c r="DY2708" s="12"/>
      <c r="DZ2708" s="12"/>
      <c r="EA2708" s="12"/>
      <c r="EB2708" s="12"/>
      <c r="EC2708" s="12"/>
      <c r="ED2708" s="12"/>
      <c r="EE2708" s="12"/>
      <c r="EF2708" s="12"/>
      <c r="EG2708" s="12"/>
      <c r="EH2708" s="12"/>
      <c r="EI2708" s="12"/>
      <c r="EJ2708" s="12"/>
      <c r="EK2708" s="12"/>
      <c r="EL2708" s="12"/>
      <c r="EM2708" s="12"/>
      <c r="EN2708" s="12"/>
      <c r="EO2708" s="12"/>
      <c r="EP2708" s="12"/>
      <c r="EQ2708" s="12"/>
      <c r="ER2708" s="12"/>
      <c r="ES2708" s="12"/>
      <c r="ET2708" s="12"/>
      <c r="EU2708" s="12"/>
      <c r="EV2708" s="12"/>
      <c r="EW2708" s="12"/>
      <c r="EX2708" s="12"/>
      <c r="EY2708" s="12"/>
      <c r="EZ2708" s="12"/>
      <c r="FA2708" s="12"/>
      <c r="FB2708" s="12"/>
      <c r="FC2708" s="12"/>
      <c r="FD2708" s="12"/>
      <c r="FE2708" s="12"/>
      <c r="FF2708" s="12"/>
      <c r="FG2708" s="12"/>
      <c r="FH2708" s="12"/>
      <c r="FI2708" s="12"/>
      <c r="FJ2708" s="12"/>
      <c r="FK2708" s="12"/>
      <c r="FL2708" s="12"/>
      <c r="FM2708" s="12"/>
      <c r="FN2708" s="12"/>
      <c r="FO2708" s="12"/>
      <c r="FP2708" s="12"/>
      <c r="FQ2708" s="12"/>
      <c r="FR2708" s="12"/>
      <c r="FS2708" s="12"/>
      <c r="FT2708" s="12"/>
      <c r="FU2708" s="12"/>
      <c r="FV2708" s="12"/>
      <c r="FW2708" s="12"/>
      <c r="FX2708" s="12"/>
      <c r="FY2708" s="12"/>
      <c r="FZ2708" s="12"/>
      <c r="GA2708" s="12"/>
      <c r="GB2708" s="12"/>
      <c r="GC2708" s="12"/>
      <c r="GD2708" s="12"/>
      <c r="GE2708" s="12"/>
      <c r="GF2708" s="12"/>
    </row>
    <row r="2709" spans="2:188" s="105" customFormat="1" x14ac:dyDescent="0.35">
      <c r="B2709" s="106"/>
      <c r="C2709" s="106"/>
      <c r="D2709" s="106"/>
      <c r="E2709" s="106"/>
      <c r="F2709" s="111"/>
      <c r="G2709" s="107"/>
      <c r="L2709" s="113"/>
      <c r="M2709" s="108"/>
      <c r="N2709" s="109"/>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c r="BS2709" s="12"/>
      <c r="BT2709" s="12"/>
      <c r="BU2709" s="12"/>
      <c r="BV2709" s="12"/>
      <c r="BW2709" s="12"/>
      <c r="BX2709" s="12"/>
      <c r="BY2709" s="12"/>
      <c r="BZ2709" s="12"/>
      <c r="CA2709" s="12"/>
      <c r="CB2709" s="12"/>
      <c r="CC2709" s="12"/>
      <c r="CD2709" s="12"/>
      <c r="CE2709" s="12"/>
      <c r="CF2709" s="12"/>
      <c r="CG2709" s="12"/>
      <c r="CH2709" s="12"/>
      <c r="CI2709" s="12"/>
      <c r="CJ2709" s="12"/>
      <c r="CK2709" s="12"/>
      <c r="CL2709" s="12"/>
      <c r="CM2709" s="12"/>
      <c r="CN2709" s="12"/>
      <c r="CO2709" s="12"/>
      <c r="CP2709" s="12"/>
      <c r="CQ2709" s="12"/>
      <c r="CR2709" s="12"/>
      <c r="CS2709" s="12"/>
      <c r="CT2709" s="12"/>
      <c r="CU2709" s="12"/>
      <c r="CV2709" s="12"/>
      <c r="CW2709" s="12"/>
      <c r="CX2709" s="12"/>
      <c r="CY2709" s="12"/>
      <c r="CZ2709" s="12"/>
      <c r="DA2709" s="12"/>
      <c r="DB2709" s="12"/>
      <c r="DC2709" s="12"/>
      <c r="DD2709" s="12"/>
      <c r="DE2709" s="12"/>
      <c r="DF2709" s="12"/>
      <c r="DG2709" s="12"/>
      <c r="DH2709" s="12"/>
      <c r="DI2709" s="12"/>
      <c r="DJ2709" s="12"/>
      <c r="DK2709" s="12"/>
      <c r="DL2709" s="12"/>
      <c r="DM2709" s="12"/>
      <c r="DN2709" s="12"/>
      <c r="DO2709" s="12"/>
      <c r="DP2709" s="12"/>
      <c r="DQ2709" s="12"/>
      <c r="DR2709" s="12"/>
      <c r="DS2709" s="12"/>
      <c r="DT2709" s="12"/>
      <c r="DU2709" s="12"/>
      <c r="DV2709" s="12"/>
      <c r="DW2709" s="12"/>
      <c r="DX2709" s="12"/>
      <c r="DY2709" s="12"/>
      <c r="DZ2709" s="12"/>
      <c r="EA2709" s="12"/>
      <c r="EB2709" s="12"/>
      <c r="EC2709" s="12"/>
      <c r="ED2709" s="12"/>
      <c r="EE2709" s="12"/>
      <c r="EF2709" s="12"/>
      <c r="EG2709" s="12"/>
      <c r="EH2709" s="12"/>
      <c r="EI2709" s="12"/>
      <c r="EJ2709" s="12"/>
      <c r="EK2709" s="12"/>
      <c r="EL2709" s="12"/>
      <c r="EM2709" s="12"/>
      <c r="EN2709" s="12"/>
      <c r="EO2709" s="12"/>
      <c r="EP2709" s="12"/>
      <c r="EQ2709" s="12"/>
      <c r="ER2709" s="12"/>
      <c r="ES2709" s="12"/>
      <c r="ET2709" s="12"/>
      <c r="EU2709" s="12"/>
      <c r="EV2709" s="12"/>
      <c r="EW2709" s="12"/>
      <c r="EX2709" s="12"/>
      <c r="EY2709" s="12"/>
      <c r="EZ2709" s="12"/>
      <c r="FA2709" s="12"/>
      <c r="FB2709" s="12"/>
      <c r="FC2709" s="12"/>
      <c r="FD2709" s="12"/>
      <c r="FE2709" s="12"/>
      <c r="FF2709" s="12"/>
      <c r="FG2709" s="12"/>
      <c r="FH2709" s="12"/>
      <c r="FI2709" s="12"/>
      <c r="FJ2709" s="12"/>
      <c r="FK2709" s="12"/>
      <c r="FL2709" s="12"/>
      <c r="FM2709" s="12"/>
      <c r="FN2709" s="12"/>
      <c r="FO2709" s="12"/>
      <c r="FP2709" s="12"/>
      <c r="FQ2709" s="12"/>
      <c r="FR2709" s="12"/>
      <c r="FS2709" s="12"/>
      <c r="FT2709" s="12"/>
      <c r="FU2709" s="12"/>
      <c r="FV2709" s="12"/>
      <c r="FW2709" s="12"/>
      <c r="FX2709" s="12"/>
      <c r="FY2709" s="12"/>
      <c r="FZ2709" s="12"/>
      <c r="GA2709" s="12"/>
      <c r="GB2709" s="12"/>
      <c r="GC2709" s="12"/>
      <c r="GD2709" s="12"/>
      <c r="GE2709" s="12"/>
      <c r="GF2709" s="12"/>
    </row>
    <row r="2710" spans="2:188" s="105" customFormat="1" x14ac:dyDescent="0.35">
      <c r="B2710" s="106"/>
      <c r="C2710" s="106"/>
      <c r="D2710" s="106"/>
      <c r="E2710" s="106"/>
      <c r="F2710" s="111"/>
      <c r="G2710" s="107"/>
      <c r="L2710" s="113"/>
      <c r="M2710" s="108"/>
      <c r="N2710" s="109"/>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c r="DW2710" s="12"/>
      <c r="DX2710" s="12"/>
      <c r="DY2710" s="12"/>
      <c r="DZ2710" s="12"/>
      <c r="EA2710" s="12"/>
      <c r="EB2710" s="12"/>
      <c r="EC2710" s="12"/>
      <c r="ED2710" s="12"/>
      <c r="EE2710" s="12"/>
      <c r="EF2710" s="12"/>
      <c r="EG2710" s="12"/>
      <c r="EH2710" s="12"/>
      <c r="EI2710" s="12"/>
      <c r="EJ2710" s="12"/>
      <c r="EK2710" s="12"/>
      <c r="EL2710" s="12"/>
      <c r="EM2710" s="12"/>
      <c r="EN2710" s="12"/>
      <c r="EO2710" s="12"/>
      <c r="EP2710" s="12"/>
      <c r="EQ2710" s="12"/>
      <c r="ER2710" s="12"/>
      <c r="ES2710" s="12"/>
      <c r="ET2710" s="12"/>
      <c r="EU2710" s="12"/>
      <c r="EV2710" s="12"/>
      <c r="EW2710" s="12"/>
      <c r="EX2710" s="12"/>
      <c r="EY2710" s="12"/>
      <c r="EZ2710" s="12"/>
      <c r="FA2710" s="12"/>
      <c r="FB2710" s="12"/>
      <c r="FC2710" s="12"/>
      <c r="FD2710" s="12"/>
      <c r="FE2710" s="12"/>
      <c r="FF2710" s="12"/>
      <c r="FG2710" s="12"/>
      <c r="FH2710" s="12"/>
      <c r="FI2710" s="12"/>
      <c r="FJ2710" s="12"/>
      <c r="FK2710" s="12"/>
      <c r="FL2710" s="12"/>
      <c r="FM2710" s="12"/>
      <c r="FN2710" s="12"/>
      <c r="FO2710" s="12"/>
      <c r="FP2710" s="12"/>
      <c r="FQ2710" s="12"/>
      <c r="FR2710" s="12"/>
      <c r="FS2710" s="12"/>
      <c r="FT2710" s="12"/>
      <c r="FU2710" s="12"/>
      <c r="FV2710" s="12"/>
      <c r="FW2710" s="12"/>
      <c r="FX2710" s="12"/>
      <c r="FY2710" s="12"/>
      <c r="FZ2710" s="12"/>
      <c r="GA2710" s="12"/>
      <c r="GB2710" s="12"/>
      <c r="GC2710" s="12"/>
      <c r="GD2710" s="12"/>
      <c r="GE2710" s="12"/>
      <c r="GF2710" s="12"/>
    </row>
    <row r="2711" spans="2:188" s="105" customFormat="1" x14ac:dyDescent="0.35">
      <c r="B2711" s="106"/>
      <c r="C2711" s="106"/>
      <c r="D2711" s="106"/>
      <c r="E2711" s="106"/>
      <c r="F2711" s="111"/>
      <c r="G2711" s="107"/>
      <c r="L2711" s="113"/>
      <c r="M2711" s="108"/>
      <c r="N2711" s="109"/>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c r="BS2711" s="12"/>
      <c r="BT2711" s="12"/>
      <c r="BU2711" s="12"/>
      <c r="BV2711" s="12"/>
      <c r="BW2711" s="12"/>
      <c r="BX2711" s="12"/>
      <c r="BY2711" s="12"/>
      <c r="BZ2711" s="12"/>
      <c r="CA2711" s="12"/>
      <c r="CB2711" s="12"/>
      <c r="CC2711" s="12"/>
      <c r="CD2711" s="12"/>
      <c r="CE2711" s="12"/>
      <c r="CF2711" s="12"/>
      <c r="CG2711" s="12"/>
      <c r="CH2711" s="12"/>
      <c r="CI2711" s="12"/>
      <c r="CJ2711" s="12"/>
      <c r="CK2711" s="12"/>
      <c r="CL2711" s="12"/>
      <c r="CM2711" s="12"/>
      <c r="CN2711" s="12"/>
      <c r="CO2711" s="12"/>
      <c r="CP2711" s="12"/>
      <c r="CQ2711" s="12"/>
      <c r="CR2711" s="12"/>
      <c r="CS2711" s="12"/>
      <c r="CT2711" s="12"/>
      <c r="CU2711" s="12"/>
      <c r="CV2711" s="12"/>
      <c r="CW2711" s="12"/>
      <c r="CX2711" s="12"/>
      <c r="CY2711" s="12"/>
      <c r="CZ2711" s="12"/>
      <c r="DA2711" s="12"/>
      <c r="DB2711" s="12"/>
      <c r="DC2711" s="12"/>
      <c r="DD2711" s="12"/>
      <c r="DE2711" s="12"/>
      <c r="DF2711" s="12"/>
      <c r="DG2711" s="12"/>
      <c r="DH2711" s="12"/>
      <c r="DI2711" s="12"/>
      <c r="DJ2711" s="12"/>
      <c r="DK2711" s="12"/>
      <c r="DL2711" s="12"/>
      <c r="DM2711" s="12"/>
      <c r="DN2711" s="12"/>
      <c r="DO2711" s="12"/>
      <c r="DP2711" s="12"/>
      <c r="DQ2711" s="12"/>
      <c r="DR2711" s="12"/>
      <c r="DS2711" s="12"/>
      <c r="DT2711" s="12"/>
      <c r="DU2711" s="12"/>
      <c r="DV2711" s="12"/>
      <c r="DW2711" s="12"/>
      <c r="DX2711" s="12"/>
      <c r="DY2711" s="12"/>
      <c r="DZ2711" s="12"/>
      <c r="EA2711" s="12"/>
      <c r="EB2711" s="12"/>
      <c r="EC2711" s="12"/>
      <c r="ED2711" s="12"/>
      <c r="EE2711" s="12"/>
      <c r="EF2711" s="12"/>
      <c r="EG2711" s="12"/>
      <c r="EH2711" s="12"/>
      <c r="EI2711" s="12"/>
      <c r="EJ2711" s="12"/>
      <c r="EK2711" s="12"/>
      <c r="EL2711" s="12"/>
      <c r="EM2711" s="12"/>
      <c r="EN2711" s="12"/>
      <c r="EO2711" s="12"/>
      <c r="EP2711" s="12"/>
      <c r="EQ2711" s="12"/>
      <c r="ER2711" s="12"/>
      <c r="ES2711" s="12"/>
      <c r="ET2711" s="12"/>
      <c r="EU2711" s="12"/>
      <c r="EV2711" s="12"/>
      <c r="EW2711" s="12"/>
      <c r="EX2711" s="12"/>
      <c r="EY2711" s="12"/>
      <c r="EZ2711" s="12"/>
      <c r="FA2711" s="12"/>
      <c r="FB2711" s="12"/>
      <c r="FC2711" s="12"/>
      <c r="FD2711" s="12"/>
      <c r="FE2711" s="12"/>
      <c r="FF2711" s="12"/>
      <c r="FG2711" s="12"/>
      <c r="FH2711" s="12"/>
      <c r="FI2711" s="12"/>
      <c r="FJ2711" s="12"/>
      <c r="FK2711" s="12"/>
      <c r="FL2711" s="12"/>
      <c r="FM2711" s="12"/>
      <c r="FN2711" s="12"/>
      <c r="FO2711" s="12"/>
      <c r="FP2711" s="12"/>
      <c r="FQ2711" s="12"/>
      <c r="FR2711" s="12"/>
      <c r="FS2711" s="12"/>
      <c r="FT2711" s="12"/>
      <c r="FU2711" s="12"/>
      <c r="FV2711" s="12"/>
      <c r="FW2711" s="12"/>
      <c r="FX2711" s="12"/>
      <c r="FY2711" s="12"/>
      <c r="FZ2711" s="12"/>
      <c r="GA2711" s="12"/>
      <c r="GB2711" s="12"/>
      <c r="GC2711" s="12"/>
      <c r="GD2711" s="12"/>
      <c r="GE2711" s="12"/>
      <c r="GF2711" s="12"/>
    </row>
    <row r="2712" spans="2:188" s="105" customFormat="1" x14ac:dyDescent="0.35">
      <c r="B2712" s="106"/>
      <c r="C2712" s="106"/>
      <c r="D2712" s="106"/>
      <c r="E2712" s="106"/>
      <c r="F2712" s="111"/>
      <c r="G2712" s="107"/>
      <c r="L2712" s="113"/>
      <c r="M2712" s="108"/>
      <c r="N2712" s="109"/>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c r="BS2712" s="12"/>
      <c r="BT2712" s="12"/>
      <c r="BU2712" s="12"/>
      <c r="BV2712" s="12"/>
      <c r="BW2712" s="12"/>
      <c r="BX2712" s="12"/>
      <c r="BY2712" s="12"/>
      <c r="BZ2712" s="12"/>
      <c r="CA2712" s="12"/>
      <c r="CB2712" s="12"/>
      <c r="CC2712" s="12"/>
      <c r="CD2712" s="12"/>
      <c r="CE2712" s="12"/>
      <c r="CF2712" s="12"/>
      <c r="CG2712" s="12"/>
      <c r="CH2712" s="12"/>
      <c r="CI2712" s="12"/>
      <c r="CJ2712" s="12"/>
      <c r="CK2712" s="12"/>
      <c r="CL2712" s="12"/>
      <c r="CM2712" s="12"/>
      <c r="CN2712" s="12"/>
      <c r="CO2712" s="12"/>
      <c r="CP2712" s="12"/>
      <c r="CQ2712" s="12"/>
      <c r="CR2712" s="12"/>
      <c r="CS2712" s="12"/>
      <c r="CT2712" s="12"/>
      <c r="CU2712" s="12"/>
      <c r="CV2712" s="12"/>
      <c r="CW2712" s="12"/>
      <c r="CX2712" s="12"/>
      <c r="CY2712" s="12"/>
      <c r="CZ2712" s="12"/>
      <c r="DA2712" s="12"/>
      <c r="DB2712" s="12"/>
      <c r="DC2712" s="12"/>
      <c r="DD2712" s="12"/>
      <c r="DE2712" s="12"/>
      <c r="DF2712" s="12"/>
      <c r="DG2712" s="12"/>
      <c r="DH2712" s="12"/>
      <c r="DI2712" s="12"/>
      <c r="DJ2712" s="12"/>
      <c r="DK2712" s="12"/>
      <c r="DL2712" s="12"/>
      <c r="DM2712" s="12"/>
      <c r="DN2712" s="12"/>
      <c r="DO2712" s="12"/>
      <c r="DP2712" s="12"/>
      <c r="DQ2712" s="12"/>
      <c r="DR2712" s="12"/>
      <c r="DS2712" s="12"/>
      <c r="DT2712" s="12"/>
      <c r="DU2712" s="12"/>
      <c r="DV2712" s="12"/>
      <c r="DW2712" s="12"/>
      <c r="DX2712" s="12"/>
      <c r="DY2712" s="12"/>
      <c r="DZ2712" s="12"/>
      <c r="EA2712" s="12"/>
      <c r="EB2712" s="12"/>
      <c r="EC2712" s="12"/>
      <c r="ED2712" s="12"/>
      <c r="EE2712" s="12"/>
      <c r="EF2712" s="12"/>
      <c r="EG2712" s="12"/>
      <c r="EH2712" s="12"/>
      <c r="EI2712" s="12"/>
      <c r="EJ2712" s="12"/>
      <c r="EK2712" s="12"/>
      <c r="EL2712" s="12"/>
      <c r="EM2712" s="12"/>
      <c r="EN2712" s="12"/>
      <c r="EO2712" s="12"/>
      <c r="EP2712" s="12"/>
      <c r="EQ2712" s="12"/>
      <c r="ER2712" s="12"/>
      <c r="ES2712" s="12"/>
      <c r="ET2712" s="12"/>
      <c r="EU2712" s="12"/>
      <c r="EV2712" s="12"/>
      <c r="EW2712" s="12"/>
      <c r="EX2712" s="12"/>
      <c r="EY2712" s="12"/>
      <c r="EZ2712" s="12"/>
      <c r="FA2712" s="12"/>
      <c r="FB2712" s="12"/>
      <c r="FC2712" s="12"/>
      <c r="FD2712" s="12"/>
      <c r="FE2712" s="12"/>
      <c r="FF2712" s="12"/>
      <c r="FG2712" s="12"/>
      <c r="FH2712" s="12"/>
      <c r="FI2712" s="12"/>
      <c r="FJ2712" s="12"/>
      <c r="FK2712" s="12"/>
      <c r="FL2712" s="12"/>
      <c r="FM2712" s="12"/>
      <c r="FN2712" s="12"/>
      <c r="FO2712" s="12"/>
      <c r="FP2712" s="12"/>
      <c r="FQ2712" s="12"/>
      <c r="FR2712" s="12"/>
      <c r="FS2712" s="12"/>
      <c r="FT2712" s="12"/>
      <c r="FU2712" s="12"/>
      <c r="FV2712" s="12"/>
      <c r="FW2712" s="12"/>
      <c r="FX2712" s="12"/>
      <c r="FY2712" s="12"/>
      <c r="FZ2712" s="12"/>
      <c r="GA2712" s="12"/>
      <c r="GB2712" s="12"/>
      <c r="GC2712" s="12"/>
      <c r="GD2712" s="12"/>
      <c r="GE2712" s="12"/>
      <c r="GF2712" s="12"/>
    </row>
    <row r="2713" spans="2:188" s="105" customFormat="1" x14ac:dyDescent="0.35">
      <c r="B2713" s="106"/>
      <c r="C2713" s="106"/>
      <c r="D2713" s="106"/>
      <c r="E2713" s="106"/>
      <c r="F2713" s="111"/>
      <c r="G2713" s="107"/>
      <c r="L2713" s="113"/>
      <c r="M2713" s="108"/>
      <c r="N2713" s="109"/>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c r="BS2713" s="12"/>
      <c r="BT2713" s="12"/>
      <c r="BU2713" s="12"/>
      <c r="BV2713" s="12"/>
      <c r="BW2713" s="12"/>
      <c r="BX2713" s="12"/>
      <c r="BY2713" s="12"/>
      <c r="BZ2713" s="12"/>
      <c r="CA2713" s="12"/>
      <c r="CB2713" s="12"/>
      <c r="CC2713" s="12"/>
      <c r="CD2713" s="12"/>
      <c r="CE2713" s="12"/>
      <c r="CF2713" s="12"/>
      <c r="CG2713" s="12"/>
      <c r="CH2713" s="12"/>
      <c r="CI2713" s="12"/>
      <c r="CJ2713" s="12"/>
      <c r="CK2713" s="12"/>
      <c r="CL2713" s="12"/>
      <c r="CM2713" s="12"/>
      <c r="CN2713" s="12"/>
      <c r="CO2713" s="12"/>
      <c r="CP2713" s="12"/>
      <c r="CQ2713" s="12"/>
      <c r="CR2713" s="12"/>
      <c r="CS2713" s="12"/>
      <c r="CT2713" s="12"/>
      <c r="CU2713" s="12"/>
      <c r="CV2713" s="12"/>
      <c r="CW2713" s="12"/>
      <c r="CX2713" s="12"/>
      <c r="CY2713" s="12"/>
      <c r="CZ2713" s="12"/>
      <c r="DA2713" s="12"/>
      <c r="DB2713" s="12"/>
      <c r="DC2713" s="12"/>
      <c r="DD2713" s="12"/>
      <c r="DE2713" s="12"/>
      <c r="DF2713" s="12"/>
      <c r="DG2713" s="12"/>
      <c r="DH2713" s="12"/>
      <c r="DI2713" s="12"/>
      <c r="DJ2713" s="12"/>
      <c r="DK2713" s="12"/>
      <c r="DL2713" s="12"/>
      <c r="DM2713" s="12"/>
      <c r="DN2713" s="12"/>
      <c r="DO2713" s="12"/>
      <c r="DP2713" s="12"/>
      <c r="DQ2713" s="12"/>
      <c r="DR2713" s="12"/>
      <c r="DS2713" s="12"/>
      <c r="DT2713" s="12"/>
      <c r="DU2713" s="12"/>
      <c r="DV2713" s="12"/>
      <c r="DW2713" s="12"/>
      <c r="DX2713" s="12"/>
      <c r="DY2713" s="12"/>
      <c r="DZ2713" s="12"/>
      <c r="EA2713" s="12"/>
      <c r="EB2713" s="12"/>
      <c r="EC2713" s="12"/>
      <c r="ED2713" s="12"/>
      <c r="EE2713" s="12"/>
      <c r="EF2713" s="12"/>
      <c r="EG2713" s="12"/>
      <c r="EH2713" s="12"/>
      <c r="EI2713" s="12"/>
      <c r="EJ2713" s="12"/>
      <c r="EK2713" s="12"/>
      <c r="EL2713" s="12"/>
      <c r="EM2713" s="12"/>
      <c r="EN2713" s="12"/>
      <c r="EO2713" s="12"/>
      <c r="EP2713" s="12"/>
      <c r="EQ2713" s="12"/>
      <c r="ER2713" s="12"/>
      <c r="ES2713" s="12"/>
      <c r="ET2713" s="12"/>
      <c r="EU2713" s="12"/>
      <c r="EV2713" s="12"/>
      <c r="EW2713" s="12"/>
      <c r="EX2713" s="12"/>
      <c r="EY2713" s="12"/>
      <c r="EZ2713" s="12"/>
      <c r="FA2713" s="12"/>
      <c r="FB2713" s="12"/>
      <c r="FC2713" s="12"/>
      <c r="FD2713" s="12"/>
      <c r="FE2713" s="12"/>
      <c r="FF2713" s="12"/>
      <c r="FG2713" s="12"/>
      <c r="FH2713" s="12"/>
      <c r="FI2713" s="12"/>
      <c r="FJ2713" s="12"/>
      <c r="FK2713" s="12"/>
      <c r="FL2713" s="12"/>
      <c r="FM2713" s="12"/>
      <c r="FN2713" s="12"/>
      <c r="FO2713" s="12"/>
      <c r="FP2713" s="12"/>
      <c r="FQ2713" s="12"/>
      <c r="FR2713" s="12"/>
      <c r="FS2713" s="12"/>
      <c r="FT2713" s="12"/>
      <c r="FU2713" s="12"/>
      <c r="FV2713" s="12"/>
      <c r="FW2713" s="12"/>
      <c r="FX2713" s="12"/>
      <c r="FY2713" s="12"/>
      <c r="FZ2713" s="12"/>
      <c r="GA2713" s="12"/>
      <c r="GB2713" s="12"/>
      <c r="GC2713" s="12"/>
      <c r="GD2713" s="12"/>
      <c r="GE2713" s="12"/>
      <c r="GF2713" s="12"/>
    </row>
    <row r="2714" spans="2:188" s="105" customFormat="1" x14ac:dyDescent="0.35">
      <c r="B2714" s="106"/>
      <c r="C2714" s="106"/>
      <c r="D2714" s="106"/>
      <c r="E2714" s="106"/>
      <c r="F2714" s="111"/>
      <c r="G2714" s="107"/>
      <c r="L2714" s="113"/>
      <c r="M2714" s="108"/>
      <c r="N2714" s="109"/>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1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c r="BS2714" s="12"/>
      <c r="BT2714" s="12"/>
      <c r="BU2714" s="12"/>
      <c r="BV2714" s="12"/>
      <c r="BW2714" s="12"/>
      <c r="BX2714" s="12"/>
      <c r="BY2714" s="12"/>
      <c r="BZ2714" s="12"/>
      <c r="CA2714" s="12"/>
      <c r="CB2714" s="12"/>
      <c r="CC2714" s="12"/>
      <c r="CD2714" s="12"/>
      <c r="CE2714" s="12"/>
      <c r="CF2714" s="12"/>
      <c r="CG2714" s="12"/>
      <c r="CH2714" s="12"/>
      <c r="CI2714" s="12"/>
      <c r="CJ2714" s="12"/>
      <c r="CK2714" s="12"/>
      <c r="CL2714" s="12"/>
      <c r="CM2714" s="12"/>
      <c r="CN2714" s="12"/>
      <c r="CO2714" s="12"/>
      <c r="CP2714" s="12"/>
      <c r="CQ2714" s="12"/>
      <c r="CR2714" s="12"/>
      <c r="CS2714" s="12"/>
      <c r="CT2714" s="12"/>
      <c r="CU2714" s="12"/>
      <c r="CV2714" s="12"/>
      <c r="CW2714" s="12"/>
      <c r="CX2714" s="12"/>
      <c r="CY2714" s="12"/>
      <c r="CZ2714" s="12"/>
      <c r="DA2714" s="12"/>
      <c r="DB2714" s="12"/>
      <c r="DC2714" s="12"/>
      <c r="DD2714" s="12"/>
      <c r="DE2714" s="12"/>
      <c r="DF2714" s="12"/>
      <c r="DG2714" s="12"/>
      <c r="DH2714" s="12"/>
      <c r="DI2714" s="12"/>
      <c r="DJ2714" s="12"/>
      <c r="DK2714" s="12"/>
      <c r="DL2714" s="12"/>
      <c r="DM2714" s="12"/>
      <c r="DN2714" s="12"/>
      <c r="DO2714" s="12"/>
      <c r="DP2714" s="12"/>
      <c r="DQ2714" s="12"/>
      <c r="DR2714" s="12"/>
      <c r="DS2714" s="12"/>
      <c r="DT2714" s="12"/>
      <c r="DU2714" s="12"/>
      <c r="DV2714" s="12"/>
      <c r="DW2714" s="12"/>
      <c r="DX2714" s="12"/>
      <c r="DY2714" s="12"/>
      <c r="DZ2714" s="12"/>
      <c r="EA2714" s="12"/>
      <c r="EB2714" s="12"/>
      <c r="EC2714" s="12"/>
      <c r="ED2714" s="12"/>
      <c r="EE2714" s="12"/>
      <c r="EF2714" s="12"/>
      <c r="EG2714" s="12"/>
      <c r="EH2714" s="12"/>
      <c r="EI2714" s="12"/>
      <c r="EJ2714" s="12"/>
      <c r="EK2714" s="12"/>
      <c r="EL2714" s="12"/>
      <c r="EM2714" s="12"/>
      <c r="EN2714" s="12"/>
      <c r="EO2714" s="12"/>
      <c r="EP2714" s="12"/>
      <c r="EQ2714" s="12"/>
      <c r="ER2714" s="12"/>
      <c r="ES2714" s="12"/>
      <c r="ET2714" s="12"/>
      <c r="EU2714" s="12"/>
      <c r="EV2714" s="12"/>
      <c r="EW2714" s="12"/>
      <c r="EX2714" s="12"/>
      <c r="EY2714" s="12"/>
      <c r="EZ2714" s="12"/>
      <c r="FA2714" s="12"/>
      <c r="FB2714" s="12"/>
      <c r="FC2714" s="12"/>
      <c r="FD2714" s="12"/>
      <c r="FE2714" s="12"/>
      <c r="FF2714" s="12"/>
      <c r="FG2714" s="12"/>
      <c r="FH2714" s="12"/>
      <c r="FI2714" s="12"/>
      <c r="FJ2714" s="12"/>
      <c r="FK2714" s="12"/>
      <c r="FL2714" s="12"/>
      <c r="FM2714" s="12"/>
      <c r="FN2714" s="12"/>
      <c r="FO2714" s="12"/>
      <c r="FP2714" s="12"/>
      <c r="FQ2714" s="12"/>
      <c r="FR2714" s="12"/>
      <c r="FS2714" s="12"/>
      <c r="FT2714" s="12"/>
      <c r="FU2714" s="12"/>
      <c r="FV2714" s="12"/>
      <c r="FW2714" s="12"/>
      <c r="FX2714" s="12"/>
      <c r="FY2714" s="12"/>
      <c r="FZ2714" s="12"/>
      <c r="GA2714" s="12"/>
      <c r="GB2714" s="12"/>
      <c r="GC2714" s="12"/>
      <c r="GD2714" s="12"/>
      <c r="GE2714" s="12"/>
      <c r="GF2714" s="12"/>
    </row>
    <row r="2715" spans="2:188" s="105" customFormat="1" x14ac:dyDescent="0.35">
      <c r="B2715" s="106"/>
      <c r="C2715" s="106"/>
      <c r="D2715" s="106"/>
      <c r="E2715" s="106"/>
      <c r="F2715" s="111"/>
      <c r="G2715" s="107"/>
      <c r="L2715" s="113"/>
      <c r="M2715" s="108"/>
      <c r="N2715" s="109"/>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12"/>
      <c r="CH2715" s="12"/>
      <c r="CI2715" s="12"/>
      <c r="CJ2715" s="12"/>
      <c r="CK2715" s="12"/>
      <c r="CL2715" s="12"/>
      <c r="CM2715" s="12"/>
      <c r="CN2715" s="12"/>
      <c r="CO2715" s="12"/>
      <c r="CP2715" s="12"/>
      <c r="CQ2715" s="12"/>
      <c r="CR2715" s="12"/>
      <c r="CS2715" s="12"/>
      <c r="CT2715" s="12"/>
      <c r="CU2715" s="12"/>
      <c r="CV2715" s="12"/>
      <c r="CW2715" s="12"/>
      <c r="CX2715" s="12"/>
      <c r="CY2715" s="12"/>
      <c r="CZ2715" s="12"/>
      <c r="DA2715" s="12"/>
      <c r="DB2715" s="12"/>
      <c r="DC2715" s="12"/>
      <c r="DD2715" s="12"/>
      <c r="DE2715" s="12"/>
      <c r="DF2715" s="12"/>
      <c r="DG2715" s="12"/>
      <c r="DH2715" s="12"/>
      <c r="DI2715" s="12"/>
      <c r="DJ2715" s="12"/>
      <c r="DK2715" s="12"/>
      <c r="DL2715" s="12"/>
      <c r="DM2715" s="12"/>
      <c r="DN2715" s="12"/>
      <c r="DO2715" s="12"/>
      <c r="DP2715" s="12"/>
      <c r="DQ2715" s="12"/>
      <c r="DR2715" s="12"/>
      <c r="DS2715" s="12"/>
      <c r="DT2715" s="12"/>
      <c r="DU2715" s="12"/>
      <c r="DV2715" s="12"/>
      <c r="DW2715" s="12"/>
      <c r="DX2715" s="12"/>
      <c r="DY2715" s="12"/>
      <c r="DZ2715" s="12"/>
      <c r="EA2715" s="12"/>
      <c r="EB2715" s="12"/>
      <c r="EC2715" s="12"/>
      <c r="ED2715" s="12"/>
      <c r="EE2715" s="12"/>
      <c r="EF2715" s="12"/>
      <c r="EG2715" s="12"/>
      <c r="EH2715" s="12"/>
      <c r="EI2715" s="12"/>
      <c r="EJ2715" s="12"/>
      <c r="EK2715" s="12"/>
      <c r="EL2715" s="12"/>
      <c r="EM2715" s="12"/>
      <c r="EN2715" s="12"/>
      <c r="EO2715" s="12"/>
      <c r="EP2715" s="12"/>
      <c r="EQ2715" s="12"/>
      <c r="ER2715" s="12"/>
      <c r="ES2715" s="12"/>
      <c r="ET2715" s="12"/>
      <c r="EU2715" s="12"/>
      <c r="EV2715" s="12"/>
      <c r="EW2715" s="12"/>
      <c r="EX2715" s="12"/>
      <c r="EY2715" s="12"/>
      <c r="EZ2715" s="12"/>
      <c r="FA2715" s="12"/>
      <c r="FB2715" s="12"/>
      <c r="FC2715" s="12"/>
      <c r="FD2715" s="12"/>
      <c r="FE2715" s="12"/>
      <c r="FF2715" s="12"/>
      <c r="FG2715" s="12"/>
      <c r="FH2715" s="12"/>
      <c r="FI2715" s="12"/>
      <c r="FJ2715" s="12"/>
      <c r="FK2715" s="12"/>
      <c r="FL2715" s="12"/>
      <c r="FM2715" s="12"/>
      <c r="FN2715" s="12"/>
      <c r="FO2715" s="12"/>
      <c r="FP2715" s="12"/>
      <c r="FQ2715" s="12"/>
      <c r="FR2715" s="12"/>
      <c r="FS2715" s="12"/>
      <c r="FT2715" s="12"/>
      <c r="FU2715" s="12"/>
      <c r="FV2715" s="12"/>
      <c r="FW2715" s="12"/>
      <c r="FX2715" s="12"/>
      <c r="FY2715" s="12"/>
      <c r="FZ2715" s="12"/>
      <c r="GA2715" s="12"/>
      <c r="GB2715" s="12"/>
      <c r="GC2715" s="12"/>
      <c r="GD2715" s="12"/>
      <c r="GE2715" s="12"/>
      <c r="GF2715" s="12"/>
    </row>
    <row r="2716" spans="2:188" s="105" customFormat="1" x14ac:dyDescent="0.35">
      <c r="B2716" s="106"/>
      <c r="C2716" s="106"/>
      <c r="D2716" s="106"/>
      <c r="E2716" s="106"/>
      <c r="F2716" s="111"/>
      <c r="G2716" s="107"/>
      <c r="L2716" s="113"/>
      <c r="M2716" s="108"/>
      <c r="N2716" s="109"/>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c r="BS2716" s="12"/>
      <c r="BT2716" s="12"/>
      <c r="BU2716" s="12"/>
      <c r="BV2716" s="12"/>
      <c r="BW2716" s="12"/>
      <c r="BX2716" s="12"/>
      <c r="BY2716" s="12"/>
      <c r="BZ2716" s="12"/>
      <c r="CA2716" s="12"/>
      <c r="CB2716" s="12"/>
      <c r="CC2716" s="12"/>
      <c r="CD2716" s="12"/>
      <c r="CE2716" s="12"/>
      <c r="CF2716" s="12"/>
      <c r="CG2716" s="12"/>
      <c r="CH2716" s="12"/>
      <c r="CI2716" s="12"/>
      <c r="CJ2716" s="12"/>
      <c r="CK2716" s="12"/>
      <c r="CL2716" s="12"/>
      <c r="CM2716" s="12"/>
      <c r="CN2716" s="12"/>
      <c r="CO2716" s="12"/>
      <c r="CP2716" s="12"/>
      <c r="CQ2716" s="12"/>
      <c r="CR2716" s="12"/>
      <c r="CS2716" s="12"/>
      <c r="CT2716" s="12"/>
      <c r="CU2716" s="12"/>
      <c r="CV2716" s="12"/>
      <c r="CW2716" s="12"/>
      <c r="CX2716" s="12"/>
      <c r="CY2716" s="12"/>
      <c r="CZ2716" s="12"/>
      <c r="DA2716" s="12"/>
      <c r="DB2716" s="12"/>
      <c r="DC2716" s="12"/>
      <c r="DD2716" s="12"/>
      <c r="DE2716" s="12"/>
      <c r="DF2716" s="12"/>
      <c r="DG2716" s="12"/>
      <c r="DH2716" s="12"/>
      <c r="DI2716" s="12"/>
      <c r="DJ2716" s="12"/>
      <c r="DK2716" s="12"/>
      <c r="DL2716" s="12"/>
      <c r="DM2716" s="12"/>
      <c r="DN2716" s="12"/>
      <c r="DO2716" s="12"/>
      <c r="DP2716" s="12"/>
      <c r="DQ2716" s="12"/>
      <c r="DR2716" s="12"/>
      <c r="DS2716" s="12"/>
      <c r="DT2716" s="12"/>
      <c r="DU2716" s="12"/>
      <c r="DV2716" s="12"/>
      <c r="DW2716" s="12"/>
      <c r="DX2716" s="12"/>
      <c r="DY2716" s="12"/>
      <c r="DZ2716" s="12"/>
      <c r="EA2716" s="12"/>
      <c r="EB2716" s="12"/>
      <c r="EC2716" s="12"/>
      <c r="ED2716" s="12"/>
      <c r="EE2716" s="12"/>
      <c r="EF2716" s="12"/>
      <c r="EG2716" s="12"/>
      <c r="EH2716" s="12"/>
      <c r="EI2716" s="12"/>
      <c r="EJ2716" s="12"/>
      <c r="EK2716" s="12"/>
      <c r="EL2716" s="12"/>
      <c r="EM2716" s="12"/>
      <c r="EN2716" s="12"/>
      <c r="EO2716" s="12"/>
      <c r="EP2716" s="12"/>
      <c r="EQ2716" s="12"/>
      <c r="ER2716" s="12"/>
      <c r="ES2716" s="12"/>
      <c r="ET2716" s="12"/>
      <c r="EU2716" s="12"/>
      <c r="EV2716" s="12"/>
      <c r="EW2716" s="12"/>
      <c r="EX2716" s="12"/>
      <c r="EY2716" s="12"/>
      <c r="EZ2716" s="12"/>
      <c r="FA2716" s="12"/>
      <c r="FB2716" s="12"/>
      <c r="FC2716" s="12"/>
      <c r="FD2716" s="12"/>
      <c r="FE2716" s="12"/>
      <c r="FF2716" s="12"/>
      <c r="FG2716" s="12"/>
      <c r="FH2716" s="12"/>
      <c r="FI2716" s="12"/>
      <c r="FJ2716" s="12"/>
      <c r="FK2716" s="12"/>
      <c r="FL2716" s="12"/>
      <c r="FM2716" s="12"/>
      <c r="FN2716" s="12"/>
      <c r="FO2716" s="12"/>
      <c r="FP2716" s="12"/>
      <c r="FQ2716" s="12"/>
      <c r="FR2716" s="12"/>
      <c r="FS2716" s="12"/>
      <c r="FT2716" s="12"/>
      <c r="FU2716" s="12"/>
      <c r="FV2716" s="12"/>
      <c r="FW2716" s="12"/>
      <c r="FX2716" s="12"/>
      <c r="FY2716" s="12"/>
      <c r="FZ2716" s="12"/>
      <c r="GA2716" s="12"/>
      <c r="GB2716" s="12"/>
      <c r="GC2716" s="12"/>
      <c r="GD2716" s="12"/>
      <c r="GE2716" s="12"/>
      <c r="GF2716" s="12"/>
    </row>
    <row r="2717" spans="2:188" s="105" customFormat="1" x14ac:dyDescent="0.35">
      <c r="B2717" s="106"/>
      <c r="C2717" s="106"/>
      <c r="D2717" s="106"/>
      <c r="E2717" s="106"/>
      <c r="F2717" s="111"/>
      <c r="G2717" s="107"/>
      <c r="L2717" s="113"/>
      <c r="M2717" s="108"/>
      <c r="N2717" s="109"/>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c r="BS2717" s="12"/>
      <c r="BT2717" s="12"/>
      <c r="BU2717" s="12"/>
      <c r="BV2717" s="12"/>
      <c r="BW2717" s="12"/>
      <c r="BX2717" s="12"/>
      <c r="BY2717" s="12"/>
      <c r="BZ2717" s="12"/>
      <c r="CA2717" s="12"/>
      <c r="CB2717" s="12"/>
      <c r="CC2717" s="12"/>
      <c r="CD2717" s="12"/>
      <c r="CE2717" s="12"/>
      <c r="CF2717" s="12"/>
      <c r="CG2717" s="12"/>
      <c r="CH2717" s="12"/>
      <c r="CI2717" s="12"/>
      <c r="CJ2717" s="12"/>
      <c r="CK2717" s="12"/>
      <c r="CL2717" s="12"/>
      <c r="CM2717" s="12"/>
      <c r="CN2717" s="12"/>
      <c r="CO2717" s="12"/>
      <c r="CP2717" s="12"/>
      <c r="CQ2717" s="12"/>
      <c r="CR2717" s="12"/>
      <c r="CS2717" s="12"/>
      <c r="CT2717" s="12"/>
      <c r="CU2717" s="12"/>
      <c r="CV2717" s="12"/>
      <c r="CW2717" s="12"/>
      <c r="CX2717" s="12"/>
      <c r="CY2717" s="12"/>
      <c r="CZ2717" s="12"/>
      <c r="DA2717" s="12"/>
      <c r="DB2717" s="12"/>
      <c r="DC2717" s="12"/>
      <c r="DD2717" s="12"/>
      <c r="DE2717" s="12"/>
      <c r="DF2717" s="12"/>
      <c r="DG2717" s="12"/>
      <c r="DH2717" s="12"/>
      <c r="DI2717" s="12"/>
      <c r="DJ2717" s="12"/>
      <c r="DK2717" s="12"/>
      <c r="DL2717" s="12"/>
      <c r="DM2717" s="12"/>
      <c r="DN2717" s="12"/>
      <c r="DO2717" s="12"/>
      <c r="DP2717" s="12"/>
      <c r="DQ2717" s="12"/>
      <c r="DR2717" s="12"/>
      <c r="DS2717" s="12"/>
      <c r="DT2717" s="12"/>
      <c r="DU2717" s="12"/>
      <c r="DV2717" s="12"/>
      <c r="DW2717" s="12"/>
      <c r="DX2717" s="12"/>
      <c r="DY2717" s="12"/>
      <c r="DZ2717" s="12"/>
      <c r="EA2717" s="12"/>
      <c r="EB2717" s="12"/>
      <c r="EC2717" s="12"/>
      <c r="ED2717" s="12"/>
      <c r="EE2717" s="12"/>
      <c r="EF2717" s="12"/>
      <c r="EG2717" s="12"/>
      <c r="EH2717" s="12"/>
      <c r="EI2717" s="12"/>
      <c r="EJ2717" s="12"/>
      <c r="EK2717" s="12"/>
      <c r="EL2717" s="12"/>
      <c r="EM2717" s="12"/>
      <c r="EN2717" s="12"/>
      <c r="EO2717" s="12"/>
      <c r="EP2717" s="12"/>
      <c r="EQ2717" s="12"/>
      <c r="ER2717" s="12"/>
      <c r="ES2717" s="12"/>
      <c r="ET2717" s="12"/>
      <c r="EU2717" s="12"/>
      <c r="EV2717" s="12"/>
      <c r="EW2717" s="12"/>
      <c r="EX2717" s="12"/>
      <c r="EY2717" s="12"/>
      <c r="EZ2717" s="12"/>
      <c r="FA2717" s="12"/>
      <c r="FB2717" s="12"/>
      <c r="FC2717" s="12"/>
      <c r="FD2717" s="12"/>
      <c r="FE2717" s="12"/>
      <c r="FF2717" s="12"/>
      <c r="FG2717" s="12"/>
      <c r="FH2717" s="12"/>
      <c r="FI2717" s="12"/>
      <c r="FJ2717" s="12"/>
      <c r="FK2717" s="12"/>
      <c r="FL2717" s="12"/>
      <c r="FM2717" s="12"/>
      <c r="FN2717" s="12"/>
      <c r="FO2717" s="12"/>
      <c r="FP2717" s="12"/>
      <c r="FQ2717" s="12"/>
      <c r="FR2717" s="12"/>
      <c r="FS2717" s="12"/>
      <c r="FT2717" s="12"/>
      <c r="FU2717" s="12"/>
      <c r="FV2717" s="12"/>
      <c r="FW2717" s="12"/>
      <c r="FX2717" s="12"/>
      <c r="FY2717" s="12"/>
      <c r="FZ2717" s="12"/>
      <c r="GA2717" s="12"/>
      <c r="GB2717" s="12"/>
      <c r="GC2717" s="12"/>
      <c r="GD2717" s="12"/>
      <c r="GE2717" s="12"/>
      <c r="GF2717" s="12"/>
    </row>
    <row r="2718" spans="2:188" s="105" customFormat="1" x14ac:dyDescent="0.35">
      <c r="B2718" s="106"/>
      <c r="C2718" s="106"/>
      <c r="D2718" s="106"/>
      <c r="E2718" s="106"/>
      <c r="F2718" s="111"/>
      <c r="G2718" s="107"/>
      <c r="L2718" s="113"/>
      <c r="M2718" s="108"/>
      <c r="N2718" s="109"/>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c r="DW2718" s="12"/>
      <c r="DX2718" s="12"/>
      <c r="DY2718" s="12"/>
      <c r="DZ2718" s="12"/>
      <c r="EA2718" s="12"/>
      <c r="EB2718" s="12"/>
      <c r="EC2718" s="12"/>
      <c r="ED2718" s="12"/>
      <c r="EE2718" s="12"/>
      <c r="EF2718" s="12"/>
      <c r="EG2718" s="12"/>
      <c r="EH2718" s="12"/>
      <c r="EI2718" s="12"/>
      <c r="EJ2718" s="12"/>
      <c r="EK2718" s="12"/>
      <c r="EL2718" s="12"/>
      <c r="EM2718" s="12"/>
      <c r="EN2718" s="12"/>
      <c r="EO2718" s="12"/>
      <c r="EP2718" s="12"/>
      <c r="EQ2718" s="12"/>
      <c r="ER2718" s="12"/>
      <c r="ES2718" s="12"/>
      <c r="ET2718" s="12"/>
      <c r="EU2718" s="12"/>
      <c r="EV2718" s="12"/>
      <c r="EW2718" s="12"/>
      <c r="EX2718" s="12"/>
      <c r="EY2718" s="12"/>
      <c r="EZ2718" s="12"/>
      <c r="FA2718" s="12"/>
      <c r="FB2718" s="12"/>
      <c r="FC2718" s="12"/>
      <c r="FD2718" s="12"/>
      <c r="FE2718" s="12"/>
      <c r="FF2718" s="12"/>
      <c r="FG2718" s="12"/>
      <c r="FH2718" s="12"/>
      <c r="FI2718" s="12"/>
      <c r="FJ2718" s="12"/>
      <c r="FK2718" s="12"/>
      <c r="FL2718" s="12"/>
      <c r="FM2718" s="12"/>
      <c r="FN2718" s="12"/>
      <c r="FO2718" s="12"/>
      <c r="FP2718" s="12"/>
      <c r="FQ2718" s="12"/>
      <c r="FR2718" s="12"/>
      <c r="FS2718" s="12"/>
      <c r="FT2718" s="12"/>
      <c r="FU2718" s="12"/>
      <c r="FV2718" s="12"/>
      <c r="FW2718" s="12"/>
      <c r="FX2718" s="12"/>
      <c r="FY2718" s="12"/>
      <c r="FZ2718" s="12"/>
      <c r="GA2718" s="12"/>
      <c r="GB2718" s="12"/>
      <c r="GC2718" s="12"/>
      <c r="GD2718" s="12"/>
      <c r="GE2718" s="12"/>
      <c r="GF2718" s="12"/>
    </row>
    <row r="2719" spans="2:188" s="105" customFormat="1" x14ac:dyDescent="0.35">
      <c r="B2719" s="106"/>
      <c r="C2719" s="106"/>
      <c r="D2719" s="106"/>
      <c r="E2719" s="106"/>
      <c r="F2719" s="111"/>
      <c r="G2719" s="107"/>
      <c r="L2719" s="113"/>
      <c r="M2719" s="108"/>
      <c r="N2719" s="109"/>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c r="BS2719" s="12"/>
      <c r="BT2719" s="12"/>
      <c r="BU2719" s="12"/>
      <c r="BV2719" s="12"/>
      <c r="BW2719" s="12"/>
      <c r="BX2719" s="12"/>
      <c r="BY2719" s="12"/>
      <c r="BZ2719" s="12"/>
      <c r="CA2719" s="12"/>
      <c r="CB2719" s="12"/>
      <c r="CC2719" s="12"/>
      <c r="CD2719" s="12"/>
      <c r="CE2719" s="12"/>
      <c r="CF2719" s="12"/>
      <c r="CG2719" s="12"/>
      <c r="CH2719" s="12"/>
      <c r="CI2719" s="12"/>
      <c r="CJ2719" s="12"/>
      <c r="CK2719" s="12"/>
      <c r="CL2719" s="12"/>
      <c r="CM2719" s="12"/>
      <c r="CN2719" s="12"/>
      <c r="CO2719" s="12"/>
      <c r="CP2719" s="12"/>
      <c r="CQ2719" s="12"/>
      <c r="CR2719" s="12"/>
      <c r="CS2719" s="12"/>
      <c r="CT2719" s="12"/>
      <c r="CU2719" s="12"/>
      <c r="CV2719" s="12"/>
      <c r="CW2719" s="12"/>
      <c r="CX2719" s="12"/>
      <c r="CY2719" s="12"/>
      <c r="CZ2719" s="12"/>
      <c r="DA2719" s="12"/>
      <c r="DB2719" s="12"/>
      <c r="DC2719" s="12"/>
      <c r="DD2719" s="12"/>
      <c r="DE2719" s="12"/>
      <c r="DF2719" s="12"/>
      <c r="DG2719" s="12"/>
      <c r="DH2719" s="12"/>
      <c r="DI2719" s="12"/>
      <c r="DJ2719" s="12"/>
      <c r="DK2719" s="12"/>
      <c r="DL2719" s="12"/>
      <c r="DM2719" s="12"/>
      <c r="DN2719" s="12"/>
      <c r="DO2719" s="12"/>
      <c r="DP2719" s="12"/>
      <c r="DQ2719" s="12"/>
      <c r="DR2719" s="12"/>
      <c r="DS2719" s="12"/>
      <c r="DT2719" s="12"/>
      <c r="DU2719" s="12"/>
      <c r="DV2719" s="12"/>
      <c r="DW2719" s="12"/>
      <c r="DX2719" s="12"/>
      <c r="DY2719" s="12"/>
      <c r="DZ2719" s="12"/>
      <c r="EA2719" s="12"/>
      <c r="EB2719" s="12"/>
      <c r="EC2719" s="12"/>
      <c r="ED2719" s="12"/>
      <c r="EE2719" s="12"/>
      <c r="EF2719" s="12"/>
      <c r="EG2719" s="12"/>
      <c r="EH2719" s="12"/>
      <c r="EI2719" s="12"/>
      <c r="EJ2719" s="12"/>
      <c r="EK2719" s="12"/>
      <c r="EL2719" s="12"/>
      <c r="EM2719" s="12"/>
      <c r="EN2719" s="12"/>
      <c r="EO2719" s="12"/>
      <c r="EP2719" s="12"/>
      <c r="EQ2719" s="12"/>
      <c r="ER2719" s="12"/>
      <c r="ES2719" s="12"/>
      <c r="ET2719" s="12"/>
      <c r="EU2719" s="12"/>
      <c r="EV2719" s="12"/>
      <c r="EW2719" s="12"/>
      <c r="EX2719" s="12"/>
      <c r="EY2719" s="12"/>
      <c r="EZ2719" s="12"/>
      <c r="FA2719" s="12"/>
      <c r="FB2719" s="12"/>
      <c r="FC2719" s="12"/>
      <c r="FD2719" s="12"/>
      <c r="FE2719" s="12"/>
      <c r="FF2719" s="12"/>
      <c r="FG2719" s="12"/>
      <c r="FH2719" s="12"/>
      <c r="FI2719" s="12"/>
      <c r="FJ2719" s="12"/>
      <c r="FK2719" s="12"/>
      <c r="FL2719" s="12"/>
      <c r="FM2719" s="12"/>
      <c r="FN2719" s="12"/>
      <c r="FO2719" s="12"/>
      <c r="FP2719" s="12"/>
      <c r="FQ2719" s="12"/>
      <c r="FR2719" s="12"/>
      <c r="FS2719" s="12"/>
      <c r="FT2719" s="12"/>
      <c r="FU2719" s="12"/>
      <c r="FV2719" s="12"/>
      <c r="FW2719" s="12"/>
      <c r="FX2719" s="12"/>
      <c r="FY2719" s="12"/>
      <c r="FZ2719" s="12"/>
      <c r="GA2719" s="12"/>
      <c r="GB2719" s="12"/>
      <c r="GC2719" s="12"/>
      <c r="GD2719" s="12"/>
      <c r="GE2719" s="12"/>
      <c r="GF2719" s="12"/>
    </row>
    <row r="2720" spans="2:188" s="105" customFormat="1" x14ac:dyDescent="0.35">
      <c r="B2720" s="106"/>
      <c r="C2720" s="106"/>
      <c r="D2720" s="106"/>
      <c r="E2720" s="106"/>
      <c r="F2720" s="111"/>
      <c r="G2720" s="107"/>
      <c r="L2720" s="113"/>
      <c r="M2720" s="108"/>
      <c r="N2720" s="109"/>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c r="BS2720" s="12"/>
      <c r="BT2720" s="12"/>
      <c r="BU2720" s="12"/>
      <c r="BV2720" s="12"/>
      <c r="BW2720" s="12"/>
      <c r="BX2720" s="12"/>
      <c r="BY2720" s="12"/>
      <c r="BZ2720" s="12"/>
      <c r="CA2720" s="12"/>
      <c r="CB2720" s="12"/>
      <c r="CC2720" s="12"/>
      <c r="CD2720" s="12"/>
      <c r="CE2720" s="12"/>
      <c r="CF2720" s="12"/>
      <c r="CG2720" s="12"/>
      <c r="CH2720" s="12"/>
      <c r="CI2720" s="12"/>
      <c r="CJ2720" s="12"/>
      <c r="CK2720" s="12"/>
      <c r="CL2720" s="12"/>
      <c r="CM2720" s="12"/>
      <c r="CN2720" s="12"/>
      <c r="CO2720" s="12"/>
      <c r="CP2720" s="12"/>
      <c r="CQ2720" s="12"/>
      <c r="CR2720" s="12"/>
      <c r="CS2720" s="12"/>
      <c r="CT2720" s="12"/>
      <c r="CU2720" s="12"/>
      <c r="CV2720" s="12"/>
      <c r="CW2720" s="12"/>
      <c r="CX2720" s="12"/>
      <c r="CY2720" s="12"/>
      <c r="CZ2720" s="12"/>
      <c r="DA2720" s="12"/>
      <c r="DB2720" s="12"/>
      <c r="DC2720" s="12"/>
      <c r="DD2720" s="12"/>
      <c r="DE2720" s="12"/>
      <c r="DF2720" s="12"/>
      <c r="DG2720" s="12"/>
      <c r="DH2720" s="12"/>
      <c r="DI2720" s="12"/>
      <c r="DJ2720" s="12"/>
      <c r="DK2720" s="12"/>
      <c r="DL2720" s="12"/>
      <c r="DM2720" s="12"/>
      <c r="DN2720" s="12"/>
      <c r="DO2720" s="12"/>
      <c r="DP2720" s="12"/>
      <c r="DQ2720" s="12"/>
      <c r="DR2720" s="12"/>
      <c r="DS2720" s="12"/>
      <c r="DT2720" s="12"/>
      <c r="DU2720" s="12"/>
      <c r="DV2720" s="12"/>
      <c r="DW2720" s="12"/>
      <c r="DX2720" s="12"/>
      <c r="DY2720" s="12"/>
      <c r="DZ2720" s="12"/>
      <c r="EA2720" s="12"/>
      <c r="EB2720" s="12"/>
      <c r="EC2720" s="12"/>
      <c r="ED2720" s="12"/>
      <c r="EE2720" s="12"/>
      <c r="EF2720" s="12"/>
      <c r="EG2720" s="12"/>
      <c r="EH2720" s="12"/>
      <c r="EI2720" s="12"/>
      <c r="EJ2720" s="12"/>
      <c r="EK2720" s="12"/>
      <c r="EL2720" s="12"/>
      <c r="EM2720" s="12"/>
      <c r="EN2720" s="12"/>
      <c r="EO2720" s="12"/>
      <c r="EP2720" s="12"/>
      <c r="EQ2720" s="12"/>
      <c r="ER2720" s="12"/>
      <c r="ES2720" s="12"/>
      <c r="ET2720" s="12"/>
      <c r="EU2720" s="12"/>
      <c r="EV2720" s="12"/>
      <c r="EW2720" s="12"/>
      <c r="EX2720" s="12"/>
      <c r="EY2720" s="12"/>
      <c r="EZ2720" s="12"/>
      <c r="FA2720" s="12"/>
      <c r="FB2720" s="12"/>
      <c r="FC2720" s="12"/>
      <c r="FD2720" s="12"/>
      <c r="FE2720" s="12"/>
      <c r="FF2720" s="12"/>
      <c r="FG2720" s="12"/>
      <c r="FH2720" s="12"/>
      <c r="FI2720" s="12"/>
      <c r="FJ2720" s="12"/>
      <c r="FK2720" s="12"/>
      <c r="FL2720" s="12"/>
      <c r="FM2720" s="12"/>
      <c r="FN2720" s="12"/>
      <c r="FO2720" s="12"/>
      <c r="FP2720" s="12"/>
      <c r="FQ2720" s="12"/>
      <c r="FR2720" s="12"/>
      <c r="FS2720" s="12"/>
      <c r="FT2720" s="12"/>
      <c r="FU2720" s="12"/>
      <c r="FV2720" s="12"/>
      <c r="FW2720" s="12"/>
      <c r="FX2720" s="12"/>
      <c r="FY2720" s="12"/>
      <c r="FZ2720" s="12"/>
      <c r="GA2720" s="12"/>
      <c r="GB2720" s="12"/>
      <c r="GC2720" s="12"/>
      <c r="GD2720" s="12"/>
      <c r="GE2720" s="12"/>
      <c r="GF2720" s="12"/>
    </row>
    <row r="2721" spans="2:188" s="105" customFormat="1" x14ac:dyDescent="0.35">
      <c r="B2721" s="106"/>
      <c r="C2721" s="106"/>
      <c r="D2721" s="106"/>
      <c r="E2721" s="106"/>
      <c r="F2721" s="111"/>
      <c r="G2721" s="107"/>
      <c r="L2721" s="113"/>
      <c r="M2721" s="108"/>
      <c r="N2721" s="109"/>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c r="BS2721" s="12"/>
      <c r="BT2721" s="12"/>
      <c r="BU2721" s="12"/>
      <c r="BV2721" s="12"/>
      <c r="BW2721" s="12"/>
      <c r="BX2721" s="12"/>
      <c r="BY2721" s="12"/>
      <c r="BZ2721" s="12"/>
      <c r="CA2721" s="12"/>
      <c r="CB2721" s="12"/>
      <c r="CC2721" s="12"/>
      <c r="CD2721" s="12"/>
      <c r="CE2721" s="12"/>
      <c r="CF2721" s="12"/>
      <c r="CG2721" s="12"/>
      <c r="CH2721" s="12"/>
      <c r="CI2721" s="12"/>
      <c r="CJ2721" s="12"/>
      <c r="CK2721" s="12"/>
      <c r="CL2721" s="12"/>
      <c r="CM2721" s="12"/>
      <c r="CN2721" s="12"/>
      <c r="CO2721" s="12"/>
      <c r="CP2721" s="12"/>
      <c r="CQ2721" s="12"/>
      <c r="CR2721" s="12"/>
      <c r="CS2721" s="12"/>
      <c r="CT2721" s="12"/>
      <c r="CU2721" s="12"/>
      <c r="CV2721" s="12"/>
      <c r="CW2721" s="12"/>
      <c r="CX2721" s="12"/>
      <c r="CY2721" s="12"/>
      <c r="CZ2721" s="12"/>
      <c r="DA2721" s="12"/>
      <c r="DB2721" s="12"/>
      <c r="DC2721" s="12"/>
      <c r="DD2721" s="12"/>
      <c r="DE2721" s="12"/>
      <c r="DF2721" s="12"/>
      <c r="DG2721" s="12"/>
      <c r="DH2721" s="12"/>
      <c r="DI2721" s="12"/>
      <c r="DJ2721" s="12"/>
      <c r="DK2721" s="12"/>
      <c r="DL2721" s="12"/>
      <c r="DM2721" s="12"/>
      <c r="DN2721" s="12"/>
      <c r="DO2721" s="12"/>
      <c r="DP2721" s="12"/>
      <c r="DQ2721" s="12"/>
      <c r="DR2721" s="12"/>
      <c r="DS2721" s="12"/>
      <c r="DT2721" s="12"/>
      <c r="DU2721" s="12"/>
      <c r="DV2721" s="12"/>
      <c r="DW2721" s="12"/>
      <c r="DX2721" s="12"/>
      <c r="DY2721" s="12"/>
      <c r="DZ2721" s="12"/>
      <c r="EA2721" s="12"/>
      <c r="EB2721" s="12"/>
      <c r="EC2721" s="12"/>
      <c r="ED2721" s="12"/>
      <c r="EE2721" s="12"/>
      <c r="EF2721" s="12"/>
      <c r="EG2721" s="12"/>
      <c r="EH2721" s="12"/>
      <c r="EI2721" s="12"/>
      <c r="EJ2721" s="12"/>
      <c r="EK2721" s="12"/>
      <c r="EL2721" s="12"/>
      <c r="EM2721" s="12"/>
      <c r="EN2721" s="12"/>
      <c r="EO2721" s="12"/>
      <c r="EP2721" s="12"/>
      <c r="EQ2721" s="12"/>
      <c r="ER2721" s="12"/>
      <c r="ES2721" s="12"/>
      <c r="ET2721" s="12"/>
      <c r="EU2721" s="12"/>
      <c r="EV2721" s="12"/>
      <c r="EW2721" s="12"/>
      <c r="EX2721" s="12"/>
      <c r="EY2721" s="12"/>
      <c r="EZ2721" s="12"/>
      <c r="FA2721" s="12"/>
      <c r="FB2721" s="12"/>
      <c r="FC2721" s="12"/>
      <c r="FD2721" s="12"/>
      <c r="FE2721" s="12"/>
      <c r="FF2721" s="12"/>
      <c r="FG2721" s="12"/>
      <c r="FH2721" s="12"/>
      <c r="FI2721" s="12"/>
      <c r="FJ2721" s="12"/>
      <c r="FK2721" s="12"/>
      <c r="FL2721" s="12"/>
      <c r="FM2721" s="12"/>
      <c r="FN2721" s="12"/>
      <c r="FO2721" s="12"/>
      <c r="FP2721" s="12"/>
      <c r="FQ2721" s="12"/>
      <c r="FR2721" s="12"/>
      <c r="FS2721" s="12"/>
      <c r="FT2721" s="12"/>
      <c r="FU2721" s="12"/>
      <c r="FV2721" s="12"/>
      <c r="FW2721" s="12"/>
      <c r="FX2721" s="12"/>
      <c r="FY2721" s="12"/>
      <c r="FZ2721" s="12"/>
      <c r="GA2721" s="12"/>
      <c r="GB2721" s="12"/>
      <c r="GC2721" s="12"/>
      <c r="GD2721" s="12"/>
      <c r="GE2721" s="12"/>
      <c r="GF2721" s="12"/>
    </row>
    <row r="2722" spans="2:188" s="105" customFormat="1" x14ac:dyDescent="0.35">
      <c r="B2722" s="106"/>
      <c r="C2722" s="106"/>
      <c r="D2722" s="106"/>
      <c r="E2722" s="106"/>
      <c r="F2722" s="111"/>
      <c r="G2722" s="107"/>
      <c r="L2722" s="113"/>
      <c r="M2722" s="108"/>
      <c r="N2722" s="109"/>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c r="BS2722" s="12"/>
      <c r="BT2722" s="12"/>
      <c r="BU2722" s="12"/>
      <c r="BV2722" s="12"/>
      <c r="BW2722" s="12"/>
      <c r="BX2722" s="12"/>
      <c r="BY2722" s="12"/>
      <c r="BZ2722" s="12"/>
      <c r="CA2722" s="12"/>
      <c r="CB2722" s="12"/>
      <c r="CC2722" s="12"/>
      <c r="CD2722" s="12"/>
      <c r="CE2722" s="12"/>
      <c r="CF2722" s="12"/>
      <c r="CG2722" s="12"/>
      <c r="CH2722" s="12"/>
      <c r="CI2722" s="12"/>
      <c r="CJ2722" s="12"/>
      <c r="CK2722" s="12"/>
      <c r="CL2722" s="12"/>
      <c r="CM2722" s="12"/>
      <c r="CN2722" s="12"/>
      <c r="CO2722" s="12"/>
      <c r="CP2722" s="12"/>
      <c r="CQ2722" s="12"/>
      <c r="CR2722" s="12"/>
      <c r="CS2722" s="12"/>
      <c r="CT2722" s="12"/>
      <c r="CU2722" s="12"/>
      <c r="CV2722" s="12"/>
      <c r="CW2722" s="12"/>
      <c r="CX2722" s="12"/>
      <c r="CY2722" s="12"/>
      <c r="CZ2722" s="12"/>
      <c r="DA2722" s="12"/>
      <c r="DB2722" s="12"/>
      <c r="DC2722" s="12"/>
      <c r="DD2722" s="12"/>
      <c r="DE2722" s="12"/>
      <c r="DF2722" s="12"/>
      <c r="DG2722" s="12"/>
      <c r="DH2722" s="12"/>
      <c r="DI2722" s="12"/>
      <c r="DJ2722" s="12"/>
      <c r="DK2722" s="12"/>
      <c r="DL2722" s="12"/>
      <c r="DM2722" s="12"/>
      <c r="DN2722" s="12"/>
      <c r="DO2722" s="12"/>
      <c r="DP2722" s="12"/>
      <c r="DQ2722" s="12"/>
      <c r="DR2722" s="12"/>
      <c r="DS2722" s="12"/>
      <c r="DT2722" s="12"/>
      <c r="DU2722" s="12"/>
      <c r="DV2722" s="12"/>
      <c r="DW2722" s="12"/>
      <c r="DX2722" s="12"/>
      <c r="DY2722" s="12"/>
      <c r="DZ2722" s="12"/>
      <c r="EA2722" s="12"/>
      <c r="EB2722" s="12"/>
      <c r="EC2722" s="12"/>
      <c r="ED2722" s="12"/>
      <c r="EE2722" s="12"/>
      <c r="EF2722" s="12"/>
      <c r="EG2722" s="12"/>
      <c r="EH2722" s="12"/>
      <c r="EI2722" s="12"/>
      <c r="EJ2722" s="12"/>
      <c r="EK2722" s="12"/>
      <c r="EL2722" s="12"/>
      <c r="EM2722" s="12"/>
      <c r="EN2722" s="12"/>
      <c r="EO2722" s="12"/>
      <c r="EP2722" s="12"/>
      <c r="EQ2722" s="12"/>
      <c r="ER2722" s="12"/>
      <c r="ES2722" s="12"/>
      <c r="ET2722" s="12"/>
      <c r="EU2722" s="12"/>
      <c r="EV2722" s="12"/>
      <c r="EW2722" s="12"/>
      <c r="EX2722" s="12"/>
      <c r="EY2722" s="12"/>
      <c r="EZ2722" s="12"/>
      <c r="FA2722" s="12"/>
      <c r="FB2722" s="12"/>
      <c r="FC2722" s="12"/>
      <c r="FD2722" s="12"/>
      <c r="FE2722" s="12"/>
      <c r="FF2722" s="12"/>
      <c r="FG2722" s="12"/>
      <c r="FH2722" s="12"/>
      <c r="FI2722" s="12"/>
      <c r="FJ2722" s="12"/>
      <c r="FK2722" s="12"/>
      <c r="FL2722" s="12"/>
      <c r="FM2722" s="12"/>
      <c r="FN2722" s="12"/>
      <c r="FO2722" s="12"/>
      <c r="FP2722" s="12"/>
      <c r="FQ2722" s="12"/>
      <c r="FR2722" s="12"/>
      <c r="FS2722" s="12"/>
      <c r="FT2722" s="12"/>
      <c r="FU2722" s="12"/>
      <c r="FV2722" s="12"/>
      <c r="FW2722" s="12"/>
      <c r="FX2722" s="12"/>
      <c r="FY2722" s="12"/>
      <c r="FZ2722" s="12"/>
      <c r="GA2722" s="12"/>
      <c r="GB2722" s="12"/>
      <c r="GC2722" s="12"/>
      <c r="GD2722" s="12"/>
      <c r="GE2722" s="12"/>
      <c r="GF2722" s="12"/>
    </row>
    <row r="2723" spans="2:188" s="105" customFormat="1" x14ac:dyDescent="0.35">
      <c r="B2723" s="106"/>
      <c r="C2723" s="106"/>
      <c r="D2723" s="106"/>
      <c r="E2723" s="106"/>
      <c r="F2723" s="111"/>
      <c r="G2723" s="107"/>
      <c r="L2723" s="113"/>
      <c r="M2723" s="108"/>
      <c r="N2723" s="109"/>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c r="BS2723" s="12"/>
      <c r="BT2723" s="12"/>
      <c r="BU2723" s="12"/>
      <c r="BV2723" s="12"/>
      <c r="BW2723" s="12"/>
      <c r="BX2723" s="12"/>
      <c r="BY2723" s="12"/>
      <c r="BZ2723" s="12"/>
      <c r="CA2723" s="12"/>
      <c r="CB2723" s="12"/>
      <c r="CC2723" s="12"/>
      <c r="CD2723" s="12"/>
      <c r="CE2723" s="12"/>
      <c r="CF2723" s="12"/>
      <c r="CG2723" s="12"/>
      <c r="CH2723" s="12"/>
      <c r="CI2723" s="12"/>
      <c r="CJ2723" s="12"/>
      <c r="CK2723" s="12"/>
      <c r="CL2723" s="12"/>
      <c r="CM2723" s="12"/>
      <c r="CN2723" s="12"/>
      <c r="CO2723" s="12"/>
      <c r="CP2723" s="12"/>
      <c r="CQ2723" s="12"/>
      <c r="CR2723" s="12"/>
      <c r="CS2723" s="12"/>
      <c r="CT2723" s="12"/>
      <c r="CU2723" s="12"/>
      <c r="CV2723" s="12"/>
      <c r="CW2723" s="12"/>
      <c r="CX2723" s="12"/>
      <c r="CY2723" s="12"/>
      <c r="CZ2723" s="12"/>
      <c r="DA2723" s="12"/>
      <c r="DB2723" s="12"/>
      <c r="DC2723" s="12"/>
      <c r="DD2723" s="12"/>
      <c r="DE2723" s="12"/>
      <c r="DF2723" s="12"/>
      <c r="DG2723" s="12"/>
      <c r="DH2723" s="12"/>
      <c r="DI2723" s="12"/>
      <c r="DJ2723" s="12"/>
      <c r="DK2723" s="12"/>
      <c r="DL2723" s="12"/>
      <c r="DM2723" s="12"/>
      <c r="DN2723" s="12"/>
      <c r="DO2723" s="12"/>
      <c r="DP2723" s="12"/>
      <c r="DQ2723" s="12"/>
      <c r="DR2723" s="12"/>
      <c r="DS2723" s="12"/>
      <c r="DT2723" s="12"/>
      <c r="DU2723" s="12"/>
      <c r="DV2723" s="12"/>
      <c r="DW2723" s="12"/>
      <c r="DX2723" s="12"/>
      <c r="DY2723" s="12"/>
      <c r="DZ2723" s="12"/>
      <c r="EA2723" s="12"/>
      <c r="EB2723" s="12"/>
      <c r="EC2723" s="12"/>
      <c r="ED2723" s="12"/>
      <c r="EE2723" s="12"/>
      <c r="EF2723" s="12"/>
      <c r="EG2723" s="12"/>
      <c r="EH2723" s="12"/>
      <c r="EI2723" s="12"/>
      <c r="EJ2723" s="12"/>
      <c r="EK2723" s="12"/>
      <c r="EL2723" s="12"/>
      <c r="EM2723" s="12"/>
      <c r="EN2723" s="12"/>
      <c r="EO2723" s="12"/>
      <c r="EP2723" s="12"/>
      <c r="EQ2723" s="12"/>
      <c r="ER2723" s="12"/>
      <c r="ES2723" s="12"/>
      <c r="ET2723" s="12"/>
      <c r="EU2723" s="12"/>
      <c r="EV2723" s="12"/>
      <c r="EW2723" s="12"/>
      <c r="EX2723" s="12"/>
      <c r="EY2723" s="12"/>
      <c r="EZ2723" s="12"/>
      <c r="FA2723" s="12"/>
      <c r="FB2723" s="12"/>
      <c r="FC2723" s="12"/>
      <c r="FD2723" s="12"/>
      <c r="FE2723" s="12"/>
      <c r="FF2723" s="12"/>
      <c r="FG2723" s="12"/>
      <c r="FH2723" s="12"/>
      <c r="FI2723" s="12"/>
      <c r="FJ2723" s="12"/>
      <c r="FK2723" s="12"/>
      <c r="FL2723" s="12"/>
      <c r="FM2723" s="12"/>
      <c r="FN2723" s="12"/>
      <c r="FO2723" s="12"/>
      <c r="FP2723" s="12"/>
      <c r="FQ2723" s="12"/>
      <c r="FR2723" s="12"/>
      <c r="FS2723" s="12"/>
      <c r="FT2723" s="12"/>
      <c r="FU2723" s="12"/>
      <c r="FV2723" s="12"/>
      <c r="FW2723" s="12"/>
      <c r="FX2723" s="12"/>
      <c r="FY2723" s="12"/>
      <c r="FZ2723" s="12"/>
      <c r="GA2723" s="12"/>
      <c r="GB2723" s="12"/>
      <c r="GC2723" s="12"/>
      <c r="GD2723" s="12"/>
      <c r="GE2723" s="12"/>
      <c r="GF2723" s="12"/>
    </row>
    <row r="2724" spans="2:188" s="105" customFormat="1" x14ac:dyDescent="0.35">
      <c r="B2724" s="106"/>
      <c r="C2724" s="106"/>
      <c r="D2724" s="106"/>
      <c r="E2724" s="106"/>
      <c r="F2724" s="111"/>
      <c r="G2724" s="107"/>
      <c r="L2724" s="113"/>
      <c r="M2724" s="108"/>
      <c r="N2724" s="109"/>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12"/>
      <c r="CH2724" s="12"/>
      <c r="CI2724" s="12"/>
      <c r="CJ2724" s="12"/>
      <c r="CK2724" s="12"/>
      <c r="CL2724" s="12"/>
      <c r="CM2724" s="12"/>
      <c r="CN2724" s="12"/>
      <c r="CO2724" s="12"/>
      <c r="CP2724" s="12"/>
      <c r="CQ2724" s="12"/>
      <c r="CR2724" s="12"/>
      <c r="CS2724" s="12"/>
      <c r="CT2724" s="12"/>
      <c r="CU2724" s="12"/>
      <c r="CV2724" s="12"/>
      <c r="CW2724" s="12"/>
      <c r="CX2724" s="12"/>
      <c r="CY2724" s="12"/>
      <c r="CZ2724" s="12"/>
      <c r="DA2724" s="12"/>
      <c r="DB2724" s="12"/>
      <c r="DC2724" s="12"/>
      <c r="DD2724" s="12"/>
      <c r="DE2724" s="12"/>
      <c r="DF2724" s="12"/>
      <c r="DG2724" s="12"/>
      <c r="DH2724" s="12"/>
      <c r="DI2724" s="12"/>
      <c r="DJ2724" s="12"/>
      <c r="DK2724" s="12"/>
      <c r="DL2724" s="12"/>
      <c r="DM2724" s="12"/>
      <c r="DN2724" s="12"/>
      <c r="DO2724" s="12"/>
      <c r="DP2724" s="12"/>
      <c r="DQ2724" s="12"/>
      <c r="DR2724" s="12"/>
      <c r="DS2724" s="12"/>
      <c r="DT2724" s="12"/>
      <c r="DU2724" s="12"/>
      <c r="DV2724" s="12"/>
      <c r="DW2724" s="12"/>
      <c r="DX2724" s="12"/>
      <c r="DY2724" s="12"/>
      <c r="DZ2724" s="12"/>
      <c r="EA2724" s="12"/>
      <c r="EB2724" s="12"/>
      <c r="EC2724" s="12"/>
      <c r="ED2724" s="12"/>
      <c r="EE2724" s="12"/>
      <c r="EF2724" s="12"/>
      <c r="EG2724" s="12"/>
      <c r="EH2724" s="12"/>
      <c r="EI2724" s="12"/>
      <c r="EJ2724" s="12"/>
      <c r="EK2724" s="12"/>
      <c r="EL2724" s="12"/>
      <c r="EM2724" s="12"/>
      <c r="EN2724" s="12"/>
      <c r="EO2724" s="12"/>
      <c r="EP2724" s="12"/>
      <c r="EQ2724" s="12"/>
      <c r="ER2724" s="12"/>
      <c r="ES2724" s="12"/>
      <c r="ET2724" s="12"/>
      <c r="EU2724" s="12"/>
      <c r="EV2724" s="12"/>
      <c r="EW2724" s="12"/>
      <c r="EX2724" s="12"/>
      <c r="EY2724" s="12"/>
      <c r="EZ2724" s="12"/>
      <c r="FA2724" s="12"/>
      <c r="FB2724" s="12"/>
      <c r="FC2724" s="12"/>
      <c r="FD2724" s="12"/>
      <c r="FE2724" s="12"/>
      <c r="FF2724" s="12"/>
      <c r="FG2724" s="12"/>
      <c r="FH2724" s="12"/>
      <c r="FI2724" s="12"/>
      <c r="FJ2724" s="12"/>
      <c r="FK2724" s="12"/>
      <c r="FL2724" s="12"/>
      <c r="FM2724" s="12"/>
      <c r="FN2724" s="12"/>
      <c r="FO2724" s="12"/>
      <c r="FP2724" s="12"/>
      <c r="FQ2724" s="12"/>
      <c r="FR2724" s="12"/>
      <c r="FS2724" s="12"/>
      <c r="FT2724" s="12"/>
      <c r="FU2724" s="12"/>
      <c r="FV2724" s="12"/>
      <c r="FW2724" s="12"/>
      <c r="FX2724" s="12"/>
      <c r="FY2724" s="12"/>
      <c r="FZ2724" s="12"/>
      <c r="GA2724" s="12"/>
      <c r="GB2724" s="12"/>
      <c r="GC2724" s="12"/>
      <c r="GD2724" s="12"/>
      <c r="GE2724" s="12"/>
      <c r="GF2724" s="12"/>
    </row>
    <row r="2725" spans="2:188" s="105" customFormat="1" x14ac:dyDescent="0.35">
      <c r="B2725" s="106"/>
      <c r="C2725" s="106"/>
      <c r="D2725" s="106"/>
      <c r="E2725" s="106"/>
      <c r="F2725" s="111"/>
      <c r="G2725" s="107"/>
      <c r="L2725" s="113"/>
      <c r="M2725" s="108"/>
      <c r="N2725" s="109"/>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1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c r="BS2725" s="12"/>
      <c r="BT2725" s="12"/>
      <c r="BU2725" s="12"/>
      <c r="BV2725" s="12"/>
      <c r="BW2725" s="12"/>
      <c r="BX2725" s="12"/>
      <c r="BY2725" s="12"/>
      <c r="BZ2725" s="12"/>
      <c r="CA2725" s="12"/>
      <c r="CB2725" s="12"/>
      <c r="CC2725" s="12"/>
      <c r="CD2725" s="12"/>
      <c r="CE2725" s="12"/>
      <c r="CF2725" s="12"/>
      <c r="CG2725" s="12"/>
      <c r="CH2725" s="12"/>
      <c r="CI2725" s="12"/>
      <c r="CJ2725" s="12"/>
      <c r="CK2725" s="12"/>
      <c r="CL2725" s="12"/>
      <c r="CM2725" s="12"/>
      <c r="CN2725" s="12"/>
      <c r="CO2725" s="12"/>
      <c r="CP2725" s="12"/>
      <c r="CQ2725" s="12"/>
      <c r="CR2725" s="12"/>
      <c r="CS2725" s="12"/>
      <c r="CT2725" s="12"/>
      <c r="CU2725" s="12"/>
      <c r="CV2725" s="12"/>
      <c r="CW2725" s="12"/>
      <c r="CX2725" s="12"/>
      <c r="CY2725" s="12"/>
      <c r="CZ2725" s="12"/>
      <c r="DA2725" s="12"/>
      <c r="DB2725" s="12"/>
      <c r="DC2725" s="12"/>
      <c r="DD2725" s="12"/>
      <c r="DE2725" s="12"/>
      <c r="DF2725" s="12"/>
      <c r="DG2725" s="12"/>
      <c r="DH2725" s="12"/>
      <c r="DI2725" s="12"/>
      <c r="DJ2725" s="12"/>
      <c r="DK2725" s="12"/>
      <c r="DL2725" s="12"/>
      <c r="DM2725" s="12"/>
      <c r="DN2725" s="12"/>
      <c r="DO2725" s="12"/>
      <c r="DP2725" s="12"/>
      <c r="DQ2725" s="12"/>
      <c r="DR2725" s="12"/>
      <c r="DS2725" s="12"/>
      <c r="DT2725" s="12"/>
      <c r="DU2725" s="12"/>
      <c r="DV2725" s="12"/>
      <c r="DW2725" s="12"/>
      <c r="DX2725" s="12"/>
      <c r="DY2725" s="12"/>
      <c r="DZ2725" s="12"/>
      <c r="EA2725" s="12"/>
      <c r="EB2725" s="12"/>
      <c r="EC2725" s="12"/>
      <c r="ED2725" s="12"/>
      <c r="EE2725" s="12"/>
      <c r="EF2725" s="12"/>
      <c r="EG2725" s="12"/>
      <c r="EH2725" s="12"/>
      <c r="EI2725" s="12"/>
      <c r="EJ2725" s="12"/>
      <c r="EK2725" s="12"/>
      <c r="EL2725" s="12"/>
      <c r="EM2725" s="12"/>
      <c r="EN2725" s="12"/>
      <c r="EO2725" s="12"/>
      <c r="EP2725" s="12"/>
      <c r="EQ2725" s="12"/>
      <c r="ER2725" s="12"/>
      <c r="ES2725" s="12"/>
      <c r="ET2725" s="12"/>
      <c r="EU2725" s="12"/>
      <c r="EV2725" s="12"/>
      <c r="EW2725" s="12"/>
      <c r="EX2725" s="12"/>
      <c r="EY2725" s="12"/>
      <c r="EZ2725" s="12"/>
      <c r="FA2725" s="12"/>
      <c r="FB2725" s="12"/>
      <c r="FC2725" s="12"/>
      <c r="FD2725" s="12"/>
      <c r="FE2725" s="12"/>
      <c r="FF2725" s="12"/>
      <c r="FG2725" s="12"/>
      <c r="FH2725" s="12"/>
      <c r="FI2725" s="12"/>
      <c r="FJ2725" s="12"/>
      <c r="FK2725" s="12"/>
      <c r="FL2725" s="12"/>
      <c r="FM2725" s="12"/>
      <c r="FN2725" s="12"/>
      <c r="FO2725" s="12"/>
      <c r="FP2725" s="12"/>
      <c r="FQ2725" s="12"/>
      <c r="FR2725" s="12"/>
      <c r="FS2725" s="12"/>
      <c r="FT2725" s="12"/>
      <c r="FU2725" s="12"/>
      <c r="FV2725" s="12"/>
      <c r="FW2725" s="12"/>
      <c r="FX2725" s="12"/>
      <c r="FY2725" s="12"/>
      <c r="FZ2725" s="12"/>
      <c r="GA2725" s="12"/>
      <c r="GB2725" s="12"/>
      <c r="GC2725" s="12"/>
      <c r="GD2725" s="12"/>
      <c r="GE2725" s="12"/>
      <c r="GF2725" s="12"/>
    </row>
    <row r="2726" spans="2:188" s="105" customFormat="1" x14ac:dyDescent="0.35">
      <c r="B2726" s="106"/>
      <c r="C2726" s="106"/>
      <c r="D2726" s="106"/>
      <c r="E2726" s="106"/>
      <c r="F2726" s="111"/>
      <c r="G2726" s="107"/>
      <c r="L2726" s="113"/>
      <c r="M2726" s="108"/>
      <c r="N2726" s="109"/>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c r="DW2726" s="12"/>
      <c r="DX2726" s="12"/>
      <c r="DY2726" s="12"/>
      <c r="DZ2726" s="12"/>
      <c r="EA2726" s="12"/>
      <c r="EB2726" s="12"/>
      <c r="EC2726" s="12"/>
      <c r="ED2726" s="12"/>
      <c r="EE2726" s="12"/>
      <c r="EF2726" s="12"/>
      <c r="EG2726" s="12"/>
      <c r="EH2726" s="12"/>
      <c r="EI2726" s="12"/>
      <c r="EJ2726" s="12"/>
      <c r="EK2726" s="12"/>
      <c r="EL2726" s="12"/>
      <c r="EM2726" s="12"/>
      <c r="EN2726" s="12"/>
      <c r="EO2726" s="12"/>
      <c r="EP2726" s="12"/>
      <c r="EQ2726" s="12"/>
      <c r="ER2726" s="12"/>
      <c r="ES2726" s="12"/>
      <c r="ET2726" s="12"/>
      <c r="EU2726" s="12"/>
      <c r="EV2726" s="12"/>
      <c r="EW2726" s="12"/>
      <c r="EX2726" s="12"/>
      <c r="EY2726" s="12"/>
      <c r="EZ2726" s="12"/>
      <c r="FA2726" s="12"/>
      <c r="FB2726" s="12"/>
      <c r="FC2726" s="12"/>
      <c r="FD2726" s="12"/>
      <c r="FE2726" s="12"/>
      <c r="FF2726" s="12"/>
      <c r="FG2726" s="12"/>
      <c r="FH2726" s="12"/>
      <c r="FI2726" s="12"/>
      <c r="FJ2726" s="12"/>
      <c r="FK2726" s="12"/>
      <c r="FL2726" s="12"/>
      <c r="FM2726" s="12"/>
      <c r="FN2726" s="12"/>
      <c r="FO2726" s="12"/>
      <c r="FP2726" s="12"/>
      <c r="FQ2726" s="12"/>
      <c r="FR2726" s="12"/>
      <c r="FS2726" s="12"/>
      <c r="FT2726" s="12"/>
      <c r="FU2726" s="12"/>
      <c r="FV2726" s="12"/>
      <c r="FW2726" s="12"/>
      <c r="FX2726" s="12"/>
      <c r="FY2726" s="12"/>
      <c r="FZ2726" s="12"/>
      <c r="GA2726" s="12"/>
      <c r="GB2726" s="12"/>
      <c r="GC2726" s="12"/>
      <c r="GD2726" s="12"/>
      <c r="GE2726" s="12"/>
      <c r="GF2726" s="12"/>
    </row>
    <row r="2727" spans="2:188" s="105" customFormat="1" x14ac:dyDescent="0.35">
      <c r="B2727" s="106"/>
      <c r="C2727" s="106"/>
      <c r="D2727" s="106"/>
      <c r="E2727" s="106"/>
      <c r="F2727" s="111"/>
      <c r="G2727" s="107"/>
      <c r="L2727" s="113"/>
      <c r="M2727" s="108"/>
      <c r="N2727" s="109"/>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1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c r="BS2727" s="12"/>
      <c r="BT2727" s="12"/>
      <c r="BU2727" s="12"/>
      <c r="BV2727" s="12"/>
      <c r="BW2727" s="12"/>
      <c r="BX2727" s="12"/>
      <c r="BY2727" s="12"/>
      <c r="BZ2727" s="12"/>
      <c r="CA2727" s="12"/>
      <c r="CB2727" s="12"/>
      <c r="CC2727" s="12"/>
      <c r="CD2727" s="12"/>
      <c r="CE2727" s="12"/>
      <c r="CF2727" s="12"/>
      <c r="CG2727" s="12"/>
      <c r="CH2727" s="12"/>
      <c r="CI2727" s="12"/>
      <c r="CJ2727" s="12"/>
      <c r="CK2727" s="12"/>
      <c r="CL2727" s="12"/>
      <c r="CM2727" s="12"/>
      <c r="CN2727" s="12"/>
      <c r="CO2727" s="12"/>
      <c r="CP2727" s="12"/>
      <c r="CQ2727" s="12"/>
      <c r="CR2727" s="12"/>
      <c r="CS2727" s="12"/>
      <c r="CT2727" s="12"/>
      <c r="CU2727" s="12"/>
      <c r="CV2727" s="12"/>
      <c r="CW2727" s="12"/>
      <c r="CX2727" s="12"/>
      <c r="CY2727" s="12"/>
      <c r="CZ2727" s="12"/>
      <c r="DA2727" s="12"/>
      <c r="DB2727" s="12"/>
      <c r="DC2727" s="12"/>
      <c r="DD2727" s="12"/>
      <c r="DE2727" s="12"/>
      <c r="DF2727" s="12"/>
      <c r="DG2727" s="12"/>
      <c r="DH2727" s="12"/>
      <c r="DI2727" s="12"/>
      <c r="DJ2727" s="12"/>
      <c r="DK2727" s="12"/>
      <c r="DL2727" s="12"/>
      <c r="DM2727" s="12"/>
      <c r="DN2727" s="12"/>
      <c r="DO2727" s="12"/>
      <c r="DP2727" s="12"/>
      <c r="DQ2727" s="12"/>
      <c r="DR2727" s="12"/>
      <c r="DS2727" s="12"/>
      <c r="DT2727" s="12"/>
      <c r="DU2727" s="12"/>
      <c r="DV2727" s="12"/>
      <c r="DW2727" s="12"/>
      <c r="DX2727" s="12"/>
      <c r="DY2727" s="12"/>
      <c r="DZ2727" s="12"/>
      <c r="EA2727" s="12"/>
      <c r="EB2727" s="12"/>
      <c r="EC2727" s="12"/>
      <c r="ED2727" s="12"/>
      <c r="EE2727" s="12"/>
      <c r="EF2727" s="12"/>
      <c r="EG2727" s="12"/>
      <c r="EH2727" s="12"/>
      <c r="EI2727" s="12"/>
      <c r="EJ2727" s="12"/>
      <c r="EK2727" s="12"/>
      <c r="EL2727" s="12"/>
      <c r="EM2727" s="12"/>
      <c r="EN2727" s="12"/>
      <c r="EO2727" s="12"/>
      <c r="EP2727" s="12"/>
      <c r="EQ2727" s="12"/>
      <c r="ER2727" s="12"/>
      <c r="ES2727" s="12"/>
      <c r="ET2727" s="12"/>
      <c r="EU2727" s="12"/>
      <c r="EV2727" s="12"/>
      <c r="EW2727" s="12"/>
      <c r="EX2727" s="12"/>
      <c r="EY2727" s="12"/>
      <c r="EZ2727" s="12"/>
      <c r="FA2727" s="12"/>
      <c r="FB2727" s="12"/>
      <c r="FC2727" s="12"/>
      <c r="FD2727" s="12"/>
      <c r="FE2727" s="12"/>
      <c r="FF2727" s="12"/>
      <c r="FG2727" s="12"/>
      <c r="FH2727" s="12"/>
      <c r="FI2727" s="12"/>
      <c r="FJ2727" s="12"/>
      <c r="FK2727" s="12"/>
      <c r="FL2727" s="12"/>
      <c r="FM2727" s="12"/>
      <c r="FN2727" s="12"/>
      <c r="FO2727" s="12"/>
      <c r="FP2727" s="12"/>
      <c r="FQ2727" s="12"/>
      <c r="FR2727" s="12"/>
      <c r="FS2727" s="12"/>
      <c r="FT2727" s="12"/>
      <c r="FU2727" s="12"/>
      <c r="FV2727" s="12"/>
      <c r="FW2727" s="12"/>
      <c r="FX2727" s="12"/>
      <c r="FY2727" s="12"/>
      <c r="FZ2727" s="12"/>
      <c r="GA2727" s="12"/>
      <c r="GB2727" s="12"/>
      <c r="GC2727" s="12"/>
      <c r="GD2727" s="12"/>
      <c r="GE2727" s="12"/>
      <c r="GF2727" s="12"/>
    </row>
    <row r="2728" spans="2:188" s="105" customFormat="1" x14ac:dyDescent="0.35">
      <c r="B2728" s="106"/>
      <c r="C2728" s="106"/>
      <c r="D2728" s="106"/>
      <c r="E2728" s="106"/>
      <c r="F2728" s="111"/>
      <c r="G2728" s="107"/>
      <c r="L2728" s="113"/>
      <c r="M2728" s="108"/>
      <c r="N2728" s="109"/>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12"/>
      <c r="CH2728" s="12"/>
      <c r="CI2728" s="12"/>
      <c r="CJ2728" s="12"/>
      <c r="CK2728" s="12"/>
      <c r="CL2728" s="12"/>
      <c r="CM2728" s="12"/>
      <c r="CN2728" s="12"/>
      <c r="CO2728" s="12"/>
      <c r="CP2728" s="12"/>
      <c r="CQ2728" s="12"/>
      <c r="CR2728" s="12"/>
      <c r="CS2728" s="12"/>
      <c r="CT2728" s="12"/>
      <c r="CU2728" s="12"/>
      <c r="CV2728" s="12"/>
      <c r="CW2728" s="12"/>
      <c r="CX2728" s="12"/>
      <c r="CY2728" s="12"/>
      <c r="CZ2728" s="12"/>
      <c r="DA2728" s="12"/>
      <c r="DB2728" s="12"/>
      <c r="DC2728" s="12"/>
      <c r="DD2728" s="12"/>
      <c r="DE2728" s="12"/>
      <c r="DF2728" s="12"/>
      <c r="DG2728" s="12"/>
      <c r="DH2728" s="12"/>
      <c r="DI2728" s="12"/>
      <c r="DJ2728" s="12"/>
      <c r="DK2728" s="12"/>
      <c r="DL2728" s="12"/>
      <c r="DM2728" s="12"/>
      <c r="DN2728" s="12"/>
      <c r="DO2728" s="12"/>
      <c r="DP2728" s="12"/>
      <c r="DQ2728" s="12"/>
      <c r="DR2728" s="12"/>
      <c r="DS2728" s="12"/>
      <c r="DT2728" s="12"/>
      <c r="DU2728" s="12"/>
      <c r="DV2728" s="12"/>
      <c r="DW2728" s="12"/>
      <c r="DX2728" s="12"/>
      <c r="DY2728" s="12"/>
      <c r="DZ2728" s="12"/>
      <c r="EA2728" s="12"/>
      <c r="EB2728" s="12"/>
      <c r="EC2728" s="12"/>
      <c r="ED2728" s="12"/>
      <c r="EE2728" s="12"/>
      <c r="EF2728" s="12"/>
      <c r="EG2728" s="12"/>
      <c r="EH2728" s="12"/>
      <c r="EI2728" s="12"/>
      <c r="EJ2728" s="12"/>
      <c r="EK2728" s="12"/>
      <c r="EL2728" s="12"/>
      <c r="EM2728" s="12"/>
      <c r="EN2728" s="12"/>
      <c r="EO2728" s="12"/>
      <c r="EP2728" s="12"/>
      <c r="EQ2728" s="12"/>
      <c r="ER2728" s="12"/>
      <c r="ES2728" s="12"/>
      <c r="ET2728" s="12"/>
      <c r="EU2728" s="12"/>
      <c r="EV2728" s="12"/>
      <c r="EW2728" s="12"/>
      <c r="EX2728" s="12"/>
      <c r="EY2728" s="12"/>
      <c r="EZ2728" s="12"/>
      <c r="FA2728" s="12"/>
      <c r="FB2728" s="12"/>
      <c r="FC2728" s="12"/>
      <c r="FD2728" s="12"/>
      <c r="FE2728" s="12"/>
      <c r="FF2728" s="12"/>
      <c r="FG2728" s="12"/>
      <c r="FH2728" s="12"/>
      <c r="FI2728" s="12"/>
      <c r="FJ2728" s="12"/>
      <c r="FK2728" s="12"/>
      <c r="FL2728" s="12"/>
      <c r="FM2728" s="12"/>
      <c r="FN2728" s="12"/>
      <c r="FO2728" s="12"/>
      <c r="FP2728" s="12"/>
      <c r="FQ2728" s="12"/>
      <c r="FR2728" s="12"/>
      <c r="FS2728" s="12"/>
      <c r="FT2728" s="12"/>
      <c r="FU2728" s="12"/>
      <c r="FV2728" s="12"/>
      <c r="FW2728" s="12"/>
      <c r="FX2728" s="12"/>
      <c r="FY2728" s="12"/>
      <c r="FZ2728" s="12"/>
      <c r="GA2728" s="12"/>
      <c r="GB2728" s="12"/>
      <c r="GC2728" s="12"/>
      <c r="GD2728" s="12"/>
      <c r="GE2728" s="12"/>
      <c r="GF2728" s="12"/>
    </row>
    <row r="2729" spans="2:188" s="105" customFormat="1" x14ac:dyDescent="0.35">
      <c r="B2729" s="106"/>
      <c r="C2729" s="106"/>
      <c r="D2729" s="106"/>
      <c r="E2729" s="106"/>
      <c r="F2729" s="111"/>
      <c r="G2729" s="107"/>
      <c r="L2729" s="113"/>
      <c r="M2729" s="108"/>
      <c r="N2729" s="109"/>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c r="BS2729" s="12"/>
      <c r="BT2729" s="12"/>
      <c r="BU2729" s="12"/>
      <c r="BV2729" s="12"/>
      <c r="BW2729" s="12"/>
      <c r="BX2729" s="12"/>
      <c r="BY2729" s="12"/>
      <c r="BZ2729" s="12"/>
      <c r="CA2729" s="12"/>
      <c r="CB2729" s="12"/>
      <c r="CC2729" s="12"/>
      <c r="CD2729" s="12"/>
      <c r="CE2729" s="12"/>
      <c r="CF2729" s="12"/>
      <c r="CG2729" s="12"/>
      <c r="CH2729" s="12"/>
      <c r="CI2729" s="12"/>
      <c r="CJ2729" s="12"/>
      <c r="CK2729" s="12"/>
      <c r="CL2729" s="12"/>
      <c r="CM2729" s="12"/>
      <c r="CN2729" s="12"/>
      <c r="CO2729" s="12"/>
      <c r="CP2729" s="12"/>
      <c r="CQ2729" s="12"/>
      <c r="CR2729" s="12"/>
      <c r="CS2729" s="12"/>
      <c r="CT2729" s="12"/>
      <c r="CU2729" s="12"/>
      <c r="CV2729" s="12"/>
      <c r="CW2729" s="12"/>
      <c r="CX2729" s="12"/>
      <c r="CY2729" s="12"/>
      <c r="CZ2729" s="12"/>
      <c r="DA2729" s="12"/>
      <c r="DB2729" s="12"/>
      <c r="DC2729" s="12"/>
      <c r="DD2729" s="12"/>
      <c r="DE2729" s="12"/>
      <c r="DF2729" s="12"/>
      <c r="DG2729" s="12"/>
      <c r="DH2729" s="12"/>
      <c r="DI2729" s="12"/>
      <c r="DJ2729" s="12"/>
      <c r="DK2729" s="12"/>
      <c r="DL2729" s="12"/>
      <c r="DM2729" s="12"/>
      <c r="DN2729" s="12"/>
      <c r="DO2729" s="12"/>
      <c r="DP2729" s="12"/>
      <c r="DQ2729" s="12"/>
      <c r="DR2729" s="12"/>
      <c r="DS2729" s="12"/>
      <c r="DT2729" s="12"/>
      <c r="DU2729" s="12"/>
      <c r="DV2729" s="12"/>
      <c r="DW2729" s="12"/>
      <c r="DX2729" s="12"/>
      <c r="DY2729" s="12"/>
      <c r="DZ2729" s="12"/>
      <c r="EA2729" s="12"/>
      <c r="EB2729" s="12"/>
      <c r="EC2729" s="12"/>
      <c r="ED2729" s="12"/>
      <c r="EE2729" s="12"/>
      <c r="EF2729" s="12"/>
      <c r="EG2729" s="12"/>
      <c r="EH2729" s="12"/>
      <c r="EI2729" s="12"/>
      <c r="EJ2729" s="12"/>
      <c r="EK2729" s="12"/>
      <c r="EL2729" s="12"/>
      <c r="EM2729" s="12"/>
      <c r="EN2729" s="12"/>
      <c r="EO2729" s="12"/>
      <c r="EP2729" s="12"/>
      <c r="EQ2729" s="12"/>
      <c r="ER2729" s="12"/>
      <c r="ES2729" s="12"/>
      <c r="ET2729" s="12"/>
      <c r="EU2729" s="12"/>
      <c r="EV2729" s="12"/>
      <c r="EW2729" s="12"/>
      <c r="EX2729" s="12"/>
      <c r="EY2729" s="12"/>
      <c r="EZ2729" s="12"/>
      <c r="FA2729" s="12"/>
      <c r="FB2729" s="12"/>
      <c r="FC2729" s="12"/>
      <c r="FD2729" s="12"/>
      <c r="FE2729" s="12"/>
      <c r="FF2729" s="12"/>
      <c r="FG2729" s="12"/>
      <c r="FH2729" s="12"/>
      <c r="FI2729" s="12"/>
      <c r="FJ2729" s="12"/>
      <c r="FK2729" s="12"/>
      <c r="FL2729" s="12"/>
      <c r="FM2729" s="12"/>
      <c r="FN2729" s="12"/>
      <c r="FO2729" s="12"/>
      <c r="FP2729" s="12"/>
      <c r="FQ2729" s="12"/>
      <c r="FR2729" s="12"/>
      <c r="FS2729" s="12"/>
      <c r="FT2729" s="12"/>
      <c r="FU2729" s="12"/>
      <c r="FV2729" s="12"/>
      <c r="FW2729" s="12"/>
      <c r="FX2729" s="12"/>
      <c r="FY2729" s="12"/>
      <c r="FZ2729" s="12"/>
      <c r="GA2729" s="12"/>
      <c r="GB2729" s="12"/>
      <c r="GC2729" s="12"/>
      <c r="GD2729" s="12"/>
      <c r="GE2729" s="12"/>
      <c r="GF2729" s="12"/>
    </row>
    <row r="2730" spans="2:188" s="105" customFormat="1" x14ac:dyDescent="0.35">
      <c r="B2730" s="106"/>
      <c r="C2730" s="106"/>
      <c r="D2730" s="106"/>
      <c r="E2730" s="106"/>
      <c r="F2730" s="111"/>
      <c r="G2730" s="107"/>
      <c r="L2730" s="113"/>
      <c r="M2730" s="108"/>
      <c r="N2730" s="109"/>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c r="BS2730" s="12"/>
      <c r="BT2730" s="12"/>
      <c r="BU2730" s="12"/>
      <c r="BV2730" s="12"/>
      <c r="BW2730" s="12"/>
      <c r="BX2730" s="12"/>
      <c r="BY2730" s="12"/>
      <c r="BZ2730" s="12"/>
      <c r="CA2730" s="12"/>
      <c r="CB2730" s="12"/>
      <c r="CC2730" s="12"/>
      <c r="CD2730" s="12"/>
      <c r="CE2730" s="12"/>
      <c r="CF2730" s="12"/>
      <c r="CG2730" s="12"/>
      <c r="CH2730" s="12"/>
      <c r="CI2730" s="12"/>
      <c r="CJ2730" s="12"/>
      <c r="CK2730" s="12"/>
      <c r="CL2730" s="12"/>
      <c r="CM2730" s="12"/>
      <c r="CN2730" s="12"/>
      <c r="CO2730" s="12"/>
      <c r="CP2730" s="12"/>
      <c r="CQ2730" s="12"/>
      <c r="CR2730" s="12"/>
      <c r="CS2730" s="12"/>
      <c r="CT2730" s="12"/>
      <c r="CU2730" s="12"/>
      <c r="CV2730" s="12"/>
      <c r="CW2730" s="12"/>
      <c r="CX2730" s="12"/>
      <c r="CY2730" s="12"/>
      <c r="CZ2730" s="12"/>
      <c r="DA2730" s="12"/>
      <c r="DB2730" s="12"/>
      <c r="DC2730" s="12"/>
      <c r="DD2730" s="12"/>
      <c r="DE2730" s="12"/>
      <c r="DF2730" s="12"/>
      <c r="DG2730" s="12"/>
      <c r="DH2730" s="12"/>
      <c r="DI2730" s="12"/>
      <c r="DJ2730" s="12"/>
      <c r="DK2730" s="12"/>
      <c r="DL2730" s="12"/>
      <c r="DM2730" s="12"/>
      <c r="DN2730" s="12"/>
      <c r="DO2730" s="12"/>
      <c r="DP2730" s="12"/>
      <c r="DQ2730" s="12"/>
      <c r="DR2730" s="12"/>
      <c r="DS2730" s="12"/>
      <c r="DT2730" s="12"/>
      <c r="DU2730" s="12"/>
      <c r="DV2730" s="12"/>
      <c r="DW2730" s="12"/>
      <c r="DX2730" s="12"/>
      <c r="DY2730" s="12"/>
      <c r="DZ2730" s="12"/>
      <c r="EA2730" s="12"/>
      <c r="EB2730" s="12"/>
      <c r="EC2730" s="12"/>
      <c r="ED2730" s="12"/>
      <c r="EE2730" s="12"/>
      <c r="EF2730" s="12"/>
      <c r="EG2730" s="12"/>
      <c r="EH2730" s="12"/>
      <c r="EI2730" s="12"/>
      <c r="EJ2730" s="12"/>
      <c r="EK2730" s="12"/>
      <c r="EL2730" s="12"/>
      <c r="EM2730" s="12"/>
      <c r="EN2730" s="12"/>
      <c r="EO2730" s="12"/>
      <c r="EP2730" s="12"/>
      <c r="EQ2730" s="12"/>
      <c r="ER2730" s="12"/>
      <c r="ES2730" s="12"/>
      <c r="ET2730" s="12"/>
      <c r="EU2730" s="12"/>
      <c r="EV2730" s="12"/>
      <c r="EW2730" s="12"/>
      <c r="EX2730" s="12"/>
      <c r="EY2730" s="12"/>
      <c r="EZ2730" s="12"/>
      <c r="FA2730" s="12"/>
      <c r="FB2730" s="12"/>
      <c r="FC2730" s="12"/>
      <c r="FD2730" s="12"/>
      <c r="FE2730" s="12"/>
      <c r="FF2730" s="12"/>
      <c r="FG2730" s="12"/>
      <c r="FH2730" s="12"/>
      <c r="FI2730" s="12"/>
      <c r="FJ2730" s="12"/>
      <c r="FK2730" s="12"/>
      <c r="FL2730" s="12"/>
      <c r="FM2730" s="12"/>
      <c r="FN2730" s="12"/>
      <c r="FO2730" s="12"/>
      <c r="FP2730" s="12"/>
      <c r="FQ2730" s="12"/>
      <c r="FR2730" s="12"/>
      <c r="FS2730" s="12"/>
      <c r="FT2730" s="12"/>
      <c r="FU2730" s="12"/>
      <c r="FV2730" s="12"/>
      <c r="FW2730" s="12"/>
      <c r="FX2730" s="12"/>
      <c r="FY2730" s="12"/>
      <c r="FZ2730" s="12"/>
      <c r="GA2730" s="12"/>
      <c r="GB2730" s="12"/>
      <c r="GC2730" s="12"/>
      <c r="GD2730" s="12"/>
      <c r="GE2730" s="12"/>
      <c r="GF2730" s="12"/>
    </row>
    <row r="2731" spans="2:188" s="105" customFormat="1" x14ac:dyDescent="0.35">
      <c r="B2731" s="106"/>
      <c r="C2731" s="106"/>
      <c r="D2731" s="106"/>
      <c r="E2731" s="106"/>
      <c r="F2731" s="111"/>
      <c r="G2731" s="107"/>
      <c r="L2731" s="113"/>
      <c r="M2731" s="108"/>
      <c r="N2731" s="109"/>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c r="BS2731" s="12"/>
      <c r="BT2731" s="12"/>
      <c r="BU2731" s="12"/>
      <c r="BV2731" s="12"/>
      <c r="BW2731" s="12"/>
      <c r="BX2731" s="12"/>
      <c r="BY2731" s="12"/>
      <c r="BZ2731" s="12"/>
      <c r="CA2731" s="12"/>
      <c r="CB2731" s="12"/>
      <c r="CC2731" s="12"/>
      <c r="CD2731" s="12"/>
      <c r="CE2731" s="12"/>
      <c r="CF2731" s="12"/>
      <c r="CG2731" s="12"/>
      <c r="CH2731" s="12"/>
      <c r="CI2731" s="12"/>
      <c r="CJ2731" s="12"/>
      <c r="CK2731" s="12"/>
      <c r="CL2731" s="12"/>
      <c r="CM2731" s="12"/>
      <c r="CN2731" s="12"/>
      <c r="CO2731" s="12"/>
      <c r="CP2731" s="12"/>
      <c r="CQ2731" s="12"/>
      <c r="CR2731" s="12"/>
      <c r="CS2731" s="12"/>
      <c r="CT2731" s="12"/>
      <c r="CU2731" s="12"/>
      <c r="CV2731" s="12"/>
      <c r="CW2731" s="12"/>
      <c r="CX2731" s="12"/>
      <c r="CY2731" s="12"/>
      <c r="CZ2731" s="12"/>
      <c r="DA2731" s="12"/>
      <c r="DB2731" s="12"/>
      <c r="DC2731" s="12"/>
      <c r="DD2731" s="12"/>
      <c r="DE2731" s="12"/>
      <c r="DF2731" s="12"/>
      <c r="DG2731" s="12"/>
      <c r="DH2731" s="12"/>
      <c r="DI2731" s="12"/>
      <c r="DJ2731" s="12"/>
      <c r="DK2731" s="12"/>
      <c r="DL2731" s="12"/>
      <c r="DM2731" s="12"/>
      <c r="DN2731" s="12"/>
      <c r="DO2731" s="12"/>
      <c r="DP2731" s="12"/>
      <c r="DQ2731" s="12"/>
      <c r="DR2731" s="12"/>
      <c r="DS2731" s="12"/>
      <c r="DT2731" s="12"/>
      <c r="DU2731" s="12"/>
      <c r="DV2731" s="12"/>
      <c r="DW2731" s="12"/>
      <c r="DX2731" s="12"/>
      <c r="DY2731" s="12"/>
      <c r="DZ2731" s="12"/>
      <c r="EA2731" s="12"/>
      <c r="EB2731" s="12"/>
      <c r="EC2731" s="12"/>
      <c r="ED2731" s="12"/>
      <c r="EE2731" s="12"/>
      <c r="EF2731" s="12"/>
      <c r="EG2731" s="12"/>
      <c r="EH2731" s="12"/>
      <c r="EI2731" s="12"/>
      <c r="EJ2731" s="12"/>
      <c r="EK2731" s="12"/>
      <c r="EL2731" s="12"/>
      <c r="EM2731" s="12"/>
      <c r="EN2731" s="12"/>
      <c r="EO2731" s="12"/>
      <c r="EP2731" s="12"/>
      <c r="EQ2731" s="12"/>
      <c r="ER2731" s="12"/>
      <c r="ES2731" s="12"/>
      <c r="ET2731" s="12"/>
      <c r="EU2731" s="12"/>
      <c r="EV2731" s="12"/>
      <c r="EW2731" s="12"/>
      <c r="EX2731" s="12"/>
      <c r="EY2731" s="12"/>
      <c r="EZ2731" s="12"/>
      <c r="FA2731" s="12"/>
      <c r="FB2731" s="12"/>
      <c r="FC2731" s="12"/>
      <c r="FD2731" s="12"/>
      <c r="FE2731" s="12"/>
      <c r="FF2731" s="12"/>
      <c r="FG2731" s="12"/>
      <c r="FH2731" s="12"/>
      <c r="FI2731" s="12"/>
      <c r="FJ2731" s="12"/>
      <c r="FK2731" s="12"/>
      <c r="FL2731" s="12"/>
      <c r="FM2731" s="12"/>
      <c r="FN2731" s="12"/>
      <c r="FO2731" s="12"/>
      <c r="FP2731" s="12"/>
      <c r="FQ2731" s="12"/>
      <c r="FR2731" s="12"/>
      <c r="FS2731" s="12"/>
      <c r="FT2731" s="12"/>
      <c r="FU2731" s="12"/>
      <c r="FV2731" s="12"/>
      <c r="FW2731" s="12"/>
      <c r="FX2731" s="12"/>
      <c r="FY2731" s="12"/>
      <c r="FZ2731" s="12"/>
      <c r="GA2731" s="12"/>
      <c r="GB2731" s="12"/>
      <c r="GC2731" s="12"/>
      <c r="GD2731" s="12"/>
      <c r="GE2731" s="12"/>
      <c r="GF2731" s="12"/>
    </row>
    <row r="2732" spans="2:188" s="105" customFormat="1" x14ac:dyDescent="0.35">
      <c r="B2732" s="106"/>
      <c r="C2732" s="106"/>
      <c r="D2732" s="106"/>
      <c r="E2732" s="106"/>
      <c r="F2732" s="111"/>
      <c r="G2732" s="107"/>
      <c r="L2732" s="113"/>
      <c r="M2732" s="108"/>
      <c r="N2732" s="109"/>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c r="BS2732" s="12"/>
      <c r="BT2732" s="12"/>
      <c r="BU2732" s="12"/>
      <c r="BV2732" s="12"/>
      <c r="BW2732" s="12"/>
      <c r="BX2732" s="12"/>
      <c r="BY2732" s="12"/>
      <c r="BZ2732" s="12"/>
      <c r="CA2732" s="12"/>
      <c r="CB2732" s="12"/>
      <c r="CC2732" s="12"/>
      <c r="CD2732" s="12"/>
      <c r="CE2732" s="12"/>
      <c r="CF2732" s="12"/>
      <c r="CG2732" s="12"/>
      <c r="CH2732" s="12"/>
      <c r="CI2732" s="12"/>
      <c r="CJ2732" s="12"/>
      <c r="CK2732" s="12"/>
      <c r="CL2732" s="12"/>
      <c r="CM2732" s="12"/>
      <c r="CN2732" s="12"/>
      <c r="CO2732" s="12"/>
      <c r="CP2732" s="12"/>
      <c r="CQ2732" s="12"/>
      <c r="CR2732" s="12"/>
      <c r="CS2732" s="12"/>
      <c r="CT2732" s="12"/>
      <c r="CU2732" s="12"/>
      <c r="CV2732" s="12"/>
      <c r="CW2732" s="12"/>
      <c r="CX2732" s="12"/>
      <c r="CY2732" s="12"/>
      <c r="CZ2732" s="12"/>
      <c r="DA2732" s="12"/>
      <c r="DB2732" s="12"/>
      <c r="DC2732" s="12"/>
      <c r="DD2732" s="12"/>
      <c r="DE2732" s="12"/>
      <c r="DF2732" s="12"/>
      <c r="DG2732" s="12"/>
      <c r="DH2732" s="12"/>
      <c r="DI2732" s="12"/>
      <c r="DJ2732" s="12"/>
      <c r="DK2732" s="12"/>
      <c r="DL2732" s="12"/>
      <c r="DM2732" s="12"/>
      <c r="DN2732" s="12"/>
      <c r="DO2732" s="12"/>
      <c r="DP2732" s="12"/>
      <c r="DQ2732" s="12"/>
      <c r="DR2732" s="12"/>
      <c r="DS2732" s="12"/>
      <c r="DT2732" s="12"/>
      <c r="DU2732" s="12"/>
      <c r="DV2732" s="12"/>
      <c r="DW2732" s="12"/>
      <c r="DX2732" s="12"/>
      <c r="DY2732" s="12"/>
      <c r="DZ2732" s="12"/>
      <c r="EA2732" s="12"/>
      <c r="EB2732" s="12"/>
      <c r="EC2732" s="12"/>
      <c r="ED2732" s="12"/>
      <c r="EE2732" s="12"/>
      <c r="EF2732" s="12"/>
      <c r="EG2732" s="12"/>
      <c r="EH2732" s="12"/>
      <c r="EI2732" s="12"/>
      <c r="EJ2732" s="12"/>
      <c r="EK2732" s="12"/>
      <c r="EL2732" s="12"/>
      <c r="EM2732" s="12"/>
      <c r="EN2732" s="12"/>
      <c r="EO2732" s="12"/>
      <c r="EP2732" s="12"/>
      <c r="EQ2732" s="12"/>
      <c r="ER2732" s="12"/>
      <c r="ES2732" s="12"/>
      <c r="ET2732" s="12"/>
      <c r="EU2732" s="12"/>
      <c r="EV2732" s="12"/>
      <c r="EW2732" s="12"/>
      <c r="EX2732" s="12"/>
      <c r="EY2732" s="12"/>
      <c r="EZ2732" s="12"/>
      <c r="FA2732" s="12"/>
      <c r="FB2732" s="12"/>
      <c r="FC2732" s="12"/>
      <c r="FD2732" s="12"/>
      <c r="FE2732" s="12"/>
      <c r="FF2732" s="12"/>
      <c r="FG2732" s="12"/>
      <c r="FH2732" s="12"/>
      <c r="FI2732" s="12"/>
      <c r="FJ2732" s="12"/>
      <c r="FK2732" s="12"/>
      <c r="FL2732" s="12"/>
      <c r="FM2732" s="12"/>
      <c r="FN2732" s="12"/>
      <c r="FO2732" s="12"/>
      <c r="FP2732" s="12"/>
      <c r="FQ2732" s="12"/>
      <c r="FR2732" s="12"/>
      <c r="FS2732" s="12"/>
      <c r="FT2732" s="12"/>
      <c r="FU2732" s="12"/>
      <c r="FV2732" s="12"/>
      <c r="FW2732" s="12"/>
      <c r="FX2732" s="12"/>
      <c r="FY2732" s="12"/>
      <c r="FZ2732" s="12"/>
      <c r="GA2732" s="12"/>
      <c r="GB2732" s="12"/>
      <c r="GC2732" s="12"/>
      <c r="GD2732" s="12"/>
      <c r="GE2732" s="12"/>
      <c r="GF2732" s="12"/>
    </row>
    <row r="2733" spans="2:188" s="105" customFormat="1" x14ac:dyDescent="0.35">
      <c r="B2733" s="106"/>
      <c r="C2733" s="106"/>
      <c r="D2733" s="106"/>
      <c r="E2733" s="106"/>
      <c r="F2733" s="111"/>
      <c r="G2733" s="107"/>
      <c r="L2733" s="113"/>
      <c r="M2733" s="108"/>
      <c r="N2733" s="109"/>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c r="BS2733" s="12"/>
      <c r="BT2733" s="12"/>
      <c r="BU2733" s="12"/>
      <c r="BV2733" s="12"/>
      <c r="BW2733" s="12"/>
      <c r="BX2733" s="12"/>
      <c r="BY2733" s="12"/>
      <c r="BZ2733" s="12"/>
      <c r="CA2733" s="12"/>
      <c r="CB2733" s="12"/>
      <c r="CC2733" s="12"/>
      <c r="CD2733" s="12"/>
      <c r="CE2733" s="12"/>
      <c r="CF2733" s="12"/>
      <c r="CG2733" s="12"/>
      <c r="CH2733" s="12"/>
      <c r="CI2733" s="12"/>
      <c r="CJ2733" s="12"/>
      <c r="CK2733" s="12"/>
      <c r="CL2733" s="12"/>
      <c r="CM2733" s="12"/>
      <c r="CN2733" s="12"/>
      <c r="CO2733" s="12"/>
      <c r="CP2733" s="12"/>
      <c r="CQ2733" s="12"/>
      <c r="CR2733" s="12"/>
      <c r="CS2733" s="12"/>
      <c r="CT2733" s="12"/>
      <c r="CU2733" s="12"/>
      <c r="CV2733" s="12"/>
      <c r="CW2733" s="12"/>
      <c r="CX2733" s="12"/>
      <c r="CY2733" s="12"/>
      <c r="CZ2733" s="12"/>
      <c r="DA2733" s="12"/>
      <c r="DB2733" s="12"/>
      <c r="DC2733" s="12"/>
      <c r="DD2733" s="12"/>
      <c r="DE2733" s="12"/>
      <c r="DF2733" s="12"/>
      <c r="DG2733" s="12"/>
      <c r="DH2733" s="12"/>
      <c r="DI2733" s="12"/>
      <c r="DJ2733" s="12"/>
      <c r="DK2733" s="12"/>
      <c r="DL2733" s="12"/>
      <c r="DM2733" s="12"/>
      <c r="DN2733" s="12"/>
      <c r="DO2733" s="12"/>
      <c r="DP2733" s="12"/>
      <c r="DQ2733" s="12"/>
      <c r="DR2733" s="12"/>
      <c r="DS2733" s="12"/>
      <c r="DT2733" s="12"/>
      <c r="DU2733" s="12"/>
      <c r="DV2733" s="12"/>
      <c r="DW2733" s="12"/>
      <c r="DX2733" s="12"/>
      <c r="DY2733" s="12"/>
      <c r="DZ2733" s="12"/>
      <c r="EA2733" s="12"/>
      <c r="EB2733" s="12"/>
      <c r="EC2733" s="12"/>
      <c r="ED2733" s="12"/>
      <c r="EE2733" s="12"/>
      <c r="EF2733" s="12"/>
      <c r="EG2733" s="12"/>
      <c r="EH2733" s="12"/>
      <c r="EI2733" s="12"/>
      <c r="EJ2733" s="12"/>
      <c r="EK2733" s="12"/>
      <c r="EL2733" s="12"/>
      <c r="EM2733" s="12"/>
      <c r="EN2733" s="12"/>
      <c r="EO2733" s="12"/>
      <c r="EP2733" s="12"/>
      <c r="EQ2733" s="12"/>
      <c r="ER2733" s="12"/>
      <c r="ES2733" s="12"/>
      <c r="ET2733" s="12"/>
      <c r="EU2733" s="12"/>
      <c r="EV2733" s="12"/>
      <c r="EW2733" s="12"/>
      <c r="EX2733" s="12"/>
      <c r="EY2733" s="12"/>
      <c r="EZ2733" s="12"/>
      <c r="FA2733" s="12"/>
      <c r="FB2733" s="12"/>
      <c r="FC2733" s="12"/>
      <c r="FD2733" s="12"/>
      <c r="FE2733" s="12"/>
      <c r="FF2733" s="12"/>
      <c r="FG2733" s="12"/>
      <c r="FH2733" s="12"/>
      <c r="FI2733" s="12"/>
      <c r="FJ2733" s="12"/>
      <c r="FK2733" s="12"/>
      <c r="FL2733" s="12"/>
      <c r="FM2733" s="12"/>
      <c r="FN2733" s="12"/>
      <c r="FO2733" s="12"/>
      <c r="FP2733" s="12"/>
      <c r="FQ2733" s="12"/>
      <c r="FR2733" s="12"/>
      <c r="FS2733" s="12"/>
      <c r="FT2733" s="12"/>
      <c r="FU2733" s="12"/>
      <c r="FV2733" s="12"/>
      <c r="FW2733" s="12"/>
      <c r="FX2733" s="12"/>
      <c r="FY2733" s="12"/>
      <c r="FZ2733" s="12"/>
      <c r="GA2733" s="12"/>
      <c r="GB2733" s="12"/>
      <c r="GC2733" s="12"/>
      <c r="GD2733" s="12"/>
      <c r="GE2733" s="12"/>
      <c r="GF2733" s="12"/>
    </row>
    <row r="2734" spans="2:188" s="105" customFormat="1" x14ac:dyDescent="0.35">
      <c r="B2734" s="106"/>
      <c r="C2734" s="106"/>
      <c r="D2734" s="106"/>
      <c r="E2734" s="106"/>
      <c r="F2734" s="111"/>
      <c r="G2734" s="107"/>
      <c r="L2734" s="113"/>
      <c r="M2734" s="108"/>
      <c r="N2734" s="109"/>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c r="DW2734" s="12"/>
      <c r="DX2734" s="12"/>
      <c r="DY2734" s="12"/>
      <c r="DZ2734" s="12"/>
      <c r="EA2734" s="12"/>
      <c r="EB2734" s="12"/>
      <c r="EC2734" s="12"/>
      <c r="ED2734" s="12"/>
      <c r="EE2734" s="12"/>
      <c r="EF2734" s="12"/>
      <c r="EG2734" s="12"/>
      <c r="EH2734" s="12"/>
      <c r="EI2734" s="12"/>
      <c r="EJ2734" s="12"/>
      <c r="EK2734" s="12"/>
      <c r="EL2734" s="12"/>
      <c r="EM2734" s="12"/>
      <c r="EN2734" s="12"/>
      <c r="EO2734" s="12"/>
      <c r="EP2734" s="12"/>
      <c r="EQ2734" s="12"/>
      <c r="ER2734" s="12"/>
      <c r="ES2734" s="12"/>
      <c r="ET2734" s="12"/>
      <c r="EU2734" s="12"/>
      <c r="EV2734" s="12"/>
      <c r="EW2734" s="12"/>
      <c r="EX2734" s="12"/>
      <c r="EY2734" s="12"/>
      <c r="EZ2734" s="12"/>
      <c r="FA2734" s="12"/>
      <c r="FB2734" s="12"/>
      <c r="FC2734" s="12"/>
      <c r="FD2734" s="12"/>
      <c r="FE2734" s="12"/>
      <c r="FF2734" s="12"/>
      <c r="FG2734" s="12"/>
      <c r="FH2734" s="12"/>
      <c r="FI2734" s="12"/>
      <c r="FJ2734" s="12"/>
      <c r="FK2734" s="12"/>
      <c r="FL2734" s="12"/>
      <c r="FM2734" s="12"/>
      <c r="FN2734" s="12"/>
      <c r="FO2734" s="12"/>
      <c r="FP2734" s="12"/>
      <c r="FQ2734" s="12"/>
      <c r="FR2734" s="12"/>
      <c r="FS2734" s="12"/>
      <c r="FT2734" s="12"/>
      <c r="FU2734" s="12"/>
      <c r="FV2734" s="12"/>
      <c r="FW2734" s="12"/>
      <c r="FX2734" s="12"/>
      <c r="FY2734" s="12"/>
      <c r="FZ2734" s="12"/>
      <c r="GA2734" s="12"/>
      <c r="GB2734" s="12"/>
      <c r="GC2734" s="12"/>
      <c r="GD2734" s="12"/>
      <c r="GE2734" s="12"/>
      <c r="GF2734" s="12"/>
    </row>
    <row r="2735" spans="2:188" s="105" customFormat="1" x14ac:dyDescent="0.35">
      <c r="B2735" s="106"/>
      <c r="C2735" s="106"/>
      <c r="D2735" s="106"/>
      <c r="E2735" s="106"/>
      <c r="F2735" s="111"/>
      <c r="G2735" s="107"/>
      <c r="L2735" s="113"/>
      <c r="M2735" s="108"/>
      <c r="N2735" s="109"/>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1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12"/>
      <c r="BR2735" s="12"/>
      <c r="BS2735" s="12"/>
      <c r="BT2735" s="12"/>
      <c r="BU2735" s="12"/>
      <c r="BV2735" s="12"/>
      <c r="BW2735" s="12"/>
      <c r="BX2735" s="12"/>
      <c r="BY2735" s="12"/>
      <c r="BZ2735" s="12"/>
      <c r="CA2735" s="12"/>
      <c r="CB2735" s="12"/>
      <c r="CC2735" s="12"/>
      <c r="CD2735" s="12"/>
      <c r="CE2735" s="12"/>
      <c r="CF2735" s="12"/>
      <c r="CG2735" s="12"/>
      <c r="CH2735" s="12"/>
      <c r="CI2735" s="12"/>
      <c r="CJ2735" s="12"/>
      <c r="CK2735" s="12"/>
      <c r="CL2735" s="12"/>
      <c r="CM2735" s="12"/>
      <c r="CN2735" s="12"/>
      <c r="CO2735" s="12"/>
      <c r="CP2735" s="12"/>
      <c r="CQ2735" s="12"/>
      <c r="CR2735" s="12"/>
      <c r="CS2735" s="12"/>
      <c r="CT2735" s="12"/>
      <c r="CU2735" s="12"/>
      <c r="CV2735" s="12"/>
      <c r="CW2735" s="12"/>
      <c r="CX2735" s="12"/>
      <c r="CY2735" s="12"/>
      <c r="CZ2735" s="12"/>
      <c r="DA2735" s="12"/>
      <c r="DB2735" s="12"/>
      <c r="DC2735" s="12"/>
      <c r="DD2735" s="12"/>
      <c r="DE2735" s="12"/>
      <c r="DF2735" s="12"/>
      <c r="DG2735" s="12"/>
      <c r="DH2735" s="12"/>
      <c r="DI2735" s="12"/>
      <c r="DJ2735" s="12"/>
      <c r="DK2735" s="12"/>
      <c r="DL2735" s="12"/>
      <c r="DM2735" s="12"/>
      <c r="DN2735" s="12"/>
      <c r="DO2735" s="12"/>
      <c r="DP2735" s="12"/>
      <c r="DQ2735" s="12"/>
      <c r="DR2735" s="12"/>
      <c r="DS2735" s="12"/>
      <c r="DT2735" s="12"/>
      <c r="DU2735" s="12"/>
      <c r="DV2735" s="12"/>
      <c r="DW2735" s="12"/>
      <c r="DX2735" s="12"/>
      <c r="DY2735" s="12"/>
      <c r="DZ2735" s="12"/>
      <c r="EA2735" s="12"/>
      <c r="EB2735" s="12"/>
      <c r="EC2735" s="12"/>
      <c r="ED2735" s="12"/>
      <c r="EE2735" s="12"/>
      <c r="EF2735" s="12"/>
      <c r="EG2735" s="12"/>
      <c r="EH2735" s="12"/>
      <c r="EI2735" s="12"/>
      <c r="EJ2735" s="12"/>
      <c r="EK2735" s="12"/>
      <c r="EL2735" s="12"/>
      <c r="EM2735" s="12"/>
      <c r="EN2735" s="12"/>
      <c r="EO2735" s="12"/>
      <c r="EP2735" s="12"/>
      <c r="EQ2735" s="12"/>
      <c r="ER2735" s="12"/>
      <c r="ES2735" s="12"/>
      <c r="ET2735" s="12"/>
      <c r="EU2735" s="12"/>
      <c r="EV2735" s="12"/>
      <c r="EW2735" s="12"/>
      <c r="EX2735" s="12"/>
      <c r="EY2735" s="12"/>
      <c r="EZ2735" s="12"/>
      <c r="FA2735" s="12"/>
      <c r="FB2735" s="12"/>
      <c r="FC2735" s="12"/>
      <c r="FD2735" s="12"/>
      <c r="FE2735" s="12"/>
      <c r="FF2735" s="12"/>
      <c r="FG2735" s="12"/>
      <c r="FH2735" s="12"/>
      <c r="FI2735" s="12"/>
      <c r="FJ2735" s="12"/>
      <c r="FK2735" s="12"/>
      <c r="FL2735" s="12"/>
      <c r="FM2735" s="12"/>
      <c r="FN2735" s="12"/>
      <c r="FO2735" s="12"/>
      <c r="FP2735" s="12"/>
      <c r="FQ2735" s="12"/>
      <c r="FR2735" s="12"/>
      <c r="FS2735" s="12"/>
      <c r="FT2735" s="12"/>
      <c r="FU2735" s="12"/>
      <c r="FV2735" s="12"/>
      <c r="FW2735" s="12"/>
      <c r="FX2735" s="12"/>
      <c r="FY2735" s="12"/>
      <c r="FZ2735" s="12"/>
      <c r="GA2735" s="12"/>
      <c r="GB2735" s="12"/>
      <c r="GC2735" s="12"/>
      <c r="GD2735" s="12"/>
      <c r="GE2735" s="12"/>
      <c r="GF2735" s="12"/>
    </row>
    <row r="2736" spans="2:188" s="105" customFormat="1" x14ac:dyDescent="0.35">
      <c r="B2736" s="106"/>
      <c r="C2736" s="106"/>
      <c r="D2736" s="106"/>
      <c r="E2736" s="106"/>
      <c r="F2736" s="111"/>
      <c r="G2736" s="107"/>
      <c r="L2736" s="113"/>
      <c r="M2736" s="108"/>
      <c r="N2736" s="109"/>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12"/>
      <c r="CH2736" s="12"/>
      <c r="CI2736" s="12"/>
      <c r="CJ2736" s="12"/>
      <c r="CK2736" s="12"/>
      <c r="CL2736" s="12"/>
      <c r="CM2736" s="12"/>
      <c r="CN2736" s="12"/>
      <c r="CO2736" s="12"/>
      <c r="CP2736" s="12"/>
      <c r="CQ2736" s="12"/>
      <c r="CR2736" s="12"/>
      <c r="CS2736" s="12"/>
      <c r="CT2736" s="12"/>
      <c r="CU2736" s="12"/>
      <c r="CV2736" s="12"/>
      <c r="CW2736" s="12"/>
      <c r="CX2736" s="12"/>
      <c r="CY2736" s="12"/>
      <c r="CZ2736" s="12"/>
      <c r="DA2736" s="12"/>
      <c r="DB2736" s="12"/>
      <c r="DC2736" s="12"/>
      <c r="DD2736" s="12"/>
      <c r="DE2736" s="12"/>
      <c r="DF2736" s="12"/>
      <c r="DG2736" s="12"/>
      <c r="DH2736" s="12"/>
      <c r="DI2736" s="12"/>
      <c r="DJ2736" s="12"/>
      <c r="DK2736" s="12"/>
      <c r="DL2736" s="12"/>
      <c r="DM2736" s="12"/>
      <c r="DN2736" s="12"/>
      <c r="DO2736" s="12"/>
      <c r="DP2736" s="12"/>
      <c r="DQ2736" s="12"/>
      <c r="DR2736" s="12"/>
      <c r="DS2736" s="12"/>
      <c r="DT2736" s="12"/>
      <c r="DU2736" s="12"/>
      <c r="DV2736" s="12"/>
      <c r="DW2736" s="12"/>
      <c r="DX2736" s="12"/>
      <c r="DY2736" s="12"/>
      <c r="DZ2736" s="12"/>
      <c r="EA2736" s="12"/>
      <c r="EB2736" s="12"/>
      <c r="EC2736" s="12"/>
      <c r="ED2736" s="12"/>
      <c r="EE2736" s="12"/>
      <c r="EF2736" s="12"/>
      <c r="EG2736" s="12"/>
      <c r="EH2736" s="12"/>
      <c r="EI2736" s="12"/>
      <c r="EJ2736" s="12"/>
      <c r="EK2736" s="12"/>
      <c r="EL2736" s="12"/>
      <c r="EM2736" s="12"/>
      <c r="EN2736" s="12"/>
      <c r="EO2736" s="12"/>
      <c r="EP2736" s="12"/>
      <c r="EQ2736" s="12"/>
      <c r="ER2736" s="12"/>
      <c r="ES2736" s="12"/>
      <c r="ET2736" s="12"/>
      <c r="EU2736" s="12"/>
      <c r="EV2736" s="12"/>
      <c r="EW2736" s="12"/>
      <c r="EX2736" s="12"/>
      <c r="EY2736" s="12"/>
      <c r="EZ2736" s="12"/>
      <c r="FA2736" s="12"/>
      <c r="FB2736" s="12"/>
      <c r="FC2736" s="12"/>
      <c r="FD2736" s="12"/>
      <c r="FE2736" s="12"/>
      <c r="FF2736" s="12"/>
      <c r="FG2736" s="12"/>
      <c r="FH2736" s="12"/>
      <c r="FI2736" s="12"/>
      <c r="FJ2736" s="12"/>
      <c r="FK2736" s="12"/>
      <c r="FL2736" s="12"/>
      <c r="FM2736" s="12"/>
      <c r="FN2736" s="12"/>
      <c r="FO2736" s="12"/>
      <c r="FP2736" s="12"/>
      <c r="FQ2736" s="12"/>
      <c r="FR2736" s="12"/>
      <c r="FS2736" s="12"/>
      <c r="FT2736" s="12"/>
      <c r="FU2736" s="12"/>
      <c r="FV2736" s="12"/>
      <c r="FW2736" s="12"/>
      <c r="FX2736" s="12"/>
      <c r="FY2736" s="12"/>
      <c r="FZ2736" s="12"/>
      <c r="GA2736" s="12"/>
      <c r="GB2736" s="12"/>
      <c r="GC2736" s="12"/>
      <c r="GD2736" s="12"/>
      <c r="GE2736" s="12"/>
      <c r="GF2736" s="12"/>
    </row>
    <row r="2737" spans="2:188" s="105" customFormat="1" x14ac:dyDescent="0.35">
      <c r="B2737" s="106"/>
      <c r="C2737" s="106"/>
      <c r="D2737" s="106"/>
      <c r="E2737" s="106"/>
      <c r="F2737" s="111"/>
      <c r="G2737" s="107"/>
      <c r="L2737" s="113"/>
      <c r="M2737" s="108"/>
      <c r="N2737" s="109"/>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1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c r="BS2737" s="12"/>
      <c r="BT2737" s="12"/>
      <c r="BU2737" s="12"/>
      <c r="BV2737" s="12"/>
      <c r="BW2737" s="12"/>
      <c r="BX2737" s="12"/>
      <c r="BY2737" s="12"/>
      <c r="BZ2737" s="12"/>
      <c r="CA2737" s="12"/>
      <c r="CB2737" s="12"/>
      <c r="CC2737" s="12"/>
      <c r="CD2737" s="12"/>
      <c r="CE2737" s="12"/>
      <c r="CF2737" s="12"/>
      <c r="CG2737" s="12"/>
      <c r="CH2737" s="12"/>
      <c r="CI2737" s="12"/>
      <c r="CJ2737" s="12"/>
      <c r="CK2737" s="12"/>
      <c r="CL2737" s="12"/>
      <c r="CM2737" s="12"/>
      <c r="CN2737" s="12"/>
      <c r="CO2737" s="12"/>
      <c r="CP2737" s="12"/>
      <c r="CQ2737" s="12"/>
      <c r="CR2737" s="12"/>
      <c r="CS2737" s="12"/>
      <c r="CT2737" s="12"/>
      <c r="CU2737" s="12"/>
      <c r="CV2737" s="12"/>
      <c r="CW2737" s="12"/>
      <c r="CX2737" s="12"/>
      <c r="CY2737" s="12"/>
      <c r="CZ2737" s="12"/>
      <c r="DA2737" s="12"/>
      <c r="DB2737" s="12"/>
      <c r="DC2737" s="12"/>
      <c r="DD2737" s="12"/>
      <c r="DE2737" s="12"/>
      <c r="DF2737" s="12"/>
      <c r="DG2737" s="12"/>
      <c r="DH2737" s="12"/>
      <c r="DI2737" s="12"/>
      <c r="DJ2737" s="12"/>
      <c r="DK2737" s="12"/>
      <c r="DL2737" s="12"/>
      <c r="DM2737" s="12"/>
      <c r="DN2737" s="12"/>
      <c r="DO2737" s="12"/>
      <c r="DP2737" s="12"/>
      <c r="DQ2737" s="12"/>
      <c r="DR2737" s="12"/>
      <c r="DS2737" s="12"/>
      <c r="DT2737" s="12"/>
      <c r="DU2737" s="12"/>
      <c r="DV2737" s="12"/>
      <c r="DW2737" s="12"/>
      <c r="DX2737" s="12"/>
      <c r="DY2737" s="12"/>
      <c r="DZ2737" s="12"/>
      <c r="EA2737" s="12"/>
      <c r="EB2737" s="12"/>
      <c r="EC2737" s="12"/>
      <c r="ED2737" s="12"/>
      <c r="EE2737" s="12"/>
      <c r="EF2737" s="12"/>
      <c r="EG2737" s="12"/>
      <c r="EH2737" s="12"/>
      <c r="EI2737" s="12"/>
      <c r="EJ2737" s="12"/>
      <c r="EK2737" s="12"/>
      <c r="EL2737" s="12"/>
      <c r="EM2737" s="12"/>
      <c r="EN2737" s="12"/>
      <c r="EO2737" s="12"/>
      <c r="EP2737" s="12"/>
      <c r="EQ2737" s="12"/>
      <c r="ER2737" s="12"/>
      <c r="ES2737" s="12"/>
      <c r="ET2737" s="12"/>
      <c r="EU2737" s="12"/>
      <c r="EV2737" s="12"/>
      <c r="EW2737" s="12"/>
      <c r="EX2737" s="12"/>
      <c r="EY2737" s="12"/>
      <c r="EZ2737" s="12"/>
      <c r="FA2737" s="12"/>
      <c r="FB2737" s="12"/>
      <c r="FC2737" s="12"/>
      <c r="FD2737" s="12"/>
      <c r="FE2737" s="12"/>
      <c r="FF2737" s="12"/>
      <c r="FG2737" s="12"/>
      <c r="FH2737" s="12"/>
      <c r="FI2737" s="12"/>
      <c r="FJ2737" s="12"/>
      <c r="FK2737" s="12"/>
      <c r="FL2737" s="12"/>
      <c r="FM2737" s="12"/>
      <c r="FN2737" s="12"/>
      <c r="FO2737" s="12"/>
      <c r="FP2737" s="12"/>
      <c r="FQ2737" s="12"/>
      <c r="FR2737" s="12"/>
      <c r="FS2737" s="12"/>
      <c r="FT2737" s="12"/>
      <c r="FU2737" s="12"/>
      <c r="FV2737" s="12"/>
      <c r="FW2737" s="12"/>
      <c r="FX2737" s="12"/>
      <c r="FY2737" s="12"/>
      <c r="FZ2737" s="12"/>
      <c r="GA2737" s="12"/>
      <c r="GB2737" s="12"/>
      <c r="GC2737" s="12"/>
      <c r="GD2737" s="12"/>
      <c r="GE2737" s="12"/>
      <c r="GF2737" s="12"/>
    </row>
    <row r="2738" spans="2:188" s="105" customFormat="1" x14ac:dyDescent="0.35">
      <c r="B2738" s="106"/>
      <c r="C2738" s="106"/>
      <c r="D2738" s="106"/>
      <c r="E2738" s="106"/>
      <c r="F2738" s="111"/>
      <c r="G2738" s="107"/>
      <c r="L2738" s="113"/>
      <c r="M2738" s="108"/>
      <c r="N2738" s="109"/>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1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c r="BS2738" s="12"/>
      <c r="BT2738" s="12"/>
      <c r="BU2738" s="12"/>
      <c r="BV2738" s="12"/>
      <c r="BW2738" s="12"/>
      <c r="BX2738" s="12"/>
      <c r="BY2738" s="12"/>
      <c r="BZ2738" s="12"/>
      <c r="CA2738" s="12"/>
      <c r="CB2738" s="12"/>
      <c r="CC2738" s="12"/>
      <c r="CD2738" s="12"/>
      <c r="CE2738" s="12"/>
      <c r="CF2738" s="12"/>
      <c r="CG2738" s="12"/>
      <c r="CH2738" s="12"/>
      <c r="CI2738" s="12"/>
      <c r="CJ2738" s="12"/>
      <c r="CK2738" s="12"/>
      <c r="CL2738" s="12"/>
      <c r="CM2738" s="12"/>
      <c r="CN2738" s="12"/>
      <c r="CO2738" s="12"/>
      <c r="CP2738" s="12"/>
      <c r="CQ2738" s="12"/>
      <c r="CR2738" s="12"/>
      <c r="CS2738" s="12"/>
      <c r="CT2738" s="12"/>
      <c r="CU2738" s="12"/>
      <c r="CV2738" s="12"/>
      <c r="CW2738" s="12"/>
      <c r="CX2738" s="12"/>
      <c r="CY2738" s="12"/>
      <c r="CZ2738" s="12"/>
      <c r="DA2738" s="12"/>
      <c r="DB2738" s="12"/>
      <c r="DC2738" s="12"/>
      <c r="DD2738" s="12"/>
      <c r="DE2738" s="12"/>
      <c r="DF2738" s="12"/>
      <c r="DG2738" s="12"/>
      <c r="DH2738" s="12"/>
      <c r="DI2738" s="12"/>
      <c r="DJ2738" s="12"/>
      <c r="DK2738" s="12"/>
      <c r="DL2738" s="12"/>
      <c r="DM2738" s="12"/>
      <c r="DN2738" s="12"/>
      <c r="DO2738" s="12"/>
      <c r="DP2738" s="12"/>
      <c r="DQ2738" s="12"/>
      <c r="DR2738" s="12"/>
      <c r="DS2738" s="12"/>
      <c r="DT2738" s="12"/>
      <c r="DU2738" s="12"/>
      <c r="DV2738" s="12"/>
      <c r="DW2738" s="12"/>
      <c r="DX2738" s="12"/>
      <c r="DY2738" s="12"/>
      <c r="DZ2738" s="12"/>
      <c r="EA2738" s="12"/>
      <c r="EB2738" s="12"/>
      <c r="EC2738" s="12"/>
      <c r="ED2738" s="12"/>
      <c r="EE2738" s="12"/>
      <c r="EF2738" s="12"/>
      <c r="EG2738" s="12"/>
      <c r="EH2738" s="12"/>
      <c r="EI2738" s="12"/>
      <c r="EJ2738" s="12"/>
      <c r="EK2738" s="12"/>
      <c r="EL2738" s="12"/>
      <c r="EM2738" s="12"/>
      <c r="EN2738" s="12"/>
      <c r="EO2738" s="12"/>
      <c r="EP2738" s="12"/>
      <c r="EQ2738" s="12"/>
      <c r="ER2738" s="12"/>
      <c r="ES2738" s="12"/>
      <c r="ET2738" s="12"/>
      <c r="EU2738" s="12"/>
      <c r="EV2738" s="12"/>
      <c r="EW2738" s="12"/>
      <c r="EX2738" s="12"/>
      <c r="EY2738" s="12"/>
      <c r="EZ2738" s="12"/>
      <c r="FA2738" s="12"/>
      <c r="FB2738" s="12"/>
      <c r="FC2738" s="12"/>
      <c r="FD2738" s="12"/>
      <c r="FE2738" s="12"/>
      <c r="FF2738" s="12"/>
      <c r="FG2738" s="12"/>
      <c r="FH2738" s="12"/>
      <c r="FI2738" s="12"/>
      <c r="FJ2738" s="12"/>
      <c r="FK2738" s="12"/>
      <c r="FL2738" s="12"/>
      <c r="FM2738" s="12"/>
      <c r="FN2738" s="12"/>
      <c r="FO2738" s="12"/>
      <c r="FP2738" s="12"/>
      <c r="FQ2738" s="12"/>
      <c r="FR2738" s="12"/>
      <c r="FS2738" s="12"/>
      <c r="FT2738" s="12"/>
      <c r="FU2738" s="12"/>
      <c r="FV2738" s="12"/>
      <c r="FW2738" s="12"/>
      <c r="FX2738" s="12"/>
      <c r="FY2738" s="12"/>
      <c r="FZ2738" s="12"/>
      <c r="GA2738" s="12"/>
      <c r="GB2738" s="12"/>
      <c r="GC2738" s="12"/>
      <c r="GD2738" s="12"/>
      <c r="GE2738" s="12"/>
      <c r="GF2738" s="12"/>
    </row>
    <row r="2739" spans="2:188" s="105" customFormat="1" x14ac:dyDescent="0.35">
      <c r="B2739" s="106"/>
      <c r="C2739" s="106"/>
      <c r="D2739" s="106"/>
      <c r="E2739" s="106"/>
      <c r="F2739" s="111"/>
      <c r="G2739" s="107"/>
      <c r="L2739" s="113"/>
      <c r="M2739" s="108"/>
      <c r="N2739" s="109"/>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c r="BS2739" s="12"/>
      <c r="BT2739" s="12"/>
      <c r="BU2739" s="12"/>
      <c r="BV2739" s="12"/>
      <c r="BW2739" s="12"/>
      <c r="BX2739" s="12"/>
      <c r="BY2739" s="12"/>
      <c r="BZ2739" s="12"/>
      <c r="CA2739" s="12"/>
      <c r="CB2739" s="12"/>
      <c r="CC2739" s="12"/>
      <c r="CD2739" s="12"/>
      <c r="CE2739" s="12"/>
      <c r="CF2739" s="12"/>
      <c r="CG2739" s="12"/>
      <c r="CH2739" s="12"/>
      <c r="CI2739" s="12"/>
      <c r="CJ2739" s="12"/>
      <c r="CK2739" s="12"/>
      <c r="CL2739" s="12"/>
      <c r="CM2739" s="12"/>
      <c r="CN2739" s="12"/>
      <c r="CO2739" s="12"/>
      <c r="CP2739" s="12"/>
      <c r="CQ2739" s="12"/>
      <c r="CR2739" s="12"/>
      <c r="CS2739" s="12"/>
      <c r="CT2739" s="12"/>
      <c r="CU2739" s="12"/>
      <c r="CV2739" s="12"/>
      <c r="CW2739" s="12"/>
      <c r="CX2739" s="12"/>
      <c r="CY2739" s="12"/>
      <c r="CZ2739" s="12"/>
      <c r="DA2739" s="12"/>
      <c r="DB2739" s="12"/>
      <c r="DC2739" s="12"/>
      <c r="DD2739" s="12"/>
      <c r="DE2739" s="12"/>
      <c r="DF2739" s="12"/>
      <c r="DG2739" s="12"/>
      <c r="DH2739" s="12"/>
      <c r="DI2739" s="12"/>
      <c r="DJ2739" s="12"/>
      <c r="DK2739" s="12"/>
      <c r="DL2739" s="12"/>
      <c r="DM2739" s="12"/>
      <c r="DN2739" s="12"/>
      <c r="DO2739" s="12"/>
      <c r="DP2739" s="12"/>
      <c r="DQ2739" s="12"/>
      <c r="DR2739" s="12"/>
      <c r="DS2739" s="12"/>
      <c r="DT2739" s="12"/>
      <c r="DU2739" s="12"/>
      <c r="DV2739" s="12"/>
      <c r="DW2739" s="12"/>
      <c r="DX2739" s="12"/>
      <c r="DY2739" s="12"/>
      <c r="DZ2739" s="12"/>
      <c r="EA2739" s="12"/>
      <c r="EB2739" s="12"/>
      <c r="EC2739" s="12"/>
      <c r="ED2739" s="12"/>
      <c r="EE2739" s="12"/>
      <c r="EF2739" s="12"/>
      <c r="EG2739" s="12"/>
      <c r="EH2739" s="12"/>
      <c r="EI2739" s="12"/>
      <c r="EJ2739" s="12"/>
      <c r="EK2739" s="12"/>
      <c r="EL2739" s="12"/>
      <c r="EM2739" s="12"/>
      <c r="EN2739" s="12"/>
      <c r="EO2739" s="12"/>
      <c r="EP2739" s="12"/>
      <c r="EQ2739" s="12"/>
      <c r="ER2739" s="12"/>
      <c r="ES2739" s="12"/>
      <c r="ET2739" s="12"/>
      <c r="EU2739" s="12"/>
      <c r="EV2739" s="12"/>
      <c r="EW2739" s="12"/>
      <c r="EX2739" s="12"/>
      <c r="EY2739" s="12"/>
      <c r="EZ2739" s="12"/>
      <c r="FA2739" s="12"/>
      <c r="FB2739" s="12"/>
      <c r="FC2739" s="12"/>
      <c r="FD2739" s="12"/>
      <c r="FE2739" s="12"/>
      <c r="FF2739" s="12"/>
      <c r="FG2739" s="12"/>
      <c r="FH2739" s="12"/>
      <c r="FI2739" s="12"/>
      <c r="FJ2739" s="12"/>
      <c r="FK2739" s="12"/>
      <c r="FL2739" s="12"/>
      <c r="FM2739" s="12"/>
      <c r="FN2739" s="12"/>
      <c r="FO2739" s="12"/>
      <c r="FP2739" s="12"/>
      <c r="FQ2739" s="12"/>
      <c r="FR2739" s="12"/>
      <c r="FS2739" s="12"/>
      <c r="FT2739" s="12"/>
      <c r="FU2739" s="12"/>
      <c r="FV2739" s="12"/>
      <c r="FW2739" s="12"/>
      <c r="FX2739" s="12"/>
      <c r="FY2739" s="12"/>
      <c r="FZ2739" s="12"/>
      <c r="GA2739" s="12"/>
      <c r="GB2739" s="12"/>
      <c r="GC2739" s="12"/>
      <c r="GD2739" s="12"/>
      <c r="GE2739" s="12"/>
      <c r="GF2739" s="12"/>
    </row>
    <row r="2740" spans="2:188" s="105" customFormat="1" x14ac:dyDescent="0.35">
      <c r="B2740" s="106"/>
      <c r="C2740" s="106"/>
      <c r="D2740" s="106"/>
      <c r="E2740" s="106"/>
      <c r="F2740" s="111"/>
      <c r="G2740" s="107"/>
      <c r="L2740" s="113"/>
      <c r="M2740" s="108"/>
      <c r="N2740" s="109"/>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12"/>
      <c r="CH2740" s="12"/>
      <c r="CI2740" s="12"/>
      <c r="CJ2740" s="12"/>
      <c r="CK2740" s="12"/>
      <c r="CL2740" s="12"/>
      <c r="CM2740" s="12"/>
      <c r="CN2740" s="12"/>
      <c r="CO2740" s="12"/>
      <c r="CP2740" s="12"/>
      <c r="CQ2740" s="12"/>
      <c r="CR2740" s="12"/>
      <c r="CS2740" s="12"/>
      <c r="CT2740" s="12"/>
      <c r="CU2740" s="12"/>
      <c r="CV2740" s="12"/>
      <c r="CW2740" s="12"/>
      <c r="CX2740" s="12"/>
      <c r="CY2740" s="12"/>
      <c r="CZ2740" s="12"/>
      <c r="DA2740" s="12"/>
      <c r="DB2740" s="12"/>
      <c r="DC2740" s="12"/>
      <c r="DD2740" s="12"/>
      <c r="DE2740" s="12"/>
      <c r="DF2740" s="12"/>
      <c r="DG2740" s="12"/>
      <c r="DH2740" s="12"/>
      <c r="DI2740" s="12"/>
      <c r="DJ2740" s="12"/>
      <c r="DK2740" s="12"/>
      <c r="DL2740" s="12"/>
      <c r="DM2740" s="12"/>
      <c r="DN2740" s="12"/>
      <c r="DO2740" s="12"/>
      <c r="DP2740" s="12"/>
      <c r="DQ2740" s="12"/>
      <c r="DR2740" s="12"/>
      <c r="DS2740" s="12"/>
      <c r="DT2740" s="12"/>
      <c r="DU2740" s="12"/>
      <c r="DV2740" s="12"/>
      <c r="DW2740" s="12"/>
      <c r="DX2740" s="12"/>
      <c r="DY2740" s="12"/>
      <c r="DZ2740" s="12"/>
      <c r="EA2740" s="12"/>
      <c r="EB2740" s="12"/>
      <c r="EC2740" s="12"/>
      <c r="ED2740" s="12"/>
      <c r="EE2740" s="12"/>
      <c r="EF2740" s="12"/>
      <c r="EG2740" s="12"/>
      <c r="EH2740" s="12"/>
      <c r="EI2740" s="12"/>
      <c r="EJ2740" s="12"/>
      <c r="EK2740" s="12"/>
      <c r="EL2740" s="12"/>
      <c r="EM2740" s="12"/>
      <c r="EN2740" s="12"/>
      <c r="EO2740" s="12"/>
      <c r="EP2740" s="12"/>
      <c r="EQ2740" s="12"/>
      <c r="ER2740" s="12"/>
      <c r="ES2740" s="12"/>
      <c r="ET2740" s="12"/>
      <c r="EU2740" s="12"/>
      <c r="EV2740" s="12"/>
      <c r="EW2740" s="12"/>
      <c r="EX2740" s="12"/>
      <c r="EY2740" s="12"/>
      <c r="EZ2740" s="12"/>
      <c r="FA2740" s="12"/>
      <c r="FB2740" s="12"/>
      <c r="FC2740" s="12"/>
      <c r="FD2740" s="12"/>
      <c r="FE2740" s="12"/>
      <c r="FF2740" s="12"/>
      <c r="FG2740" s="12"/>
      <c r="FH2740" s="12"/>
      <c r="FI2740" s="12"/>
      <c r="FJ2740" s="12"/>
      <c r="FK2740" s="12"/>
      <c r="FL2740" s="12"/>
      <c r="FM2740" s="12"/>
      <c r="FN2740" s="12"/>
      <c r="FO2740" s="12"/>
      <c r="FP2740" s="12"/>
      <c r="FQ2740" s="12"/>
      <c r="FR2740" s="12"/>
      <c r="FS2740" s="12"/>
      <c r="FT2740" s="12"/>
      <c r="FU2740" s="12"/>
      <c r="FV2740" s="12"/>
      <c r="FW2740" s="12"/>
      <c r="FX2740" s="12"/>
      <c r="FY2740" s="12"/>
      <c r="FZ2740" s="12"/>
      <c r="GA2740" s="12"/>
      <c r="GB2740" s="12"/>
      <c r="GC2740" s="12"/>
      <c r="GD2740" s="12"/>
      <c r="GE2740" s="12"/>
      <c r="GF2740" s="12"/>
    </row>
    <row r="2741" spans="2:188" s="105" customFormat="1" x14ac:dyDescent="0.35">
      <c r="B2741" s="106"/>
      <c r="C2741" s="106"/>
      <c r="D2741" s="106"/>
      <c r="E2741" s="106"/>
      <c r="F2741" s="111"/>
      <c r="G2741" s="107"/>
      <c r="L2741" s="113"/>
      <c r="M2741" s="108"/>
      <c r="N2741" s="109"/>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12"/>
      <c r="BR2741" s="12"/>
      <c r="BS2741" s="12"/>
      <c r="BT2741" s="12"/>
      <c r="BU2741" s="12"/>
      <c r="BV2741" s="12"/>
      <c r="BW2741" s="12"/>
      <c r="BX2741" s="12"/>
      <c r="BY2741" s="12"/>
      <c r="BZ2741" s="12"/>
      <c r="CA2741" s="12"/>
      <c r="CB2741" s="12"/>
      <c r="CC2741" s="12"/>
      <c r="CD2741" s="12"/>
      <c r="CE2741" s="12"/>
      <c r="CF2741" s="12"/>
      <c r="CG2741" s="12"/>
      <c r="CH2741" s="12"/>
      <c r="CI2741" s="12"/>
      <c r="CJ2741" s="12"/>
      <c r="CK2741" s="12"/>
      <c r="CL2741" s="12"/>
      <c r="CM2741" s="12"/>
      <c r="CN2741" s="12"/>
      <c r="CO2741" s="12"/>
      <c r="CP2741" s="12"/>
      <c r="CQ2741" s="12"/>
      <c r="CR2741" s="12"/>
      <c r="CS2741" s="12"/>
      <c r="CT2741" s="12"/>
      <c r="CU2741" s="12"/>
      <c r="CV2741" s="12"/>
      <c r="CW2741" s="12"/>
      <c r="CX2741" s="12"/>
      <c r="CY2741" s="12"/>
      <c r="CZ2741" s="12"/>
      <c r="DA2741" s="12"/>
      <c r="DB2741" s="12"/>
      <c r="DC2741" s="12"/>
      <c r="DD2741" s="12"/>
      <c r="DE2741" s="12"/>
      <c r="DF2741" s="12"/>
      <c r="DG2741" s="12"/>
      <c r="DH2741" s="12"/>
      <c r="DI2741" s="12"/>
      <c r="DJ2741" s="12"/>
      <c r="DK2741" s="12"/>
      <c r="DL2741" s="12"/>
      <c r="DM2741" s="12"/>
      <c r="DN2741" s="12"/>
      <c r="DO2741" s="12"/>
      <c r="DP2741" s="12"/>
      <c r="DQ2741" s="12"/>
      <c r="DR2741" s="12"/>
      <c r="DS2741" s="12"/>
      <c r="DT2741" s="12"/>
      <c r="DU2741" s="12"/>
      <c r="DV2741" s="12"/>
      <c r="DW2741" s="12"/>
      <c r="DX2741" s="12"/>
      <c r="DY2741" s="12"/>
      <c r="DZ2741" s="12"/>
      <c r="EA2741" s="12"/>
      <c r="EB2741" s="12"/>
      <c r="EC2741" s="12"/>
      <c r="ED2741" s="12"/>
      <c r="EE2741" s="12"/>
      <c r="EF2741" s="12"/>
      <c r="EG2741" s="12"/>
      <c r="EH2741" s="12"/>
      <c r="EI2741" s="12"/>
      <c r="EJ2741" s="12"/>
      <c r="EK2741" s="12"/>
      <c r="EL2741" s="12"/>
      <c r="EM2741" s="12"/>
      <c r="EN2741" s="12"/>
      <c r="EO2741" s="12"/>
      <c r="EP2741" s="12"/>
      <c r="EQ2741" s="12"/>
      <c r="ER2741" s="12"/>
      <c r="ES2741" s="12"/>
      <c r="ET2741" s="12"/>
      <c r="EU2741" s="12"/>
      <c r="EV2741" s="12"/>
      <c r="EW2741" s="12"/>
      <c r="EX2741" s="12"/>
      <c r="EY2741" s="12"/>
      <c r="EZ2741" s="12"/>
      <c r="FA2741" s="12"/>
      <c r="FB2741" s="12"/>
      <c r="FC2741" s="12"/>
      <c r="FD2741" s="12"/>
      <c r="FE2741" s="12"/>
      <c r="FF2741" s="12"/>
      <c r="FG2741" s="12"/>
      <c r="FH2741" s="12"/>
      <c r="FI2741" s="12"/>
      <c r="FJ2741" s="12"/>
      <c r="FK2741" s="12"/>
      <c r="FL2741" s="12"/>
      <c r="FM2741" s="12"/>
      <c r="FN2741" s="12"/>
      <c r="FO2741" s="12"/>
      <c r="FP2741" s="12"/>
      <c r="FQ2741" s="12"/>
      <c r="FR2741" s="12"/>
      <c r="FS2741" s="12"/>
      <c r="FT2741" s="12"/>
      <c r="FU2741" s="12"/>
      <c r="FV2741" s="12"/>
      <c r="FW2741" s="12"/>
      <c r="FX2741" s="12"/>
      <c r="FY2741" s="12"/>
      <c r="FZ2741" s="12"/>
      <c r="GA2741" s="12"/>
      <c r="GB2741" s="12"/>
      <c r="GC2741" s="12"/>
      <c r="GD2741" s="12"/>
      <c r="GE2741" s="12"/>
      <c r="GF2741" s="12"/>
    </row>
    <row r="2742" spans="2:188" s="105" customFormat="1" x14ac:dyDescent="0.35">
      <c r="B2742" s="106"/>
      <c r="C2742" s="106"/>
      <c r="D2742" s="106"/>
      <c r="E2742" s="106"/>
      <c r="F2742" s="111"/>
      <c r="G2742" s="107"/>
      <c r="L2742" s="113"/>
      <c r="M2742" s="108"/>
      <c r="N2742" s="109"/>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c r="DW2742" s="12"/>
      <c r="DX2742" s="12"/>
      <c r="DY2742" s="12"/>
      <c r="DZ2742" s="12"/>
      <c r="EA2742" s="12"/>
      <c r="EB2742" s="12"/>
      <c r="EC2742" s="12"/>
      <c r="ED2742" s="12"/>
      <c r="EE2742" s="12"/>
      <c r="EF2742" s="12"/>
      <c r="EG2742" s="12"/>
      <c r="EH2742" s="12"/>
      <c r="EI2742" s="12"/>
      <c r="EJ2742" s="12"/>
      <c r="EK2742" s="12"/>
      <c r="EL2742" s="12"/>
      <c r="EM2742" s="12"/>
      <c r="EN2742" s="12"/>
      <c r="EO2742" s="12"/>
      <c r="EP2742" s="12"/>
      <c r="EQ2742" s="12"/>
      <c r="ER2742" s="12"/>
      <c r="ES2742" s="12"/>
      <c r="ET2742" s="12"/>
      <c r="EU2742" s="12"/>
      <c r="EV2742" s="12"/>
      <c r="EW2742" s="12"/>
      <c r="EX2742" s="12"/>
      <c r="EY2742" s="12"/>
      <c r="EZ2742" s="12"/>
      <c r="FA2742" s="12"/>
      <c r="FB2742" s="12"/>
      <c r="FC2742" s="12"/>
      <c r="FD2742" s="12"/>
      <c r="FE2742" s="12"/>
      <c r="FF2742" s="12"/>
      <c r="FG2742" s="12"/>
      <c r="FH2742" s="12"/>
      <c r="FI2742" s="12"/>
      <c r="FJ2742" s="12"/>
      <c r="FK2742" s="12"/>
      <c r="FL2742" s="12"/>
      <c r="FM2742" s="12"/>
      <c r="FN2742" s="12"/>
      <c r="FO2742" s="12"/>
      <c r="FP2742" s="12"/>
      <c r="FQ2742" s="12"/>
      <c r="FR2742" s="12"/>
      <c r="FS2742" s="12"/>
      <c r="FT2742" s="12"/>
      <c r="FU2742" s="12"/>
      <c r="FV2742" s="12"/>
      <c r="FW2742" s="12"/>
      <c r="FX2742" s="12"/>
      <c r="FY2742" s="12"/>
      <c r="FZ2742" s="12"/>
      <c r="GA2742" s="12"/>
      <c r="GB2742" s="12"/>
      <c r="GC2742" s="12"/>
      <c r="GD2742" s="12"/>
      <c r="GE2742" s="12"/>
      <c r="GF2742" s="12"/>
    </row>
    <row r="2743" spans="2:188" s="105" customFormat="1" x14ac:dyDescent="0.35">
      <c r="B2743" s="106"/>
      <c r="C2743" s="106"/>
      <c r="D2743" s="106"/>
      <c r="E2743" s="106"/>
      <c r="F2743" s="111"/>
      <c r="G2743" s="107"/>
      <c r="L2743" s="113"/>
      <c r="M2743" s="108"/>
      <c r="N2743" s="109"/>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c r="BS2743" s="12"/>
      <c r="BT2743" s="12"/>
      <c r="BU2743" s="12"/>
      <c r="BV2743" s="12"/>
      <c r="BW2743" s="12"/>
      <c r="BX2743" s="12"/>
      <c r="BY2743" s="12"/>
      <c r="BZ2743" s="12"/>
      <c r="CA2743" s="12"/>
      <c r="CB2743" s="12"/>
      <c r="CC2743" s="12"/>
      <c r="CD2743" s="12"/>
      <c r="CE2743" s="12"/>
      <c r="CF2743" s="12"/>
      <c r="CG2743" s="12"/>
      <c r="CH2743" s="12"/>
      <c r="CI2743" s="12"/>
      <c r="CJ2743" s="12"/>
      <c r="CK2743" s="12"/>
      <c r="CL2743" s="12"/>
      <c r="CM2743" s="12"/>
      <c r="CN2743" s="12"/>
      <c r="CO2743" s="12"/>
      <c r="CP2743" s="12"/>
      <c r="CQ2743" s="12"/>
      <c r="CR2743" s="12"/>
      <c r="CS2743" s="12"/>
      <c r="CT2743" s="12"/>
      <c r="CU2743" s="12"/>
      <c r="CV2743" s="12"/>
      <c r="CW2743" s="12"/>
      <c r="CX2743" s="12"/>
      <c r="CY2743" s="12"/>
      <c r="CZ2743" s="12"/>
      <c r="DA2743" s="12"/>
      <c r="DB2743" s="12"/>
      <c r="DC2743" s="12"/>
      <c r="DD2743" s="12"/>
      <c r="DE2743" s="12"/>
      <c r="DF2743" s="12"/>
      <c r="DG2743" s="12"/>
      <c r="DH2743" s="12"/>
      <c r="DI2743" s="12"/>
      <c r="DJ2743" s="12"/>
      <c r="DK2743" s="12"/>
      <c r="DL2743" s="12"/>
      <c r="DM2743" s="12"/>
      <c r="DN2743" s="12"/>
      <c r="DO2743" s="12"/>
      <c r="DP2743" s="12"/>
      <c r="DQ2743" s="12"/>
      <c r="DR2743" s="12"/>
      <c r="DS2743" s="12"/>
      <c r="DT2743" s="12"/>
      <c r="DU2743" s="12"/>
      <c r="DV2743" s="12"/>
      <c r="DW2743" s="12"/>
      <c r="DX2743" s="12"/>
      <c r="DY2743" s="12"/>
      <c r="DZ2743" s="12"/>
      <c r="EA2743" s="12"/>
      <c r="EB2743" s="12"/>
      <c r="EC2743" s="12"/>
      <c r="ED2743" s="12"/>
      <c r="EE2743" s="12"/>
      <c r="EF2743" s="12"/>
      <c r="EG2743" s="12"/>
      <c r="EH2743" s="12"/>
      <c r="EI2743" s="12"/>
      <c r="EJ2743" s="12"/>
      <c r="EK2743" s="12"/>
      <c r="EL2743" s="12"/>
      <c r="EM2743" s="12"/>
      <c r="EN2743" s="12"/>
      <c r="EO2743" s="12"/>
      <c r="EP2743" s="12"/>
      <c r="EQ2743" s="12"/>
      <c r="ER2743" s="12"/>
      <c r="ES2743" s="12"/>
      <c r="ET2743" s="12"/>
      <c r="EU2743" s="12"/>
      <c r="EV2743" s="12"/>
      <c r="EW2743" s="12"/>
      <c r="EX2743" s="12"/>
      <c r="EY2743" s="12"/>
      <c r="EZ2743" s="12"/>
      <c r="FA2743" s="12"/>
      <c r="FB2743" s="12"/>
      <c r="FC2743" s="12"/>
      <c r="FD2743" s="12"/>
      <c r="FE2743" s="12"/>
      <c r="FF2743" s="12"/>
      <c r="FG2743" s="12"/>
      <c r="FH2743" s="12"/>
      <c r="FI2743" s="12"/>
      <c r="FJ2743" s="12"/>
      <c r="FK2743" s="12"/>
      <c r="FL2743" s="12"/>
      <c r="FM2743" s="12"/>
      <c r="FN2743" s="12"/>
      <c r="FO2743" s="12"/>
      <c r="FP2743" s="12"/>
      <c r="FQ2743" s="12"/>
      <c r="FR2743" s="12"/>
      <c r="FS2743" s="12"/>
      <c r="FT2743" s="12"/>
      <c r="FU2743" s="12"/>
      <c r="FV2743" s="12"/>
      <c r="FW2743" s="12"/>
      <c r="FX2743" s="12"/>
      <c r="FY2743" s="12"/>
      <c r="FZ2743" s="12"/>
      <c r="GA2743" s="12"/>
      <c r="GB2743" s="12"/>
      <c r="GC2743" s="12"/>
      <c r="GD2743" s="12"/>
      <c r="GE2743" s="12"/>
      <c r="GF2743" s="12"/>
    </row>
    <row r="2744" spans="2:188" s="105" customFormat="1" x14ac:dyDescent="0.35">
      <c r="B2744" s="106"/>
      <c r="C2744" s="106"/>
      <c r="D2744" s="106"/>
      <c r="E2744" s="106"/>
      <c r="F2744" s="111"/>
      <c r="G2744" s="107"/>
      <c r="L2744" s="113"/>
      <c r="M2744" s="108"/>
      <c r="N2744" s="109"/>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c r="BS2744" s="12"/>
      <c r="BT2744" s="12"/>
      <c r="BU2744" s="12"/>
      <c r="BV2744" s="12"/>
      <c r="BW2744" s="12"/>
      <c r="BX2744" s="12"/>
      <c r="BY2744" s="12"/>
      <c r="BZ2744" s="12"/>
      <c r="CA2744" s="12"/>
      <c r="CB2744" s="12"/>
      <c r="CC2744" s="12"/>
      <c r="CD2744" s="12"/>
      <c r="CE2744" s="12"/>
      <c r="CF2744" s="12"/>
      <c r="CG2744" s="12"/>
      <c r="CH2744" s="12"/>
      <c r="CI2744" s="12"/>
      <c r="CJ2744" s="12"/>
      <c r="CK2744" s="12"/>
      <c r="CL2744" s="12"/>
      <c r="CM2744" s="12"/>
      <c r="CN2744" s="12"/>
      <c r="CO2744" s="12"/>
      <c r="CP2744" s="12"/>
      <c r="CQ2744" s="12"/>
      <c r="CR2744" s="12"/>
      <c r="CS2744" s="12"/>
      <c r="CT2744" s="12"/>
      <c r="CU2744" s="12"/>
      <c r="CV2744" s="12"/>
      <c r="CW2744" s="12"/>
      <c r="CX2744" s="12"/>
      <c r="CY2744" s="12"/>
      <c r="CZ2744" s="12"/>
      <c r="DA2744" s="12"/>
      <c r="DB2744" s="12"/>
      <c r="DC2744" s="12"/>
      <c r="DD2744" s="12"/>
      <c r="DE2744" s="12"/>
      <c r="DF2744" s="12"/>
      <c r="DG2744" s="12"/>
      <c r="DH2744" s="12"/>
      <c r="DI2744" s="12"/>
      <c r="DJ2744" s="12"/>
      <c r="DK2744" s="12"/>
      <c r="DL2744" s="12"/>
      <c r="DM2744" s="12"/>
      <c r="DN2744" s="12"/>
      <c r="DO2744" s="12"/>
      <c r="DP2744" s="12"/>
      <c r="DQ2744" s="12"/>
      <c r="DR2744" s="12"/>
      <c r="DS2744" s="12"/>
      <c r="DT2744" s="12"/>
      <c r="DU2744" s="12"/>
      <c r="DV2744" s="12"/>
      <c r="DW2744" s="12"/>
      <c r="DX2744" s="12"/>
      <c r="DY2744" s="12"/>
      <c r="DZ2744" s="12"/>
      <c r="EA2744" s="12"/>
      <c r="EB2744" s="12"/>
      <c r="EC2744" s="12"/>
      <c r="ED2744" s="12"/>
      <c r="EE2744" s="12"/>
      <c r="EF2744" s="12"/>
      <c r="EG2744" s="12"/>
      <c r="EH2744" s="12"/>
      <c r="EI2744" s="12"/>
      <c r="EJ2744" s="12"/>
      <c r="EK2744" s="12"/>
      <c r="EL2744" s="12"/>
      <c r="EM2744" s="12"/>
      <c r="EN2744" s="12"/>
      <c r="EO2744" s="12"/>
      <c r="EP2744" s="12"/>
      <c r="EQ2744" s="12"/>
      <c r="ER2744" s="12"/>
      <c r="ES2744" s="12"/>
      <c r="ET2744" s="12"/>
      <c r="EU2744" s="12"/>
      <c r="EV2744" s="12"/>
      <c r="EW2744" s="12"/>
      <c r="EX2744" s="12"/>
      <c r="EY2744" s="12"/>
      <c r="EZ2744" s="12"/>
      <c r="FA2744" s="12"/>
      <c r="FB2744" s="12"/>
      <c r="FC2744" s="12"/>
      <c r="FD2744" s="12"/>
      <c r="FE2744" s="12"/>
      <c r="FF2744" s="12"/>
      <c r="FG2744" s="12"/>
      <c r="FH2744" s="12"/>
      <c r="FI2744" s="12"/>
      <c r="FJ2744" s="12"/>
      <c r="FK2744" s="12"/>
      <c r="FL2744" s="12"/>
      <c r="FM2744" s="12"/>
      <c r="FN2744" s="12"/>
      <c r="FO2744" s="12"/>
      <c r="FP2744" s="12"/>
      <c r="FQ2744" s="12"/>
      <c r="FR2744" s="12"/>
      <c r="FS2744" s="12"/>
      <c r="FT2744" s="12"/>
      <c r="FU2744" s="12"/>
      <c r="FV2744" s="12"/>
      <c r="FW2744" s="12"/>
      <c r="FX2744" s="12"/>
      <c r="FY2744" s="12"/>
      <c r="FZ2744" s="12"/>
      <c r="GA2744" s="12"/>
      <c r="GB2744" s="12"/>
      <c r="GC2744" s="12"/>
      <c r="GD2744" s="12"/>
      <c r="GE2744" s="12"/>
      <c r="GF2744" s="12"/>
    </row>
    <row r="2745" spans="2:188" s="105" customFormat="1" x14ac:dyDescent="0.35">
      <c r="B2745" s="106"/>
      <c r="C2745" s="106"/>
      <c r="D2745" s="106"/>
      <c r="E2745" s="106"/>
      <c r="F2745" s="111"/>
      <c r="G2745" s="107"/>
      <c r="L2745" s="113"/>
      <c r="M2745" s="108"/>
      <c r="N2745" s="109"/>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1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12"/>
      <c r="CH2745" s="12"/>
      <c r="CI2745" s="12"/>
      <c r="CJ2745" s="12"/>
      <c r="CK2745" s="12"/>
      <c r="CL2745" s="12"/>
      <c r="CM2745" s="12"/>
      <c r="CN2745" s="12"/>
      <c r="CO2745" s="12"/>
      <c r="CP2745" s="12"/>
      <c r="CQ2745" s="12"/>
      <c r="CR2745" s="12"/>
      <c r="CS2745" s="12"/>
      <c r="CT2745" s="12"/>
      <c r="CU2745" s="12"/>
      <c r="CV2745" s="12"/>
      <c r="CW2745" s="12"/>
      <c r="CX2745" s="12"/>
      <c r="CY2745" s="12"/>
      <c r="CZ2745" s="12"/>
      <c r="DA2745" s="12"/>
      <c r="DB2745" s="12"/>
      <c r="DC2745" s="12"/>
      <c r="DD2745" s="12"/>
      <c r="DE2745" s="12"/>
      <c r="DF2745" s="12"/>
      <c r="DG2745" s="12"/>
      <c r="DH2745" s="12"/>
      <c r="DI2745" s="12"/>
      <c r="DJ2745" s="12"/>
      <c r="DK2745" s="12"/>
      <c r="DL2745" s="12"/>
      <c r="DM2745" s="12"/>
      <c r="DN2745" s="12"/>
      <c r="DO2745" s="12"/>
      <c r="DP2745" s="12"/>
      <c r="DQ2745" s="12"/>
      <c r="DR2745" s="12"/>
      <c r="DS2745" s="12"/>
      <c r="DT2745" s="12"/>
      <c r="DU2745" s="12"/>
      <c r="DV2745" s="12"/>
      <c r="DW2745" s="12"/>
      <c r="DX2745" s="12"/>
      <c r="DY2745" s="12"/>
      <c r="DZ2745" s="12"/>
      <c r="EA2745" s="12"/>
      <c r="EB2745" s="12"/>
      <c r="EC2745" s="12"/>
      <c r="ED2745" s="12"/>
      <c r="EE2745" s="12"/>
      <c r="EF2745" s="12"/>
      <c r="EG2745" s="12"/>
      <c r="EH2745" s="12"/>
      <c r="EI2745" s="12"/>
      <c r="EJ2745" s="12"/>
      <c r="EK2745" s="12"/>
      <c r="EL2745" s="12"/>
      <c r="EM2745" s="12"/>
      <c r="EN2745" s="12"/>
      <c r="EO2745" s="12"/>
      <c r="EP2745" s="12"/>
      <c r="EQ2745" s="12"/>
      <c r="ER2745" s="12"/>
      <c r="ES2745" s="12"/>
      <c r="ET2745" s="12"/>
      <c r="EU2745" s="12"/>
      <c r="EV2745" s="12"/>
      <c r="EW2745" s="12"/>
      <c r="EX2745" s="12"/>
      <c r="EY2745" s="12"/>
      <c r="EZ2745" s="12"/>
      <c r="FA2745" s="12"/>
      <c r="FB2745" s="12"/>
      <c r="FC2745" s="12"/>
      <c r="FD2745" s="12"/>
      <c r="FE2745" s="12"/>
      <c r="FF2745" s="12"/>
      <c r="FG2745" s="12"/>
      <c r="FH2745" s="12"/>
      <c r="FI2745" s="12"/>
      <c r="FJ2745" s="12"/>
      <c r="FK2745" s="12"/>
      <c r="FL2745" s="12"/>
      <c r="FM2745" s="12"/>
      <c r="FN2745" s="12"/>
      <c r="FO2745" s="12"/>
      <c r="FP2745" s="12"/>
      <c r="FQ2745" s="12"/>
      <c r="FR2745" s="12"/>
      <c r="FS2745" s="12"/>
      <c r="FT2745" s="12"/>
      <c r="FU2745" s="12"/>
      <c r="FV2745" s="12"/>
      <c r="FW2745" s="12"/>
      <c r="FX2745" s="12"/>
      <c r="FY2745" s="12"/>
      <c r="FZ2745" s="12"/>
      <c r="GA2745" s="12"/>
      <c r="GB2745" s="12"/>
      <c r="GC2745" s="12"/>
      <c r="GD2745" s="12"/>
      <c r="GE2745" s="12"/>
      <c r="GF2745" s="12"/>
    </row>
    <row r="2746" spans="2:188" s="105" customFormat="1" x14ac:dyDescent="0.35">
      <c r="B2746" s="106"/>
      <c r="C2746" s="106"/>
      <c r="D2746" s="106"/>
      <c r="E2746" s="106"/>
      <c r="F2746" s="111"/>
      <c r="G2746" s="107"/>
      <c r="L2746" s="113"/>
      <c r="M2746" s="108"/>
      <c r="N2746" s="109"/>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c r="BS2746" s="12"/>
      <c r="BT2746" s="12"/>
      <c r="BU2746" s="12"/>
      <c r="BV2746" s="12"/>
      <c r="BW2746" s="12"/>
      <c r="BX2746" s="12"/>
      <c r="BY2746" s="12"/>
      <c r="BZ2746" s="12"/>
      <c r="CA2746" s="12"/>
      <c r="CB2746" s="12"/>
      <c r="CC2746" s="12"/>
      <c r="CD2746" s="12"/>
      <c r="CE2746" s="12"/>
      <c r="CF2746" s="12"/>
      <c r="CG2746" s="12"/>
      <c r="CH2746" s="12"/>
      <c r="CI2746" s="12"/>
      <c r="CJ2746" s="12"/>
      <c r="CK2746" s="12"/>
      <c r="CL2746" s="12"/>
      <c r="CM2746" s="12"/>
      <c r="CN2746" s="12"/>
      <c r="CO2746" s="12"/>
      <c r="CP2746" s="12"/>
      <c r="CQ2746" s="12"/>
      <c r="CR2746" s="12"/>
      <c r="CS2746" s="12"/>
      <c r="CT2746" s="12"/>
      <c r="CU2746" s="12"/>
      <c r="CV2746" s="12"/>
      <c r="CW2746" s="12"/>
      <c r="CX2746" s="12"/>
      <c r="CY2746" s="12"/>
      <c r="CZ2746" s="12"/>
      <c r="DA2746" s="12"/>
      <c r="DB2746" s="12"/>
      <c r="DC2746" s="12"/>
      <c r="DD2746" s="12"/>
      <c r="DE2746" s="12"/>
      <c r="DF2746" s="12"/>
      <c r="DG2746" s="12"/>
      <c r="DH2746" s="12"/>
      <c r="DI2746" s="12"/>
      <c r="DJ2746" s="12"/>
      <c r="DK2746" s="12"/>
      <c r="DL2746" s="12"/>
      <c r="DM2746" s="12"/>
      <c r="DN2746" s="12"/>
      <c r="DO2746" s="12"/>
      <c r="DP2746" s="12"/>
      <c r="DQ2746" s="12"/>
      <c r="DR2746" s="12"/>
      <c r="DS2746" s="12"/>
      <c r="DT2746" s="12"/>
      <c r="DU2746" s="12"/>
      <c r="DV2746" s="12"/>
      <c r="DW2746" s="12"/>
      <c r="DX2746" s="12"/>
      <c r="DY2746" s="12"/>
      <c r="DZ2746" s="12"/>
      <c r="EA2746" s="12"/>
      <c r="EB2746" s="12"/>
      <c r="EC2746" s="12"/>
      <c r="ED2746" s="12"/>
      <c r="EE2746" s="12"/>
      <c r="EF2746" s="12"/>
      <c r="EG2746" s="12"/>
      <c r="EH2746" s="12"/>
      <c r="EI2746" s="12"/>
      <c r="EJ2746" s="12"/>
      <c r="EK2746" s="12"/>
      <c r="EL2746" s="12"/>
      <c r="EM2746" s="12"/>
      <c r="EN2746" s="12"/>
      <c r="EO2746" s="12"/>
      <c r="EP2746" s="12"/>
      <c r="EQ2746" s="12"/>
      <c r="ER2746" s="12"/>
      <c r="ES2746" s="12"/>
      <c r="ET2746" s="12"/>
      <c r="EU2746" s="12"/>
      <c r="EV2746" s="12"/>
      <c r="EW2746" s="12"/>
      <c r="EX2746" s="12"/>
      <c r="EY2746" s="12"/>
      <c r="EZ2746" s="12"/>
      <c r="FA2746" s="12"/>
      <c r="FB2746" s="12"/>
      <c r="FC2746" s="12"/>
      <c r="FD2746" s="12"/>
      <c r="FE2746" s="12"/>
      <c r="FF2746" s="12"/>
      <c r="FG2746" s="12"/>
      <c r="FH2746" s="12"/>
      <c r="FI2746" s="12"/>
      <c r="FJ2746" s="12"/>
      <c r="FK2746" s="12"/>
      <c r="FL2746" s="12"/>
      <c r="FM2746" s="12"/>
      <c r="FN2746" s="12"/>
      <c r="FO2746" s="12"/>
      <c r="FP2746" s="12"/>
      <c r="FQ2746" s="12"/>
      <c r="FR2746" s="12"/>
      <c r="FS2746" s="12"/>
      <c r="FT2746" s="12"/>
      <c r="FU2746" s="12"/>
      <c r="FV2746" s="12"/>
      <c r="FW2746" s="12"/>
      <c r="FX2746" s="12"/>
      <c r="FY2746" s="12"/>
      <c r="FZ2746" s="12"/>
      <c r="GA2746" s="12"/>
      <c r="GB2746" s="12"/>
      <c r="GC2746" s="12"/>
      <c r="GD2746" s="12"/>
      <c r="GE2746" s="12"/>
      <c r="GF2746" s="12"/>
    </row>
    <row r="2747" spans="2:188" s="105" customFormat="1" x14ac:dyDescent="0.35">
      <c r="B2747" s="106"/>
      <c r="C2747" s="106"/>
      <c r="D2747" s="106"/>
      <c r="E2747" s="106"/>
      <c r="F2747" s="111"/>
      <c r="G2747" s="107"/>
      <c r="L2747" s="113"/>
      <c r="M2747" s="108"/>
      <c r="N2747" s="109"/>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12"/>
      <c r="CH2747" s="12"/>
      <c r="CI2747" s="12"/>
      <c r="CJ2747" s="12"/>
      <c r="CK2747" s="12"/>
      <c r="CL2747" s="12"/>
      <c r="CM2747" s="12"/>
      <c r="CN2747" s="12"/>
      <c r="CO2747" s="12"/>
      <c r="CP2747" s="12"/>
      <c r="CQ2747" s="12"/>
      <c r="CR2747" s="12"/>
      <c r="CS2747" s="12"/>
      <c r="CT2747" s="12"/>
      <c r="CU2747" s="12"/>
      <c r="CV2747" s="12"/>
      <c r="CW2747" s="12"/>
      <c r="CX2747" s="12"/>
      <c r="CY2747" s="12"/>
      <c r="CZ2747" s="12"/>
      <c r="DA2747" s="12"/>
      <c r="DB2747" s="12"/>
      <c r="DC2747" s="12"/>
      <c r="DD2747" s="12"/>
      <c r="DE2747" s="12"/>
      <c r="DF2747" s="12"/>
      <c r="DG2747" s="12"/>
      <c r="DH2747" s="12"/>
      <c r="DI2747" s="12"/>
      <c r="DJ2747" s="12"/>
      <c r="DK2747" s="12"/>
      <c r="DL2747" s="12"/>
      <c r="DM2747" s="12"/>
      <c r="DN2747" s="12"/>
      <c r="DO2747" s="12"/>
      <c r="DP2747" s="12"/>
      <c r="DQ2747" s="12"/>
      <c r="DR2747" s="12"/>
      <c r="DS2747" s="12"/>
      <c r="DT2747" s="12"/>
      <c r="DU2747" s="12"/>
      <c r="DV2747" s="12"/>
      <c r="DW2747" s="12"/>
      <c r="DX2747" s="12"/>
      <c r="DY2747" s="12"/>
      <c r="DZ2747" s="12"/>
      <c r="EA2747" s="12"/>
      <c r="EB2747" s="12"/>
      <c r="EC2747" s="12"/>
      <c r="ED2747" s="12"/>
      <c r="EE2747" s="12"/>
      <c r="EF2747" s="12"/>
      <c r="EG2747" s="12"/>
      <c r="EH2747" s="12"/>
      <c r="EI2747" s="12"/>
      <c r="EJ2747" s="12"/>
      <c r="EK2747" s="12"/>
      <c r="EL2747" s="12"/>
      <c r="EM2747" s="12"/>
      <c r="EN2747" s="12"/>
      <c r="EO2747" s="12"/>
      <c r="EP2747" s="12"/>
      <c r="EQ2747" s="12"/>
      <c r="ER2747" s="12"/>
      <c r="ES2747" s="12"/>
      <c r="ET2747" s="12"/>
      <c r="EU2747" s="12"/>
      <c r="EV2747" s="12"/>
      <c r="EW2747" s="12"/>
      <c r="EX2747" s="12"/>
      <c r="EY2747" s="12"/>
      <c r="EZ2747" s="12"/>
      <c r="FA2747" s="12"/>
      <c r="FB2747" s="12"/>
      <c r="FC2747" s="12"/>
      <c r="FD2747" s="12"/>
      <c r="FE2747" s="12"/>
      <c r="FF2747" s="12"/>
      <c r="FG2747" s="12"/>
      <c r="FH2747" s="12"/>
      <c r="FI2747" s="12"/>
      <c r="FJ2747" s="12"/>
      <c r="FK2747" s="12"/>
      <c r="FL2747" s="12"/>
      <c r="FM2747" s="12"/>
      <c r="FN2747" s="12"/>
      <c r="FO2747" s="12"/>
      <c r="FP2747" s="12"/>
      <c r="FQ2747" s="12"/>
      <c r="FR2747" s="12"/>
      <c r="FS2747" s="12"/>
      <c r="FT2747" s="12"/>
      <c r="FU2747" s="12"/>
      <c r="FV2747" s="12"/>
      <c r="FW2747" s="12"/>
      <c r="FX2747" s="12"/>
      <c r="FY2747" s="12"/>
      <c r="FZ2747" s="12"/>
      <c r="GA2747" s="12"/>
      <c r="GB2747" s="12"/>
      <c r="GC2747" s="12"/>
      <c r="GD2747" s="12"/>
      <c r="GE2747" s="12"/>
      <c r="GF2747" s="12"/>
    </row>
    <row r="2748" spans="2:188" s="105" customFormat="1" x14ac:dyDescent="0.35">
      <c r="B2748" s="106"/>
      <c r="C2748" s="106"/>
      <c r="D2748" s="106"/>
      <c r="E2748" s="106"/>
      <c r="F2748" s="111"/>
      <c r="G2748" s="107"/>
      <c r="L2748" s="113"/>
      <c r="M2748" s="108"/>
      <c r="N2748" s="109"/>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12"/>
      <c r="CH2748" s="12"/>
      <c r="CI2748" s="12"/>
      <c r="CJ2748" s="12"/>
      <c r="CK2748" s="12"/>
      <c r="CL2748" s="12"/>
      <c r="CM2748" s="12"/>
      <c r="CN2748" s="12"/>
      <c r="CO2748" s="12"/>
      <c r="CP2748" s="12"/>
      <c r="CQ2748" s="12"/>
      <c r="CR2748" s="12"/>
      <c r="CS2748" s="12"/>
      <c r="CT2748" s="12"/>
      <c r="CU2748" s="12"/>
      <c r="CV2748" s="12"/>
      <c r="CW2748" s="12"/>
      <c r="CX2748" s="12"/>
      <c r="CY2748" s="12"/>
      <c r="CZ2748" s="12"/>
      <c r="DA2748" s="12"/>
      <c r="DB2748" s="12"/>
      <c r="DC2748" s="12"/>
      <c r="DD2748" s="12"/>
      <c r="DE2748" s="12"/>
      <c r="DF2748" s="12"/>
      <c r="DG2748" s="12"/>
      <c r="DH2748" s="12"/>
      <c r="DI2748" s="12"/>
      <c r="DJ2748" s="12"/>
      <c r="DK2748" s="12"/>
      <c r="DL2748" s="12"/>
      <c r="DM2748" s="12"/>
      <c r="DN2748" s="12"/>
      <c r="DO2748" s="12"/>
      <c r="DP2748" s="12"/>
      <c r="DQ2748" s="12"/>
      <c r="DR2748" s="12"/>
      <c r="DS2748" s="12"/>
      <c r="DT2748" s="12"/>
      <c r="DU2748" s="12"/>
      <c r="DV2748" s="12"/>
      <c r="DW2748" s="12"/>
      <c r="DX2748" s="12"/>
      <c r="DY2748" s="12"/>
      <c r="DZ2748" s="12"/>
      <c r="EA2748" s="12"/>
      <c r="EB2748" s="12"/>
      <c r="EC2748" s="12"/>
      <c r="ED2748" s="12"/>
      <c r="EE2748" s="12"/>
      <c r="EF2748" s="12"/>
      <c r="EG2748" s="12"/>
      <c r="EH2748" s="12"/>
      <c r="EI2748" s="12"/>
      <c r="EJ2748" s="12"/>
      <c r="EK2748" s="12"/>
      <c r="EL2748" s="12"/>
      <c r="EM2748" s="12"/>
      <c r="EN2748" s="12"/>
      <c r="EO2748" s="12"/>
      <c r="EP2748" s="12"/>
      <c r="EQ2748" s="12"/>
      <c r="ER2748" s="12"/>
      <c r="ES2748" s="12"/>
      <c r="ET2748" s="12"/>
      <c r="EU2748" s="12"/>
      <c r="EV2748" s="12"/>
      <c r="EW2748" s="12"/>
      <c r="EX2748" s="12"/>
      <c r="EY2748" s="12"/>
      <c r="EZ2748" s="12"/>
      <c r="FA2748" s="12"/>
      <c r="FB2748" s="12"/>
      <c r="FC2748" s="12"/>
      <c r="FD2748" s="12"/>
      <c r="FE2748" s="12"/>
      <c r="FF2748" s="12"/>
      <c r="FG2748" s="12"/>
      <c r="FH2748" s="12"/>
      <c r="FI2748" s="12"/>
      <c r="FJ2748" s="12"/>
      <c r="FK2748" s="12"/>
      <c r="FL2748" s="12"/>
      <c r="FM2748" s="12"/>
      <c r="FN2748" s="12"/>
      <c r="FO2748" s="12"/>
      <c r="FP2748" s="12"/>
      <c r="FQ2748" s="12"/>
      <c r="FR2748" s="12"/>
      <c r="FS2748" s="12"/>
      <c r="FT2748" s="12"/>
      <c r="FU2748" s="12"/>
      <c r="FV2748" s="12"/>
      <c r="FW2748" s="12"/>
      <c r="FX2748" s="12"/>
      <c r="FY2748" s="12"/>
      <c r="FZ2748" s="12"/>
      <c r="GA2748" s="12"/>
      <c r="GB2748" s="12"/>
      <c r="GC2748" s="12"/>
      <c r="GD2748" s="12"/>
      <c r="GE2748" s="12"/>
      <c r="GF2748" s="12"/>
    </row>
    <row r="2749" spans="2:188" s="105" customFormat="1" x14ac:dyDescent="0.35">
      <c r="B2749" s="106"/>
      <c r="C2749" s="106"/>
      <c r="D2749" s="106"/>
      <c r="E2749" s="106"/>
      <c r="F2749" s="111"/>
      <c r="G2749" s="107"/>
      <c r="L2749" s="113"/>
      <c r="M2749" s="108"/>
      <c r="N2749" s="109"/>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12"/>
      <c r="CH2749" s="12"/>
      <c r="CI2749" s="12"/>
      <c r="CJ2749" s="12"/>
      <c r="CK2749" s="12"/>
      <c r="CL2749" s="12"/>
      <c r="CM2749" s="12"/>
      <c r="CN2749" s="12"/>
      <c r="CO2749" s="12"/>
      <c r="CP2749" s="12"/>
      <c r="CQ2749" s="12"/>
      <c r="CR2749" s="12"/>
      <c r="CS2749" s="12"/>
      <c r="CT2749" s="12"/>
      <c r="CU2749" s="12"/>
      <c r="CV2749" s="12"/>
      <c r="CW2749" s="12"/>
      <c r="CX2749" s="12"/>
      <c r="CY2749" s="12"/>
      <c r="CZ2749" s="12"/>
      <c r="DA2749" s="12"/>
      <c r="DB2749" s="12"/>
      <c r="DC2749" s="12"/>
      <c r="DD2749" s="12"/>
      <c r="DE2749" s="12"/>
      <c r="DF2749" s="12"/>
      <c r="DG2749" s="12"/>
      <c r="DH2749" s="12"/>
      <c r="DI2749" s="12"/>
      <c r="DJ2749" s="12"/>
      <c r="DK2749" s="12"/>
      <c r="DL2749" s="12"/>
      <c r="DM2749" s="12"/>
      <c r="DN2749" s="12"/>
      <c r="DO2749" s="12"/>
      <c r="DP2749" s="12"/>
      <c r="DQ2749" s="12"/>
      <c r="DR2749" s="12"/>
      <c r="DS2749" s="12"/>
      <c r="DT2749" s="12"/>
      <c r="DU2749" s="12"/>
      <c r="DV2749" s="12"/>
      <c r="DW2749" s="12"/>
      <c r="DX2749" s="12"/>
      <c r="DY2749" s="12"/>
      <c r="DZ2749" s="12"/>
      <c r="EA2749" s="12"/>
      <c r="EB2749" s="12"/>
      <c r="EC2749" s="12"/>
      <c r="ED2749" s="12"/>
      <c r="EE2749" s="12"/>
      <c r="EF2749" s="12"/>
      <c r="EG2749" s="12"/>
      <c r="EH2749" s="12"/>
      <c r="EI2749" s="12"/>
      <c r="EJ2749" s="12"/>
      <c r="EK2749" s="12"/>
      <c r="EL2749" s="12"/>
      <c r="EM2749" s="12"/>
      <c r="EN2749" s="12"/>
      <c r="EO2749" s="12"/>
      <c r="EP2749" s="12"/>
      <c r="EQ2749" s="12"/>
      <c r="ER2749" s="12"/>
      <c r="ES2749" s="12"/>
      <c r="ET2749" s="12"/>
      <c r="EU2749" s="12"/>
      <c r="EV2749" s="12"/>
      <c r="EW2749" s="12"/>
      <c r="EX2749" s="12"/>
      <c r="EY2749" s="12"/>
      <c r="EZ2749" s="12"/>
      <c r="FA2749" s="12"/>
      <c r="FB2749" s="12"/>
      <c r="FC2749" s="12"/>
      <c r="FD2749" s="12"/>
      <c r="FE2749" s="12"/>
      <c r="FF2749" s="12"/>
      <c r="FG2749" s="12"/>
      <c r="FH2749" s="12"/>
      <c r="FI2749" s="12"/>
      <c r="FJ2749" s="12"/>
      <c r="FK2749" s="12"/>
      <c r="FL2749" s="12"/>
      <c r="FM2749" s="12"/>
      <c r="FN2749" s="12"/>
      <c r="FO2749" s="12"/>
      <c r="FP2749" s="12"/>
      <c r="FQ2749" s="12"/>
      <c r="FR2749" s="12"/>
      <c r="FS2749" s="12"/>
      <c r="FT2749" s="12"/>
      <c r="FU2749" s="12"/>
      <c r="FV2749" s="12"/>
      <c r="FW2749" s="12"/>
      <c r="FX2749" s="12"/>
      <c r="FY2749" s="12"/>
      <c r="FZ2749" s="12"/>
      <c r="GA2749" s="12"/>
      <c r="GB2749" s="12"/>
      <c r="GC2749" s="12"/>
      <c r="GD2749" s="12"/>
      <c r="GE2749" s="12"/>
      <c r="GF2749" s="12"/>
    </row>
    <row r="2750" spans="2:188" s="105" customFormat="1" x14ac:dyDescent="0.35">
      <c r="B2750" s="106"/>
      <c r="C2750" s="106"/>
      <c r="D2750" s="106"/>
      <c r="E2750" s="106"/>
      <c r="F2750" s="111"/>
      <c r="G2750" s="107"/>
      <c r="L2750" s="113"/>
      <c r="M2750" s="108"/>
      <c r="N2750" s="109"/>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c r="DW2750" s="12"/>
      <c r="DX2750" s="12"/>
      <c r="DY2750" s="12"/>
      <c r="DZ2750" s="12"/>
      <c r="EA2750" s="12"/>
      <c r="EB2750" s="12"/>
      <c r="EC2750" s="12"/>
      <c r="ED2750" s="12"/>
      <c r="EE2750" s="12"/>
      <c r="EF2750" s="12"/>
      <c r="EG2750" s="12"/>
      <c r="EH2750" s="12"/>
      <c r="EI2750" s="12"/>
      <c r="EJ2750" s="12"/>
      <c r="EK2750" s="12"/>
      <c r="EL2750" s="12"/>
      <c r="EM2750" s="12"/>
      <c r="EN2750" s="12"/>
      <c r="EO2750" s="12"/>
      <c r="EP2750" s="12"/>
      <c r="EQ2750" s="12"/>
      <c r="ER2750" s="12"/>
      <c r="ES2750" s="12"/>
      <c r="ET2750" s="12"/>
      <c r="EU2750" s="12"/>
      <c r="EV2750" s="12"/>
      <c r="EW2750" s="12"/>
      <c r="EX2750" s="12"/>
      <c r="EY2750" s="12"/>
      <c r="EZ2750" s="12"/>
      <c r="FA2750" s="12"/>
      <c r="FB2750" s="12"/>
      <c r="FC2750" s="12"/>
      <c r="FD2750" s="12"/>
      <c r="FE2750" s="12"/>
      <c r="FF2750" s="12"/>
      <c r="FG2750" s="12"/>
      <c r="FH2750" s="12"/>
      <c r="FI2750" s="12"/>
      <c r="FJ2750" s="12"/>
      <c r="FK2750" s="12"/>
      <c r="FL2750" s="12"/>
      <c r="FM2750" s="12"/>
      <c r="FN2750" s="12"/>
      <c r="FO2750" s="12"/>
      <c r="FP2750" s="12"/>
      <c r="FQ2750" s="12"/>
      <c r="FR2750" s="12"/>
      <c r="FS2750" s="12"/>
      <c r="FT2750" s="12"/>
      <c r="FU2750" s="12"/>
      <c r="FV2750" s="12"/>
      <c r="FW2750" s="12"/>
      <c r="FX2750" s="12"/>
      <c r="FY2750" s="12"/>
      <c r="FZ2750" s="12"/>
      <c r="GA2750" s="12"/>
      <c r="GB2750" s="12"/>
      <c r="GC2750" s="12"/>
      <c r="GD2750" s="12"/>
      <c r="GE2750" s="12"/>
      <c r="GF2750" s="12"/>
    </row>
    <row r="2751" spans="2:188" s="105" customFormat="1" x14ac:dyDescent="0.35">
      <c r="B2751" s="106"/>
      <c r="C2751" s="106"/>
      <c r="D2751" s="106"/>
      <c r="E2751" s="106"/>
      <c r="F2751" s="111"/>
      <c r="G2751" s="107"/>
      <c r="L2751" s="113"/>
      <c r="M2751" s="108"/>
      <c r="N2751" s="109"/>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12"/>
      <c r="CH2751" s="12"/>
      <c r="CI2751" s="12"/>
      <c r="CJ2751" s="12"/>
      <c r="CK2751" s="12"/>
      <c r="CL2751" s="12"/>
      <c r="CM2751" s="12"/>
      <c r="CN2751" s="12"/>
      <c r="CO2751" s="12"/>
      <c r="CP2751" s="12"/>
      <c r="CQ2751" s="12"/>
      <c r="CR2751" s="12"/>
      <c r="CS2751" s="12"/>
      <c r="CT2751" s="12"/>
      <c r="CU2751" s="12"/>
      <c r="CV2751" s="12"/>
      <c r="CW2751" s="12"/>
      <c r="CX2751" s="12"/>
      <c r="CY2751" s="12"/>
      <c r="CZ2751" s="12"/>
      <c r="DA2751" s="12"/>
      <c r="DB2751" s="12"/>
      <c r="DC2751" s="12"/>
      <c r="DD2751" s="12"/>
      <c r="DE2751" s="12"/>
      <c r="DF2751" s="12"/>
      <c r="DG2751" s="12"/>
      <c r="DH2751" s="12"/>
      <c r="DI2751" s="12"/>
      <c r="DJ2751" s="12"/>
      <c r="DK2751" s="12"/>
      <c r="DL2751" s="12"/>
      <c r="DM2751" s="12"/>
      <c r="DN2751" s="12"/>
      <c r="DO2751" s="12"/>
      <c r="DP2751" s="12"/>
      <c r="DQ2751" s="12"/>
      <c r="DR2751" s="12"/>
      <c r="DS2751" s="12"/>
      <c r="DT2751" s="12"/>
      <c r="DU2751" s="12"/>
      <c r="DV2751" s="12"/>
      <c r="DW2751" s="12"/>
      <c r="DX2751" s="12"/>
      <c r="DY2751" s="12"/>
      <c r="DZ2751" s="12"/>
      <c r="EA2751" s="12"/>
      <c r="EB2751" s="12"/>
      <c r="EC2751" s="12"/>
      <c r="ED2751" s="12"/>
      <c r="EE2751" s="12"/>
      <c r="EF2751" s="12"/>
      <c r="EG2751" s="12"/>
      <c r="EH2751" s="12"/>
      <c r="EI2751" s="12"/>
      <c r="EJ2751" s="12"/>
      <c r="EK2751" s="12"/>
      <c r="EL2751" s="12"/>
      <c r="EM2751" s="12"/>
      <c r="EN2751" s="12"/>
      <c r="EO2751" s="12"/>
      <c r="EP2751" s="12"/>
      <c r="EQ2751" s="12"/>
      <c r="ER2751" s="12"/>
      <c r="ES2751" s="12"/>
      <c r="ET2751" s="12"/>
      <c r="EU2751" s="12"/>
      <c r="EV2751" s="12"/>
      <c r="EW2751" s="12"/>
      <c r="EX2751" s="12"/>
      <c r="EY2751" s="12"/>
      <c r="EZ2751" s="12"/>
      <c r="FA2751" s="12"/>
      <c r="FB2751" s="12"/>
      <c r="FC2751" s="12"/>
      <c r="FD2751" s="12"/>
      <c r="FE2751" s="12"/>
      <c r="FF2751" s="12"/>
      <c r="FG2751" s="12"/>
      <c r="FH2751" s="12"/>
      <c r="FI2751" s="12"/>
      <c r="FJ2751" s="12"/>
      <c r="FK2751" s="12"/>
      <c r="FL2751" s="12"/>
      <c r="FM2751" s="12"/>
      <c r="FN2751" s="12"/>
      <c r="FO2751" s="12"/>
      <c r="FP2751" s="12"/>
      <c r="FQ2751" s="12"/>
      <c r="FR2751" s="12"/>
      <c r="FS2751" s="12"/>
      <c r="FT2751" s="12"/>
      <c r="FU2751" s="12"/>
      <c r="FV2751" s="12"/>
      <c r="FW2751" s="12"/>
      <c r="FX2751" s="12"/>
      <c r="FY2751" s="12"/>
      <c r="FZ2751" s="12"/>
      <c r="GA2751" s="12"/>
      <c r="GB2751" s="12"/>
      <c r="GC2751" s="12"/>
      <c r="GD2751" s="12"/>
      <c r="GE2751" s="12"/>
      <c r="GF2751" s="12"/>
    </row>
    <row r="2752" spans="2:188" s="105" customFormat="1" x14ac:dyDescent="0.35">
      <c r="B2752" s="106"/>
      <c r="C2752" s="106"/>
      <c r="D2752" s="106"/>
      <c r="E2752" s="106"/>
      <c r="F2752" s="111"/>
      <c r="G2752" s="107"/>
      <c r="L2752" s="113"/>
      <c r="M2752" s="108"/>
      <c r="N2752" s="109"/>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12"/>
      <c r="CH2752" s="12"/>
      <c r="CI2752" s="12"/>
      <c r="CJ2752" s="12"/>
      <c r="CK2752" s="12"/>
      <c r="CL2752" s="12"/>
      <c r="CM2752" s="12"/>
      <c r="CN2752" s="12"/>
      <c r="CO2752" s="12"/>
      <c r="CP2752" s="12"/>
      <c r="CQ2752" s="12"/>
      <c r="CR2752" s="12"/>
      <c r="CS2752" s="12"/>
      <c r="CT2752" s="12"/>
      <c r="CU2752" s="12"/>
      <c r="CV2752" s="12"/>
      <c r="CW2752" s="12"/>
      <c r="CX2752" s="12"/>
      <c r="CY2752" s="12"/>
      <c r="CZ2752" s="12"/>
      <c r="DA2752" s="12"/>
      <c r="DB2752" s="12"/>
      <c r="DC2752" s="12"/>
      <c r="DD2752" s="12"/>
      <c r="DE2752" s="12"/>
      <c r="DF2752" s="12"/>
      <c r="DG2752" s="12"/>
      <c r="DH2752" s="12"/>
      <c r="DI2752" s="12"/>
      <c r="DJ2752" s="12"/>
      <c r="DK2752" s="12"/>
      <c r="DL2752" s="12"/>
      <c r="DM2752" s="12"/>
      <c r="DN2752" s="12"/>
      <c r="DO2752" s="12"/>
      <c r="DP2752" s="12"/>
      <c r="DQ2752" s="12"/>
      <c r="DR2752" s="12"/>
      <c r="DS2752" s="12"/>
      <c r="DT2752" s="12"/>
      <c r="DU2752" s="12"/>
      <c r="DV2752" s="12"/>
      <c r="DW2752" s="12"/>
      <c r="DX2752" s="12"/>
      <c r="DY2752" s="12"/>
      <c r="DZ2752" s="12"/>
      <c r="EA2752" s="12"/>
      <c r="EB2752" s="12"/>
      <c r="EC2752" s="12"/>
      <c r="ED2752" s="12"/>
      <c r="EE2752" s="12"/>
      <c r="EF2752" s="12"/>
      <c r="EG2752" s="12"/>
      <c r="EH2752" s="12"/>
      <c r="EI2752" s="12"/>
      <c r="EJ2752" s="12"/>
      <c r="EK2752" s="12"/>
      <c r="EL2752" s="12"/>
      <c r="EM2752" s="12"/>
      <c r="EN2752" s="12"/>
      <c r="EO2752" s="12"/>
      <c r="EP2752" s="12"/>
      <c r="EQ2752" s="12"/>
      <c r="ER2752" s="12"/>
      <c r="ES2752" s="12"/>
      <c r="ET2752" s="12"/>
      <c r="EU2752" s="12"/>
      <c r="EV2752" s="12"/>
      <c r="EW2752" s="12"/>
      <c r="EX2752" s="12"/>
      <c r="EY2752" s="12"/>
      <c r="EZ2752" s="12"/>
      <c r="FA2752" s="12"/>
      <c r="FB2752" s="12"/>
      <c r="FC2752" s="12"/>
      <c r="FD2752" s="12"/>
      <c r="FE2752" s="12"/>
      <c r="FF2752" s="12"/>
      <c r="FG2752" s="12"/>
      <c r="FH2752" s="12"/>
      <c r="FI2752" s="12"/>
      <c r="FJ2752" s="12"/>
      <c r="FK2752" s="12"/>
      <c r="FL2752" s="12"/>
      <c r="FM2752" s="12"/>
      <c r="FN2752" s="12"/>
      <c r="FO2752" s="12"/>
      <c r="FP2752" s="12"/>
      <c r="FQ2752" s="12"/>
      <c r="FR2752" s="12"/>
      <c r="FS2752" s="12"/>
      <c r="FT2752" s="12"/>
      <c r="FU2752" s="12"/>
      <c r="FV2752" s="12"/>
      <c r="FW2752" s="12"/>
      <c r="FX2752" s="12"/>
      <c r="FY2752" s="12"/>
      <c r="FZ2752" s="12"/>
      <c r="GA2752" s="12"/>
      <c r="GB2752" s="12"/>
      <c r="GC2752" s="12"/>
      <c r="GD2752" s="12"/>
      <c r="GE2752" s="12"/>
      <c r="GF2752" s="12"/>
    </row>
    <row r="2753" spans="2:188" s="105" customFormat="1" x14ac:dyDescent="0.35">
      <c r="B2753" s="106"/>
      <c r="C2753" s="106"/>
      <c r="D2753" s="106"/>
      <c r="E2753" s="106"/>
      <c r="F2753" s="111"/>
      <c r="G2753" s="107"/>
      <c r="L2753" s="113"/>
      <c r="M2753" s="108"/>
      <c r="N2753" s="109"/>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12"/>
      <c r="CH2753" s="12"/>
      <c r="CI2753" s="12"/>
      <c r="CJ2753" s="12"/>
      <c r="CK2753" s="12"/>
      <c r="CL2753" s="12"/>
      <c r="CM2753" s="12"/>
      <c r="CN2753" s="12"/>
      <c r="CO2753" s="12"/>
      <c r="CP2753" s="12"/>
      <c r="CQ2753" s="12"/>
      <c r="CR2753" s="12"/>
      <c r="CS2753" s="12"/>
      <c r="CT2753" s="12"/>
      <c r="CU2753" s="12"/>
      <c r="CV2753" s="12"/>
      <c r="CW2753" s="12"/>
      <c r="CX2753" s="12"/>
      <c r="CY2753" s="12"/>
      <c r="CZ2753" s="12"/>
      <c r="DA2753" s="12"/>
      <c r="DB2753" s="12"/>
      <c r="DC2753" s="12"/>
      <c r="DD2753" s="12"/>
      <c r="DE2753" s="12"/>
      <c r="DF2753" s="12"/>
      <c r="DG2753" s="12"/>
      <c r="DH2753" s="12"/>
      <c r="DI2753" s="12"/>
      <c r="DJ2753" s="12"/>
      <c r="DK2753" s="12"/>
      <c r="DL2753" s="12"/>
      <c r="DM2753" s="12"/>
      <c r="DN2753" s="12"/>
      <c r="DO2753" s="12"/>
      <c r="DP2753" s="12"/>
      <c r="DQ2753" s="12"/>
      <c r="DR2753" s="12"/>
      <c r="DS2753" s="12"/>
      <c r="DT2753" s="12"/>
      <c r="DU2753" s="12"/>
      <c r="DV2753" s="12"/>
      <c r="DW2753" s="12"/>
      <c r="DX2753" s="12"/>
      <c r="DY2753" s="12"/>
      <c r="DZ2753" s="12"/>
      <c r="EA2753" s="12"/>
      <c r="EB2753" s="12"/>
      <c r="EC2753" s="12"/>
      <c r="ED2753" s="12"/>
      <c r="EE2753" s="12"/>
      <c r="EF2753" s="12"/>
      <c r="EG2753" s="12"/>
      <c r="EH2753" s="12"/>
      <c r="EI2753" s="12"/>
      <c r="EJ2753" s="12"/>
      <c r="EK2753" s="12"/>
      <c r="EL2753" s="12"/>
      <c r="EM2753" s="12"/>
      <c r="EN2753" s="12"/>
      <c r="EO2753" s="12"/>
      <c r="EP2753" s="12"/>
      <c r="EQ2753" s="12"/>
      <c r="ER2753" s="12"/>
      <c r="ES2753" s="12"/>
      <c r="ET2753" s="12"/>
      <c r="EU2753" s="12"/>
      <c r="EV2753" s="12"/>
      <c r="EW2753" s="12"/>
      <c r="EX2753" s="12"/>
      <c r="EY2753" s="12"/>
      <c r="EZ2753" s="12"/>
      <c r="FA2753" s="12"/>
      <c r="FB2753" s="12"/>
      <c r="FC2753" s="12"/>
      <c r="FD2753" s="12"/>
      <c r="FE2753" s="12"/>
      <c r="FF2753" s="12"/>
      <c r="FG2753" s="12"/>
      <c r="FH2753" s="12"/>
      <c r="FI2753" s="12"/>
      <c r="FJ2753" s="12"/>
      <c r="FK2753" s="12"/>
      <c r="FL2753" s="12"/>
      <c r="FM2753" s="12"/>
      <c r="FN2753" s="12"/>
      <c r="FO2753" s="12"/>
      <c r="FP2753" s="12"/>
      <c r="FQ2753" s="12"/>
      <c r="FR2753" s="12"/>
      <c r="FS2753" s="12"/>
      <c r="FT2753" s="12"/>
      <c r="FU2753" s="12"/>
      <c r="FV2753" s="12"/>
      <c r="FW2753" s="12"/>
      <c r="FX2753" s="12"/>
      <c r="FY2753" s="12"/>
      <c r="FZ2753" s="12"/>
      <c r="GA2753" s="12"/>
      <c r="GB2753" s="12"/>
      <c r="GC2753" s="12"/>
      <c r="GD2753" s="12"/>
      <c r="GE2753" s="12"/>
      <c r="GF2753" s="12"/>
    </row>
    <row r="2754" spans="2:188" s="105" customFormat="1" x14ac:dyDescent="0.35">
      <c r="B2754" s="106"/>
      <c r="C2754" s="106"/>
      <c r="D2754" s="106"/>
      <c r="E2754" s="106"/>
      <c r="F2754" s="111"/>
      <c r="G2754" s="107"/>
      <c r="L2754" s="113"/>
      <c r="M2754" s="108"/>
      <c r="N2754" s="109"/>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12"/>
      <c r="CH2754" s="12"/>
      <c r="CI2754" s="12"/>
      <c r="CJ2754" s="12"/>
      <c r="CK2754" s="12"/>
      <c r="CL2754" s="12"/>
      <c r="CM2754" s="12"/>
      <c r="CN2754" s="12"/>
      <c r="CO2754" s="12"/>
      <c r="CP2754" s="12"/>
      <c r="CQ2754" s="12"/>
      <c r="CR2754" s="12"/>
      <c r="CS2754" s="12"/>
      <c r="CT2754" s="12"/>
      <c r="CU2754" s="12"/>
      <c r="CV2754" s="12"/>
      <c r="CW2754" s="12"/>
      <c r="CX2754" s="12"/>
      <c r="CY2754" s="12"/>
      <c r="CZ2754" s="12"/>
      <c r="DA2754" s="12"/>
      <c r="DB2754" s="12"/>
      <c r="DC2754" s="12"/>
      <c r="DD2754" s="12"/>
      <c r="DE2754" s="12"/>
      <c r="DF2754" s="12"/>
      <c r="DG2754" s="12"/>
      <c r="DH2754" s="12"/>
      <c r="DI2754" s="12"/>
      <c r="DJ2754" s="12"/>
      <c r="DK2754" s="12"/>
      <c r="DL2754" s="12"/>
      <c r="DM2754" s="12"/>
      <c r="DN2754" s="12"/>
      <c r="DO2754" s="12"/>
      <c r="DP2754" s="12"/>
      <c r="DQ2754" s="12"/>
      <c r="DR2754" s="12"/>
      <c r="DS2754" s="12"/>
      <c r="DT2754" s="12"/>
      <c r="DU2754" s="12"/>
      <c r="DV2754" s="12"/>
      <c r="DW2754" s="12"/>
      <c r="DX2754" s="12"/>
      <c r="DY2754" s="12"/>
      <c r="DZ2754" s="12"/>
      <c r="EA2754" s="12"/>
      <c r="EB2754" s="12"/>
      <c r="EC2754" s="12"/>
      <c r="ED2754" s="12"/>
      <c r="EE2754" s="12"/>
      <c r="EF2754" s="12"/>
      <c r="EG2754" s="12"/>
      <c r="EH2754" s="12"/>
      <c r="EI2754" s="12"/>
      <c r="EJ2754" s="12"/>
      <c r="EK2754" s="12"/>
      <c r="EL2754" s="12"/>
      <c r="EM2754" s="12"/>
      <c r="EN2754" s="12"/>
      <c r="EO2754" s="12"/>
      <c r="EP2754" s="12"/>
      <c r="EQ2754" s="12"/>
      <c r="ER2754" s="12"/>
      <c r="ES2754" s="12"/>
      <c r="ET2754" s="12"/>
      <c r="EU2754" s="12"/>
      <c r="EV2754" s="12"/>
      <c r="EW2754" s="12"/>
      <c r="EX2754" s="12"/>
      <c r="EY2754" s="12"/>
      <c r="EZ2754" s="12"/>
      <c r="FA2754" s="12"/>
      <c r="FB2754" s="12"/>
      <c r="FC2754" s="12"/>
      <c r="FD2754" s="12"/>
      <c r="FE2754" s="12"/>
      <c r="FF2754" s="12"/>
      <c r="FG2754" s="12"/>
      <c r="FH2754" s="12"/>
      <c r="FI2754" s="12"/>
      <c r="FJ2754" s="12"/>
      <c r="FK2754" s="12"/>
      <c r="FL2754" s="12"/>
      <c r="FM2754" s="12"/>
      <c r="FN2754" s="12"/>
      <c r="FO2754" s="12"/>
      <c r="FP2754" s="12"/>
      <c r="FQ2754" s="12"/>
      <c r="FR2754" s="12"/>
      <c r="FS2754" s="12"/>
      <c r="FT2754" s="12"/>
      <c r="FU2754" s="12"/>
      <c r="FV2754" s="12"/>
      <c r="FW2754" s="12"/>
      <c r="FX2754" s="12"/>
      <c r="FY2754" s="12"/>
      <c r="FZ2754" s="12"/>
      <c r="GA2754" s="12"/>
      <c r="GB2754" s="12"/>
      <c r="GC2754" s="12"/>
      <c r="GD2754" s="12"/>
      <c r="GE2754" s="12"/>
      <c r="GF2754" s="12"/>
    </row>
    <row r="2755" spans="2:188" s="105" customFormat="1" x14ac:dyDescent="0.35">
      <c r="B2755" s="106"/>
      <c r="C2755" s="106"/>
      <c r="D2755" s="106"/>
      <c r="E2755" s="106"/>
      <c r="F2755" s="111"/>
      <c r="G2755" s="107"/>
      <c r="L2755" s="113"/>
      <c r="M2755" s="108"/>
      <c r="N2755" s="109"/>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12"/>
      <c r="CH2755" s="12"/>
      <c r="CI2755" s="12"/>
      <c r="CJ2755" s="12"/>
      <c r="CK2755" s="12"/>
      <c r="CL2755" s="12"/>
      <c r="CM2755" s="12"/>
      <c r="CN2755" s="12"/>
      <c r="CO2755" s="12"/>
      <c r="CP2755" s="12"/>
      <c r="CQ2755" s="12"/>
      <c r="CR2755" s="12"/>
      <c r="CS2755" s="12"/>
      <c r="CT2755" s="12"/>
      <c r="CU2755" s="12"/>
      <c r="CV2755" s="12"/>
      <c r="CW2755" s="12"/>
      <c r="CX2755" s="12"/>
      <c r="CY2755" s="12"/>
      <c r="CZ2755" s="12"/>
      <c r="DA2755" s="12"/>
      <c r="DB2755" s="12"/>
      <c r="DC2755" s="12"/>
      <c r="DD2755" s="12"/>
      <c r="DE2755" s="12"/>
      <c r="DF2755" s="12"/>
      <c r="DG2755" s="12"/>
      <c r="DH2755" s="12"/>
      <c r="DI2755" s="12"/>
      <c r="DJ2755" s="12"/>
      <c r="DK2755" s="12"/>
      <c r="DL2755" s="12"/>
      <c r="DM2755" s="12"/>
      <c r="DN2755" s="12"/>
      <c r="DO2755" s="12"/>
      <c r="DP2755" s="12"/>
      <c r="DQ2755" s="12"/>
      <c r="DR2755" s="12"/>
      <c r="DS2755" s="12"/>
      <c r="DT2755" s="12"/>
      <c r="DU2755" s="12"/>
      <c r="DV2755" s="12"/>
      <c r="DW2755" s="12"/>
      <c r="DX2755" s="12"/>
      <c r="DY2755" s="12"/>
      <c r="DZ2755" s="12"/>
      <c r="EA2755" s="12"/>
      <c r="EB2755" s="12"/>
      <c r="EC2755" s="12"/>
      <c r="ED2755" s="12"/>
      <c r="EE2755" s="12"/>
      <c r="EF2755" s="12"/>
      <c r="EG2755" s="12"/>
      <c r="EH2755" s="12"/>
      <c r="EI2755" s="12"/>
      <c r="EJ2755" s="12"/>
      <c r="EK2755" s="12"/>
      <c r="EL2755" s="12"/>
      <c r="EM2755" s="12"/>
      <c r="EN2755" s="12"/>
      <c r="EO2755" s="12"/>
      <c r="EP2755" s="12"/>
      <c r="EQ2755" s="12"/>
      <c r="ER2755" s="12"/>
      <c r="ES2755" s="12"/>
      <c r="ET2755" s="12"/>
      <c r="EU2755" s="12"/>
      <c r="EV2755" s="12"/>
      <c r="EW2755" s="12"/>
      <c r="EX2755" s="12"/>
      <c r="EY2755" s="12"/>
      <c r="EZ2755" s="12"/>
      <c r="FA2755" s="12"/>
      <c r="FB2755" s="12"/>
      <c r="FC2755" s="12"/>
      <c r="FD2755" s="12"/>
      <c r="FE2755" s="12"/>
      <c r="FF2755" s="12"/>
      <c r="FG2755" s="12"/>
      <c r="FH2755" s="12"/>
      <c r="FI2755" s="12"/>
      <c r="FJ2755" s="12"/>
      <c r="FK2755" s="12"/>
      <c r="FL2755" s="12"/>
      <c r="FM2755" s="12"/>
      <c r="FN2755" s="12"/>
      <c r="FO2755" s="12"/>
      <c r="FP2755" s="12"/>
      <c r="FQ2755" s="12"/>
      <c r="FR2755" s="12"/>
      <c r="FS2755" s="12"/>
      <c r="FT2755" s="12"/>
      <c r="FU2755" s="12"/>
      <c r="FV2755" s="12"/>
      <c r="FW2755" s="12"/>
      <c r="FX2755" s="12"/>
      <c r="FY2755" s="12"/>
      <c r="FZ2755" s="12"/>
      <c r="GA2755" s="12"/>
      <c r="GB2755" s="12"/>
      <c r="GC2755" s="12"/>
      <c r="GD2755" s="12"/>
      <c r="GE2755" s="12"/>
      <c r="GF2755" s="12"/>
    </row>
    <row r="2756" spans="2:188" s="105" customFormat="1" x14ac:dyDescent="0.35">
      <c r="B2756" s="106"/>
      <c r="C2756" s="106"/>
      <c r="D2756" s="106"/>
      <c r="E2756" s="106"/>
      <c r="F2756" s="111"/>
      <c r="G2756" s="107"/>
      <c r="L2756" s="113"/>
      <c r="M2756" s="108"/>
      <c r="N2756" s="109"/>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c r="BS2756" s="12"/>
      <c r="BT2756" s="12"/>
      <c r="BU2756" s="12"/>
      <c r="BV2756" s="12"/>
      <c r="BW2756" s="12"/>
      <c r="BX2756" s="12"/>
      <c r="BY2756" s="12"/>
      <c r="BZ2756" s="12"/>
      <c r="CA2756" s="12"/>
      <c r="CB2756" s="12"/>
      <c r="CC2756" s="12"/>
      <c r="CD2756" s="12"/>
      <c r="CE2756" s="12"/>
      <c r="CF2756" s="12"/>
      <c r="CG2756" s="12"/>
      <c r="CH2756" s="12"/>
      <c r="CI2756" s="12"/>
      <c r="CJ2756" s="12"/>
      <c r="CK2756" s="12"/>
      <c r="CL2756" s="12"/>
      <c r="CM2756" s="12"/>
      <c r="CN2756" s="12"/>
      <c r="CO2756" s="12"/>
      <c r="CP2756" s="12"/>
      <c r="CQ2756" s="12"/>
      <c r="CR2756" s="12"/>
      <c r="CS2756" s="12"/>
      <c r="CT2756" s="12"/>
      <c r="CU2756" s="12"/>
      <c r="CV2756" s="12"/>
      <c r="CW2756" s="12"/>
      <c r="CX2756" s="12"/>
      <c r="CY2756" s="12"/>
      <c r="CZ2756" s="12"/>
      <c r="DA2756" s="12"/>
      <c r="DB2756" s="12"/>
      <c r="DC2756" s="12"/>
      <c r="DD2756" s="12"/>
      <c r="DE2756" s="12"/>
      <c r="DF2756" s="12"/>
      <c r="DG2756" s="12"/>
      <c r="DH2756" s="12"/>
      <c r="DI2756" s="12"/>
      <c r="DJ2756" s="12"/>
      <c r="DK2756" s="12"/>
      <c r="DL2756" s="12"/>
      <c r="DM2756" s="12"/>
      <c r="DN2756" s="12"/>
      <c r="DO2756" s="12"/>
      <c r="DP2756" s="12"/>
      <c r="DQ2756" s="12"/>
      <c r="DR2756" s="12"/>
      <c r="DS2756" s="12"/>
      <c r="DT2756" s="12"/>
      <c r="DU2756" s="12"/>
      <c r="DV2756" s="12"/>
      <c r="DW2756" s="12"/>
      <c r="DX2756" s="12"/>
      <c r="DY2756" s="12"/>
      <c r="DZ2756" s="12"/>
      <c r="EA2756" s="12"/>
      <c r="EB2756" s="12"/>
      <c r="EC2756" s="12"/>
      <c r="ED2756" s="12"/>
      <c r="EE2756" s="12"/>
      <c r="EF2756" s="12"/>
      <c r="EG2756" s="12"/>
      <c r="EH2756" s="12"/>
      <c r="EI2756" s="12"/>
      <c r="EJ2756" s="12"/>
      <c r="EK2756" s="12"/>
      <c r="EL2756" s="12"/>
      <c r="EM2756" s="12"/>
      <c r="EN2756" s="12"/>
      <c r="EO2756" s="12"/>
      <c r="EP2756" s="12"/>
      <c r="EQ2756" s="12"/>
      <c r="ER2756" s="12"/>
      <c r="ES2756" s="12"/>
      <c r="ET2756" s="12"/>
      <c r="EU2756" s="12"/>
      <c r="EV2756" s="12"/>
      <c r="EW2756" s="12"/>
      <c r="EX2756" s="12"/>
      <c r="EY2756" s="12"/>
      <c r="EZ2756" s="12"/>
      <c r="FA2756" s="12"/>
      <c r="FB2756" s="12"/>
      <c r="FC2756" s="12"/>
      <c r="FD2756" s="12"/>
      <c r="FE2756" s="12"/>
      <c r="FF2756" s="12"/>
      <c r="FG2756" s="12"/>
      <c r="FH2756" s="12"/>
      <c r="FI2756" s="12"/>
      <c r="FJ2756" s="12"/>
      <c r="FK2756" s="12"/>
      <c r="FL2756" s="12"/>
      <c r="FM2756" s="12"/>
      <c r="FN2756" s="12"/>
      <c r="FO2756" s="12"/>
      <c r="FP2756" s="12"/>
      <c r="FQ2756" s="12"/>
      <c r="FR2756" s="12"/>
      <c r="FS2756" s="12"/>
      <c r="FT2756" s="12"/>
      <c r="FU2756" s="12"/>
      <c r="FV2756" s="12"/>
      <c r="FW2756" s="12"/>
      <c r="FX2756" s="12"/>
      <c r="FY2756" s="12"/>
      <c r="FZ2756" s="12"/>
      <c r="GA2756" s="12"/>
      <c r="GB2756" s="12"/>
      <c r="GC2756" s="12"/>
      <c r="GD2756" s="12"/>
      <c r="GE2756" s="12"/>
      <c r="GF2756" s="12"/>
    </row>
    <row r="2757" spans="2:188" s="105" customFormat="1" x14ac:dyDescent="0.35">
      <c r="B2757" s="106"/>
      <c r="C2757" s="106"/>
      <c r="D2757" s="106"/>
      <c r="E2757" s="106"/>
      <c r="F2757" s="111"/>
      <c r="G2757" s="107"/>
      <c r="L2757" s="113"/>
      <c r="M2757" s="108"/>
      <c r="N2757" s="109"/>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c r="BS2757" s="12"/>
      <c r="BT2757" s="12"/>
      <c r="BU2757" s="12"/>
      <c r="BV2757" s="12"/>
      <c r="BW2757" s="12"/>
      <c r="BX2757" s="12"/>
      <c r="BY2757" s="12"/>
      <c r="BZ2757" s="12"/>
      <c r="CA2757" s="12"/>
      <c r="CB2757" s="12"/>
      <c r="CC2757" s="12"/>
      <c r="CD2757" s="12"/>
      <c r="CE2757" s="12"/>
      <c r="CF2757" s="12"/>
      <c r="CG2757" s="12"/>
      <c r="CH2757" s="12"/>
      <c r="CI2757" s="12"/>
      <c r="CJ2757" s="12"/>
      <c r="CK2757" s="12"/>
      <c r="CL2757" s="12"/>
      <c r="CM2757" s="12"/>
      <c r="CN2757" s="12"/>
      <c r="CO2757" s="12"/>
      <c r="CP2757" s="12"/>
      <c r="CQ2757" s="12"/>
      <c r="CR2757" s="12"/>
      <c r="CS2757" s="12"/>
      <c r="CT2757" s="12"/>
      <c r="CU2757" s="12"/>
      <c r="CV2757" s="12"/>
      <c r="CW2757" s="12"/>
      <c r="CX2757" s="12"/>
      <c r="CY2757" s="12"/>
      <c r="CZ2757" s="12"/>
      <c r="DA2757" s="12"/>
      <c r="DB2757" s="12"/>
      <c r="DC2757" s="12"/>
      <c r="DD2757" s="12"/>
      <c r="DE2757" s="12"/>
      <c r="DF2757" s="12"/>
      <c r="DG2757" s="12"/>
      <c r="DH2757" s="12"/>
      <c r="DI2757" s="12"/>
      <c r="DJ2757" s="12"/>
      <c r="DK2757" s="12"/>
      <c r="DL2757" s="12"/>
      <c r="DM2757" s="12"/>
      <c r="DN2757" s="12"/>
      <c r="DO2757" s="12"/>
      <c r="DP2757" s="12"/>
      <c r="DQ2757" s="12"/>
      <c r="DR2757" s="12"/>
      <c r="DS2757" s="12"/>
      <c r="DT2757" s="12"/>
      <c r="DU2757" s="12"/>
      <c r="DV2757" s="12"/>
      <c r="DW2757" s="12"/>
      <c r="DX2757" s="12"/>
      <c r="DY2757" s="12"/>
      <c r="DZ2757" s="12"/>
      <c r="EA2757" s="12"/>
      <c r="EB2757" s="12"/>
      <c r="EC2757" s="12"/>
      <c r="ED2757" s="12"/>
      <c r="EE2757" s="12"/>
      <c r="EF2757" s="12"/>
      <c r="EG2757" s="12"/>
      <c r="EH2757" s="12"/>
      <c r="EI2757" s="12"/>
      <c r="EJ2757" s="12"/>
      <c r="EK2757" s="12"/>
      <c r="EL2757" s="12"/>
      <c r="EM2757" s="12"/>
      <c r="EN2757" s="12"/>
      <c r="EO2757" s="12"/>
      <c r="EP2757" s="12"/>
      <c r="EQ2757" s="12"/>
      <c r="ER2757" s="12"/>
      <c r="ES2757" s="12"/>
      <c r="ET2757" s="12"/>
      <c r="EU2757" s="12"/>
      <c r="EV2757" s="12"/>
      <c r="EW2757" s="12"/>
      <c r="EX2757" s="12"/>
      <c r="EY2757" s="12"/>
      <c r="EZ2757" s="12"/>
      <c r="FA2757" s="12"/>
      <c r="FB2757" s="12"/>
      <c r="FC2757" s="12"/>
      <c r="FD2757" s="12"/>
      <c r="FE2757" s="12"/>
      <c r="FF2757" s="12"/>
      <c r="FG2757" s="12"/>
      <c r="FH2757" s="12"/>
      <c r="FI2757" s="12"/>
      <c r="FJ2757" s="12"/>
      <c r="FK2757" s="12"/>
      <c r="FL2757" s="12"/>
      <c r="FM2757" s="12"/>
      <c r="FN2757" s="12"/>
      <c r="FO2757" s="12"/>
      <c r="FP2757" s="12"/>
      <c r="FQ2757" s="12"/>
      <c r="FR2757" s="12"/>
      <c r="FS2757" s="12"/>
      <c r="FT2757" s="12"/>
      <c r="FU2757" s="12"/>
      <c r="FV2757" s="12"/>
      <c r="FW2757" s="12"/>
      <c r="FX2757" s="12"/>
      <c r="FY2757" s="12"/>
      <c r="FZ2757" s="12"/>
      <c r="GA2757" s="12"/>
      <c r="GB2757" s="12"/>
      <c r="GC2757" s="12"/>
      <c r="GD2757" s="12"/>
      <c r="GE2757" s="12"/>
      <c r="GF2757" s="12"/>
    </row>
    <row r="2758" spans="2:188" s="105" customFormat="1" x14ac:dyDescent="0.35">
      <c r="B2758" s="106"/>
      <c r="C2758" s="106"/>
      <c r="D2758" s="106"/>
      <c r="E2758" s="106"/>
      <c r="F2758" s="111"/>
      <c r="G2758" s="107"/>
      <c r="L2758" s="113"/>
      <c r="M2758" s="108"/>
      <c r="N2758" s="109"/>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c r="DW2758" s="12"/>
      <c r="DX2758" s="12"/>
      <c r="DY2758" s="12"/>
      <c r="DZ2758" s="12"/>
      <c r="EA2758" s="12"/>
      <c r="EB2758" s="12"/>
      <c r="EC2758" s="12"/>
      <c r="ED2758" s="12"/>
      <c r="EE2758" s="12"/>
      <c r="EF2758" s="12"/>
      <c r="EG2758" s="12"/>
      <c r="EH2758" s="12"/>
      <c r="EI2758" s="12"/>
      <c r="EJ2758" s="12"/>
      <c r="EK2758" s="12"/>
      <c r="EL2758" s="12"/>
      <c r="EM2758" s="12"/>
      <c r="EN2758" s="12"/>
      <c r="EO2758" s="12"/>
      <c r="EP2758" s="12"/>
      <c r="EQ2758" s="12"/>
      <c r="ER2758" s="12"/>
      <c r="ES2758" s="12"/>
      <c r="ET2758" s="12"/>
      <c r="EU2758" s="12"/>
      <c r="EV2758" s="12"/>
      <c r="EW2758" s="12"/>
      <c r="EX2758" s="12"/>
      <c r="EY2758" s="12"/>
      <c r="EZ2758" s="12"/>
      <c r="FA2758" s="12"/>
      <c r="FB2758" s="12"/>
      <c r="FC2758" s="12"/>
      <c r="FD2758" s="12"/>
      <c r="FE2758" s="12"/>
      <c r="FF2758" s="12"/>
      <c r="FG2758" s="12"/>
      <c r="FH2758" s="12"/>
      <c r="FI2758" s="12"/>
      <c r="FJ2758" s="12"/>
      <c r="FK2758" s="12"/>
      <c r="FL2758" s="12"/>
      <c r="FM2758" s="12"/>
      <c r="FN2758" s="12"/>
      <c r="FO2758" s="12"/>
      <c r="FP2758" s="12"/>
      <c r="FQ2758" s="12"/>
      <c r="FR2758" s="12"/>
      <c r="FS2758" s="12"/>
      <c r="FT2758" s="12"/>
      <c r="FU2758" s="12"/>
      <c r="FV2758" s="12"/>
      <c r="FW2758" s="12"/>
      <c r="FX2758" s="12"/>
      <c r="FY2758" s="12"/>
      <c r="FZ2758" s="12"/>
      <c r="GA2758" s="12"/>
      <c r="GB2758" s="12"/>
      <c r="GC2758" s="12"/>
      <c r="GD2758" s="12"/>
      <c r="GE2758" s="12"/>
      <c r="GF2758" s="12"/>
    </row>
    <row r="2759" spans="2:188" s="105" customFormat="1" x14ac:dyDescent="0.35">
      <c r="B2759" s="106"/>
      <c r="C2759" s="106"/>
      <c r="D2759" s="106"/>
      <c r="E2759" s="106"/>
      <c r="F2759" s="111"/>
      <c r="G2759" s="107"/>
      <c r="L2759" s="113"/>
      <c r="M2759" s="108"/>
      <c r="N2759" s="109"/>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c r="BS2759" s="12"/>
      <c r="BT2759" s="12"/>
      <c r="BU2759" s="12"/>
      <c r="BV2759" s="12"/>
      <c r="BW2759" s="12"/>
      <c r="BX2759" s="12"/>
      <c r="BY2759" s="12"/>
      <c r="BZ2759" s="12"/>
      <c r="CA2759" s="12"/>
      <c r="CB2759" s="12"/>
      <c r="CC2759" s="12"/>
      <c r="CD2759" s="12"/>
      <c r="CE2759" s="12"/>
      <c r="CF2759" s="12"/>
      <c r="CG2759" s="12"/>
      <c r="CH2759" s="12"/>
      <c r="CI2759" s="12"/>
      <c r="CJ2759" s="12"/>
      <c r="CK2759" s="12"/>
      <c r="CL2759" s="12"/>
      <c r="CM2759" s="12"/>
      <c r="CN2759" s="12"/>
      <c r="CO2759" s="12"/>
      <c r="CP2759" s="12"/>
      <c r="CQ2759" s="12"/>
      <c r="CR2759" s="12"/>
      <c r="CS2759" s="12"/>
      <c r="CT2759" s="12"/>
      <c r="CU2759" s="12"/>
      <c r="CV2759" s="12"/>
      <c r="CW2759" s="12"/>
      <c r="CX2759" s="12"/>
      <c r="CY2759" s="12"/>
      <c r="CZ2759" s="12"/>
      <c r="DA2759" s="12"/>
      <c r="DB2759" s="12"/>
      <c r="DC2759" s="12"/>
      <c r="DD2759" s="12"/>
      <c r="DE2759" s="12"/>
      <c r="DF2759" s="12"/>
      <c r="DG2759" s="12"/>
      <c r="DH2759" s="12"/>
      <c r="DI2759" s="12"/>
      <c r="DJ2759" s="12"/>
      <c r="DK2759" s="12"/>
      <c r="DL2759" s="12"/>
      <c r="DM2759" s="12"/>
      <c r="DN2759" s="12"/>
      <c r="DO2759" s="12"/>
      <c r="DP2759" s="12"/>
      <c r="DQ2759" s="12"/>
      <c r="DR2759" s="12"/>
      <c r="DS2759" s="12"/>
      <c r="DT2759" s="12"/>
      <c r="DU2759" s="12"/>
      <c r="DV2759" s="12"/>
      <c r="DW2759" s="12"/>
      <c r="DX2759" s="12"/>
      <c r="DY2759" s="12"/>
      <c r="DZ2759" s="12"/>
      <c r="EA2759" s="12"/>
      <c r="EB2759" s="12"/>
      <c r="EC2759" s="12"/>
      <c r="ED2759" s="12"/>
      <c r="EE2759" s="12"/>
      <c r="EF2759" s="12"/>
      <c r="EG2759" s="12"/>
      <c r="EH2759" s="12"/>
      <c r="EI2759" s="12"/>
      <c r="EJ2759" s="12"/>
      <c r="EK2759" s="12"/>
      <c r="EL2759" s="12"/>
      <c r="EM2759" s="12"/>
      <c r="EN2759" s="12"/>
      <c r="EO2759" s="12"/>
      <c r="EP2759" s="12"/>
      <c r="EQ2759" s="12"/>
      <c r="ER2759" s="12"/>
      <c r="ES2759" s="12"/>
      <c r="ET2759" s="12"/>
      <c r="EU2759" s="12"/>
      <c r="EV2759" s="12"/>
      <c r="EW2759" s="12"/>
      <c r="EX2759" s="12"/>
      <c r="EY2759" s="12"/>
      <c r="EZ2759" s="12"/>
      <c r="FA2759" s="12"/>
      <c r="FB2759" s="12"/>
      <c r="FC2759" s="12"/>
      <c r="FD2759" s="12"/>
      <c r="FE2759" s="12"/>
      <c r="FF2759" s="12"/>
      <c r="FG2759" s="12"/>
      <c r="FH2759" s="12"/>
      <c r="FI2759" s="12"/>
      <c r="FJ2759" s="12"/>
      <c r="FK2759" s="12"/>
      <c r="FL2759" s="12"/>
      <c r="FM2759" s="12"/>
      <c r="FN2759" s="12"/>
      <c r="FO2759" s="12"/>
      <c r="FP2759" s="12"/>
      <c r="FQ2759" s="12"/>
      <c r="FR2759" s="12"/>
      <c r="FS2759" s="12"/>
      <c r="FT2759" s="12"/>
      <c r="FU2759" s="12"/>
      <c r="FV2759" s="12"/>
      <c r="FW2759" s="12"/>
      <c r="FX2759" s="12"/>
      <c r="FY2759" s="12"/>
      <c r="FZ2759" s="12"/>
      <c r="GA2759" s="12"/>
      <c r="GB2759" s="12"/>
      <c r="GC2759" s="12"/>
      <c r="GD2759" s="12"/>
      <c r="GE2759" s="12"/>
      <c r="GF2759" s="12"/>
    </row>
    <row r="2760" spans="2:188" s="105" customFormat="1" x14ac:dyDescent="0.35">
      <c r="B2760" s="106"/>
      <c r="C2760" s="106"/>
      <c r="D2760" s="106"/>
      <c r="E2760" s="106"/>
      <c r="F2760" s="111"/>
      <c r="G2760" s="107"/>
      <c r="L2760" s="113"/>
      <c r="M2760" s="108"/>
      <c r="N2760" s="109"/>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c r="BS2760" s="12"/>
      <c r="BT2760" s="12"/>
      <c r="BU2760" s="12"/>
      <c r="BV2760" s="12"/>
      <c r="BW2760" s="12"/>
      <c r="BX2760" s="12"/>
      <c r="BY2760" s="12"/>
      <c r="BZ2760" s="12"/>
      <c r="CA2760" s="12"/>
      <c r="CB2760" s="12"/>
      <c r="CC2760" s="12"/>
      <c r="CD2760" s="12"/>
      <c r="CE2760" s="12"/>
      <c r="CF2760" s="12"/>
      <c r="CG2760" s="12"/>
      <c r="CH2760" s="12"/>
      <c r="CI2760" s="12"/>
      <c r="CJ2760" s="12"/>
      <c r="CK2760" s="12"/>
      <c r="CL2760" s="12"/>
      <c r="CM2760" s="12"/>
      <c r="CN2760" s="12"/>
      <c r="CO2760" s="12"/>
      <c r="CP2760" s="12"/>
      <c r="CQ2760" s="12"/>
      <c r="CR2760" s="12"/>
      <c r="CS2760" s="12"/>
      <c r="CT2760" s="12"/>
      <c r="CU2760" s="12"/>
      <c r="CV2760" s="12"/>
      <c r="CW2760" s="12"/>
      <c r="CX2760" s="12"/>
      <c r="CY2760" s="12"/>
      <c r="CZ2760" s="12"/>
      <c r="DA2760" s="12"/>
      <c r="DB2760" s="12"/>
      <c r="DC2760" s="12"/>
      <c r="DD2760" s="12"/>
      <c r="DE2760" s="12"/>
      <c r="DF2760" s="12"/>
      <c r="DG2760" s="12"/>
      <c r="DH2760" s="12"/>
      <c r="DI2760" s="12"/>
      <c r="DJ2760" s="12"/>
      <c r="DK2760" s="12"/>
      <c r="DL2760" s="12"/>
      <c r="DM2760" s="12"/>
      <c r="DN2760" s="12"/>
      <c r="DO2760" s="12"/>
      <c r="DP2760" s="12"/>
      <c r="DQ2760" s="12"/>
      <c r="DR2760" s="12"/>
      <c r="DS2760" s="12"/>
      <c r="DT2760" s="12"/>
      <c r="DU2760" s="12"/>
      <c r="DV2760" s="12"/>
      <c r="DW2760" s="12"/>
      <c r="DX2760" s="12"/>
      <c r="DY2760" s="12"/>
      <c r="DZ2760" s="12"/>
      <c r="EA2760" s="12"/>
      <c r="EB2760" s="12"/>
      <c r="EC2760" s="12"/>
      <c r="ED2760" s="12"/>
      <c r="EE2760" s="12"/>
      <c r="EF2760" s="12"/>
      <c r="EG2760" s="12"/>
      <c r="EH2760" s="12"/>
      <c r="EI2760" s="12"/>
      <c r="EJ2760" s="12"/>
      <c r="EK2760" s="12"/>
      <c r="EL2760" s="12"/>
      <c r="EM2760" s="12"/>
      <c r="EN2760" s="12"/>
      <c r="EO2760" s="12"/>
      <c r="EP2760" s="12"/>
      <c r="EQ2760" s="12"/>
      <c r="ER2760" s="12"/>
      <c r="ES2760" s="12"/>
      <c r="ET2760" s="12"/>
      <c r="EU2760" s="12"/>
      <c r="EV2760" s="12"/>
      <c r="EW2760" s="12"/>
      <c r="EX2760" s="12"/>
      <c r="EY2760" s="12"/>
      <c r="EZ2760" s="12"/>
      <c r="FA2760" s="12"/>
      <c r="FB2760" s="12"/>
      <c r="FC2760" s="12"/>
      <c r="FD2760" s="12"/>
      <c r="FE2760" s="12"/>
      <c r="FF2760" s="12"/>
      <c r="FG2760" s="12"/>
      <c r="FH2760" s="12"/>
      <c r="FI2760" s="12"/>
      <c r="FJ2760" s="12"/>
      <c r="FK2760" s="12"/>
      <c r="FL2760" s="12"/>
      <c r="FM2760" s="12"/>
      <c r="FN2760" s="12"/>
      <c r="FO2760" s="12"/>
      <c r="FP2760" s="12"/>
      <c r="FQ2760" s="12"/>
      <c r="FR2760" s="12"/>
      <c r="FS2760" s="12"/>
      <c r="FT2760" s="12"/>
      <c r="FU2760" s="12"/>
      <c r="FV2760" s="12"/>
      <c r="FW2760" s="12"/>
      <c r="FX2760" s="12"/>
      <c r="FY2760" s="12"/>
      <c r="FZ2760" s="12"/>
      <c r="GA2760" s="12"/>
      <c r="GB2760" s="12"/>
      <c r="GC2760" s="12"/>
      <c r="GD2760" s="12"/>
      <c r="GE2760" s="12"/>
      <c r="GF2760" s="12"/>
    </row>
    <row r="2761" spans="2:188" s="105" customFormat="1" x14ac:dyDescent="0.35">
      <c r="B2761" s="106"/>
      <c r="C2761" s="106"/>
      <c r="D2761" s="106"/>
      <c r="E2761" s="106"/>
      <c r="F2761" s="111"/>
      <c r="G2761" s="107"/>
      <c r="L2761" s="113"/>
      <c r="M2761" s="108"/>
      <c r="N2761" s="109"/>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1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c r="BS2761" s="12"/>
      <c r="BT2761" s="12"/>
      <c r="BU2761" s="12"/>
      <c r="BV2761" s="12"/>
      <c r="BW2761" s="12"/>
      <c r="BX2761" s="12"/>
      <c r="BY2761" s="12"/>
      <c r="BZ2761" s="12"/>
      <c r="CA2761" s="12"/>
      <c r="CB2761" s="12"/>
      <c r="CC2761" s="12"/>
      <c r="CD2761" s="12"/>
      <c r="CE2761" s="12"/>
      <c r="CF2761" s="12"/>
      <c r="CG2761" s="12"/>
      <c r="CH2761" s="12"/>
      <c r="CI2761" s="12"/>
      <c r="CJ2761" s="12"/>
      <c r="CK2761" s="12"/>
      <c r="CL2761" s="12"/>
      <c r="CM2761" s="12"/>
      <c r="CN2761" s="12"/>
      <c r="CO2761" s="12"/>
      <c r="CP2761" s="12"/>
      <c r="CQ2761" s="12"/>
      <c r="CR2761" s="12"/>
      <c r="CS2761" s="12"/>
      <c r="CT2761" s="12"/>
      <c r="CU2761" s="12"/>
      <c r="CV2761" s="12"/>
      <c r="CW2761" s="12"/>
      <c r="CX2761" s="12"/>
      <c r="CY2761" s="12"/>
      <c r="CZ2761" s="12"/>
      <c r="DA2761" s="12"/>
      <c r="DB2761" s="12"/>
      <c r="DC2761" s="12"/>
      <c r="DD2761" s="12"/>
      <c r="DE2761" s="12"/>
      <c r="DF2761" s="12"/>
      <c r="DG2761" s="12"/>
      <c r="DH2761" s="12"/>
      <c r="DI2761" s="12"/>
      <c r="DJ2761" s="12"/>
      <c r="DK2761" s="12"/>
      <c r="DL2761" s="12"/>
      <c r="DM2761" s="12"/>
      <c r="DN2761" s="12"/>
      <c r="DO2761" s="12"/>
      <c r="DP2761" s="12"/>
      <c r="DQ2761" s="12"/>
      <c r="DR2761" s="12"/>
      <c r="DS2761" s="12"/>
      <c r="DT2761" s="12"/>
      <c r="DU2761" s="12"/>
      <c r="DV2761" s="12"/>
      <c r="DW2761" s="12"/>
      <c r="DX2761" s="12"/>
      <c r="DY2761" s="12"/>
      <c r="DZ2761" s="12"/>
      <c r="EA2761" s="12"/>
      <c r="EB2761" s="12"/>
      <c r="EC2761" s="12"/>
      <c r="ED2761" s="12"/>
      <c r="EE2761" s="12"/>
      <c r="EF2761" s="12"/>
      <c r="EG2761" s="12"/>
      <c r="EH2761" s="12"/>
      <c r="EI2761" s="12"/>
      <c r="EJ2761" s="12"/>
      <c r="EK2761" s="12"/>
      <c r="EL2761" s="12"/>
      <c r="EM2761" s="12"/>
      <c r="EN2761" s="12"/>
      <c r="EO2761" s="12"/>
      <c r="EP2761" s="12"/>
      <c r="EQ2761" s="12"/>
      <c r="ER2761" s="12"/>
      <c r="ES2761" s="12"/>
      <c r="ET2761" s="12"/>
      <c r="EU2761" s="12"/>
      <c r="EV2761" s="12"/>
      <c r="EW2761" s="12"/>
      <c r="EX2761" s="12"/>
      <c r="EY2761" s="12"/>
      <c r="EZ2761" s="12"/>
      <c r="FA2761" s="12"/>
      <c r="FB2761" s="12"/>
      <c r="FC2761" s="12"/>
      <c r="FD2761" s="12"/>
      <c r="FE2761" s="12"/>
      <c r="FF2761" s="12"/>
      <c r="FG2761" s="12"/>
      <c r="FH2761" s="12"/>
      <c r="FI2761" s="12"/>
      <c r="FJ2761" s="12"/>
      <c r="FK2761" s="12"/>
      <c r="FL2761" s="12"/>
      <c r="FM2761" s="12"/>
      <c r="FN2761" s="12"/>
      <c r="FO2761" s="12"/>
      <c r="FP2761" s="12"/>
      <c r="FQ2761" s="12"/>
      <c r="FR2761" s="12"/>
      <c r="FS2761" s="12"/>
      <c r="FT2761" s="12"/>
      <c r="FU2761" s="12"/>
      <c r="FV2761" s="12"/>
      <c r="FW2761" s="12"/>
      <c r="FX2761" s="12"/>
      <c r="FY2761" s="12"/>
      <c r="FZ2761" s="12"/>
      <c r="GA2761" s="12"/>
      <c r="GB2761" s="12"/>
      <c r="GC2761" s="12"/>
      <c r="GD2761" s="12"/>
      <c r="GE2761" s="12"/>
      <c r="GF2761" s="12"/>
    </row>
    <row r="2762" spans="2:188" s="105" customFormat="1" x14ac:dyDescent="0.35">
      <c r="B2762" s="106"/>
      <c r="C2762" s="106"/>
      <c r="D2762" s="106"/>
      <c r="E2762" s="106"/>
      <c r="F2762" s="111"/>
      <c r="G2762" s="107"/>
      <c r="L2762" s="113"/>
      <c r="M2762" s="108"/>
      <c r="N2762" s="109"/>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c r="BS2762" s="12"/>
      <c r="BT2762" s="12"/>
      <c r="BU2762" s="12"/>
      <c r="BV2762" s="12"/>
      <c r="BW2762" s="12"/>
      <c r="BX2762" s="12"/>
      <c r="BY2762" s="12"/>
      <c r="BZ2762" s="12"/>
      <c r="CA2762" s="12"/>
      <c r="CB2762" s="12"/>
      <c r="CC2762" s="12"/>
      <c r="CD2762" s="12"/>
      <c r="CE2762" s="12"/>
      <c r="CF2762" s="12"/>
      <c r="CG2762" s="12"/>
      <c r="CH2762" s="12"/>
      <c r="CI2762" s="12"/>
      <c r="CJ2762" s="12"/>
      <c r="CK2762" s="12"/>
      <c r="CL2762" s="12"/>
      <c r="CM2762" s="12"/>
      <c r="CN2762" s="12"/>
      <c r="CO2762" s="12"/>
      <c r="CP2762" s="12"/>
      <c r="CQ2762" s="12"/>
      <c r="CR2762" s="12"/>
      <c r="CS2762" s="12"/>
      <c r="CT2762" s="12"/>
      <c r="CU2762" s="12"/>
      <c r="CV2762" s="12"/>
      <c r="CW2762" s="12"/>
      <c r="CX2762" s="12"/>
      <c r="CY2762" s="12"/>
      <c r="CZ2762" s="12"/>
      <c r="DA2762" s="12"/>
      <c r="DB2762" s="12"/>
      <c r="DC2762" s="12"/>
      <c r="DD2762" s="12"/>
      <c r="DE2762" s="12"/>
      <c r="DF2762" s="12"/>
      <c r="DG2762" s="12"/>
      <c r="DH2762" s="12"/>
      <c r="DI2762" s="12"/>
      <c r="DJ2762" s="12"/>
      <c r="DK2762" s="12"/>
      <c r="DL2762" s="12"/>
      <c r="DM2762" s="12"/>
      <c r="DN2762" s="12"/>
      <c r="DO2762" s="12"/>
      <c r="DP2762" s="12"/>
      <c r="DQ2762" s="12"/>
      <c r="DR2762" s="12"/>
      <c r="DS2762" s="12"/>
      <c r="DT2762" s="12"/>
      <c r="DU2762" s="12"/>
      <c r="DV2762" s="12"/>
      <c r="DW2762" s="12"/>
      <c r="DX2762" s="12"/>
      <c r="DY2762" s="12"/>
      <c r="DZ2762" s="12"/>
      <c r="EA2762" s="12"/>
      <c r="EB2762" s="12"/>
      <c r="EC2762" s="12"/>
      <c r="ED2762" s="12"/>
      <c r="EE2762" s="12"/>
      <c r="EF2762" s="12"/>
      <c r="EG2762" s="12"/>
      <c r="EH2762" s="12"/>
      <c r="EI2762" s="12"/>
      <c r="EJ2762" s="12"/>
      <c r="EK2762" s="12"/>
      <c r="EL2762" s="12"/>
      <c r="EM2762" s="12"/>
      <c r="EN2762" s="12"/>
      <c r="EO2762" s="12"/>
      <c r="EP2762" s="12"/>
      <c r="EQ2762" s="12"/>
      <c r="ER2762" s="12"/>
      <c r="ES2762" s="12"/>
      <c r="ET2762" s="12"/>
      <c r="EU2762" s="12"/>
      <c r="EV2762" s="12"/>
      <c r="EW2762" s="12"/>
      <c r="EX2762" s="12"/>
      <c r="EY2762" s="12"/>
      <c r="EZ2762" s="12"/>
      <c r="FA2762" s="12"/>
      <c r="FB2762" s="12"/>
      <c r="FC2762" s="12"/>
      <c r="FD2762" s="12"/>
      <c r="FE2762" s="12"/>
      <c r="FF2762" s="12"/>
      <c r="FG2762" s="12"/>
      <c r="FH2762" s="12"/>
      <c r="FI2762" s="12"/>
      <c r="FJ2762" s="12"/>
      <c r="FK2762" s="12"/>
      <c r="FL2762" s="12"/>
      <c r="FM2762" s="12"/>
      <c r="FN2762" s="12"/>
      <c r="FO2762" s="12"/>
      <c r="FP2762" s="12"/>
      <c r="FQ2762" s="12"/>
      <c r="FR2762" s="12"/>
      <c r="FS2762" s="12"/>
      <c r="FT2762" s="12"/>
      <c r="FU2762" s="12"/>
      <c r="FV2762" s="12"/>
      <c r="FW2762" s="12"/>
      <c r="FX2762" s="12"/>
      <c r="FY2762" s="12"/>
      <c r="FZ2762" s="12"/>
      <c r="GA2762" s="12"/>
      <c r="GB2762" s="12"/>
      <c r="GC2762" s="12"/>
      <c r="GD2762" s="12"/>
      <c r="GE2762" s="12"/>
      <c r="GF2762" s="12"/>
    </row>
    <row r="2763" spans="2:188" s="105" customFormat="1" x14ac:dyDescent="0.35">
      <c r="B2763" s="106"/>
      <c r="C2763" s="106"/>
      <c r="D2763" s="106"/>
      <c r="E2763" s="106"/>
      <c r="F2763" s="111"/>
      <c r="G2763" s="107"/>
      <c r="L2763" s="113"/>
      <c r="M2763" s="108"/>
      <c r="N2763" s="109"/>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1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12"/>
      <c r="BR2763" s="12"/>
      <c r="BS2763" s="12"/>
      <c r="BT2763" s="12"/>
      <c r="BU2763" s="12"/>
      <c r="BV2763" s="12"/>
      <c r="BW2763" s="12"/>
      <c r="BX2763" s="12"/>
      <c r="BY2763" s="12"/>
      <c r="BZ2763" s="12"/>
      <c r="CA2763" s="12"/>
      <c r="CB2763" s="12"/>
      <c r="CC2763" s="12"/>
      <c r="CD2763" s="12"/>
      <c r="CE2763" s="12"/>
      <c r="CF2763" s="12"/>
      <c r="CG2763" s="12"/>
      <c r="CH2763" s="12"/>
      <c r="CI2763" s="12"/>
      <c r="CJ2763" s="12"/>
      <c r="CK2763" s="12"/>
      <c r="CL2763" s="12"/>
      <c r="CM2763" s="12"/>
      <c r="CN2763" s="12"/>
      <c r="CO2763" s="12"/>
      <c r="CP2763" s="12"/>
      <c r="CQ2763" s="12"/>
      <c r="CR2763" s="12"/>
      <c r="CS2763" s="12"/>
      <c r="CT2763" s="12"/>
      <c r="CU2763" s="12"/>
      <c r="CV2763" s="12"/>
      <c r="CW2763" s="12"/>
      <c r="CX2763" s="12"/>
      <c r="CY2763" s="12"/>
      <c r="CZ2763" s="12"/>
      <c r="DA2763" s="12"/>
      <c r="DB2763" s="12"/>
      <c r="DC2763" s="12"/>
      <c r="DD2763" s="12"/>
      <c r="DE2763" s="12"/>
      <c r="DF2763" s="12"/>
      <c r="DG2763" s="12"/>
      <c r="DH2763" s="12"/>
      <c r="DI2763" s="12"/>
      <c r="DJ2763" s="12"/>
      <c r="DK2763" s="12"/>
      <c r="DL2763" s="12"/>
      <c r="DM2763" s="12"/>
      <c r="DN2763" s="12"/>
      <c r="DO2763" s="12"/>
      <c r="DP2763" s="12"/>
      <c r="DQ2763" s="12"/>
      <c r="DR2763" s="12"/>
      <c r="DS2763" s="12"/>
      <c r="DT2763" s="12"/>
      <c r="DU2763" s="12"/>
      <c r="DV2763" s="12"/>
      <c r="DW2763" s="12"/>
      <c r="DX2763" s="12"/>
      <c r="DY2763" s="12"/>
      <c r="DZ2763" s="12"/>
      <c r="EA2763" s="12"/>
      <c r="EB2763" s="12"/>
      <c r="EC2763" s="12"/>
      <c r="ED2763" s="12"/>
      <c r="EE2763" s="12"/>
      <c r="EF2763" s="12"/>
      <c r="EG2763" s="12"/>
      <c r="EH2763" s="12"/>
      <c r="EI2763" s="12"/>
      <c r="EJ2763" s="12"/>
      <c r="EK2763" s="12"/>
      <c r="EL2763" s="12"/>
      <c r="EM2763" s="12"/>
      <c r="EN2763" s="12"/>
      <c r="EO2763" s="12"/>
      <c r="EP2763" s="12"/>
      <c r="EQ2763" s="12"/>
      <c r="ER2763" s="12"/>
      <c r="ES2763" s="12"/>
      <c r="ET2763" s="12"/>
      <c r="EU2763" s="12"/>
      <c r="EV2763" s="12"/>
      <c r="EW2763" s="12"/>
      <c r="EX2763" s="12"/>
      <c r="EY2763" s="12"/>
      <c r="EZ2763" s="12"/>
      <c r="FA2763" s="12"/>
      <c r="FB2763" s="12"/>
      <c r="FC2763" s="12"/>
      <c r="FD2763" s="12"/>
      <c r="FE2763" s="12"/>
      <c r="FF2763" s="12"/>
      <c r="FG2763" s="12"/>
      <c r="FH2763" s="12"/>
      <c r="FI2763" s="12"/>
      <c r="FJ2763" s="12"/>
      <c r="FK2763" s="12"/>
      <c r="FL2763" s="12"/>
      <c r="FM2763" s="12"/>
      <c r="FN2763" s="12"/>
      <c r="FO2763" s="12"/>
      <c r="FP2763" s="12"/>
      <c r="FQ2763" s="12"/>
      <c r="FR2763" s="12"/>
      <c r="FS2763" s="12"/>
      <c r="FT2763" s="12"/>
      <c r="FU2763" s="12"/>
      <c r="FV2763" s="12"/>
      <c r="FW2763" s="12"/>
      <c r="FX2763" s="12"/>
      <c r="FY2763" s="12"/>
      <c r="FZ2763" s="12"/>
      <c r="GA2763" s="12"/>
      <c r="GB2763" s="12"/>
      <c r="GC2763" s="12"/>
      <c r="GD2763" s="12"/>
      <c r="GE2763" s="12"/>
      <c r="GF2763" s="12"/>
    </row>
    <row r="2764" spans="2:188" s="105" customFormat="1" x14ac:dyDescent="0.35">
      <c r="B2764" s="106"/>
      <c r="C2764" s="106"/>
      <c r="D2764" s="106"/>
      <c r="E2764" s="106"/>
      <c r="F2764" s="111"/>
      <c r="G2764" s="107"/>
      <c r="L2764" s="113"/>
      <c r="M2764" s="108"/>
      <c r="N2764" s="109"/>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c r="BS2764" s="12"/>
      <c r="BT2764" s="12"/>
      <c r="BU2764" s="12"/>
      <c r="BV2764" s="12"/>
      <c r="BW2764" s="12"/>
      <c r="BX2764" s="12"/>
      <c r="BY2764" s="12"/>
      <c r="BZ2764" s="12"/>
      <c r="CA2764" s="12"/>
      <c r="CB2764" s="12"/>
      <c r="CC2764" s="12"/>
      <c r="CD2764" s="12"/>
      <c r="CE2764" s="12"/>
      <c r="CF2764" s="12"/>
      <c r="CG2764" s="12"/>
      <c r="CH2764" s="12"/>
      <c r="CI2764" s="12"/>
      <c r="CJ2764" s="12"/>
      <c r="CK2764" s="12"/>
      <c r="CL2764" s="12"/>
      <c r="CM2764" s="12"/>
      <c r="CN2764" s="12"/>
      <c r="CO2764" s="12"/>
      <c r="CP2764" s="12"/>
      <c r="CQ2764" s="12"/>
      <c r="CR2764" s="12"/>
      <c r="CS2764" s="12"/>
      <c r="CT2764" s="12"/>
      <c r="CU2764" s="12"/>
      <c r="CV2764" s="12"/>
      <c r="CW2764" s="12"/>
      <c r="CX2764" s="12"/>
      <c r="CY2764" s="12"/>
      <c r="CZ2764" s="12"/>
      <c r="DA2764" s="12"/>
      <c r="DB2764" s="12"/>
      <c r="DC2764" s="12"/>
      <c r="DD2764" s="12"/>
      <c r="DE2764" s="12"/>
      <c r="DF2764" s="12"/>
      <c r="DG2764" s="12"/>
      <c r="DH2764" s="12"/>
      <c r="DI2764" s="12"/>
      <c r="DJ2764" s="12"/>
      <c r="DK2764" s="12"/>
      <c r="DL2764" s="12"/>
      <c r="DM2764" s="12"/>
      <c r="DN2764" s="12"/>
      <c r="DO2764" s="12"/>
      <c r="DP2764" s="12"/>
      <c r="DQ2764" s="12"/>
      <c r="DR2764" s="12"/>
      <c r="DS2764" s="12"/>
      <c r="DT2764" s="12"/>
      <c r="DU2764" s="12"/>
      <c r="DV2764" s="12"/>
      <c r="DW2764" s="12"/>
      <c r="DX2764" s="12"/>
      <c r="DY2764" s="12"/>
      <c r="DZ2764" s="12"/>
      <c r="EA2764" s="12"/>
      <c r="EB2764" s="12"/>
      <c r="EC2764" s="12"/>
      <c r="ED2764" s="12"/>
      <c r="EE2764" s="12"/>
      <c r="EF2764" s="12"/>
      <c r="EG2764" s="12"/>
      <c r="EH2764" s="12"/>
      <c r="EI2764" s="12"/>
      <c r="EJ2764" s="12"/>
      <c r="EK2764" s="12"/>
      <c r="EL2764" s="12"/>
      <c r="EM2764" s="12"/>
      <c r="EN2764" s="12"/>
      <c r="EO2764" s="12"/>
      <c r="EP2764" s="12"/>
      <c r="EQ2764" s="12"/>
      <c r="ER2764" s="12"/>
      <c r="ES2764" s="12"/>
      <c r="ET2764" s="12"/>
      <c r="EU2764" s="12"/>
      <c r="EV2764" s="12"/>
      <c r="EW2764" s="12"/>
      <c r="EX2764" s="12"/>
      <c r="EY2764" s="12"/>
      <c r="EZ2764" s="12"/>
      <c r="FA2764" s="12"/>
      <c r="FB2764" s="12"/>
      <c r="FC2764" s="12"/>
      <c r="FD2764" s="12"/>
      <c r="FE2764" s="12"/>
      <c r="FF2764" s="12"/>
      <c r="FG2764" s="12"/>
      <c r="FH2764" s="12"/>
      <c r="FI2764" s="12"/>
      <c r="FJ2764" s="12"/>
      <c r="FK2764" s="12"/>
      <c r="FL2764" s="12"/>
      <c r="FM2764" s="12"/>
      <c r="FN2764" s="12"/>
      <c r="FO2764" s="12"/>
      <c r="FP2764" s="12"/>
      <c r="FQ2764" s="12"/>
      <c r="FR2764" s="12"/>
      <c r="FS2764" s="12"/>
      <c r="FT2764" s="12"/>
      <c r="FU2764" s="12"/>
      <c r="FV2764" s="12"/>
      <c r="FW2764" s="12"/>
      <c r="FX2764" s="12"/>
      <c r="FY2764" s="12"/>
      <c r="FZ2764" s="12"/>
      <c r="GA2764" s="12"/>
      <c r="GB2764" s="12"/>
      <c r="GC2764" s="12"/>
      <c r="GD2764" s="12"/>
      <c r="GE2764" s="12"/>
      <c r="GF2764" s="12"/>
    </row>
    <row r="2765" spans="2:188" s="105" customFormat="1" x14ac:dyDescent="0.35">
      <c r="B2765" s="106"/>
      <c r="C2765" s="106"/>
      <c r="D2765" s="106"/>
      <c r="E2765" s="106"/>
      <c r="F2765" s="111"/>
      <c r="G2765" s="107"/>
      <c r="L2765" s="113"/>
      <c r="M2765" s="108"/>
      <c r="N2765" s="109"/>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c r="BS2765" s="12"/>
      <c r="BT2765" s="12"/>
      <c r="BU2765" s="12"/>
      <c r="BV2765" s="12"/>
      <c r="BW2765" s="12"/>
      <c r="BX2765" s="12"/>
      <c r="BY2765" s="12"/>
      <c r="BZ2765" s="12"/>
      <c r="CA2765" s="12"/>
      <c r="CB2765" s="12"/>
      <c r="CC2765" s="12"/>
      <c r="CD2765" s="12"/>
      <c r="CE2765" s="12"/>
      <c r="CF2765" s="12"/>
      <c r="CG2765" s="12"/>
      <c r="CH2765" s="12"/>
      <c r="CI2765" s="12"/>
      <c r="CJ2765" s="12"/>
      <c r="CK2765" s="12"/>
      <c r="CL2765" s="12"/>
      <c r="CM2765" s="12"/>
      <c r="CN2765" s="12"/>
      <c r="CO2765" s="12"/>
      <c r="CP2765" s="12"/>
      <c r="CQ2765" s="12"/>
      <c r="CR2765" s="12"/>
      <c r="CS2765" s="12"/>
      <c r="CT2765" s="12"/>
      <c r="CU2765" s="12"/>
      <c r="CV2765" s="12"/>
      <c r="CW2765" s="12"/>
      <c r="CX2765" s="12"/>
      <c r="CY2765" s="12"/>
      <c r="CZ2765" s="12"/>
      <c r="DA2765" s="12"/>
      <c r="DB2765" s="12"/>
      <c r="DC2765" s="12"/>
      <c r="DD2765" s="12"/>
      <c r="DE2765" s="12"/>
      <c r="DF2765" s="12"/>
      <c r="DG2765" s="12"/>
      <c r="DH2765" s="12"/>
      <c r="DI2765" s="12"/>
      <c r="DJ2765" s="12"/>
      <c r="DK2765" s="12"/>
      <c r="DL2765" s="12"/>
      <c r="DM2765" s="12"/>
      <c r="DN2765" s="12"/>
      <c r="DO2765" s="12"/>
      <c r="DP2765" s="12"/>
      <c r="DQ2765" s="12"/>
      <c r="DR2765" s="12"/>
      <c r="DS2765" s="12"/>
      <c r="DT2765" s="12"/>
      <c r="DU2765" s="12"/>
      <c r="DV2765" s="12"/>
      <c r="DW2765" s="12"/>
      <c r="DX2765" s="12"/>
      <c r="DY2765" s="12"/>
      <c r="DZ2765" s="12"/>
      <c r="EA2765" s="12"/>
      <c r="EB2765" s="12"/>
      <c r="EC2765" s="12"/>
      <c r="ED2765" s="12"/>
      <c r="EE2765" s="12"/>
      <c r="EF2765" s="12"/>
      <c r="EG2765" s="12"/>
      <c r="EH2765" s="12"/>
      <c r="EI2765" s="12"/>
      <c r="EJ2765" s="12"/>
      <c r="EK2765" s="12"/>
      <c r="EL2765" s="12"/>
      <c r="EM2765" s="12"/>
      <c r="EN2765" s="12"/>
      <c r="EO2765" s="12"/>
      <c r="EP2765" s="12"/>
      <c r="EQ2765" s="12"/>
      <c r="ER2765" s="12"/>
      <c r="ES2765" s="12"/>
      <c r="ET2765" s="12"/>
      <c r="EU2765" s="12"/>
      <c r="EV2765" s="12"/>
      <c r="EW2765" s="12"/>
      <c r="EX2765" s="12"/>
      <c r="EY2765" s="12"/>
      <c r="EZ2765" s="12"/>
      <c r="FA2765" s="12"/>
      <c r="FB2765" s="12"/>
      <c r="FC2765" s="12"/>
      <c r="FD2765" s="12"/>
      <c r="FE2765" s="12"/>
      <c r="FF2765" s="12"/>
      <c r="FG2765" s="12"/>
      <c r="FH2765" s="12"/>
      <c r="FI2765" s="12"/>
      <c r="FJ2765" s="12"/>
      <c r="FK2765" s="12"/>
      <c r="FL2765" s="12"/>
      <c r="FM2765" s="12"/>
      <c r="FN2765" s="12"/>
      <c r="FO2765" s="12"/>
      <c r="FP2765" s="12"/>
      <c r="FQ2765" s="12"/>
      <c r="FR2765" s="12"/>
      <c r="FS2765" s="12"/>
      <c r="FT2765" s="12"/>
      <c r="FU2765" s="12"/>
      <c r="FV2765" s="12"/>
      <c r="FW2765" s="12"/>
      <c r="FX2765" s="12"/>
      <c r="FY2765" s="12"/>
      <c r="FZ2765" s="12"/>
      <c r="GA2765" s="12"/>
      <c r="GB2765" s="12"/>
      <c r="GC2765" s="12"/>
      <c r="GD2765" s="12"/>
      <c r="GE2765" s="12"/>
      <c r="GF2765" s="12"/>
    </row>
    <row r="2766" spans="2:188" s="105" customFormat="1" x14ac:dyDescent="0.35">
      <c r="B2766" s="106"/>
      <c r="C2766" s="106"/>
      <c r="D2766" s="106"/>
      <c r="E2766" s="106"/>
      <c r="F2766" s="111"/>
      <c r="G2766" s="107"/>
      <c r="L2766" s="113"/>
      <c r="M2766" s="108"/>
      <c r="N2766" s="109"/>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c r="DW2766" s="12"/>
      <c r="DX2766" s="12"/>
      <c r="DY2766" s="12"/>
      <c r="DZ2766" s="12"/>
      <c r="EA2766" s="12"/>
      <c r="EB2766" s="12"/>
      <c r="EC2766" s="12"/>
      <c r="ED2766" s="12"/>
      <c r="EE2766" s="12"/>
      <c r="EF2766" s="12"/>
      <c r="EG2766" s="12"/>
      <c r="EH2766" s="12"/>
      <c r="EI2766" s="12"/>
      <c r="EJ2766" s="12"/>
      <c r="EK2766" s="12"/>
      <c r="EL2766" s="12"/>
      <c r="EM2766" s="12"/>
      <c r="EN2766" s="12"/>
      <c r="EO2766" s="12"/>
      <c r="EP2766" s="12"/>
      <c r="EQ2766" s="12"/>
      <c r="ER2766" s="12"/>
      <c r="ES2766" s="12"/>
      <c r="ET2766" s="12"/>
      <c r="EU2766" s="12"/>
      <c r="EV2766" s="12"/>
      <c r="EW2766" s="12"/>
      <c r="EX2766" s="12"/>
      <c r="EY2766" s="12"/>
      <c r="EZ2766" s="12"/>
      <c r="FA2766" s="12"/>
      <c r="FB2766" s="12"/>
      <c r="FC2766" s="12"/>
      <c r="FD2766" s="12"/>
      <c r="FE2766" s="12"/>
      <c r="FF2766" s="12"/>
      <c r="FG2766" s="12"/>
      <c r="FH2766" s="12"/>
      <c r="FI2766" s="12"/>
      <c r="FJ2766" s="12"/>
      <c r="FK2766" s="12"/>
      <c r="FL2766" s="12"/>
      <c r="FM2766" s="12"/>
      <c r="FN2766" s="12"/>
      <c r="FO2766" s="12"/>
      <c r="FP2766" s="12"/>
      <c r="FQ2766" s="12"/>
      <c r="FR2766" s="12"/>
      <c r="FS2766" s="12"/>
      <c r="FT2766" s="12"/>
      <c r="FU2766" s="12"/>
      <c r="FV2766" s="12"/>
      <c r="FW2766" s="12"/>
      <c r="FX2766" s="12"/>
      <c r="FY2766" s="12"/>
      <c r="FZ2766" s="12"/>
      <c r="GA2766" s="12"/>
      <c r="GB2766" s="12"/>
      <c r="GC2766" s="12"/>
      <c r="GD2766" s="12"/>
      <c r="GE2766" s="12"/>
      <c r="GF2766" s="12"/>
    </row>
    <row r="2767" spans="2:188" s="105" customFormat="1" x14ac:dyDescent="0.35">
      <c r="B2767" s="106"/>
      <c r="C2767" s="106"/>
      <c r="D2767" s="106"/>
      <c r="E2767" s="106"/>
      <c r="F2767" s="111"/>
      <c r="G2767" s="107"/>
      <c r="L2767" s="113"/>
      <c r="M2767" s="108"/>
      <c r="N2767" s="109"/>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1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12"/>
      <c r="BR2767" s="12"/>
      <c r="BS2767" s="12"/>
      <c r="BT2767" s="12"/>
      <c r="BU2767" s="12"/>
      <c r="BV2767" s="12"/>
      <c r="BW2767" s="12"/>
      <c r="BX2767" s="12"/>
      <c r="BY2767" s="12"/>
      <c r="BZ2767" s="12"/>
      <c r="CA2767" s="12"/>
      <c r="CB2767" s="12"/>
      <c r="CC2767" s="12"/>
      <c r="CD2767" s="12"/>
      <c r="CE2767" s="12"/>
      <c r="CF2767" s="12"/>
      <c r="CG2767" s="12"/>
      <c r="CH2767" s="12"/>
      <c r="CI2767" s="12"/>
      <c r="CJ2767" s="12"/>
      <c r="CK2767" s="12"/>
      <c r="CL2767" s="12"/>
      <c r="CM2767" s="12"/>
      <c r="CN2767" s="12"/>
      <c r="CO2767" s="12"/>
      <c r="CP2767" s="12"/>
      <c r="CQ2767" s="12"/>
      <c r="CR2767" s="12"/>
      <c r="CS2767" s="12"/>
      <c r="CT2767" s="12"/>
      <c r="CU2767" s="12"/>
      <c r="CV2767" s="12"/>
      <c r="CW2767" s="12"/>
      <c r="CX2767" s="12"/>
      <c r="CY2767" s="12"/>
      <c r="CZ2767" s="12"/>
      <c r="DA2767" s="12"/>
      <c r="DB2767" s="12"/>
      <c r="DC2767" s="12"/>
      <c r="DD2767" s="12"/>
      <c r="DE2767" s="12"/>
      <c r="DF2767" s="12"/>
      <c r="DG2767" s="12"/>
      <c r="DH2767" s="12"/>
      <c r="DI2767" s="12"/>
      <c r="DJ2767" s="12"/>
      <c r="DK2767" s="12"/>
      <c r="DL2767" s="12"/>
      <c r="DM2767" s="12"/>
      <c r="DN2767" s="12"/>
      <c r="DO2767" s="12"/>
      <c r="DP2767" s="12"/>
      <c r="DQ2767" s="12"/>
      <c r="DR2767" s="12"/>
      <c r="DS2767" s="12"/>
      <c r="DT2767" s="12"/>
      <c r="DU2767" s="12"/>
      <c r="DV2767" s="12"/>
      <c r="DW2767" s="12"/>
      <c r="DX2767" s="12"/>
      <c r="DY2767" s="12"/>
      <c r="DZ2767" s="12"/>
      <c r="EA2767" s="12"/>
      <c r="EB2767" s="12"/>
      <c r="EC2767" s="12"/>
      <c r="ED2767" s="12"/>
      <c r="EE2767" s="12"/>
      <c r="EF2767" s="12"/>
      <c r="EG2767" s="12"/>
      <c r="EH2767" s="12"/>
      <c r="EI2767" s="12"/>
      <c r="EJ2767" s="12"/>
      <c r="EK2767" s="12"/>
      <c r="EL2767" s="12"/>
      <c r="EM2767" s="12"/>
      <c r="EN2767" s="12"/>
      <c r="EO2767" s="12"/>
      <c r="EP2767" s="12"/>
      <c r="EQ2767" s="12"/>
      <c r="ER2767" s="12"/>
      <c r="ES2767" s="12"/>
      <c r="ET2767" s="12"/>
      <c r="EU2767" s="12"/>
      <c r="EV2767" s="12"/>
      <c r="EW2767" s="12"/>
      <c r="EX2767" s="12"/>
      <c r="EY2767" s="12"/>
      <c r="EZ2767" s="12"/>
      <c r="FA2767" s="12"/>
      <c r="FB2767" s="12"/>
      <c r="FC2767" s="12"/>
      <c r="FD2767" s="12"/>
      <c r="FE2767" s="12"/>
      <c r="FF2767" s="12"/>
      <c r="FG2767" s="12"/>
      <c r="FH2767" s="12"/>
      <c r="FI2767" s="12"/>
      <c r="FJ2767" s="12"/>
      <c r="FK2767" s="12"/>
      <c r="FL2767" s="12"/>
      <c r="FM2767" s="12"/>
      <c r="FN2767" s="12"/>
      <c r="FO2767" s="12"/>
      <c r="FP2767" s="12"/>
      <c r="FQ2767" s="12"/>
      <c r="FR2767" s="12"/>
      <c r="FS2767" s="12"/>
      <c r="FT2767" s="12"/>
      <c r="FU2767" s="12"/>
      <c r="FV2767" s="12"/>
      <c r="FW2767" s="12"/>
      <c r="FX2767" s="12"/>
      <c r="FY2767" s="12"/>
      <c r="FZ2767" s="12"/>
      <c r="GA2767" s="12"/>
      <c r="GB2767" s="12"/>
      <c r="GC2767" s="12"/>
      <c r="GD2767" s="12"/>
      <c r="GE2767" s="12"/>
      <c r="GF2767" s="12"/>
    </row>
    <row r="2768" spans="2:188" s="105" customFormat="1" x14ac:dyDescent="0.35">
      <c r="B2768" s="106"/>
      <c r="C2768" s="106"/>
      <c r="D2768" s="106"/>
      <c r="E2768" s="106"/>
      <c r="F2768" s="111"/>
      <c r="G2768" s="107"/>
      <c r="L2768" s="113"/>
      <c r="M2768" s="108"/>
      <c r="N2768" s="109"/>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1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c r="BS2768" s="12"/>
      <c r="BT2768" s="12"/>
      <c r="BU2768" s="12"/>
      <c r="BV2768" s="12"/>
      <c r="BW2768" s="12"/>
      <c r="BX2768" s="12"/>
      <c r="BY2768" s="12"/>
      <c r="BZ2768" s="12"/>
      <c r="CA2768" s="12"/>
      <c r="CB2768" s="12"/>
      <c r="CC2768" s="12"/>
      <c r="CD2768" s="12"/>
      <c r="CE2768" s="12"/>
      <c r="CF2768" s="12"/>
      <c r="CG2768" s="12"/>
      <c r="CH2768" s="12"/>
      <c r="CI2768" s="12"/>
      <c r="CJ2768" s="12"/>
      <c r="CK2768" s="12"/>
      <c r="CL2768" s="12"/>
      <c r="CM2768" s="12"/>
      <c r="CN2768" s="12"/>
      <c r="CO2768" s="12"/>
      <c r="CP2768" s="12"/>
      <c r="CQ2768" s="12"/>
      <c r="CR2768" s="12"/>
      <c r="CS2768" s="12"/>
      <c r="CT2768" s="12"/>
      <c r="CU2768" s="12"/>
      <c r="CV2768" s="12"/>
      <c r="CW2768" s="12"/>
      <c r="CX2768" s="12"/>
      <c r="CY2768" s="12"/>
      <c r="CZ2768" s="12"/>
      <c r="DA2768" s="12"/>
      <c r="DB2768" s="12"/>
      <c r="DC2768" s="12"/>
      <c r="DD2768" s="12"/>
      <c r="DE2768" s="12"/>
      <c r="DF2768" s="12"/>
      <c r="DG2768" s="12"/>
      <c r="DH2768" s="12"/>
      <c r="DI2768" s="12"/>
      <c r="DJ2768" s="12"/>
      <c r="DK2768" s="12"/>
      <c r="DL2768" s="12"/>
      <c r="DM2768" s="12"/>
      <c r="DN2768" s="12"/>
      <c r="DO2768" s="12"/>
      <c r="DP2768" s="12"/>
      <c r="DQ2768" s="12"/>
      <c r="DR2768" s="12"/>
      <c r="DS2768" s="12"/>
      <c r="DT2768" s="12"/>
      <c r="DU2768" s="12"/>
      <c r="DV2768" s="12"/>
      <c r="DW2768" s="12"/>
      <c r="DX2768" s="12"/>
      <c r="DY2768" s="12"/>
      <c r="DZ2768" s="12"/>
      <c r="EA2768" s="12"/>
      <c r="EB2768" s="12"/>
      <c r="EC2768" s="12"/>
      <c r="ED2768" s="12"/>
      <c r="EE2768" s="12"/>
      <c r="EF2768" s="12"/>
      <c r="EG2768" s="12"/>
      <c r="EH2768" s="12"/>
      <c r="EI2768" s="12"/>
      <c r="EJ2768" s="12"/>
      <c r="EK2768" s="12"/>
      <c r="EL2768" s="12"/>
      <c r="EM2768" s="12"/>
      <c r="EN2768" s="12"/>
      <c r="EO2768" s="12"/>
      <c r="EP2768" s="12"/>
      <c r="EQ2768" s="12"/>
      <c r="ER2768" s="12"/>
      <c r="ES2768" s="12"/>
      <c r="ET2768" s="12"/>
      <c r="EU2768" s="12"/>
      <c r="EV2768" s="12"/>
      <c r="EW2768" s="12"/>
      <c r="EX2768" s="12"/>
      <c r="EY2768" s="12"/>
      <c r="EZ2768" s="12"/>
      <c r="FA2768" s="12"/>
      <c r="FB2768" s="12"/>
      <c r="FC2768" s="12"/>
      <c r="FD2768" s="12"/>
      <c r="FE2768" s="12"/>
      <c r="FF2768" s="12"/>
      <c r="FG2768" s="12"/>
      <c r="FH2768" s="12"/>
      <c r="FI2768" s="12"/>
      <c r="FJ2768" s="12"/>
      <c r="FK2768" s="12"/>
      <c r="FL2768" s="12"/>
      <c r="FM2768" s="12"/>
      <c r="FN2768" s="12"/>
      <c r="FO2768" s="12"/>
      <c r="FP2768" s="12"/>
      <c r="FQ2768" s="12"/>
      <c r="FR2768" s="12"/>
      <c r="FS2768" s="12"/>
      <c r="FT2768" s="12"/>
      <c r="FU2768" s="12"/>
      <c r="FV2768" s="12"/>
      <c r="FW2768" s="12"/>
      <c r="FX2768" s="12"/>
      <c r="FY2768" s="12"/>
      <c r="FZ2768" s="12"/>
      <c r="GA2768" s="12"/>
      <c r="GB2768" s="12"/>
      <c r="GC2768" s="12"/>
      <c r="GD2768" s="12"/>
      <c r="GE2768" s="12"/>
      <c r="GF2768" s="12"/>
    </row>
    <row r="2769" spans="2:188" s="105" customFormat="1" x14ac:dyDescent="0.35">
      <c r="B2769" s="106"/>
      <c r="C2769" s="106"/>
      <c r="D2769" s="106"/>
      <c r="E2769" s="106"/>
      <c r="F2769" s="111"/>
      <c r="G2769" s="107"/>
      <c r="L2769" s="113"/>
      <c r="M2769" s="108"/>
      <c r="N2769" s="109"/>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12"/>
      <c r="CH2769" s="12"/>
      <c r="CI2769" s="12"/>
      <c r="CJ2769" s="12"/>
      <c r="CK2769" s="12"/>
      <c r="CL2769" s="12"/>
      <c r="CM2769" s="12"/>
      <c r="CN2769" s="12"/>
      <c r="CO2769" s="12"/>
      <c r="CP2769" s="12"/>
      <c r="CQ2769" s="12"/>
      <c r="CR2769" s="12"/>
      <c r="CS2769" s="12"/>
      <c r="CT2769" s="12"/>
      <c r="CU2769" s="12"/>
      <c r="CV2769" s="12"/>
      <c r="CW2769" s="12"/>
      <c r="CX2769" s="12"/>
      <c r="CY2769" s="12"/>
      <c r="CZ2769" s="12"/>
      <c r="DA2769" s="12"/>
      <c r="DB2769" s="12"/>
      <c r="DC2769" s="12"/>
      <c r="DD2769" s="12"/>
      <c r="DE2769" s="12"/>
      <c r="DF2769" s="12"/>
      <c r="DG2769" s="12"/>
      <c r="DH2769" s="12"/>
      <c r="DI2769" s="12"/>
      <c r="DJ2769" s="12"/>
      <c r="DK2769" s="12"/>
      <c r="DL2769" s="12"/>
      <c r="DM2769" s="12"/>
      <c r="DN2769" s="12"/>
      <c r="DO2769" s="12"/>
      <c r="DP2769" s="12"/>
      <c r="DQ2769" s="12"/>
      <c r="DR2769" s="12"/>
      <c r="DS2769" s="12"/>
      <c r="DT2769" s="12"/>
      <c r="DU2769" s="12"/>
      <c r="DV2769" s="12"/>
      <c r="DW2769" s="12"/>
      <c r="DX2769" s="12"/>
      <c r="DY2769" s="12"/>
      <c r="DZ2769" s="12"/>
      <c r="EA2769" s="12"/>
      <c r="EB2769" s="12"/>
      <c r="EC2769" s="12"/>
      <c r="ED2769" s="12"/>
      <c r="EE2769" s="12"/>
      <c r="EF2769" s="12"/>
      <c r="EG2769" s="12"/>
      <c r="EH2769" s="12"/>
      <c r="EI2769" s="12"/>
      <c r="EJ2769" s="12"/>
      <c r="EK2769" s="12"/>
      <c r="EL2769" s="12"/>
      <c r="EM2769" s="12"/>
      <c r="EN2769" s="12"/>
      <c r="EO2769" s="12"/>
      <c r="EP2769" s="12"/>
      <c r="EQ2769" s="12"/>
      <c r="ER2769" s="12"/>
      <c r="ES2769" s="12"/>
      <c r="ET2769" s="12"/>
      <c r="EU2769" s="12"/>
      <c r="EV2769" s="12"/>
      <c r="EW2769" s="12"/>
      <c r="EX2769" s="12"/>
      <c r="EY2769" s="12"/>
      <c r="EZ2769" s="12"/>
      <c r="FA2769" s="12"/>
      <c r="FB2769" s="12"/>
      <c r="FC2769" s="12"/>
      <c r="FD2769" s="12"/>
      <c r="FE2769" s="12"/>
      <c r="FF2769" s="12"/>
      <c r="FG2769" s="12"/>
      <c r="FH2769" s="12"/>
      <c r="FI2769" s="12"/>
      <c r="FJ2769" s="12"/>
      <c r="FK2769" s="12"/>
      <c r="FL2769" s="12"/>
      <c r="FM2769" s="12"/>
      <c r="FN2769" s="12"/>
      <c r="FO2769" s="12"/>
      <c r="FP2769" s="12"/>
      <c r="FQ2769" s="12"/>
      <c r="FR2769" s="12"/>
      <c r="FS2769" s="12"/>
      <c r="FT2769" s="12"/>
      <c r="FU2769" s="12"/>
      <c r="FV2769" s="12"/>
      <c r="FW2769" s="12"/>
      <c r="FX2769" s="12"/>
      <c r="FY2769" s="12"/>
      <c r="FZ2769" s="12"/>
      <c r="GA2769" s="12"/>
      <c r="GB2769" s="12"/>
      <c r="GC2769" s="12"/>
      <c r="GD2769" s="12"/>
      <c r="GE2769" s="12"/>
      <c r="GF2769" s="12"/>
    </row>
    <row r="2770" spans="2:188" s="105" customFormat="1" x14ac:dyDescent="0.35">
      <c r="B2770" s="106"/>
      <c r="C2770" s="106"/>
      <c r="D2770" s="106"/>
      <c r="E2770" s="106"/>
      <c r="F2770" s="111"/>
      <c r="G2770" s="107"/>
      <c r="L2770" s="113"/>
      <c r="M2770" s="108"/>
      <c r="N2770" s="109"/>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c r="BS2770" s="12"/>
      <c r="BT2770" s="12"/>
      <c r="BU2770" s="12"/>
      <c r="BV2770" s="12"/>
      <c r="BW2770" s="12"/>
      <c r="BX2770" s="12"/>
      <c r="BY2770" s="12"/>
      <c r="BZ2770" s="12"/>
      <c r="CA2770" s="12"/>
      <c r="CB2770" s="12"/>
      <c r="CC2770" s="12"/>
      <c r="CD2770" s="12"/>
      <c r="CE2770" s="12"/>
      <c r="CF2770" s="12"/>
      <c r="CG2770" s="12"/>
      <c r="CH2770" s="12"/>
      <c r="CI2770" s="12"/>
      <c r="CJ2770" s="12"/>
      <c r="CK2770" s="12"/>
      <c r="CL2770" s="12"/>
      <c r="CM2770" s="12"/>
      <c r="CN2770" s="12"/>
      <c r="CO2770" s="12"/>
      <c r="CP2770" s="12"/>
      <c r="CQ2770" s="12"/>
      <c r="CR2770" s="12"/>
      <c r="CS2770" s="12"/>
      <c r="CT2770" s="12"/>
      <c r="CU2770" s="12"/>
      <c r="CV2770" s="12"/>
      <c r="CW2770" s="12"/>
      <c r="CX2770" s="12"/>
      <c r="CY2770" s="12"/>
      <c r="CZ2770" s="12"/>
      <c r="DA2770" s="12"/>
      <c r="DB2770" s="12"/>
      <c r="DC2770" s="12"/>
      <c r="DD2770" s="12"/>
      <c r="DE2770" s="12"/>
      <c r="DF2770" s="12"/>
      <c r="DG2770" s="12"/>
      <c r="DH2770" s="12"/>
      <c r="DI2770" s="12"/>
      <c r="DJ2770" s="12"/>
      <c r="DK2770" s="12"/>
      <c r="DL2770" s="12"/>
      <c r="DM2770" s="12"/>
      <c r="DN2770" s="12"/>
      <c r="DO2770" s="12"/>
      <c r="DP2770" s="12"/>
      <c r="DQ2770" s="12"/>
      <c r="DR2770" s="12"/>
      <c r="DS2770" s="12"/>
      <c r="DT2770" s="12"/>
      <c r="DU2770" s="12"/>
      <c r="DV2770" s="12"/>
      <c r="DW2770" s="12"/>
      <c r="DX2770" s="12"/>
      <c r="DY2770" s="12"/>
      <c r="DZ2770" s="12"/>
      <c r="EA2770" s="12"/>
      <c r="EB2770" s="12"/>
      <c r="EC2770" s="12"/>
      <c r="ED2770" s="12"/>
      <c r="EE2770" s="12"/>
      <c r="EF2770" s="12"/>
      <c r="EG2770" s="12"/>
      <c r="EH2770" s="12"/>
      <c r="EI2770" s="12"/>
      <c r="EJ2770" s="12"/>
      <c r="EK2770" s="12"/>
      <c r="EL2770" s="12"/>
      <c r="EM2770" s="12"/>
      <c r="EN2770" s="12"/>
      <c r="EO2770" s="12"/>
      <c r="EP2770" s="12"/>
      <c r="EQ2770" s="12"/>
      <c r="ER2770" s="12"/>
      <c r="ES2770" s="12"/>
      <c r="ET2770" s="12"/>
      <c r="EU2770" s="12"/>
      <c r="EV2770" s="12"/>
      <c r="EW2770" s="12"/>
      <c r="EX2770" s="12"/>
      <c r="EY2770" s="12"/>
      <c r="EZ2770" s="12"/>
      <c r="FA2770" s="12"/>
      <c r="FB2770" s="12"/>
      <c r="FC2770" s="12"/>
      <c r="FD2770" s="12"/>
      <c r="FE2770" s="12"/>
      <c r="FF2770" s="12"/>
      <c r="FG2770" s="12"/>
      <c r="FH2770" s="12"/>
      <c r="FI2770" s="12"/>
      <c r="FJ2770" s="12"/>
      <c r="FK2770" s="12"/>
      <c r="FL2770" s="12"/>
      <c r="FM2770" s="12"/>
      <c r="FN2770" s="12"/>
      <c r="FO2770" s="12"/>
      <c r="FP2770" s="12"/>
      <c r="FQ2770" s="12"/>
      <c r="FR2770" s="12"/>
      <c r="FS2770" s="12"/>
      <c r="FT2770" s="12"/>
      <c r="FU2770" s="12"/>
      <c r="FV2770" s="12"/>
      <c r="FW2770" s="12"/>
      <c r="FX2770" s="12"/>
      <c r="FY2770" s="12"/>
      <c r="FZ2770" s="12"/>
      <c r="GA2770" s="12"/>
      <c r="GB2770" s="12"/>
      <c r="GC2770" s="12"/>
      <c r="GD2770" s="12"/>
      <c r="GE2770" s="12"/>
      <c r="GF2770" s="12"/>
    </row>
    <row r="2771" spans="2:188" s="105" customFormat="1" x14ac:dyDescent="0.35">
      <c r="B2771" s="106"/>
      <c r="C2771" s="106"/>
      <c r="D2771" s="106"/>
      <c r="E2771" s="106"/>
      <c r="F2771" s="111"/>
      <c r="G2771" s="107"/>
      <c r="L2771" s="113"/>
      <c r="M2771" s="108"/>
      <c r="N2771" s="109"/>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12"/>
      <c r="BR2771" s="12"/>
      <c r="BS2771" s="12"/>
      <c r="BT2771" s="12"/>
      <c r="BU2771" s="12"/>
      <c r="BV2771" s="12"/>
      <c r="BW2771" s="12"/>
      <c r="BX2771" s="12"/>
      <c r="BY2771" s="12"/>
      <c r="BZ2771" s="12"/>
      <c r="CA2771" s="12"/>
      <c r="CB2771" s="12"/>
      <c r="CC2771" s="12"/>
      <c r="CD2771" s="12"/>
      <c r="CE2771" s="12"/>
      <c r="CF2771" s="12"/>
      <c r="CG2771" s="12"/>
      <c r="CH2771" s="12"/>
      <c r="CI2771" s="12"/>
      <c r="CJ2771" s="12"/>
      <c r="CK2771" s="12"/>
      <c r="CL2771" s="12"/>
      <c r="CM2771" s="12"/>
      <c r="CN2771" s="12"/>
      <c r="CO2771" s="12"/>
      <c r="CP2771" s="12"/>
      <c r="CQ2771" s="12"/>
      <c r="CR2771" s="12"/>
      <c r="CS2771" s="12"/>
      <c r="CT2771" s="12"/>
      <c r="CU2771" s="12"/>
      <c r="CV2771" s="12"/>
      <c r="CW2771" s="12"/>
      <c r="CX2771" s="12"/>
      <c r="CY2771" s="12"/>
      <c r="CZ2771" s="12"/>
      <c r="DA2771" s="12"/>
      <c r="DB2771" s="12"/>
      <c r="DC2771" s="12"/>
      <c r="DD2771" s="12"/>
      <c r="DE2771" s="12"/>
      <c r="DF2771" s="12"/>
      <c r="DG2771" s="12"/>
      <c r="DH2771" s="12"/>
      <c r="DI2771" s="12"/>
      <c r="DJ2771" s="12"/>
      <c r="DK2771" s="12"/>
      <c r="DL2771" s="12"/>
      <c r="DM2771" s="12"/>
      <c r="DN2771" s="12"/>
      <c r="DO2771" s="12"/>
      <c r="DP2771" s="12"/>
      <c r="DQ2771" s="12"/>
      <c r="DR2771" s="12"/>
      <c r="DS2771" s="12"/>
      <c r="DT2771" s="12"/>
      <c r="DU2771" s="12"/>
      <c r="DV2771" s="12"/>
      <c r="DW2771" s="12"/>
      <c r="DX2771" s="12"/>
      <c r="DY2771" s="12"/>
      <c r="DZ2771" s="12"/>
      <c r="EA2771" s="12"/>
      <c r="EB2771" s="12"/>
      <c r="EC2771" s="12"/>
      <c r="ED2771" s="12"/>
      <c r="EE2771" s="12"/>
      <c r="EF2771" s="12"/>
      <c r="EG2771" s="12"/>
      <c r="EH2771" s="12"/>
      <c r="EI2771" s="12"/>
      <c r="EJ2771" s="12"/>
      <c r="EK2771" s="12"/>
      <c r="EL2771" s="12"/>
      <c r="EM2771" s="12"/>
      <c r="EN2771" s="12"/>
      <c r="EO2771" s="12"/>
      <c r="EP2771" s="12"/>
      <c r="EQ2771" s="12"/>
      <c r="ER2771" s="12"/>
      <c r="ES2771" s="12"/>
      <c r="ET2771" s="12"/>
      <c r="EU2771" s="12"/>
      <c r="EV2771" s="12"/>
      <c r="EW2771" s="12"/>
      <c r="EX2771" s="12"/>
      <c r="EY2771" s="12"/>
      <c r="EZ2771" s="12"/>
      <c r="FA2771" s="12"/>
      <c r="FB2771" s="12"/>
      <c r="FC2771" s="12"/>
      <c r="FD2771" s="12"/>
      <c r="FE2771" s="12"/>
      <c r="FF2771" s="12"/>
      <c r="FG2771" s="12"/>
      <c r="FH2771" s="12"/>
      <c r="FI2771" s="12"/>
      <c r="FJ2771" s="12"/>
      <c r="FK2771" s="12"/>
      <c r="FL2771" s="12"/>
      <c r="FM2771" s="12"/>
      <c r="FN2771" s="12"/>
      <c r="FO2771" s="12"/>
      <c r="FP2771" s="12"/>
      <c r="FQ2771" s="12"/>
      <c r="FR2771" s="12"/>
      <c r="FS2771" s="12"/>
      <c r="FT2771" s="12"/>
      <c r="FU2771" s="12"/>
      <c r="FV2771" s="12"/>
      <c r="FW2771" s="12"/>
      <c r="FX2771" s="12"/>
      <c r="FY2771" s="12"/>
      <c r="FZ2771" s="12"/>
      <c r="GA2771" s="12"/>
      <c r="GB2771" s="12"/>
      <c r="GC2771" s="12"/>
      <c r="GD2771" s="12"/>
      <c r="GE2771" s="12"/>
      <c r="GF2771" s="12"/>
    </row>
    <row r="2772" spans="2:188" s="105" customFormat="1" x14ac:dyDescent="0.35">
      <c r="B2772" s="106"/>
      <c r="C2772" s="106"/>
      <c r="D2772" s="106"/>
      <c r="E2772" s="106"/>
      <c r="F2772" s="111"/>
      <c r="G2772" s="107"/>
      <c r="L2772" s="113"/>
      <c r="M2772" s="108"/>
      <c r="N2772" s="109"/>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12"/>
      <c r="CH2772" s="12"/>
      <c r="CI2772" s="12"/>
      <c r="CJ2772" s="12"/>
      <c r="CK2772" s="12"/>
      <c r="CL2772" s="12"/>
      <c r="CM2772" s="12"/>
      <c r="CN2772" s="12"/>
      <c r="CO2772" s="12"/>
      <c r="CP2772" s="12"/>
      <c r="CQ2772" s="12"/>
      <c r="CR2772" s="12"/>
      <c r="CS2772" s="12"/>
      <c r="CT2772" s="12"/>
      <c r="CU2772" s="12"/>
      <c r="CV2772" s="12"/>
      <c r="CW2772" s="12"/>
      <c r="CX2772" s="12"/>
      <c r="CY2772" s="12"/>
      <c r="CZ2772" s="12"/>
      <c r="DA2772" s="12"/>
      <c r="DB2772" s="12"/>
      <c r="DC2772" s="12"/>
      <c r="DD2772" s="12"/>
      <c r="DE2772" s="12"/>
      <c r="DF2772" s="12"/>
      <c r="DG2772" s="12"/>
      <c r="DH2772" s="12"/>
      <c r="DI2772" s="12"/>
      <c r="DJ2772" s="12"/>
      <c r="DK2772" s="12"/>
      <c r="DL2772" s="12"/>
      <c r="DM2772" s="12"/>
      <c r="DN2772" s="12"/>
      <c r="DO2772" s="12"/>
      <c r="DP2772" s="12"/>
      <c r="DQ2772" s="12"/>
      <c r="DR2772" s="12"/>
      <c r="DS2772" s="12"/>
      <c r="DT2772" s="12"/>
      <c r="DU2772" s="12"/>
      <c r="DV2772" s="12"/>
      <c r="DW2772" s="12"/>
      <c r="DX2772" s="12"/>
      <c r="DY2772" s="12"/>
      <c r="DZ2772" s="12"/>
      <c r="EA2772" s="12"/>
      <c r="EB2772" s="12"/>
      <c r="EC2772" s="12"/>
      <c r="ED2772" s="12"/>
      <c r="EE2772" s="12"/>
      <c r="EF2772" s="12"/>
      <c r="EG2772" s="12"/>
      <c r="EH2772" s="12"/>
      <c r="EI2772" s="12"/>
      <c r="EJ2772" s="12"/>
      <c r="EK2772" s="12"/>
      <c r="EL2772" s="12"/>
      <c r="EM2772" s="12"/>
      <c r="EN2772" s="12"/>
      <c r="EO2772" s="12"/>
      <c r="EP2772" s="12"/>
      <c r="EQ2772" s="12"/>
      <c r="ER2772" s="12"/>
      <c r="ES2772" s="12"/>
      <c r="ET2772" s="12"/>
      <c r="EU2772" s="12"/>
      <c r="EV2772" s="12"/>
      <c r="EW2772" s="12"/>
      <c r="EX2772" s="12"/>
      <c r="EY2772" s="12"/>
      <c r="EZ2772" s="12"/>
      <c r="FA2772" s="12"/>
      <c r="FB2772" s="12"/>
      <c r="FC2772" s="12"/>
      <c r="FD2772" s="12"/>
      <c r="FE2772" s="12"/>
      <c r="FF2772" s="12"/>
      <c r="FG2772" s="12"/>
      <c r="FH2772" s="12"/>
      <c r="FI2772" s="12"/>
      <c r="FJ2772" s="12"/>
      <c r="FK2772" s="12"/>
      <c r="FL2772" s="12"/>
      <c r="FM2772" s="12"/>
      <c r="FN2772" s="12"/>
      <c r="FO2772" s="12"/>
      <c r="FP2772" s="12"/>
      <c r="FQ2772" s="12"/>
      <c r="FR2772" s="12"/>
      <c r="FS2772" s="12"/>
      <c r="FT2772" s="12"/>
      <c r="FU2772" s="12"/>
      <c r="FV2772" s="12"/>
      <c r="FW2772" s="12"/>
      <c r="FX2772" s="12"/>
      <c r="FY2772" s="12"/>
      <c r="FZ2772" s="12"/>
      <c r="GA2772" s="12"/>
      <c r="GB2772" s="12"/>
      <c r="GC2772" s="12"/>
      <c r="GD2772" s="12"/>
      <c r="GE2772" s="12"/>
      <c r="GF2772" s="12"/>
    </row>
    <row r="2773" spans="2:188" s="105" customFormat="1" x14ac:dyDescent="0.35">
      <c r="B2773" s="106"/>
      <c r="C2773" s="106"/>
      <c r="D2773" s="106"/>
      <c r="E2773" s="106"/>
      <c r="F2773" s="111"/>
      <c r="G2773" s="107"/>
      <c r="L2773" s="113"/>
      <c r="M2773" s="108"/>
      <c r="N2773" s="109"/>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1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c r="BY2773" s="12"/>
      <c r="BZ2773" s="12"/>
      <c r="CA2773" s="12"/>
      <c r="CB2773" s="12"/>
      <c r="CC2773" s="12"/>
      <c r="CD2773" s="12"/>
      <c r="CE2773" s="12"/>
      <c r="CF2773" s="12"/>
      <c r="CG2773" s="12"/>
      <c r="CH2773" s="12"/>
      <c r="CI2773" s="12"/>
      <c r="CJ2773" s="12"/>
      <c r="CK2773" s="12"/>
      <c r="CL2773" s="12"/>
      <c r="CM2773" s="12"/>
      <c r="CN2773" s="12"/>
      <c r="CO2773" s="12"/>
      <c r="CP2773" s="12"/>
      <c r="CQ2773" s="12"/>
      <c r="CR2773" s="12"/>
      <c r="CS2773" s="12"/>
      <c r="CT2773" s="12"/>
      <c r="CU2773" s="12"/>
      <c r="CV2773" s="12"/>
      <c r="CW2773" s="12"/>
      <c r="CX2773" s="12"/>
      <c r="CY2773" s="12"/>
      <c r="CZ2773" s="12"/>
      <c r="DA2773" s="12"/>
      <c r="DB2773" s="12"/>
      <c r="DC2773" s="12"/>
      <c r="DD2773" s="12"/>
      <c r="DE2773" s="12"/>
      <c r="DF2773" s="12"/>
      <c r="DG2773" s="12"/>
      <c r="DH2773" s="12"/>
      <c r="DI2773" s="12"/>
      <c r="DJ2773" s="12"/>
      <c r="DK2773" s="12"/>
      <c r="DL2773" s="12"/>
      <c r="DM2773" s="12"/>
      <c r="DN2773" s="12"/>
      <c r="DO2773" s="12"/>
      <c r="DP2773" s="12"/>
      <c r="DQ2773" s="12"/>
      <c r="DR2773" s="12"/>
      <c r="DS2773" s="12"/>
      <c r="DT2773" s="12"/>
      <c r="DU2773" s="12"/>
      <c r="DV2773" s="12"/>
      <c r="DW2773" s="12"/>
      <c r="DX2773" s="12"/>
      <c r="DY2773" s="12"/>
      <c r="DZ2773" s="12"/>
      <c r="EA2773" s="12"/>
      <c r="EB2773" s="12"/>
      <c r="EC2773" s="12"/>
      <c r="ED2773" s="12"/>
      <c r="EE2773" s="12"/>
      <c r="EF2773" s="12"/>
      <c r="EG2773" s="12"/>
      <c r="EH2773" s="12"/>
      <c r="EI2773" s="12"/>
      <c r="EJ2773" s="12"/>
      <c r="EK2773" s="12"/>
      <c r="EL2773" s="12"/>
      <c r="EM2773" s="12"/>
      <c r="EN2773" s="12"/>
      <c r="EO2773" s="12"/>
      <c r="EP2773" s="12"/>
      <c r="EQ2773" s="12"/>
      <c r="ER2773" s="12"/>
      <c r="ES2773" s="12"/>
      <c r="ET2773" s="12"/>
      <c r="EU2773" s="12"/>
      <c r="EV2773" s="12"/>
      <c r="EW2773" s="12"/>
      <c r="EX2773" s="12"/>
      <c r="EY2773" s="12"/>
      <c r="EZ2773" s="12"/>
      <c r="FA2773" s="12"/>
      <c r="FB2773" s="12"/>
      <c r="FC2773" s="12"/>
      <c r="FD2773" s="12"/>
      <c r="FE2773" s="12"/>
      <c r="FF2773" s="12"/>
      <c r="FG2773" s="12"/>
      <c r="FH2773" s="12"/>
      <c r="FI2773" s="12"/>
      <c r="FJ2773" s="12"/>
      <c r="FK2773" s="12"/>
      <c r="FL2773" s="12"/>
      <c r="FM2773" s="12"/>
      <c r="FN2773" s="12"/>
      <c r="FO2773" s="12"/>
      <c r="FP2773" s="12"/>
      <c r="FQ2773" s="12"/>
      <c r="FR2773" s="12"/>
      <c r="FS2773" s="12"/>
      <c r="FT2773" s="12"/>
      <c r="FU2773" s="12"/>
      <c r="FV2773" s="12"/>
      <c r="FW2773" s="12"/>
      <c r="FX2773" s="12"/>
      <c r="FY2773" s="12"/>
      <c r="FZ2773" s="12"/>
      <c r="GA2773" s="12"/>
      <c r="GB2773" s="12"/>
      <c r="GC2773" s="12"/>
      <c r="GD2773" s="12"/>
      <c r="GE2773" s="12"/>
      <c r="GF2773" s="12"/>
    </row>
    <row r="2774" spans="2:188" s="105" customFormat="1" x14ac:dyDescent="0.35">
      <c r="B2774" s="106"/>
      <c r="C2774" s="106"/>
      <c r="D2774" s="106"/>
      <c r="E2774" s="106"/>
      <c r="F2774" s="111"/>
      <c r="G2774" s="107"/>
      <c r="L2774" s="113"/>
      <c r="M2774" s="108"/>
      <c r="N2774" s="109"/>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c r="DW2774" s="12"/>
      <c r="DX2774" s="12"/>
      <c r="DY2774" s="12"/>
      <c r="DZ2774" s="12"/>
      <c r="EA2774" s="12"/>
      <c r="EB2774" s="12"/>
      <c r="EC2774" s="12"/>
      <c r="ED2774" s="12"/>
      <c r="EE2774" s="12"/>
      <c r="EF2774" s="12"/>
      <c r="EG2774" s="12"/>
      <c r="EH2774" s="12"/>
      <c r="EI2774" s="12"/>
      <c r="EJ2774" s="12"/>
      <c r="EK2774" s="12"/>
      <c r="EL2774" s="12"/>
      <c r="EM2774" s="12"/>
      <c r="EN2774" s="12"/>
      <c r="EO2774" s="12"/>
      <c r="EP2774" s="12"/>
      <c r="EQ2774" s="12"/>
      <c r="ER2774" s="12"/>
      <c r="ES2774" s="12"/>
      <c r="ET2774" s="12"/>
      <c r="EU2774" s="12"/>
      <c r="EV2774" s="12"/>
      <c r="EW2774" s="12"/>
      <c r="EX2774" s="12"/>
      <c r="EY2774" s="12"/>
      <c r="EZ2774" s="12"/>
      <c r="FA2774" s="12"/>
      <c r="FB2774" s="12"/>
      <c r="FC2774" s="12"/>
      <c r="FD2774" s="12"/>
      <c r="FE2774" s="12"/>
      <c r="FF2774" s="12"/>
      <c r="FG2774" s="12"/>
      <c r="FH2774" s="12"/>
      <c r="FI2774" s="12"/>
      <c r="FJ2774" s="12"/>
      <c r="FK2774" s="12"/>
      <c r="FL2774" s="12"/>
      <c r="FM2774" s="12"/>
      <c r="FN2774" s="12"/>
      <c r="FO2774" s="12"/>
      <c r="FP2774" s="12"/>
      <c r="FQ2774" s="12"/>
      <c r="FR2774" s="12"/>
      <c r="FS2774" s="12"/>
      <c r="FT2774" s="12"/>
      <c r="FU2774" s="12"/>
      <c r="FV2774" s="12"/>
      <c r="FW2774" s="12"/>
      <c r="FX2774" s="12"/>
      <c r="FY2774" s="12"/>
      <c r="FZ2774" s="12"/>
      <c r="GA2774" s="12"/>
      <c r="GB2774" s="12"/>
      <c r="GC2774" s="12"/>
      <c r="GD2774" s="12"/>
      <c r="GE2774" s="12"/>
      <c r="GF2774" s="12"/>
    </row>
    <row r="2775" spans="2:188" s="105" customFormat="1" x14ac:dyDescent="0.35">
      <c r="B2775" s="106"/>
      <c r="C2775" s="106"/>
      <c r="D2775" s="106"/>
      <c r="E2775" s="106"/>
      <c r="F2775" s="111"/>
      <c r="G2775" s="107"/>
      <c r="L2775" s="113"/>
      <c r="M2775" s="108"/>
      <c r="N2775" s="109"/>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12"/>
      <c r="CH2775" s="12"/>
      <c r="CI2775" s="12"/>
      <c r="CJ2775" s="12"/>
      <c r="CK2775" s="12"/>
      <c r="CL2775" s="12"/>
      <c r="CM2775" s="12"/>
      <c r="CN2775" s="12"/>
      <c r="CO2775" s="12"/>
      <c r="CP2775" s="12"/>
      <c r="CQ2775" s="12"/>
      <c r="CR2775" s="12"/>
      <c r="CS2775" s="12"/>
      <c r="CT2775" s="12"/>
      <c r="CU2775" s="12"/>
      <c r="CV2775" s="12"/>
      <c r="CW2775" s="12"/>
      <c r="CX2775" s="12"/>
      <c r="CY2775" s="12"/>
      <c r="CZ2775" s="12"/>
      <c r="DA2775" s="12"/>
      <c r="DB2775" s="12"/>
      <c r="DC2775" s="12"/>
      <c r="DD2775" s="12"/>
      <c r="DE2775" s="12"/>
      <c r="DF2775" s="12"/>
      <c r="DG2775" s="12"/>
      <c r="DH2775" s="12"/>
      <c r="DI2775" s="12"/>
      <c r="DJ2775" s="12"/>
      <c r="DK2775" s="12"/>
      <c r="DL2775" s="12"/>
      <c r="DM2775" s="12"/>
      <c r="DN2775" s="12"/>
      <c r="DO2775" s="12"/>
      <c r="DP2775" s="12"/>
      <c r="DQ2775" s="12"/>
      <c r="DR2775" s="12"/>
      <c r="DS2775" s="12"/>
      <c r="DT2775" s="12"/>
      <c r="DU2775" s="12"/>
      <c r="DV2775" s="12"/>
      <c r="DW2775" s="12"/>
      <c r="DX2775" s="12"/>
      <c r="DY2775" s="12"/>
      <c r="DZ2775" s="12"/>
      <c r="EA2775" s="12"/>
      <c r="EB2775" s="12"/>
      <c r="EC2775" s="12"/>
      <c r="ED2775" s="12"/>
      <c r="EE2775" s="12"/>
      <c r="EF2775" s="12"/>
      <c r="EG2775" s="12"/>
      <c r="EH2775" s="12"/>
      <c r="EI2775" s="12"/>
      <c r="EJ2775" s="12"/>
      <c r="EK2775" s="12"/>
      <c r="EL2775" s="12"/>
      <c r="EM2775" s="12"/>
      <c r="EN2775" s="12"/>
      <c r="EO2775" s="12"/>
      <c r="EP2775" s="12"/>
      <c r="EQ2775" s="12"/>
      <c r="ER2775" s="12"/>
      <c r="ES2775" s="12"/>
      <c r="ET2775" s="12"/>
      <c r="EU2775" s="12"/>
      <c r="EV2775" s="12"/>
      <c r="EW2775" s="12"/>
      <c r="EX2775" s="12"/>
      <c r="EY2775" s="12"/>
      <c r="EZ2775" s="12"/>
      <c r="FA2775" s="12"/>
      <c r="FB2775" s="12"/>
      <c r="FC2775" s="12"/>
      <c r="FD2775" s="12"/>
      <c r="FE2775" s="12"/>
      <c r="FF2775" s="12"/>
      <c r="FG2775" s="12"/>
      <c r="FH2775" s="12"/>
      <c r="FI2775" s="12"/>
      <c r="FJ2775" s="12"/>
      <c r="FK2775" s="12"/>
      <c r="FL2775" s="12"/>
      <c r="FM2775" s="12"/>
      <c r="FN2775" s="12"/>
      <c r="FO2775" s="12"/>
      <c r="FP2775" s="12"/>
      <c r="FQ2775" s="12"/>
      <c r="FR2775" s="12"/>
      <c r="FS2775" s="12"/>
      <c r="FT2775" s="12"/>
      <c r="FU2775" s="12"/>
      <c r="FV2775" s="12"/>
      <c r="FW2775" s="12"/>
      <c r="FX2775" s="12"/>
      <c r="FY2775" s="12"/>
      <c r="FZ2775" s="12"/>
      <c r="GA2775" s="12"/>
      <c r="GB2775" s="12"/>
      <c r="GC2775" s="12"/>
      <c r="GD2775" s="12"/>
      <c r="GE2775" s="12"/>
      <c r="GF2775" s="12"/>
    </row>
    <row r="2776" spans="2:188" s="105" customFormat="1" x14ac:dyDescent="0.35">
      <c r="B2776" s="106"/>
      <c r="C2776" s="106"/>
      <c r="D2776" s="106"/>
      <c r="E2776" s="106"/>
      <c r="F2776" s="111"/>
      <c r="G2776" s="107"/>
      <c r="L2776" s="113"/>
      <c r="M2776" s="108"/>
      <c r="N2776" s="109"/>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1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12"/>
      <c r="CH2776" s="12"/>
      <c r="CI2776" s="12"/>
      <c r="CJ2776" s="12"/>
      <c r="CK2776" s="12"/>
      <c r="CL2776" s="12"/>
      <c r="CM2776" s="12"/>
      <c r="CN2776" s="12"/>
      <c r="CO2776" s="12"/>
      <c r="CP2776" s="12"/>
      <c r="CQ2776" s="12"/>
      <c r="CR2776" s="12"/>
      <c r="CS2776" s="12"/>
      <c r="CT2776" s="12"/>
      <c r="CU2776" s="12"/>
      <c r="CV2776" s="12"/>
      <c r="CW2776" s="12"/>
      <c r="CX2776" s="12"/>
      <c r="CY2776" s="12"/>
      <c r="CZ2776" s="12"/>
      <c r="DA2776" s="12"/>
      <c r="DB2776" s="12"/>
      <c r="DC2776" s="12"/>
      <c r="DD2776" s="12"/>
      <c r="DE2776" s="12"/>
      <c r="DF2776" s="12"/>
      <c r="DG2776" s="12"/>
      <c r="DH2776" s="12"/>
      <c r="DI2776" s="12"/>
      <c r="DJ2776" s="12"/>
      <c r="DK2776" s="12"/>
      <c r="DL2776" s="12"/>
      <c r="DM2776" s="12"/>
      <c r="DN2776" s="12"/>
      <c r="DO2776" s="12"/>
      <c r="DP2776" s="12"/>
      <c r="DQ2776" s="12"/>
      <c r="DR2776" s="12"/>
      <c r="DS2776" s="12"/>
      <c r="DT2776" s="12"/>
      <c r="DU2776" s="12"/>
      <c r="DV2776" s="12"/>
      <c r="DW2776" s="12"/>
      <c r="DX2776" s="12"/>
      <c r="DY2776" s="12"/>
      <c r="DZ2776" s="12"/>
      <c r="EA2776" s="12"/>
      <c r="EB2776" s="12"/>
      <c r="EC2776" s="12"/>
      <c r="ED2776" s="12"/>
      <c r="EE2776" s="12"/>
      <c r="EF2776" s="12"/>
      <c r="EG2776" s="12"/>
      <c r="EH2776" s="12"/>
      <c r="EI2776" s="12"/>
      <c r="EJ2776" s="12"/>
      <c r="EK2776" s="12"/>
      <c r="EL2776" s="12"/>
      <c r="EM2776" s="12"/>
      <c r="EN2776" s="12"/>
      <c r="EO2776" s="12"/>
      <c r="EP2776" s="12"/>
      <c r="EQ2776" s="12"/>
      <c r="ER2776" s="12"/>
      <c r="ES2776" s="12"/>
      <c r="ET2776" s="12"/>
      <c r="EU2776" s="12"/>
      <c r="EV2776" s="12"/>
      <c r="EW2776" s="12"/>
      <c r="EX2776" s="12"/>
      <c r="EY2776" s="12"/>
      <c r="EZ2776" s="12"/>
      <c r="FA2776" s="12"/>
      <c r="FB2776" s="12"/>
      <c r="FC2776" s="12"/>
      <c r="FD2776" s="12"/>
      <c r="FE2776" s="12"/>
      <c r="FF2776" s="12"/>
      <c r="FG2776" s="12"/>
      <c r="FH2776" s="12"/>
      <c r="FI2776" s="12"/>
      <c r="FJ2776" s="12"/>
      <c r="FK2776" s="12"/>
      <c r="FL2776" s="12"/>
      <c r="FM2776" s="12"/>
      <c r="FN2776" s="12"/>
      <c r="FO2776" s="12"/>
      <c r="FP2776" s="12"/>
      <c r="FQ2776" s="12"/>
      <c r="FR2776" s="12"/>
      <c r="FS2776" s="12"/>
      <c r="FT2776" s="12"/>
      <c r="FU2776" s="12"/>
      <c r="FV2776" s="12"/>
      <c r="FW2776" s="12"/>
      <c r="FX2776" s="12"/>
      <c r="FY2776" s="12"/>
      <c r="FZ2776" s="12"/>
      <c r="GA2776" s="12"/>
      <c r="GB2776" s="12"/>
      <c r="GC2776" s="12"/>
      <c r="GD2776" s="12"/>
      <c r="GE2776" s="12"/>
      <c r="GF2776" s="12"/>
    </row>
    <row r="2777" spans="2:188" s="105" customFormat="1" x14ac:dyDescent="0.35">
      <c r="B2777" s="106"/>
      <c r="C2777" s="106"/>
      <c r="D2777" s="106"/>
      <c r="E2777" s="106"/>
      <c r="F2777" s="111"/>
      <c r="G2777" s="107"/>
      <c r="L2777" s="113"/>
      <c r="M2777" s="108"/>
      <c r="N2777" s="109"/>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c r="AS2777" s="7"/>
      <c r="AT2777" s="7"/>
      <c r="AU2777" s="7"/>
      <c r="AV2777" s="1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12"/>
      <c r="BR2777" s="12"/>
      <c r="BS2777" s="12"/>
      <c r="BT2777" s="12"/>
      <c r="BU2777" s="12"/>
      <c r="BV2777" s="12"/>
      <c r="BW2777" s="12"/>
      <c r="BX2777" s="12"/>
      <c r="BY2777" s="12"/>
      <c r="BZ2777" s="12"/>
      <c r="CA2777" s="12"/>
      <c r="CB2777" s="12"/>
      <c r="CC2777" s="12"/>
      <c r="CD2777" s="12"/>
      <c r="CE2777" s="12"/>
      <c r="CF2777" s="12"/>
      <c r="CG2777" s="12"/>
      <c r="CH2777" s="12"/>
      <c r="CI2777" s="12"/>
      <c r="CJ2777" s="12"/>
      <c r="CK2777" s="12"/>
      <c r="CL2777" s="12"/>
      <c r="CM2777" s="12"/>
      <c r="CN2777" s="12"/>
      <c r="CO2777" s="12"/>
      <c r="CP2777" s="12"/>
      <c r="CQ2777" s="12"/>
      <c r="CR2777" s="12"/>
      <c r="CS2777" s="12"/>
      <c r="CT2777" s="12"/>
      <c r="CU2777" s="12"/>
      <c r="CV2777" s="12"/>
      <c r="CW2777" s="12"/>
      <c r="CX2777" s="12"/>
      <c r="CY2777" s="12"/>
      <c r="CZ2777" s="12"/>
      <c r="DA2777" s="12"/>
      <c r="DB2777" s="12"/>
      <c r="DC2777" s="12"/>
      <c r="DD2777" s="12"/>
      <c r="DE2777" s="12"/>
      <c r="DF2777" s="12"/>
      <c r="DG2777" s="12"/>
      <c r="DH2777" s="12"/>
      <c r="DI2777" s="12"/>
      <c r="DJ2777" s="12"/>
      <c r="DK2777" s="12"/>
      <c r="DL2777" s="12"/>
      <c r="DM2777" s="12"/>
      <c r="DN2777" s="12"/>
      <c r="DO2777" s="12"/>
      <c r="DP2777" s="12"/>
      <c r="DQ2777" s="12"/>
      <c r="DR2777" s="12"/>
      <c r="DS2777" s="12"/>
      <c r="DT2777" s="12"/>
      <c r="DU2777" s="12"/>
      <c r="DV2777" s="12"/>
      <c r="DW2777" s="12"/>
      <c r="DX2777" s="12"/>
      <c r="DY2777" s="12"/>
      <c r="DZ2777" s="12"/>
      <c r="EA2777" s="12"/>
      <c r="EB2777" s="12"/>
      <c r="EC2777" s="12"/>
      <c r="ED2777" s="12"/>
      <c r="EE2777" s="12"/>
      <c r="EF2777" s="12"/>
      <c r="EG2777" s="12"/>
      <c r="EH2777" s="12"/>
      <c r="EI2777" s="12"/>
      <c r="EJ2777" s="12"/>
      <c r="EK2777" s="12"/>
      <c r="EL2777" s="12"/>
      <c r="EM2777" s="12"/>
      <c r="EN2777" s="12"/>
      <c r="EO2777" s="12"/>
      <c r="EP2777" s="12"/>
      <c r="EQ2777" s="12"/>
      <c r="ER2777" s="12"/>
      <c r="ES2777" s="12"/>
      <c r="ET2777" s="12"/>
      <c r="EU2777" s="12"/>
      <c r="EV2777" s="12"/>
      <c r="EW2777" s="12"/>
      <c r="EX2777" s="12"/>
      <c r="EY2777" s="12"/>
      <c r="EZ2777" s="12"/>
      <c r="FA2777" s="12"/>
      <c r="FB2777" s="12"/>
      <c r="FC2777" s="12"/>
      <c r="FD2777" s="12"/>
      <c r="FE2777" s="12"/>
      <c r="FF2777" s="12"/>
      <c r="FG2777" s="12"/>
      <c r="FH2777" s="12"/>
      <c r="FI2777" s="12"/>
      <c r="FJ2777" s="12"/>
      <c r="FK2777" s="12"/>
      <c r="FL2777" s="12"/>
      <c r="FM2777" s="12"/>
      <c r="FN2777" s="12"/>
      <c r="FO2777" s="12"/>
      <c r="FP2777" s="12"/>
      <c r="FQ2777" s="12"/>
      <c r="FR2777" s="12"/>
      <c r="FS2777" s="12"/>
      <c r="FT2777" s="12"/>
      <c r="FU2777" s="12"/>
      <c r="FV2777" s="12"/>
      <c r="FW2777" s="12"/>
      <c r="FX2777" s="12"/>
      <c r="FY2777" s="12"/>
      <c r="FZ2777" s="12"/>
      <c r="GA2777" s="12"/>
      <c r="GB2777" s="12"/>
      <c r="GC2777" s="12"/>
      <c r="GD2777" s="12"/>
      <c r="GE2777" s="12"/>
      <c r="GF2777" s="12"/>
    </row>
    <row r="2778" spans="2:188" s="105" customFormat="1" x14ac:dyDescent="0.35">
      <c r="B2778" s="106"/>
      <c r="C2778" s="106"/>
      <c r="D2778" s="106"/>
      <c r="E2778" s="106"/>
      <c r="F2778" s="111"/>
      <c r="G2778" s="107"/>
      <c r="L2778" s="113"/>
      <c r="M2778" s="108"/>
      <c r="N2778" s="109"/>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12"/>
      <c r="BR2778" s="12"/>
      <c r="BS2778" s="12"/>
      <c r="BT2778" s="12"/>
      <c r="BU2778" s="12"/>
      <c r="BV2778" s="12"/>
      <c r="BW2778" s="12"/>
      <c r="BX2778" s="12"/>
      <c r="BY2778" s="12"/>
      <c r="BZ2778" s="12"/>
      <c r="CA2778" s="12"/>
      <c r="CB2778" s="12"/>
      <c r="CC2778" s="12"/>
      <c r="CD2778" s="12"/>
      <c r="CE2778" s="12"/>
      <c r="CF2778" s="12"/>
      <c r="CG2778" s="12"/>
      <c r="CH2778" s="12"/>
      <c r="CI2778" s="12"/>
      <c r="CJ2778" s="12"/>
      <c r="CK2778" s="12"/>
      <c r="CL2778" s="12"/>
      <c r="CM2778" s="12"/>
      <c r="CN2778" s="12"/>
      <c r="CO2778" s="12"/>
      <c r="CP2778" s="12"/>
      <c r="CQ2778" s="12"/>
      <c r="CR2778" s="12"/>
      <c r="CS2778" s="12"/>
      <c r="CT2778" s="12"/>
      <c r="CU2778" s="12"/>
      <c r="CV2778" s="12"/>
      <c r="CW2778" s="12"/>
      <c r="CX2778" s="12"/>
      <c r="CY2778" s="12"/>
      <c r="CZ2778" s="12"/>
      <c r="DA2778" s="12"/>
      <c r="DB2778" s="12"/>
      <c r="DC2778" s="12"/>
      <c r="DD2778" s="12"/>
      <c r="DE2778" s="12"/>
      <c r="DF2778" s="12"/>
      <c r="DG2778" s="12"/>
      <c r="DH2778" s="12"/>
      <c r="DI2778" s="12"/>
      <c r="DJ2778" s="12"/>
      <c r="DK2778" s="12"/>
      <c r="DL2778" s="12"/>
      <c r="DM2778" s="12"/>
      <c r="DN2778" s="12"/>
      <c r="DO2778" s="12"/>
      <c r="DP2778" s="12"/>
      <c r="DQ2778" s="12"/>
      <c r="DR2778" s="12"/>
      <c r="DS2778" s="12"/>
      <c r="DT2778" s="12"/>
      <c r="DU2778" s="12"/>
      <c r="DV2778" s="12"/>
      <c r="DW2778" s="12"/>
      <c r="DX2778" s="12"/>
      <c r="DY2778" s="12"/>
      <c r="DZ2778" s="12"/>
      <c r="EA2778" s="12"/>
      <c r="EB2778" s="12"/>
      <c r="EC2778" s="12"/>
      <c r="ED2778" s="12"/>
      <c r="EE2778" s="12"/>
      <c r="EF2778" s="12"/>
      <c r="EG2778" s="12"/>
      <c r="EH2778" s="12"/>
      <c r="EI2778" s="12"/>
      <c r="EJ2778" s="12"/>
      <c r="EK2778" s="12"/>
      <c r="EL2778" s="12"/>
      <c r="EM2778" s="12"/>
      <c r="EN2778" s="12"/>
      <c r="EO2778" s="12"/>
      <c r="EP2778" s="12"/>
      <c r="EQ2778" s="12"/>
      <c r="ER2778" s="12"/>
      <c r="ES2778" s="12"/>
      <c r="ET2778" s="12"/>
      <c r="EU2778" s="12"/>
      <c r="EV2778" s="12"/>
      <c r="EW2778" s="12"/>
      <c r="EX2778" s="12"/>
      <c r="EY2778" s="12"/>
      <c r="EZ2778" s="12"/>
      <c r="FA2778" s="12"/>
      <c r="FB2778" s="12"/>
      <c r="FC2778" s="12"/>
      <c r="FD2778" s="12"/>
      <c r="FE2778" s="12"/>
      <c r="FF2778" s="12"/>
      <c r="FG2778" s="12"/>
      <c r="FH2778" s="12"/>
      <c r="FI2778" s="12"/>
      <c r="FJ2778" s="12"/>
      <c r="FK2778" s="12"/>
      <c r="FL2778" s="12"/>
      <c r="FM2778" s="12"/>
      <c r="FN2778" s="12"/>
      <c r="FO2778" s="12"/>
      <c r="FP2778" s="12"/>
      <c r="FQ2778" s="12"/>
      <c r="FR2778" s="12"/>
      <c r="FS2778" s="12"/>
      <c r="FT2778" s="12"/>
      <c r="FU2778" s="12"/>
      <c r="FV2778" s="12"/>
      <c r="FW2778" s="12"/>
      <c r="FX2778" s="12"/>
      <c r="FY2778" s="12"/>
      <c r="FZ2778" s="12"/>
      <c r="GA2778" s="12"/>
      <c r="GB2778" s="12"/>
      <c r="GC2778" s="12"/>
      <c r="GD2778" s="12"/>
      <c r="GE2778" s="12"/>
      <c r="GF2778" s="12"/>
    </row>
    <row r="2779" spans="2:188" s="105" customFormat="1" x14ac:dyDescent="0.35">
      <c r="B2779" s="106"/>
      <c r="C2779" s="106"/>
      <c r="D2779" s="106"/>
      <c r="E2779" s="106"/>
      <c r="F2779" s="111"/>
      <c r="G2779" s="107"/>
      <c r="L2779" s="113"/>
      <c r="M2779" s="108"/>
      <c r="N2779" s="109"/>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12"/>
      <c r="CH2779" s="12"/>
      <c r="CI2779" s="12"/>
      <c r="CJ2779" s="12"/>
      <c r="CK2779" s="12"/>
      <c r="CL2779" s="12"/>
      <c r="CM2779" s="12"/>
      <c r="CN2779" s="12"/>
      <c r="CO2779" s="12"/>
      <c r="CP2779" s="12"/>
      <c r="CQ2779" s="12"/>
      <c r="CR2779" s="12"/>
      <c r="CS2779" s="12"/>
      <c r="CT2779" s="12"/>
      <c r="CU2779" s="12"/>
      <c r="CV2779" s="12"/>
      <c r="CW2779" s="12"/>
      <c r="CX2779" s="12"/>
      <c r="CY2779" s="12"/>
      <c r="CZ2779" s="12"/>
      <c r="DA2779" s="12"/>
      <c r="DB2779" s="12"/>
      <c r="DC2779" s="12"/>
      <c r="DD2779" s="12"/>
      <c r="DE2779" s="12"/>
      <c r="DF2779" s="12"/>
      <c r="DG2779" s="12"/>
      <c r="DH2779" s="12"/>
      <c r="DI2779" s="12"/>
      <c r="DJ2779" s="12"/>
      <c r="DK2779" s="12"/>
      <c r="DL2779" s="12"/>
      <c r="DM2779" s="12"/>
      <c r="DN2779" s="12"/>
      <c r="DO2779" s="12"/>
      <c r="DP2779" s="12"/>
      <c r="DQ2779" s="12"/>
      <c r="DR2779" s="12"/>
      <c r="DS2779" s="12"/>
      <c r="DT2779" s="12"/>
      <c r="DU2779" s="12"/>
      <c r="DV2779" s="12"/>
      <c r="DW2779" s="12"/>
      <c r="DX2779" s="12"/>
      <c r="DY2779" s="12"/>
      <c r="DZ2779" s="12"/>
      <c r="EA2779" s="12"/>
      <c r="EB2779" s="12"/>
      <c r="EC2779" s="12"/>
      <c r="ED2779" s="12"/>
      <c r="EE2779" s="12"/>
      <c r="EF2779" s="12"/>
      <c r="EG2779" s="12"/>
      <c r="EH2779" s="12"/>
      <c r="EI2779" s="12"/>
      <c r="EJ2779" s="12"/>
      <c r="EK2779" s="12"/>
      <c r="EL2779" s="12"/>
      <c r="EM2779" s="12"/>
      <c r="EN2779" s="12"/>
      <c r="EO2779" s="12"/>
      <c r="EP2779" s="12"/>
      <c r="EQ2779" s="12"/>
      <c r="ER2779" s="12"/>
      <c r="ES2779" s="12"/>
      <c r="ET2779" s="12"/>
      <c r="EU2779" s="12"/>
      <c r="EV2779" s="12"/>
      <c r="EW2779" s="12"/>
      <c r="EX2779" s="12"/>
      <c r="EY2779" s="12"/>
      <c r="EZ2779" s="12"/>
      <c r="FA2779" s="12"/>
      <c r="FB2779" s="12"/>
      <c r="FC2779" s="12"/>
      <c r="FD2779" s="12"/>
      <c r="FE2779" s="12"/>
      <c r="FF2779" s="12"/>
      <c r="FG2779" s="12"/>
      <c r="FH2779" s="12"/>
      <c r="FI2779" s="12"/>
      <c r="FJ2779" s="12"/>
      <c r="FK2779" s="12"/>
      <c r="FL2779" s="12"/>
      <c r="FM2779" s="12"/>
      <c r="FN2779" s="12"/>
      <c r="FO2779" s="12"/>
      <c r="FP2779" s="12"/>
      <c r="FQ2779" s="12"/>
      <c r="FR2779" s="12"/>
      <c r="FS2779" s="12"/>
      <c r="FT2779" s="12"/>
      <c r="FU2779" s="12"/>
      <c r="FV2779" s="12"/>
      <c r="FW2779" s="12"/>
      <c r="FX2779" s="12"/>
      <c r="FY2779" s="12"/>
      <c r="FZ2779" s="12"/>
      <c r="GA2779" s="12"/>
      <c r="GB2779" s="12"/>
      <c r="GC2779" s="12"/>
      <c r="GD2779" s="12"/>
      <c r="GE2779" s="12"/>
      <c r="GF2779" s="12"/>
    </row>
    <row r="2780" spans="2:188" s="105" customFormat="1" x14ac:dyDescent="0.35">
      <c r="B2780" s="106"/>
      <c r="C2780" s="106"/>
      <c r="D2780" s="106"/>
      <c r="E2780" s="106"/>
      <c r="F2780" s="111"/>
      <c r="G2780" s="107"/>
      <c r="L2780" s="113"/>
      <c r="M2780" s="108"/>
      <c r="N2780" s="109"/>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1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c r="BS2780" s="12"/>
      <c r="BT2780" s="12"/>
      <c r="BU2780" s="12"/>
      <c r="BV2780" s="12"/>
      <c r="BW2780" s="12"/>
      <c r="BX2780" s="12"/>
      <c r="BY2780" s="12"/>
      <c r="BZ2780" s="12"/>
      <c r="CA2780" s="12"/>
      <c r="CB2780" s="12"/>
      <c r="CC2780" s="12"/>
      <c r="CD2780" s="12"/>
      <c r="CE2780" s="12"/>
      <c r="CF2780" s="12"/>
      <c r="CG2780" s="12"/>
      <c r="CH2780" s="12"/>
      <c r="CI2780" s="12"/>
      <c r="CJ2780" s="12"/>
      <c r="CK2780" s="12"/>
      <c r="CL2780" s="12"/>
      <c r="CM2780" s="12"/>
      <c r="CN2780" s="12"/>
      <c r="CO2780" s="12"/>
      <c r="CP2780" s="12"/>
      <c r="CQ2780" s="12"/>
      <c r="CR2780" s="12"/>
      <c r="CS2780" s="12"/>
      <c r="CT2780" s="12"/>
      <c r="CU2780" s="12"/>
      <c r="CV2780" s="12"/>
      <c r="CW2780" s="12"/>
      <c r="CX2780" s="12"/>
      <c r="CY2780" s="12"/>
      <c r="CZ2780" s="12"/>
      <c r="DA2780" s="12"/>
      <c r="DB2780" s="12"/>
      <c r="DC2780" s="12"/>
      <c r="DD2780" s="12"/>
      <c r="DE2780" s="12"/>
      <c r="DF2780" s="12"/>
      <c r="DG2780" s="12"/>
      <c r="DH2780" s="12"/>
      <c r="DI2780" s="12"/>
      <c r="DJ2780" s="12"/>
      <c r="DK2780" s="12"/>
      <c r="DL2780" s="12"/>
      <c r="DM2780" s="12"/>
      <c r="DN2780" s="12"/>
      <c r="DO2780" s="12"/>
      <c r="DP2780" s="12"/>
      <c r="DQ2780" s="12"/>
      <c r="DR2780" s="12"/>
      <c r="DS2780" s="12"/>
      <c r="DT2780" s="12"/>
      <c r="DU2780" s="12"/>
      <c r="DV2780" s="12"/>
      <c r="DW2780" s="12"/>
      <c r="DX2780" s="12"/>
      <c r="DY2780" s="12"/>
      <c r="DZ2780" s="12"/>
      <c r="EA2780" s="12"/>
      <c r="EB2780" s="12"/>
      <c r="EC2780" s="12"/>
      <c r="ED2780" s="12"/>
      <c r="EE2780" s="12"/>
      <c r="EF2780" s="12"/>
      <c r="EG2780" s="12"/>
      <c r="EH2780" s="12"/>
      <c r="EI2780" s="12"/>
      <c r="EJ2780" s="12"/>
      <c r="EK2780" s="12"/>
      <c r="EL2780" s="12"/>
      <c r="EM2780" s="12"/>
      <c r="EN2780" s="12"/>
      <c r="EO2780" s="12"/>
      <c r="EP2780" s="12"/>
      <c r="EQ2780" s="12"/>
      <c r="ER2780" s="12"/>
      <c r="ES2780" s="12"/>
      <c r="ET2780" s="12"/>
      <c r="EU2780" s="12"/>
      <c r="EV2780" s="12"/>
      <c r="EW2780" s="12"/>
      <c r="EX2780" s="12"/>
      <c r="EY2780" s="12"/>
      <c r="EZ2780" s="12"/>
      <c r="FA2780" s="12"/>
      <c r="FB2780" s="12"/>
      <c r="FC2780" s="12"/>
      <c r="FD2780" s="12"/>
      <c r="FE2780" s="12"/>
      <c r="FF2780" s="12"/>
      <c r="FG2780" s="12"/>
      <c r="FH2780" s="12"/>
      <c r="FI2780" s="12"/>
      <c r="FJ2780" s="12"/>
      <c r="FK2780" s="12"/>
      <c r="FL2780" s="12"/>
      <c r="FM2780" s="12"/>
      <c r="FN2780" s="12"/>
      <c r="FO2780" s="12"/>
      <c r="FP2780" s="12"/>
      <c r="FQ2780" s="12"/>
      <c r="FR2780" s="12"/>
      <c r="FS2780" s="12"/>
      <c r="FT2780" s="12"/>
      <c r="FU2780" s="12"/>
      <c r="FV2780" s="12"/>
      <c r="FW2780" s="12"/>
      <c r="FX2780" s="12"/>
      <c r="FY2780" s="12"/>
      <c r="FZ2780" s="12"/>
      <c r="GA2780" s="12"/>
      <c r="GB2780" s="12"/>
      <c r="GC2780" s="12"/>
      <c r="GD2780" s="12"/>
      <c r="GE2780" s="12"/>
      <c r="GF2780" s="12"/>
    </row>
    <row r="2781" spans="2:188" s="105" customFormat="1" x14ac:dyDescent="0.35">
      <c r="B2781" s="106"/>
      <c r="C2781" s="106"/>
      <c r="D2781" s="106"/>
      <c r="E2781" s="106"/>
      <c r="F2781" s="111"/>
      <c r="G2781" s="107"/>
      <c r="L2781" s="113"/>
      <c r="M2781" s="108"/>
      <c r="N2781" s="109"/>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12"/>
      <c r="BR2781" s="12"/>
      <c r="BS2781" s="12"/>
      <c r="BT2781" s="12"/>
      <c r="BU2781" s="12"/>
      <c r="BV2781" s="12"/>
      <c r="BW2781" s="12"/>
      <c r="BX2781" s="12"/>
      <c r="BY2781" s="12"/>
      <c r="BZ2781" s="12"/>
      <c r="CA2781" s="12"/>
      <c r="CB2781" s="12"/>
      <c r="CC2781" s="12"/>
      <c r="CD2781" s="12"/>
      <c r="CE2781" s="12"/>
      <c r="CF2781" s="12"/>
      <c r="CG2781" s="12"/>
      <c r="CH2781" s="12"/>
      <c r="CI2781" s="12"/>
      <c r="CJ2781" s="12"/>
      <c r="CK2781" s="12"/>
      <c r="CL2781" s="12"/>
      <c r="CM2781" s="12"/>
      <c r="CN2781" s="12"/>
      <c r="CO2781" s="12"/>
      <c r="CP2781" s="12"/>
      <c r="CQ2781" s="12"/>
      <c r="CR2781" s="12"/>
      <c r="CS2781" s="12"/>
      <c r="CT2781" s="12"/>
      <c r="CU2781" s="12"/>
      <c r="CV2781" s="12"/>
      <c r="CW2781" s="12"/>
      <c r="CX2781" s="12"/>
      <c r="CY2781" s="12"/>
      <c r="CZ2781" s="12"/>
      <c r="DA2781" s="12"/>
      <c r="DB2781" s="12"/>
      <c r="DC2781" s="12"/>
      <c r="DD2781" s="12"/>
      <c r="DE2781" s="12"/>
      <c r="DF2781" s="12"/>
      <c r="DG2781" s="12"/>
      <c r="DH2781" s="12"/>
      <c r="DI2781" s="12"/>
      <c r="DJ2781" s="12"/>
      <c r="DK2781" s="12"/>
      <c r="DL2781" s="12"/>
      <c r="DM2781" s="12"/>
      <c r="DN2781" s="12"/>
      <c r="DO2781" s="12"/>
      <c r="DP2781" s="12"/>
      <c r="DQ2781" s="12"/>
      <c r="DR2781" s="12"/>
      <c r="DS2781" s="12"/>
      <c r="DT2781" s="12"/>
      <c r="DU2781" s="12"/>
      <c r="DV2781" s="12"/>
      <c r="DW2781" s="12"/>
      <c r="DX2781" s="12"/>
      <c r="DY2781" s="12"/>
      <c r="DZ2781" s="12"/>
      <c r="EA2781" s="12"/>
      <c r="EB2781" s="12"/>
      <c r="EC2781" s="12"/>
      <c r="ED2781" s="12"/>
      <c r="EE2781" s="12"/>
      <c r="EF2781" s="12"/>
      <c r="EG2781" s="12"/>
      <c r="EH2781" s="12"/>
      <c r="EI2781" s="12"/>
      <c r="EJ2781" s="12"/>
      <c r="EK2781" s="12"/>
      <c r="EL2781" s="12"/>
      <c r="EM2781" s="12"/>
      <c r="EN2781" s="12"/>
      <c r="EO2781" s="12"/>
      <c r="EP2781" s="12"/>
      <c r="EQ2781" s="12"/>
      <c r="ER2781" s="12"/>
      <c r="ES2781" s="12"/>
      <c r="ET2781" s="12"/>
      <c r="EU2781" s="12"/>
      <c r="EV2781" s="12"/>
      <c r="EW2781" s="12"/>
      <c r="EX2781" s="12"/>
      <c r="EY2781" s="12"/>
      <c r="EZ2781" s="12"/>
      <c r="FA2781" s="12"/>
      <c r="FB2781" s="12"/>
      <c r="FC2781" s="12"/>
      <c r="FD2781" s="12"/>
      <c r="FE2781" s="12"/>
      <c r="FF2781" s="12"/>
      <c r="FG2781" s="12"/>
      <c r="FH2781" s="12"/>
      <c r="FI2781" s="12"/>
      <c r="FJ2781" s="12"/>
      <c r="FK2781" s="12"/>
      <c r="FL2781" s="12"/>
      <c r="FM2781" s="12"/>
      <c r="FN2781" s="12"/>
      <c r="FO2781" s="12"/>
      <c r="FP2781" s="12"/>
      <c r="FQ2781" s="12"/>
      <c r="FR2781" s="12"/>
      <c r="FS2781" s="12"/>
      <c r="FT2781" s="12"/>
      <c r="FU2781" s="12"/>
      <c r="FV2781" s="12"/>
      <c r="FW2781" s="12"/>
      <c r="FX2781" s="12"/>
      <c r="FY2781" s="12"/>
      <c r="FZ2781" s="12"/>
      <c r="GA2781" s="12"/>
      <c r="GB2781" s="12"/>
      <c r="GC2781" s="12"/>
      <c r="GD2781" s="12"/>
      <c r="GE2781" s="12"/>
      <c r="GF2781" s="12"/>
    </row>
    <row r="2782" spans="2:188" s="105" customFormat="1" x14ac:dyDescent="0.35">
      <c r="B2782" s="106"/>
      <c r="C2782" s="106"/>
      <c r="D2782" s="106"/>
      <c r="E2782" s="106"/>
      <c r="F2782" s="111"/>
      <c r="G2782" s="107"/>
      <c r="L2782" s="113"/>
      <c r="M2782" s="108"/>
      <c r="N2782" s="109"/>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c r="DW2782" s="12"/>
      <c r="DX2782" s="12"/>
      <c r="DY2782" s="12"/>
      <c r="DZ2782" s="12"/>
      <c r="EA2782" s="12"/>
      <c r="EB2782" s="12"/>
      <c r="EC2782" s="12"/>
      <c r="ED2782" s="12"/>
      <c r="EE2782" s="12"/>
      <c r="EF2782" s="12"/>
      <c r="EG2782" s="12"/>
      <c r="EH2782" s="12"/>
      <c r="EI2782" s="12"/>
      <c r="EJ2782" s="12"/>
      <c r="EK2782" s="12"/>
      <c r="EL2782" s="12"/>
      <c r="EM2782" s="12"/>
      <c r="EN2782" s="12"/>
      <c r="EO2782" s="12"/>
      <c r="EP2782" s="12"/>
      <c r="EQ2782" s="12"/>
      <c r="ER2782" s="12"/>
      <c r="ES2782" s="12"/>
      <c r="ET2782" s="12"/>
      <c r="EU2782" s="12"/>
      <c r="EV2782" s="12"/>
      <c r="EW2782" s="12"/>
      <c r="EX2782" s="12"/>
      <c r="EY2782" s="12"/>
      <c r="EZ2782" s="12"/>
      <c r="FA2782" s="12"/>
      <c r="FB2782" s="12"/>
      <c r="FC2782" s="12"/>
      <c r="FD2782" s="12"/>
      <c r="FE2782" s="12"/>
      <c r="FF2782" s="12"/>
      <c r="FG2782" s="12"/>
      <c r="FH2782" s="12"/>
      <c r="FI2782" s="12"/>
      <c r="FJ2782" s="12"/>
      <c r="FK2782" s="12"/>
      <c r="FL2782" s="12"/>
      <c r="FM2782" s="12"/>
      <c r="FN2782" s="12"/>
      <c r="FO2782" s="12"/>
      <c r="FP2782" s="12"/>
      <c r="FQ2782" s="12"/>
      <c r="FR2782" s="12"/>
      <c r="FS2782" s="12"/>
      <c r="FT2782" s="12"/>
      <c r="FU2782" s="12"/>
      <c r="FV2782" s="12"/>
      <c r="FW2782" s="12"/>
      <c r="FX2782" s="12"/>
      <c r="FY2782" s="12"/>
      <c r="FZ2782" s="12"/>
      <c r="GA2782" s="12"/>
      <c r="GB2782" s="12"/>
      <c r="GC2782" s="12"/>
      <c r="GD2782" s="12"/>
      <c r="GE2782" s="12"/>
      <c r="GF2782" s="12"/>
    </row>
    <row r="2783" spans="2:188" s="105" customFormat="1" x14ac:dyDescent="0.35">
      <c r="B2783" s="106"/>
      <c r="C2783" s="106"/>
      <c r="D2783" s="106"/>
      <c r="E2783" s="106"/>
      <c r="F2783" s="111"/>
      <c r="G2783" s="107"/>
      <c r="L2783" s="113"/>
      <c r="M2783" s="108"/>
      <c r="N2783" s="109"/>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12"/>
      <c r="CH2783" s="12"/>
      <c r="CI2783" s="12"/>
      <c r="CJ2783" s="12"/>
      <c r="CK2783" s="12"/>
      <c r="CL2783" s="12"/>
      <c r="CM2783" s="12"/>
      <c r="CN2783" s="12"/>
      <c r="CO2783" s="12"/>
      <c r="CP2783" s="12"/>
      <c r="CQ2783" s="12"/>
      <c r="CR2783" s="12"/>
      <c r="CS2783" s="12"/>
      <c r="CT2783" s="12"/>
      <c r="CU2783" s="12"/>
      <c r="CV2783" s="12"/>
      <c r="CW2783" s="12"/>
      <c r="CX2783" s="12"/>
      <c r="CY2783" s="12"/>
      <c r="CZ2783" s="12"/>
      <c r="DA2783" s="12"/>
      <c r="DB2783" s="12"/>
      <c r="DC2783" s="12"/>
      <c r="DD2783" s="12"/>
      <c r="DE2783" s="12"/>
      <c r="DF2783" s="12"/>
      <c r="DG2783" s="12"/>
      <c r="DH2783" s="12"/>
      <c r="DI2783" s="12"/>
      <c r="DJ2783" s="12"/>
      <c r="DK2783" s="12"/>
      <c r="DL2783" s="12"/>
      <c r="DM2783" s="12"/>
      <c r="DN2783" s="12"/>
      <c r="DO2783" s="12"/>
      <c r="DP2783" s="12"/>
      <c r="DQ2783" s="12"/>
      <c r="DR2783" s="12"/>
      <c r="DS2783" s="12"/>
      <c r="DT2783" s="12"/>
      <c r="DU2783" s="12"/>
      <c r="DV2783" s="12"/>
      <c r="DW2783" s="12"/>
      <c r="DX2783" s="12"/>
      <c r="DY2783" s="12"/>
      <c r="DZ2783" s="12"/>
      <c r="EA2783" s="12"/>
      <c r="EB2783" s="12"/>
      <c r="EC2783" s="12"/>
      <c r="ED2783" s="12"/>
      <c r="EE2783" s="12"/>
      <c r="EF2783" s="12"/>
      <c r="EG2783" s="12"/>
      <c r="EH2783" s="12"/>
      <c r="EI2783" s="12"/>
      <c r="EJ2783" s="12"/>
      <c r="EK2783" s="12"/>
      <c r="EL2783" s="12"/>
      <c r="EM2783" s="12"/>
      <c r="EN2783" s="12"/>
      <c r="EO2783" s="12"/>
      <c r="EP2783" s="12"/>
      <c r="EQ2783" s="12"/>
      <c r="ER2783" s="12"/>
      <c r="ES2783" s="12"/>
      <c r="ET2783" s="12"/>
      <c r="EU2783" s="12"/>
      <c r="EV2783" s="12"/>
      <c r="EW2783" s="12"/>
      <c r="EX2783" s="12"/>
      <c r="EY2783" s="12"/>
      <c r="EZ2783" s="12"/>
      <c r="FA2783" s="12"/>
      <c r="FB2783" s="12"/>
      <c r="FC2783" s="12"/>
      <c r="FD2783" s="12"/>
      <c r="FE2783" s="12"/>
      <c r="FF2783" s="12"/>
      <c r="FG2783" s="12"/>
      <c r="FH2783" s="12"/>
      <c r="FI2783" s="12"/>
      <c r="FJ2783" s="12"/>
      <c r="FK2783" s="12"/>
      <c r="FL2783" s="12"/>
      <c r="FM2783" s="12"/>
      <c r="FN2783" s="12"/>
      <c r="FO2783" s="12"/>
      <c r="FP2783" s="12"/>
      <c r="FQ2783" s="12"/>
      <c r="FR2783" s="12"/>
      <c r="FS2783" s="12"/>
      <c r="FT2783" s="12"/>
      <c r="FU2783" s="12"/>
      <c r="FV2783" s="12"/>
      <c r="FW2783" s="12"/>
      <c r="FX2783" s="12"/>
      <c r="FY2783" s="12"/>
      <c r="FZ2783" s="12"/>
      <c r="GA2783" s="12"/>
      <c r="GB2783" s="12"/>
      <c r="GC2783" s="12"/>
      <c r="GD2783" s="12"/>
      <c r="GE2783" s="12"/>
      <c r="GF2783" s="12"/>
    </row>
    <row r="2784" spans="2:188" s="105" customFormat="1" x14ac:dyDescent="0.35">
      <c r="B2784" s="106"/>
      <c r="C2784" s="106"/>
      <c r="D2784" s="106"/>
      <c r="E2784" s="106"/>
      <c r="F2784" s="111"/>
      <c r="G2784" s="107"/>
      <c r="L2784" s="113"/>
      <c r="M2784" s="108"/>
      <c r="N2784" s="109"/>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12"/>
      <c r="CH2784" s="12"/>
      <c r="CI2784" s="12"/>
      <c r="CJ2784" s="12"/>
      <c r="CK2784" s="12"/>
      <c r="CL2784" s="12"/>
      <c r="CM2784" s="12"/>
      <c r="CN2784" s="12"/>
      <c r="CO2784" s="12"/>
      <c r="CP2784" s="12"/>
      <c r="CQ2784" s="12"/>
      <c r="CR2784" s="12"/>
      <c r="CS2784" s="12"/>
      <c r="CT2784" s="12"/>
      <c r="CU2784" s="12"/>
      <c r="CV2784" s="12"/>
      <c r="CW2784" s="12"/>
      <c r="CX2784" s="12"/>
      <c r="CY2784" s="12"/>
      <c r="CZ2784" s="12"/>
      <c r="DA2784" s="12"/>
      <c r="DB2784" s="12"/>
      <c r="DC2784" s="12"/>
      <c r="DD2784" s="12"/>
      <c r="DE2784" s="12"/>
      <c r="DF2784" s="12"/>
      <c r="DG2784" s="12"/>
      <c r="DH2784" s="12"/>
      <c r="DI2784" s="12"/>
      <c r="DJ2784" s="12"/>
      <c r="DK2784" s="12"/>
      <c r="DL2784" s="12"/>
      <c r="DM2784" s="12"/>
      <c r="DN2784" s="12"/>
      <c r="DO2784" s="12"/>
      <c r="DP2784" s="12"/>
      <c r="DQ2784" s="12"/>
      <c r="DR2784" s="12"/>
      <c r="DS2784" s="12"/>
      <c r="DT2784" s="12"/>
      <c r="DU2784" s="12"/>
      <c r="DV2784" s="12"/>
      <c r="DW2784" s="12"/>
      <c r="DX2784" s="12"/>
      <c r="DY2784" s="12"/>
      <c r="DZ2784" s="12"/>
      <c r="EA2784" s="12"/>
      <c r="EB2784" s="12"/>
      <c r="EC2784" s="12"/>
      <c r="ED2784" s="12"/>
      <c r="EE2784" s="12"/>
      <c r="EF2784" s="12"/>
      <c r="EG2784" s="12"/>
      <c r="EH2784" s="12"/>
      <c r="EI2784" s="12"/>
      <c r="EJ2784" s="12"/>
      <c r="EK2784" s="12"/>
      <c r="EL2784" s="12"/>
      <c r="EM2784" s="12"/>
      <c r="EN2784" s="12"/>
      <c r="EO2784" s="12"/>
      <c r="EP2784" s="12"/>
      <c r="EQ2784" s="12"/>
      <c r="ER2784" s="12"/>
      <c r="ES2784" s="12"/>
      <c r="ET2784" s="12"/>
      <c r="EU2784" s="12"/>
      <c r="EV2784" s="12"/>
      <c r="EW2784" s="12"/>
      <c r="EX2784" s="12"/>
      <c r="EY2784" s="12"/>
      <c r="EZ2784" s="12"/>
      <c r="FA2784" s="12"/>
      <c r="FB2784" s="12"/>
      <c r="FC2784" s="12"/>
      <c r="FD2784" s="12"/>
      <c r="FE2784" s="12"/>
      <c r="FF2784" s="12"/>
      <c r="FG2784" s="12"/>
      <c r="FH2784" s="12"/>
      <c r="FI2784" s="12"/>
      <c r="FJ2784" s="12"/>
      <c r="FK2784" s="12"/>
      <c r="FL2784" s="12"/>
      <c r="FM2784" s="12"/>
      <c r="FN2784" s="12"/>
      <c r="FO2784" s="12"/>
      <c r="FP2784" s="12"/>
      <c r="FQ2784" s="12"/>
      <c r="FR2784" s="12"/>
      <c r="FS2784" s="12"/>
      <c r="FT2784" s="12"/>
      <c r="FU2784" s="12"/>
      <c r="FV2784" s="12"/>
      <c r="FW2784" s="12"/>
      <c r="FX2784" s="12"/>
      <c r="FY2784" s="12"/>
      <c r="FZ2784" s="12"/>
      <c r="GA2784" s="12"/>
      <c r="GB2784" s="12"/>
      <c r="GC2784" s="12"/>
      <c r="GD2784" s="12"/>
      <c r="GE2784" s="12"/>
      <c r="GF2784" s="12"/>
    </row>
    <row r="2785" spans="2:188" s="105" customFormat="1" x14ac:dyDescent="0.35">
      <c r="B2785" s="106"/>
      <c r="C2785" s="106"/>
      <c r="D2785" s="106"/>
      <c r="E2785" s="106"/>
      <c r="F2785" s="111"/>
      <c r="G2785" s="107"/>
      <c r="L2785" s="113"/>
      <c r="M2785" s="108"/>
      <c r="N2785" s="109"/>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c r="BS2785" s="12"/>
      <c r="BT2785" s="12"/>
      <c r="BU2785" s="12"/>
      <c r="BV2785" s="12"/>
      <c r="BW2785" s="12"/>
      <c r="BX2785" s="12"/>
      <c r="BY2785" s="12"/>
      <c r="BZ2785" s="12"/>
      <c r="CA2785" s="12"/>
      <c r="CB2785" s="12"/>
      <c r="CC2785" s="12"/>
      <c r="CD2785" s="12"/>
      <c r="CE2785" s="12"/>
      <c r="CF2785" s="12"/>
      <c r="CG2785" s="12"/>
      <c r="CH2785" s="12"/>
      <c r="CI2785" s="12"/>
      <c r="CJ2785" s="12"/>
      <c r="CK2785" s="12"/>
      <c r="CL2785" s="12"/>
      <c r="CM2785" s="12"/>
      <c r="CN2785" s="12"/>
      <c r="CO2785" s="12"/>
      <c r="CP2785" s="12"/>
      <c r="CQ2785" s="12"/>
      <c r="CR2785" s="12"/>
      <c r="CS2785" s="12"/>
      <c r="CT2785" s="12"/>
      <c r="CU2785" s="12"/>
      <c r="CV2785" s="12"/>
      <c r="CW2785" s="12"/>
      <c r="CX2785" s="12"/>
      <c r="CY2785" s="12"/>
      <c r="CZ2785" s="12"/>
      <c r="DA2785" s="12"/>
      <c r="DB2785" s="12"/>
      <c r="DC2785" s="12"/>
      <c r="DD2785" s="12"/>
      <c r="DE2785" s="12"/>
      <c r="DF2785" s="12"/>
      <c r="DG2785" s="12"/>
      <c r="DH2785" s="12"/>
      <c r="DI2785" s="12"/>
      <c r="DJ2785" s="12"/>
      <c r="DK2785" s="12"/>
      <c r="DL2785" s="12"/>
      <c r="DM2785" s="12"/>
      <c r="DN2785" s="12"/>
      <c r="DO2785" s="12"/>
      <c r="DP2785" s="12"/>
      <c r="DQ2785" s="12"/>
      <c r="DR2785" s="12"/>
      <c r="DS2785" s="12"/>
      <c r="DT2785" s="12"/>
      <c r="DU2785" s="12"/>
      <c r="DV2785" s="12"/>
      <c r="DW2785" s="12"/>
      <c r="DX2785" s="12"/>
      <c r="DY2785" s="12"/>
      <c r="DZ2785" s="12"/>
      <c r="EA2785" s="12"/>
      <c r="EB2785" s="12"/>
      <c r="EC2785" s="12"/>
      <c r="ED2785" s="12"/>
      <c r="EE2785" s="12"/>
      <c r="EF2785" s="12"/>
      <c r="EG2785" s="12"/>
      <c r="EH2785" s="12"/>
      <c r="EI2785" s="12"/>
      <c r="EJ2785" s="12"/>
      <c r="EK2785" s="12"/>
      <c r="EL2785" s="12"/>
      <c r="EM2785" s="12"/>
      <c r="EN2785" s="12"/>
      <c r="EO2785" s="12"/>
      <c r="EP2785" s="12"/>
      <c r="EQ2785" s="12"/>
      <c r="ER2785" s="12"/>
      <c r="ES2785" s="12"/>
      <c r="ET2785" s="12"/>
      <c r="EU2785" s="12"/>
      <c r="EV2785" s="12"/>
      <c r="EW2785" s="12"/>
      <c r="EX2785" s="12"/>
      <c r="EY2785" s="12"/>
      <c r="EZ2785" s="12"/>
      <c r="FA2785" s="12"/>
      <c r="FB2785" s="12"/>
      <c r="FC2785" s="12"/>
      <c r="FD2785" s="12"/>
      <c r="FE2785" s="12"/>
      <c r="FF2785" s="12"/>
      <c r="FG2785" s="12"/>
      <c r="FH2785" s="12"/>
      <c r="FI2785" s="12"/>
      <c r="FJ2785" s="12"/>
      <c r="FK2785" s="12"/>
      <c r="FL2785" s="12"/>
      <c r="FM2785" s="12"/>
      <c r="FN2785" s="12"/>
      <c r="FO2785" s="12"/>
      <c r="FP2785" s="12"/>
      <c r="FQ2785" s="12"/>
      <c r="FR2785" s="12"/>
      <c r="FS2785" s="12"/>
      <c r="FT2785" s="12"/>
      <c r="FU2785" s="12"/>
      <c r="FV2785" s="12"/>
      <c r="FW2785" s="12"/>
      <c r="FX2785" s="12"/>
      <c r="FY2785" s="12"/>
      <c r="FZ2785" s="12"/>
      <c r="GA2785" s="12"/>
      <c r="GB2785" s="12"/>
      <c r="GC2785" s="12"/>
      <c r="GD2785" s="12"/>
      <c r="GE2785" s="12"/>
      <c r="GF2785" s="12"/>
    </row>
    <row r="2786" spans="2:188" s="105" customFormat="1" x14ac:dyDescent="0.35">
      <c r="B2786" s="106"/>
      <c r="C2786" s="106"/>
      <c r="D2786" s="106"/>
      <c r="E2786" s="106"/>
      <c r="F2786" s="111"/>
      <c r="G2786" s="107"/>
      <c r="L2786" s="113"/>
      <c r="M2786" s="108"/>
      <c r="N2786" s="109"/>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c r="BS2786" s="12"/>
      <c r="BT2786" s="12"/>
      <c r="BU2786" s="12"/>
      <c r="BV2786" s="12"/>
      <c r="BW2786" s="12"/>
      <c r="BX2786" s="12"/>
      <c r="BY2786" s="12"/>
      <c r="BZ2786" s="12"/>
      <c r="CA2786" s="12"/>
      <c r="CB2786" s="12"/>
      <c r="CC2786" s="12"/>
      <c r="CD2786" s="12"/>
      <c r="CE2786" s="12"/>
      <c r="CF2786" s="12"/>
      <c r="CG2786" s="12"/>
      <c r="CH2786" s="12"/>
      <c r="CI2786" s="12"/>
      <c r="CJ2786" s="12"/>
      <c r="CK2786" s="12"/>
      <c r="CL2786" s="12"/>
      <c r="CM2786" s="12"/>
      <c r="CN2786" s="12"/>
      <c r="CO2786" s="12"/>
      <c r="CP2786" s="12"/>
      <c r="CQ2786" s="12"/>
      <c r="CR2786" s="12"/>
      <c r="CS2786" s="12"/>
      <c r="CT2786" s="12"/>
      <c r="CU2786" s="12"/>
      <c r="CV2786" s="12"/>
      <c r="CW2786" s="12"/>
      <c r="CX2786" s="12"/>
      <c r="CY2786" s="12"/>
      <c r="CZ2786" s="12"/>
      <c r="DA2786" s="12"/>
      <c r="DB2786" s="12"/>
      <c r="DC2786" s="12"/>
      <c r="DD2786" s="12"/>
      <c r="DE2786" s="12"/>
      <c r="DF2786" s="12"/>
      <c r="DG2786" s="12"/>
      <c r="DH2786" s="12"/>
      <c r="DI2786" s="12"/>
      <c r="DJ2786" s="12"/>
      <c r="DK2786" s="12"/>
      <c r="DL2786" s="12"/>
      <c r="DM2786" s="12"/>
      <c r="DN2786" s="12"/>
      <c r="DO2786" s="12"/>
      <c r="DP2786" s="12"/>
      <c r="DQ2786" s="12"/>
      <c r="DR2786" s="12"/>
      <c r="DS2786" s="12"/>
      <c r="DT2786" s="12"/>
      <c r="DU2786" s="12"/>
      <c r="DV2786" s="12"/>
      <c r="DW2786" s="12"/>
      <c r="DX2786" s="12"/>
      <c r="DY2786" s="12"/>
      <c r="DZ2786" s="12"/>
      <c r="EA2786" s="12"/>
      <c r="EB2786" s="12"/>
      <c r="EC2786" s="12"/>
      <c r="ED2786" s="12"/>
      <c r="EE2786" s="12"/>
      <c r="EF2786" s="12"/>
      <c r="EG2786" s="12"/>
      <c r="EH2786" s="12"/>
      <c r="EI2786" s="12"/>
      <c r="EJ2786" s="12"/>
      <c r="EK2786" s="12"/>
      <c r="EL2786" s="12"/>
      <c r="EM2786" s="12"/>
      <c r="EN2786" s="12"/>
      <c r="EO2786" s="12"/>
      <c r="EP2786" s="12"/>
      <c r="EQ2786" s="12"/>
      <c r="ER2786" s="12"/>
      <c r="ES2786" s="12"/>
      <c r="ET2786" s="12"/>
      <c r="EU2786" s="12"/>
      <c r="EV2786" s="12"/>
      <c r="EW2786" s="12"/>
      <c r="EX2786" s="12"/>
      <c r="EY2786" s="12"/>
      <c r="EZ2786" s="12"/>
      <c r="FA2786" s="12"/>
      <c r="FB2786" s="12"/>
      <c r="FC2786" s="12"/>
      <c r="FD2786" s="12"/>
      <c r="FE2786" s="12"/>
      <c r="FF2786" s="12"/>
      <c r="FG2786" s="12"/>
      <c r="FH2786" s="12"/>
      <c r="FI2786" s="12"/>
      <c r="FJ2786" s="12"/>
      <c r="FK2786" s="12"/>
      <c r="FL2786" s="12"/>
      <c r="FM2786" s="12"/>
      <c r="FN2786" s="12"/>
      <c r="FO2786" s="12"/>
      <c r="FP2786" s="12"/>
      <c r="FQ2786" s="12"/>
      <c r="FR2786" s="12"/>
      <c r="FS2786" s="12"/>
      <c r="FT2786" s="12"/>
      <c r="FU2786" s="12"/>
      <c r="FV2786" s="12"/>
      <c r="FW2786" s="12"/>
      <c r="FX2786" s="12"/>
      <c r="FY2786" s="12"/>
      <c r="FZ2786" s="12"/>
      <c r="GA2786" s="12"/>
      <c r="GB2786" s="12"/>
      <c r="GC2786" s="12"/>
      <c r="GD2786" s="12"/>
      <c r="GE2786" s="12"/>
      <c r="GF2786" s="12"/>
    </row>
    <row r="2787" spans="2:188" s="105" customFormat="1" x14ac:dyDescent="0.35">
      <c r="B2787" s="106"/>
      <c r="C2787" s="106"/>
      <c r="D2787" s="106"/>
      <c r="E2787" s="106"/>
      <c r="F2787" s="111"/>
      <c r="G2787" s="107"/>
      <c r="L2787" s="113"/>
      <c r="M2787" s="108"/>
      <c r="N2787" s="109"/>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12"/>
      <c r="CH2787" s="12"/>
      <c r="CI2787" s="12"/>
      <c r="CJ2787" s="12"/>
      <c r="CK2787" s="12"/>
      <c r="CL2787" s="12"/>
      <c r="CM2787" s="12"/>
      <c r="CN2787" s="12"/>
      <c r="CO2787" s="12"/>
      <c r="CP2787" s="12"/>
      <c r="CQ2787" s="12"/>
      <c r="CR2787" s="12"/>
      <c r="CS2787" s="12"/>
      <c r="CT2787" s="12"/>
      <c r="CU2787" s="12"/>
      <c r="CV2787" s="12"/>
      <c r="CW2787" s="12"/>
      <c r="CX2787" s="12"/>
      <c r="CY2787" s="12"/>
      <c r="CZ2787" s="12"/>
      <c r="DA2787" s="12"/>
      <c r="DB2787" s="12"/>
      <c r="DC2787" s="12"/>
      <c r="DD2787" s="12"/>
      <c r="DE2787" s="12"/>
      <c r="DF2787" s="12"/>
      <c r="DG2787" s="12"/>
      <c r="DH2787" s="12"/>
      <c r="DI2787" s="12"/>
      <c r="DJ2787" s="12"/>
      <c r="DK2787" s="12"/>
      <c r="DL2787" s="12"/>
      <c r="DM2787" s="12"/>
      <c r="DN2787" s="12"/>
      <c r="DO2787" s="12"/>
      <c r="DP2787" s="12"/>
      <c r="DQ2787" s="12"/>
      <c r="DR2787" s="12"/>
      <c r="DS2787" s="12"/>
      <c r="DT2787" s="12"/>
      <c r="DU2787" s="12"/>
      <c r="DV2787" s="12"/>
      <c r="DW2787" s="12"/>
      <c r="DX2787" s="12"/>
      <c r="DY2787" s="12"/>
      <c r="DZ2787" s="12"/>
      <c r="EA2787" s="12"/>
      <c r="EB2787" s="12"/>
      <c r="EC2787" s="12"/>
      <c r="ED2787" s="12"/>
      <c r="EE2787" s="12"/>
      <c r="EF2787" s="12"/>
      <c r="EG2787" s="12"/>
      <c r="EH2787" s="12"/>
      <c r="EI2787" s="12"/>
      <c r="EJ2787" s="12"/>
      <c r="EK2787" s="12"/>
      <c r="EL2787" s="12"/>
      <c r="EM2787" s="12"/>
      <c r="EN2787" s="12"/>
      <c r="EO2787" s="12"/>
      <c r="EP2787" s="12"/>
      <c r="EQ2787" s="12"/>
      <c r="ER2787" s="12"/>
      <c r="ES2787" s="12"/>
      <c r="ET2787" s="12"/>
      <c r="EU2787" s="12"/>
      <c r="EV2787" s="12"/>
      <c r="EW2787" s="12"/>
      <c r="EX2787" s="12"/>
      <c r="EY2787" s="12"/>
      <c r="EZ2787" s="12"/>
      <c r="FA2787" s="12"/>
      <c r="FB2787" s="12"/>
      <c r="FC2787" s="12"/>
      <c r="FD2787" s="12"/>
      <c r="FE2787" s="12"/>
      <c r="FF2787" s="12"/>
      <c r="FG2787" s="12"/>
      <c r="FH2787" s="12"/>
      <c r="FI2787" s="12"/>
      <c r="FJ2787" s="12"/>
      <c r="FK2787" s="12"/>
      <c r="FL2787" s="12"/>
      <c r="FM2787" s="12"/>
      <c r="FN2787" s="12"/>
      <c r="FO2787" s="12"/>
      <c r="FP2787" s="12"/>
      <c r="FQ2787" s="12"/>
      <c r="FR2787" s="12"/>
      <c r="FS2787" s="12"/>
      <c r="FT2787" s="12"/>
      <c r="FU2787" s="12"/>
      <c r="FV2787" s="12"/>
      <c r="FW2787" s="12"/>
      <c r="FX2787" s="12"/>
      <c r="FY2787" s="12"/>
      <c r="FZ2787" s="12"/>
      <c r="GA2787" s="12"/>
      <c r="GB2787" s="12"/>
      <c r="GC2787" s="12"/>
      <c r="GD2787" s="12"/>
      <c r="GE2787" s="12"/>
      <c r="GF2787" s="12"/>
    </row>
    <row r="2788" spans="2:188" s="105" customFormat="1" x14ac:dyDescent="0.35">
      <c r="B2788" s="106"/>
      <c r="C2788" s="106"/>
      <c r="D2788" s="106"/>
      <c r="E2788" s="106"/>
      <c r="F2788" s="111"/>
      <c r="G2788" s="107"/>
      <c r="L2788" s="113"/>
      <c r="M2788" s="108"/>
      <c r="N2788" s="109"/>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1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12"/>
      <c r="CH2788" s="12"/>
      <c r="CI2788" s="12"/>
      <c r="CJ2788" s="12"/>
      <c r="CK2788" s="12"/>
      <c r="CL2788" s="12"/>
      <c r="CM2788" s="12"/>
      <c r="CN2788" s="12"/>
      <c r="CO2788" s="12"/>
      <c r="CP2788" s="12"/>
      <c r="CQ2788" s="12"/>
      <c r="CR2788" s="12"/>
      <c r="CS2788" s="12"/>
      <c r="CT2788" s="12"/>
      <c r="CU2788" s="12"/>
      <c r="CV2788" s="12"/>
      <c r="CW2788" s="12"/>
      <c r="CX2788" s="12"/>
      <c r="CY2788" s="12"/>
      <c r="CZ2788" s="12"/>
      <c r="DA2788" s="12"/>
      <c r="DB2788" s="12"/>
      <c r="DC2788" s="12"/>
      <c r="DD2788" s="12"/>
      <c r="DE2788" s="12"/>
      <c r="DF2788" s="12"/>
      <c r="DG2788" s="12"/>
      <c r="DH2788" s="12"/>
      <c r="DI2788" s="12"/>
      <c r="DJ2788" s="12"/>
      <c r="DK2788" s="12"/>
      <c r="DL2788" s="12"/>
      <c r="DM2788" s="12"/>
      <c r="DN2788" s="12"/>
      <c r="DO2788" s="12"/>
      <c r="DP2788" s="12"/>
      <c r="DQ2788" s="12"/>
      <c r="DR2788" s="12"/>
      <c r="DS2788" s="12"/>
      <c r="DT2788" s="12"/>
      <c r="DU2788" s="12"/>
      <c r="DV2788" s="12"/>
      <c r="DW2788" s="12"/>
      <c r="DX2788" s="12"/>
      <c r="DY2788" s="12"/>
      <c r="DZ2788" s="12"/>
      <c r="EA2788" s="12"/>
      <c r="EB2788" s="12"/>
      <c r="EC2788" s="12"/>
      <c r="ED2788" s="12"/>
      <c r="EE2788" s="12"/>
      <c r="EF2788" s="12"/>
      <c r="EG2788" s="12"/>
      <c r="EH2788" s="12"/>
      <c r="EI2788" s="12"/>
      <c r="EJ2788" s="12"/>
      <c r="EK2788" s="12"/>
      <c r="EL2788" s="12"/>
      <c r="EM2788" s="12"/>
      <c r="EN2788" s="12"/>
      <c r="EO2788" s="12"/>
      <c r="EP2788" s="12"/>
      <c r="EQ2788" s="12"/>
      <c r="ER2788" s="12"/>
      <c r="ES2788" s="12"/>
      <c r="ET2788" s="12"/>
      <c r="EU2788" s="12"/>
      <c r="EV2788" s="12"/>
      <c r="EW2788" s="12"/>
      <c r="EX2788" s="12"/>
      <c r="EY2788" s="12"/>
      <c r="EZ2788" s="12"/>
      <c r="FA2788" s="12"/>
      <c r="FB2788" s="12"/>
      <c r="FC2788" s="12"/>
      <c r="FD2788" s="12"/>
      <c r="FE2788" s="12"/>
      <c r="FF2788" s="12"/>
      <c r="FG2788" s="12"/>
      <c r="FH2788" s="12"/>
      <c r="FI2788" s="12"/>
      <c r="FJ2788" s="12"/>
      <c r="FK2788" s="12"/>
      <c r="FL2788" s="12"/>
      <c r="FM2788" s="12"/>
      <c r="FN2788" s="12"/>
      <c r="FO2788" s="12"/>
      <c r="FP2788" s="12"/>
      <c r="FQ2788" s="12"/>
      <c r="FR2788" s="12"/>
      <c r="FS2788" s="12"/>
      <c r="FT2788" s="12"/>
      <c r="FU2788" s="12"/>
      <c r="FV2788" s="12"/>
      <c r="FW2788" s="12"/>
      <c r="FX2788" s="12"/>
      <c r="FY2788" s="12"/>
      <c r="FZ2788" s="12"/>
      <c r="GA2788" s="12"/>
      <c r="GB2788" s="12"/>
      <c r="GC2788" s="12"/>
      <c r="GD2788" s="12"/>
      <c r="GE2788" s="12"/>
      <c r="GF2788" s="12"/>
    </row>
    <row r="2789" spans="2:188" s="105" customFormat="1" x14ac:dyDescent="0.35">
      <c r="B2789" s="106"/>
      <c r="C2789" s="106"/>
      <c r="D2789" s="106"/>
      <c r="E2789" s="106"/>
      <c r="F2789" s="111"/>
      <c r="G2789" s="107"/>
      <c r="L2789" s="113"/>
      <c r="M2789" s="108"/>
      <c r="N2789" s="109"/>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12"/>
      <c r="CH2789" s="12"/>
      <c r="CI2789" s="12"/>
      <c r="CJ2789" s="12"/>
      <c r="CK2789" s="12"/>
      <c r="CL2789" s="12"/>
      <c r="CM2789" s="12"/>
      <c r="CN2789" s="12"/>
      <c r="CO2789" s="12"/>
      <c r="CP2789" s="12"/>
      <c r="CQ2789" s="12"/>
      <c r="CR2789" s="12"/>
      <c r="CS2789" s="12"/>
      <c r="CT2789" s="12"/>
      <c r="CU2789" s="12"/>
      <c r="CV2789" s="12"/>
      <c r="CW2789" s="12"/>
      <c r="CX2789" s="12"/>
      <c r="CY2789" s="12"/>
      <c r="CZ2789" s="12"/>
      <c r="DA2789" s="12"/>
      <c r="DB2789" s="12"/>
      <c r="DC2789" s="12"/>
      <c r="DD2789" s="12"/>
      <c r="DE2789" s="12"/>
      <c r="DF2789" s="12"/>
      <c r="DG2789" s="12"/>
      <c r="DH2789" s="12"/>
      <c r="DI2789" s="12"/>
      <c r="DJ2789" s="12"/>
      <c r="DK2789" s="12"/>
      <c r="DL2789" s="12"/>
      <c r="DM2789" s="12"/>
      <c r="DN2789" s="12"/>
      <c r="DO2789" s="12"/>
      <c r="DP2789" s="12"/>
      <c r="DQ2789" s="12"/>
      <c r="DR2789" s="12"/>
      <c r="DS2789" s="12"/>
      <c r="DT2789" s="12"/>
      <c r="DU2789" s="12"/>
      <c r="DV2789" s="12"/>
      <c r="DW2789" s="12"/>
      <c r="DX2789" s="12"/>
      <c r="DY2789" s="12"/>
      <c r="DZ2789" s="12"/>
      <c r="EA2789" s="12"/>
      <c r="EB2789" s="12"/>
      <c r="EC2789" s="12"/>
      <c r="ED2789" s="12"/>
      <c r="EE2789" s="12"/>
      <c r="EF2789" s="12"/>
      <c r="EG2789" s="12"/>
      <c r="EH2789" s="12"/>
      <c r="EI2789" s="12"/>
      <c r="EJ2789" s="12"/>
      <c r="EK2789" s="12"/>
      <c r="EL2789" s="12"/>
      <c r="EM2789" s="12"/>
      <c r="EN2789" s="12"/>
      <c r="EO2789" s="12"/>
      <c r="EP2789" s="12"/>
      <c r="EQ2789" s="12"/>
      <c r="ER2789" s="12"/>
      <c r="ES2789" s="12"/>
      <c r="ET2789" s="12"/>
      <c r="EU2789" s="12"/>
      <c r="EV2789" s="12"/>
      <c r="EW2789" s="12"/>
      <c r="EX2789" s="12"/>
      <c r="EY2789" s="12"/>
      <c r="EZ2789" s="12"/>
      <c r="FA2789" s="12"/>
      <c r="FB2789" s="12"/>
      <c r="FC2789" s="12"/>
      <c r="FD2789" s="12"/>
      <c r="FE2789" s="12"/>
      <c r="FF2789" s="12"/>
      <c r="FG2789" s="12"/>
      <c r="FH2789" s="12"/>
      <c r="FI2789" s="12"/>
      <c r="FJ2789" s="12"/>
      <c r="FK2789" s="12"/>
      <c r="FL2789" s="12"/>
      <c r="FM2789" s="12"/>
      <c r="FN2789" s="12"/>
      <c r="FO2789" s="12"/>
      <c r="FP2789" s="12"/>
      <c r="FQ2789" s="12"/>
      <c r="FR2789" s="12"/>
      <c r="FS2789" s="12"/>
      <c r="FT2789" s="12"/>
      <c r="FU2789" s="12"/>
      <c r="FV2789" s="12"/>
      <c r="FW2789" s="12"/>
      <c r="FX2789" s="12"/>
      <c r="FY2789" s="12"/>
      <c r="FZ2789" s="12"/>
      <c r="GA2789" s="12"/>
      <c r="GB2789" s="12"/>
      <c r="GC2789" s="12"/>
      <c r="GD2789" s="12"/>
      <c r="GE2789" s="12"/>
      <c r="GF2789" s="12"/>
    </row>
    <row r="2790" spans="2:188" s="105" customFormat="1" x14ac:dyDescent="0.35">
      <c r="B2790" s="106"/>
      <c r="C2790" s="106"/>
      <c r="D2790" s="106"/>
      <c r="E2790" s="106"/>
      <c r="F2790" s="111"/>
      <c r="G2790" s="107"/>
      <c r="L2790" s="113"/>
      <c r="M2790" s="108"/>
      <c r="N2790" s="109"/>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c r="DW2790" s="12"/>
      <c r="DX2790" s="12"/>
      <c r="DY2790" s="12"/>
      <c r="DZ2790" s="12"/>
      <c r="EA2790" s="12"/>
      <c r="EB2790" s="12"/>
      <c r="EC2790" s="12"/>
      <c r="ED2790" s="12"/>
      <c r="EE2790" s="12"/>
      <c r="EF2790" s="12"/>
      <c r="EG2790" s="12"/>
      <c r="EH2790" s="12"/>
      <c r="EI2790" s="12"/>
      <c r="EJ2790" s="12"/>
      <c r="EK2790" s="12"/>
      <c r="EL2790" s="12"/>
      <c r="EM2790" s="12"/>
      <c r="EN2790" s="12"/>
      <c r="EO2790" s="12"/>
      <c r="EP2790" s="12"/>
      <c r="EQ2790" s="12"/>
      <c r="ER2790" s="12"/>
      <c r="ES2790" s="12"/>
      <c r="ET2790" s="12"/>
      <c r="EU2790" s="12"/>
      <c r="EV2790" s="12"/>
      <c r="EW2790" s="12"/>
      <c r="EX2790" s="12"/>
      <c r="EY2790" s="12"/>
      <c r="EZ2790" s="12"/>
      <c r="FA2790" s="12"/>
      <c r="FB2790" s="12"/>
      <c r="FC2790" s="12"/>
      <c r="FD2790" s="12"/>
      <c r="FE2790" s="12"/>
      <c r="FF2790" s="12"/>
      <c r="FG2790" s="12"/>
      <c r="FH2790" s="12"/>
      <c r="FI2790" s="12"/>
      <c r="FJ2790" s="12"/>
      <c r="FK2790" s="12"/>
      <c r="FL2790" s="12"/>
      <c r="FM2790" s="12"/>
      <c r="FN2790" s="12"/>
      <c r="FO2790" s="12"/>
      <c r="FP2790" s="12"/>
      <c r="FQ2790" s="12"/>
      <c r="FR2790" s="12"/>
      <c r="FS2790" s="12"/>
      <c r="FT2790" s="12"/>
      <c r="FU2790" s="12"/>
      <c r="FV2790" s="12"/>
      <c r="FW2790" s="12"/>
      <c r="FX2790" s="12"/>
      <c r="FY2790" s="12"/>
      <c r="FZ2790" s="12"/>
      <c r="GA2790" s="12"/>
      <c r="GB2790" s="12"/>
      <c r="GC2790" s="12"/>
      <c r="GD2790" s="12"/>
      <c r="GE2790" s="12"/>
      <c r="GF2790" s="12"/>
    </row>
    <row r="2791" spans="2:188" s="105" customFormat="1" x14ac:dyDescent="0.35">
      <c r="B2791" s="106"/>
      <c r="C2791" s="106"/>
      <c r="D2791" s="106"/>
      <c r="E2791" s="106"/>
      <c r="F2791" s="111"/>
      <c r="G2791" s="107"/>
      <c r="L2791" s="113"/>
      <c r="M2791" s="108"/>
      <c r="N2791" s="109"/>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12"/>
      <c r="BR2791" s="12"/>
      <c r="BS2791" s="12"/>
      <c r="BT2791" s="12"/>
      <c r="BU2791" s="12"/>
      <c r="BV2791" s="12"/>
      <c r="BW2791" s="12"/>
      <c r="BX2791" s="12"/>
      <c r="BY2791" s="12"/>
      <c r="BZ2791" s="12"/>
      <c r="CA2791" s="12"/>
      <c r="CB2791" s="12"/>
      <c r="CC2791" s="12"/>
      <c r="CD2791" s="12"/>
      <c r="CE2791" s="12"/>
      <c r="CF2791" s="12"/>
      <c r="CG2791" s="12"/>
      <c r="CH2791" s="12"/>
      <c r="CI2791" s="12"/>
      <c r="CJ2791" s="12"/>
      <c r="CK2791" s="12"/>
      <c r="CL2791" s="12"/>
      <c r="CM2791" s="12"/>
      <c r="CN2791" s="12"/>
      <c r="CO2791" s="12"/>
      <c r="CP2791" s="12"/>
      <c r="CQ2791" s="12"/>
      <c r="CR2791" s="12"/>
      <c r="CS2791" s="12"/>
      <c r="CT2791" s="12"/>
      <c r="CU2791" s="12"/>
      <c r="CV2791" s="12"/>
      <c r="CW2791" s="12"/>
      <c r="CX2791" s="12"/>
      <c r="CY2791" s="12"/>
      <c r="CZ2791" s="12"/>
      <c r="DA2791" s="12"/>
      <c r="DB2791" s="12"/>
      <c r="DC2791" s="12"/>
      <c r="DD2791" s="12"/>
      <c r="DE2791" s="12"/>
      <c r="DF2791" s="12"/>
      <c r="DG2791" s="12"/>
      <c r="DH2791" s="12"/>
      <c r="DI2791" s="12"/>
      <c r="DJ2791" s="12"/>
      <c r="DK2791" s="12"/>
      <c r="DL2791" s="12"/>
      <c r="DM2791" s="12"/>
      <c r="DN2791" s="12"/>
      <c r="DO2791" s="12"/>
      <c r="DP2791" s="12"/>
      <c r="DQ2791" s="12"/>
      <c r="DR2791" s="12"/>
      <c r="DS2791" s="12"/>
      <c r="DT2791" s="12"/>
      <c r="DU2791" s="12"/>
      <c r="DV2791" s="12"/>
      <c r="DW2791" s="12"/>
      <c r="DX2791" s="12"/>
      <c r="DY2791" s="12"/>
      <c r="DZ2791" s="12"/>
      <c r="EA2791" s="12"/>
      <c r="EB2791" s="12"/>
      <c r="EC2791" s="12"/>
      <c r="ED2791" s="12"/>
      <c r="EE2791" s="12"/>
      <c r="EF2791" s="12"/>
      <c r="EG2791" s="12"/>
      <c r="EH2791" s="12"/>
      <c r="EI2791" s="12"/>
      <c r="EJ2791" s="12"/>
      <c r="EK2791" s="12"/>
      <c r="EL2791" s="12"/>
      <c r="EM2791" s="12"/>
      <c r="EN2791" s="12"/>
      <c r="EO2791" s="12"/>
      <c r="EP2791" s="12"/>
      <c r="EQ2791" s="12"/>
      <c r="ER2791" s="12"/>
      <c r="ES2791" s="12"/>
      <c r="ET2791" s="12"/>
      <c r="EU2791" s="12"/>
      <c r="EV2791" s="12"/>
      <c r="EW2791" s="12"/>
      <c r="EX2791" s="12"/>
      <c r="EY2791" s="12"/>
      <c r="EZ2791" s="12"/>
      <c r="FA2791" s="12"/>
      <c r="FB2791" s="12"/>
      <c r="FC2791" s="12"/>
      <c r="FD2791" s="12"/>
      <c r="FE2791" s="12"/>
      <c r="FF2791" s="12"/>
      <c r="FG2791" s="12"/>
      <c r="FH2791" s="12"/>
      <c r="FI2791" s="12"/>
      <c r="FJ2791" s="12"/>
      <c r="FK2791" s="12"/>
      <c r="FL2791" s="12"/>
      <c r="FM2791" s="12"/>
      <c r="FN2791" s="12"/>
      <c r="FO2791" s="12"/>
      <c r="FP2791" s="12"/>
      <c r="FQ2791" s="12"/>
      <c r="FR2791" s="12"/>
      <c r="FS2791" s="12"/>
      <c r="FT2791" s="12"/>
      <c r="FU2791" s="12"/>
      <c r="FV2791" s="12"/>
      <c r="FW2791" s="12"/>
      <c r="FX2791" s="12"/>
      <c r="FY2791" s="12"/>
      <c r="FZ2791" s="12"/>
      <c r="GA2791" s="12"/>
      <c r="GB2791" s="12"/>
      <c r="GC2791" s="12"/>
      <c r="GD2791" s="12"/>
      <c r="GE2791" s="12"/>
      <c r="GF2791" s="12"/>
    </row>
    <row r="2792" spans="2:188" s="105" customFormat="1" x14ac:dyDescent="0.35">
      <c r="B2792" s="106"/>
      <c r="C2792" s="106"/>
      <c r="D2792" s="106"/>
      <c r="E2792" s="106"/>
      <c r="F2792" s="111"/>
      <c r="G2792" s="107"/>
      <c r="L2792" s="113"/>
      <c r="M2792" s="108"/>
      <c r="N2792" s="109"/>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12"/>
      <c r="CH2792" s="12"/>
      <c r="CI2792" s="12"/>
      <c r="CJ2792" s="12"/>
      <c r="CK2792" s="12"/>
      <c r="CL2792" s="12"/>
      <c r="CM2792" s="12"/>
      <c r="CN2792" s="12"/>
      <c r="CO2792" s="12"/>
      <c r="CP2792" s="12"/>
      <c r="CQ2792" s="12"/>
      <c r="CR2792" s="12"/>
      <c r="CS2792" s="12"/>
      <c r="CT2792" s="12"/>
      <c r="CU2792" s="12"/>
      <c r="CV2792" s="12"/>
      <c r="CW2792" s="12"/>
      <c r="CX2792" s="12"/>
      <c r="CY2792" s="12"/>
      <c r="CZ2792" s="12"/>
      <c r="DA2792" s="12"/>
      <c r="DB2792" s="12"/>
      <c r="DC2792" s="12"/>
      <c r="DD2792" s="12"/>
      <c r="DE2792" s="12"/>
      <c r="DF2792" s="12"/>
      <c r="DG2792" s="12"/>
      <c r="DH2792" s="12"/>
      <c r="DI2792" s="12"/>
      <c r="DJ2792" s="12"/>
      <c r="DK2792" s="12"/>
      <c r="DL2792" s="12"/>
      <c r="DM2792" s="12"/>
      <c r="DN2792" s="12"/>
      <c r="DO2792" s="12"/>
      <c r="DP2792" s="12"/>
      <c r="DQ2792" s="12"/>
      <c r="DR2792" s="12"/>
      <c r="DS2792" s="12"/>
      <c r="DT2792" s="12"/>
      <c r="DU2792" s="12"/>
      <c r="DV2792" s="12"/>
      <c r="DW2792" s="12"/>
      <c r="DX2792" s="12"/>
      <c r="DY2792" s="12"/>
      <c r="DZ2792" s="12"/>
      <c r="EA2792" s="12"/>
      <c r="EB2792" s="12"/>
      <c r="EC2792" s="12"/>
      <c r="ED2792" s="12"/>
      <c r="EE2792" s="12"/>
      <c r="EF2792" s="12"/>
      <c r="EG2792" s="12"/>
      <c r="EH2792" s="12"/>
      <c r="EI2792" s="12"/>
      <c r="EJ2792" s="12"/>
      <c r="EK2792" s="12"/>
      <c r="EL2792" s="12"/>
      <c r="EM2792" s="12"/>
      <c r="EN2792" s="12"/>
      <c r="EO2792" s="12"/>
      <c r="EP2792" s="12"/>
      <c r="EQ2792" s="12"/>
      <c r="ER2792" s="12"/>
      <c r="ES2792" s="12"/>
      <c r="ET2792" s="12"/>
      <c r="EU2792" s="12"/>
      <c r="EV2792" s="12"/>
      <c r="EW2792" s="12"/>
      <c r="EX2792" s="12"/>
      <c r="EY2792" s="12"/>
      <c r="EZ2792" s="12"/>
      <c r="FA2792" s="12"/>
      <c r="FB2792" s="12"/>
      <c r="FC2792" s="12"/>
      <c r="FD2792" s="12"/>
      <c r="FE2792" s="12"/>
      <c r="FF2792" s="12"/>
      <c r="FG2792" s="12"/>
      <c r="FH2792" s="12"/>
      <c r="FI2792" s="12"/>
      <c r="FJ2792" s="12"/>
      <c r="FK2792" s="12"/>
      <c r="FL2792" s="12"/>
      <c r="FM2792" s="12"/>
      <c r="FN2792" s="12"/>
      <c r="FO2792" s="12"/>
      <c r="FP2792" s="12"/>
      <c r="FQ2792" s="12"/>
      <c r="FR2792" s="12"/>
      <c r="FS2792" s="12"/>
      <c r="FT2792" s="12"/>
      <c r="FU2792" s="12"/>
      <c r="FV2792" s="12"/>
      <c r="FW2792" s="12"/>
      <c r="FX2792" s="12"/>
      <c r="FY2792" s="12"/>
      <c r="FZ2792" s="12"/>
      <c r="GA2792" s="12"/>
      <c r="GB2792" s="12"/>
      <c r="GC2792" s="12"/>
      <c r="GD2792" s="12"/>
      <c r="GE2792" s="12"/>
      <c r="GF2792" s="12"/>
    </row>
    <row r="2793" spans="2:188" s="105" customFormat="1" x14ac:dyDescent="0.35">
      <c r="B2793" s="106"/>
      <c r="C2793" s="106"/>
      <c r="D2793" s="106"/>
      <c r="E2793" s="106"/>
      <c r="F2793" s="111"/>
      <c r="G2793" s="107"/>
      <c r="L2793" s="113"/>
      <c r="M2793" s="108"/>
      <c r="N2793" s="109"/>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1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12"/>
      <c r="BR2793" s="12"/>
      <c r="BS2793" s="12"/>
      <c r="BT2793" s="12"/>
      <c r="BU2793" s="12"/>
      <c r="BV2793" s="12"/>
      <c r="BW2793" s="12"/>
      <c r="BX2793" s="12"/>
      <c r="BY2793" s="12"/>
      <c r="BZ2793" s="12"/>
      <c r="CA2793" s="12"/>
      <c r="CB2793" s="12"/>
      <c r="CC2793" s="12"/>
      <c r="CD2793" s="12"/>
      <c r="CE2793" s="12"/>
      <c r="CF2793" s="12"/>
      <c r="CG2793" s="12"/>
      <c r="CH2793" s="12"/>
      <c r="CI2793" s="12"/>
      <c r="CJ2793" s="12"/>
      <c r="CK2793" s="12"/>
      <c r="CL2793" s="12"/>
      <c r="CM2793" s="12"/>
      <c r="CN2793" s="12"/>
      <c r="CO2793" s="12"/>
      <c r="CP2793" s="12"/>
      <c r="CQ2793" s="12"/>
      <c r="CR2793" s="12"/>
      <c r="CS2793" s="12"/>
      <c r="CT2793" s="12"/>
      <c r="CU2793" s="12"/>
      <c r="CV2793" s="12"/>
      <c r="CW2793" s="12"/>
      <c r="CX2793" s="12"/>
      <c r="CY2793" s="12"/>
      <c r="CZ2793" s="12"/>
      <c r="DA2793" s="12"/>
      <c r="DB2793" s="12"/>
      <c r="DC2793" s="12"/>
      <c r="DD2793" s="12"/>
      <c r="DE2793" s="12"/>
      <c r="DF2793" s="12"/>
      <c r="DG2793" s="12"/>
      <c r="DH2793" s="12"/>
      <c r="DI2793" s="12"/>
      <c r="DJ2793" s="12"/>
      <c r="DK2793" s="12"/>
      <c r="DL2793" s="12"/>
      <c r="DM2793" s="12"/>
      <c r="DN2793" s="12"/>
      <c r="DO2793" s="12"/>
      <c r="DP2793" s="12"/>
      <c r="DQ2793" s="12"/>
      <c r="DR2793" s="12"/>
      <c r="DS2793" s="12"/>
      <c r="DT2793" s="12"/>
      <c r="DU2793" s="12"/>
      <c r="DV2793" s="12"/>
      <c r="DW2793" s="12"/>
      <c r="DX2793" s="12"/>
      <c r="DY2793" s="12"/>
      <c r="DZ2793" s="12"/>
      <c r="EA2793" s="12"/>
      <c r="EB2793" s="12"/>
      <c r="EC2793" s="12"/>
      <c r="ED2793" s="12"/>
      <c r="EE2793" s="12"/>
      <c r="EF2793" s="12"/>
      <c r="EG2793" s="12"/>
      <c r="EH2793" s="12"/>
      <c r="EI2793" s="12"/>
      <c r="EJ2793" s="12"/>
      <c r="EK2793" s="12"/>
      <c r="EL2793" s="12"/>
      <c r="EM2793" s="12"/>
      <c r="EN2793" s="12"/>
      <c r="EO2793" s="12"/>
      <c r="EP2793" s="12"/>
      <c r="EQ2793" s="12"/>
      <c r="ER2793" s="12"/>
      <c r="ES2793" s="12"/>
      <c r="ET2793" s="12"/>
      <c r="EU2793" s="12"/>
      <c r="EV2793" s="12"/>
      <c r="EW2793" s="12"/>
      <c r="EX2793" s="12"/>
      <c r="EY2793" s="12"/>
      <c r="EZ2793" s="12"/>
      <c r="FA2793" s="12"/>
      <c r="FB2793" s="12"/>
      <c r="FC2793" s="12"/>
      <c r="FD2793" s="12"/>
      <c r="FE2793" s="12"/>
      <c r="FF2793" s="12"/>
      <c r="FG2793" s="12"/>
      <c r="FH2793" s="12"/>
      <c r="FI2793" s="12"/>
      <c r="FJ2793" s="12"/>
      <c r="FK2793" s="12"/>
      <c r="FL2793" s="12"/>
      <c r="FM2793" s="12"/>
      <c r="FN2793" s="12"/>
      <c r="FO2793" s="12"/>
      <c r="FP2793" s="12"/>
      <c r="FQ2793" s="12"/>
      <c r="FR2793" s="12"/>
      <c r="FS2793" s="12"/>
      <c r="FT2793" s="12"/>
      <c r="FU2793" s="12"/>
      <c r="FV2793" s="12"/>
      <c r="FW2793" s="12"/>
      <c r="FX2793" s="12"/>
      <c r="FY2793" s="12"/>
      <c r="FZ2793" s="12"/>
      <c r="GA2793" s="12"/>
      <c r="GB2793" s="12"/>
      <c r="GC2793" s="12"/>
      <c r="GD2793" s="12"/>
      <c r="GE2793" s="12"/>
      <c r="GF2793" s="12"/>
    </row>
    <row r="2794" spans="2:188" s="105" customFormat="1" x14ac:dyDescent="0.35">
      <c r="B2794" s="106"/>
      <c r="C2794" s="106"/>
      <c r="D2794" s="106"/>
      <c r="E2794" s="106"/>
      <c r="F2794" s="111"/>
      <c r="G2794" s="107"/>
      <c r="L2794" s="113"/>
      <c r="M2794" s="108"/>
      <c r="N2794" s="109"/>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12"/>
      <c r="CH2794" s="12"/>
      <c r="CI2794" s="12"/>
      <c r="CJ2794" s="12"/>
      <c r="CK2794" s="12"/>
      <c r="CL2794" s="12"/>
      <c r="CM2794" s="12"/>
      <c r="CN2794" s="12"/>
      <c r="CO2794" s="12"/>
      <c r="CP2794" s="12"/>
      <c r="CQ2794" s="12"/>
      <c r="CR2794" s="12"/>
      <c r="CS2794" s="12"/>
      <c r="CT2794" s="12"/>
      <c r="CU2794" s="12"/>
      <c r="CV2794" s="12"/>
      <c r="CW2794" s="12"/>
      <c r="CX2794" s="12"/>
      <c r="CY2794" s="12"/>
      <c r="CZ2794" s="12"/>
      <c r="DA2794" s="12"/>
      <c r="DB2794" s="12"/>
      <c r="DC2794" s="12"/>
      <c r="DD2794" s="12"/>
      <c r="DE2794" s="12"/>
      <c r="DF2794" s="12"/>
      <c r="DG2794" s="12"/>
      <c r="DH2794" s="12"/>
      <c r="DI2794" s="12"/>
      <c r="DJ2794" s="12"/>
      <c r="DK2794" s="12"/>
      <c r="DL2794" s="12"/>
      <c r="DM2794" s="12"/>
      <c r="DN2794" s="12"/>
      <c r="DO2794" s="12"/>
      <c r="DP2794" s="12"/>
      <c r="DQ2794" s="12"/>
      <c r="DR2794" s="12"/>
      <c r="DS2794" s="12"/>
      <c r="DT2794" s="12"/>
      <c r="DU2794" s="12"/>
      <c r="DV2794" s="12"/>
      <c r="DW2794" s="12"/>
      <c r="DX2794" s="12"/>
      <c r="DY2794" s="12"/>
      <c r="DZ2794" s="12"/>
      <c r="EA2794" s="12"/>
      <c r="EB2794" s="12"/>
      <c r="EC2794" s="12"/>
      <c r="ED2794" s="12"/>
      <c r="EE2794" s="12"/>
      <c r="EF2794" s="12"/>
      <c r="EG2794" s="12"/>
      <c r="EH2794" s="12"/>
      <c r="EI2794" s="12"/>
      <c r="EJ2794" s="12"/>
      <c r="EK2794" s="12"/>
      <c r="EL2794" s="12"/>
      <c r="EM2794" s="12"/>
      <c r="EN2794" s="12"/>
      <c r="EO2794" s="12"/>
      <c r="EP2794" s="12"/>
      <c r="EQ2794" s="12"/>
      <c r="ER2794" s="12"/>
      <c r="ES2794" s="12"/>
      <c r="ET2794" s="12"/>
      <c r="EU2794" s="12"/>
      <c r="EV2794" s="12"/>
      <c r="EW2794" s="12"/>
      <c r="EX2794" s="12"/>
      <c r="EY2794" s="12"/>
      <c r="EZ2794" s="12"/>
      <c r="FA2794" s="12"/>
      <c r="FB2794" s="12"/>
      <c r="FC2794" s="12"/>
      <c r="FD2794" s="12"/>
      <c r="FE2794" s="12"/>
      <c r="FF2794" s="12"/>
      <c r="FG2794" s="12"/>
      <c r="FH2794" s="12"/>
      <c r="FI2794" s="12"/>
      <c r="FJ2794" s="12"/>
      <c r="FK2794" s="12"/>
      <c r="FL2794" s="12"/>
      <c r="FM2794" s="12"/>
      <c r="FN2794" s="12"/>
      <c r="FO2794" s="12"/>
      <c r="FP2794" s="12"/>
      <c r="FQ2794" s="12"/>
      <c r="FR2794" s="12"/>
      <c r="FS2794" s="12"/>
      <c r="FT2794" s="12"/>
      <c r="FU2794" s="12"/>
      <c r="FV2794" s="12"/>
      <c r="FW2794" s="12"/>
      <c r="FX2794" s="12"/>
      <c r="FY2794" s="12"/>
      <c r="FZ2794" s="12"/>
      <c r="GA2794" s="12"/>
      <c r="GB2794" s="12"/>
      <c r="GC2794" s="12"/>
      <c r="GD2794" s="12"/>
      <c r="GE2794" s="12"/>
      <c r="GF2794" s="12"/>
    </row>
    <row r="2795" spans="2:188" s="105" customFormat="1" x14ac:dyDescent="0.35">
      <c r="B2795" s="106"/>
      <c r="C2795" s="106"/>
      <c r="D2795" s="106"/>
      <c r="E2795" s="106"/>
      <c r="F2795" s="111"/>
      <c r="G2795" s="107"/>
      <c r="L2795" s="113"/>
      <c r="M2795" s="108"/>
      <c r="N2795" s="109"/>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c r="BS2795" s="12"/>
      <c r="BT2795" s="12"/>
      <c r="BU2795" s="12"/>
      <c r="BV2795" s="12"/>
      <c r="BW2795" s="12"/>
      <c r="BX2795" s="12"/>
      <c r="BY2795" s="12"/>
      <c r="BZ2795" s="12"/>
      <c r="CA2795" s="12"/>
      <c r="CB2795" s="12"/>
      <c r="CC2795" s="12"/>
      <c r="CD2795" s="12"/>
      <c r="CE2795" s="12"/>
      <c r="CF2795" s="12"/>
      <c r="CG2795" s="12"/>
      <c r="CH2795" s="12"/>
      <c r="CI2795" s="12"/>
      <c r="CJ2795" s="12"/>
      <c r="CK2795" s="12"/>
      <c r="CL2795" s="12"/>
      <c r="CM2795" s="12"/>
      <c r="CN2795" s="12"/>
      <c r="CO2795" s="12"/>
      <c r="CP2795" s="12"/>
      <c r="CQ2795" s="12"/>
      <c r="CR2795" s="12"/>
      <c r="CS2795" s="12"/>
      <c r="CT2795" s="12"/>
      <c r="CU2795" s="12"/>
      <c r="CV2795" s="12"/>
      <c r="CW2795" s="12"/>
      <c r="CX2795" s="12"/>
      <c r="CY2795" s="12"/>
      <c r="CZ2795" s="12"/>
      <c r="DA2795" s="12"/>
      <c r="DB2795" s="12"/>
      <c r="DC2795" s="12"/>
      <c r="DD2795" s="12"/>
      <c r="DE2795" s="12"/>
      <c r="DF2795" s="12"/>
      <c r="DG2795" s="12"/>
      <c r="DH2795" s="12"/>
      <c r="DI2795" s="12"/>
      <c r="DJ2795" s="12"/>
      <c r="DK2795" s="12"/>
      <c r="DL2795" s="12"/>
      <c r="DM2795" s="12"/>
      <c r="DN2795" s="12"/>
      <c r="DO2795" s="12"/>
      <c r="DP2795" s="12"/>
      <c r="DQ2795" s="12"/>
      <c r="DR2795" s="12"/>
      <c r="DS2795" s="12"/>
      <c r="DT2795" s="12"/>
      <c r="DU2795" s="12"/>
      <c r="DV2795" s="12"/>
      <c r="DW2795" s="12"/>
      <c r="DX2795" s="12"/>
      <c r="DY2795" s="12"/>
      <c r="DZ2795" s="12"/>
      <c r="EA2795" s="12"/>
      <c r="EB2795" s="12"/>
      <c r="EC2795" s="12"/>
      <c r="ED2795" s="12"/>
      <c r="EE2795" s="12"/>
      <c r="EF2795" s="12"/>
      <c r="EG2795" s="12"/>
      <c r="EH2795" s="12"/>
      <c r="EI2795" s="12"/>
      <c r="EJ2795" s="12"/>
      <c r="EK2795" s="12"/>
      <c r="EL2795" s="12"/>
      <c r="EM2795" s="12"/>
      <c r="EN2795" s="12"/>
      <c r="EO2795" s="12"/>
      <c r="EP2795" s="12"/>
      <c r="EQ2795" s="12"/>
      <c r="ER2795" s="12"/>
      <c r="ES2795" s="12"/>
      <c r="ET2795" s="12"/>
      <c r="EU2795" s="12"/>
      <c r="EV2795" s="12"/>
      <c r="EW2795" s="12"/>
      <c r="EX2795" s="12"/>
      <c r="EY2795" s="12"/>
      <c r="EZ2795" s="12"/>
      <c r="FA2795" s="12"/>
      <c r="FB2795" s="12"/>
      <c r="FC2795" s="12"/>
      <c r="FD2795" s="12"/>
      <c r="FE2795" s="12"/>
      <c r="FF2795" s="12"/>
      <c r="FG2795" s="12"/>
      <c r="FH2795" s="12"/>
      <c r="FI2795" s="12"/>
      <c r="FJ2795" s="12"/>
      <c r="FK2795" s="12"/>
      <c r="FL2795" s="12"/>
      <c r="FM2795" s="12"/>
      <c r="FN2795" s="12"/>
      <c r="FO2795" s="12"/>
      <c r="FP2795" s="12"/>
      <c r="FQ2795" s="12"/>
      <c r="FR2795" s="12"/>
      <c r="FS2795" s="12"/>
      <c r="FT2795" s="12"/>
      <c r="FU2795" s="12"/>
      <c r="FV2795" s="12"/>
      <c r="FW2795" s="12"/>
      <c r="FX2795" s="12"/>
      <c r="FY2795" s="12"/>
      <c r="FZ2795" s="12"/>
      <c r="GA2795" s="12"/>
      <c r="GB2795" s="12"/>
      <c r="GC2795" s="12"/>
      <c r="GD2795" s="12"/>
      <c r="GE2795" s="12"/>
      <c r="GF2795" s="12"/>
    </row>
    <row r="2796" spans="2:188" s="105" customFormat="1" x14ac:dyDescent="0.35">
      <c r="B2796" s="106"/>
      <c r="C2796" s="106"/>
      <c r="D2796" s="106"/>
      <c r="E2796" s="106"/>
      <c r="F2796" s="111"/>
      <c r="G2796" s="107"/>
      <c r="L2796" s="113"/>
      <c r="M2796" s="108"/>
      <c r="N2796" s="109"/>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c r="BS2796" s="12"/>
      <c r="BT2796" s="12"/>
      <c r="BU2796" s="12"/>
      <c r="BV2796" s="12"/>
      <c r="BW2796" s="12"/>
      <c r="BX2796" s="12"/>
      <c r="BY2796" s="12"/>
      <c r="BZ2796" s="12"/>
      <c r="CA2796" s="12"/>
      <c r="CB2796" s="12"/>
      <c r="CC2796" s="12"/>
      <c r="CD2796" s="12"/>
      <c r="CE2796" s="12"/>
      <c r="CF2796" s="12"/>
      <c r="CG2796" s="12"/>
      <c r="CH2796" s="12"/>
      <c r="CI2796" s="12"/>
      <c r="CJ2796" s="12"/>
      <c r="CK2796" s="12"/>
      <c r="CL2796" s="12"/>
      <c r="CM2796" s="12"/>
      <c r="CN2796" s="12"/>
      <c r="CO2796" s="12"/>
      <c r="CP2796" s="12"/>
      <c r="CQ2796" s="12"/>
      <c r="CR2796" s="12"/>
      <c r="CS2796" s="12"/>
      <c r="CT2796" s="12"/>
      <c r="CU2796" s="12"/>
      <c r="CV2796" s="12"/>
      <c r="CW2796" s="12"/>
      <c r="CX2796" s="12"/>
      <c r="CY2796" s="12"/>
      <c r="CZ2796" s="12"/>
      <c r="DA2796" s="12"/>
      <c r="DB2796" s="12"/>
      <c r="DC2796" s="12"/>
      <c r="DD2796" s="12"/>
      <c r="DE2796" s="12"/>
      <c r="DF2796" s="12"/>
      <c r="DG2796" s="12"/>
      <c r="DH2796" s="12"/>
      <c r="DI2796" s="12"/>
      <c r="DJ2796" s="12"/>
      <c r="DK2796" s="12"/>
      <c r="DL2796" s="12"/>
      <c r="DM2796" s="12"/>
      <c r="DN2796" s="12"/>
      <c r="DO2796" s="12"/>
      <c r="DP2796" s="12"/>
      <c r="DQ2796" s="12"/>
      <c r="DR2796" s="12"/>
      <c r="DS2796" s="12"/>
      <c r="DT2796" s="12"/>
      <c r="DU2796" s="12"/>
      <c r="DV2796" s="12"/>
      <c r="DW2796" s="12"/>
      <c r="DX2796" s="12"/>
      <c r="DY2796" s="12"/>
      <c r="DZ2796" s="12"/>
      <c r="EA2796" s="12"/>
      <c r="EB2796" s="12"/>
      <c r="EC2796" s="12"/>
      <c r="ED2796" s="12"/>
      <c r="EE2796" s="12"/>
      <c r="EF2796" s="12"/>
      <c r="EG2796" s="12"/>
      <c r="EH2796" s="12"/>
      <c r="EI2796" s="12"/>
      <c r="EJ2796" s="12"/>
      <c r="EK2796" s="12"/>
      <c r="EL2796" s="12"/>
      <c r="EM2796" s="12"/>
      <c r="EN2796" s="12"/>
      <c r="EO2796" s="12"/>
      <c r="EP2796" s="12"/>
      <c r="EQ2796" s="12"/>
      <c r="ER2796" s="12"/>
      <c r="ES2796" s="12"/>
      <c r="ET2796" s="12"/>
      <c r="EU2796" s="12"/>
      <c r="EV2796" s="12"/>
      <c r="EW2796" s="12"/>
      <c r="EX2796" s="12"/>
      <c r="EY2796" s="12"/>
      <c r="EZ2796" s="12"/>
      <c r="FA2796" s="12"/>
      <c r="FB2796" s="12"/>
      <c r="FC2796" s="12"/>
      <c r="FD2796" s="12"/>
      <c r="FE2796" s="12"/>
      <c r="FF2796" s="12"/>
      <c r="FG2796" s="12"/>
      <c r="FH2796" s="12"/>
      <c r="FI2796" s="12"/>
      <c r="FJ2796" s="12"/>
      <c r="FK2796" s="12"/>
      <c r="FL2796" s="12"/>
      <c r="FM2796" s="12"/>
      <c r="FN2796" s="12"/>
      <c r="FO2796" s="12"/>
      <c r="FP2796" s="12"/>
      <c r="FQ2796" s="12"/>
      <c r="FR2796" s="12"/>
      <c r="FS2796" s="12"/>
      <c r="FT2796" s="12"/>
      <c r="FU2796" s="12"/>
      <c r="FV2796" s="12"/>
      <c r="FW2796" s="12"/>
      <c r="FX2796" s="12"/>
      <c r="FY2796" s="12"/>
      <c r="FZ2796" s="12"/>
      <c r="GA2796" s="12"/>
      <c r="GB2796" s="12"/>
      <c r="GC2796" s="12"/>
      <c r="GD2796" s="12"/>
      <c r="GE2796" s="12"/>
      <c r="GF2796" s="12"/>
    </row>
    <row r="2797" spans="2:188" s="105" customFormat="1" x14ac:dyDescent="0.35">
      <c r="B2797" s="106"/>
      <c r="C2797" s="106"/>
      <c r="D2797" s="106"/>
      <c r="E2797" s="106"/>
      <c r="F2797" s="111"/>
      <c r="G2797" s="107"/>
      <c r="L2797" s="113"/>
      <c r="M2797" s="108"/>
      <c r="N2797" s="109"/>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c r="BS2797" s="12"/>
      <c r="BT2797" s="12"/>
      <c r="BU2797" s="12"/>
      <c r="BV2797" s="12"/>
      <c r="BW2797" s="12"/>
      <c r="BX2797" s="12"/>
      <c r="BY2797" s="12"/>
      <c r="BZ2797" s="12"/>
      <c r="CA2797" s="12"/>
      <c r="CB2797" s="12"/>
      <c r="CC2797" s="12"/>
      <c r="CD2797" s="12"/>
      <c r="CE2797" s="12"/>
      <c r="CF2797" s="12"/>
      <c r="CG2797" s="12"/>
      <c r="CH2797" s="12"/>
      <c r="CI2797" s="12"/>
      <c r="CJ2797" s="12"/>
      <c r="CK2797" s="12"/>
      <c r="CL2797" s="12"/>
      <c r="CM2797" s="12"/>
      <c r="CN2797" s="12"/>
      <c r="CO2797" s="12"/>
      <c r="CP2797" s="12"/>
      <c r="CQ2797" s="12"/>
      <c r="CR2797" s="12"/>
      <c r="CS2797" s="12"/>
      <c r="CT2797" s="12"/>
      <c r="CU2797" s="12"/>
      <c r="CV2797" s="12"/>
      <c r="CW2797" s="12"/>
      <c r="CX2797" s="12"/>
      <c r="CY2797" s="12"/>
      <c r="CZ2797" s="12"/>
      <c r="DA2797" s="12"/>
      <c r="DB2797" s="12"/>
      <c r="DC2797" s="12"/>
      <c r="DD2797" s="12"/>
      <c r="DE2797" s="12"/>
      <c r="DF2797" s="12"/>
      <c r="DG2797" s="12"/>
      <c r="DH2797" s="12"/>
      <c r="DI2797" s="12"/>
      <c r="DJ2797" s="12"/>
      <c r="DK2797" s="12"/>
      <c r="DL2797" s="12"/>
      <c r="DM2797" s="12"/>
      <c r="DN2797" s="12"/>
      <c r="DO2797" s="12"/>
      <c r="DP2797" s="12"/>
      <c r="DQ2797" s="12"/>
      <c r="DR2797" s="12"/>
      <c r="DS2797" s="12"/>
      <c r="DT2797" s="12"/>
      <c r="DU2797" s="12"/>
      <c r="DV2797" s="12"/>
      <c r="DW2797" s="12"/>
      <c r="DX2797" s="12"/>
      <c r="DY2797" s="12"/>
      <c r="DZ2797" s="12"/>
      <c r="EA2797" s="12"/>
      <c r="EB2797" s="12"/>
      <c r="EC2797" s="12"/>
      <c r="ED2797" s="12"/>
      <c r="EE2797" s="12"/>
      <c r="EF2797" s="12"/>
      <c r="EG2797" s="12"/>
      <c r="EH2797" s="12"/>
      <c r="EI2797" s="12"/>
      <c r="EJ2797" s="12"/>
      <c r="EK2797" s="12"/>
      <c r="EL2797" s="12"/>
      <c r="EM2797" s="12"/>
      <c r="EN2797" s="12"/>
      <c r="EO2797" s="12"/>
      <c r="EP2797" s="12"/>
      <c r="EQ2797" s="12"/>
      <c r="ER2797" s="12"/>
      <c r="ES2797" s="12"/>
      <c r="ET2797" s="12"/>
      <c r="EU2797" s="12"/>
      <c r="EV2797" s="12"/>
      <c r="EW2797" s="12"/>
      <c r="EX2797" s="12"/>
      <c r="EY2797" s="12"/>
      <c r="EZ2797" s="12"/>
      <c r="FA2797" s="12"/>
      <c r="FB2797" s="12"/>
      <c r="FC2797" s="12"/>
      <c r="FD2797" s="12"/>
      <c r="FE2797" s="12"/>
      <c r="FF2797" s="12"/>
      <c r="FG2797" s="12"/>
      <c r="FH2797" s="12"/>
      <c r="FI2797" s="12"/>
      <c r="FJ2797" s="12"/>
      <c r="FK2797" s="12"/>
      <c r="FL2797" s="12"/>
      <c r="FM2797" s="12"/>
      <c r="FN2797" s="12"/>
      <c r="FO2797" s="12"/>
      <c r="FP2797" s="12"/>
      <c r="FQ2797" s="12"/>
      <c r="FR2797" s="12"/>
      <c r="FS2797" s="12"/>
      <c r="FT2797" s="12"/>
      <c r="FU2797" s="12"/>
      <c r="FV2797" s="12"/>
      <c r="FW2797" s="12"/>
      <c r="FX2797" s="12"/>
      <c r="FY2797" s="12"/>
      <c r="FZ2797" s="12"/>
      <c r="GA2797" s="12"/>
      <c r="GB2797" s="12"/>
      <c r="GC2797" s="12"/>
      <c r="GD2797" s="12"/>
      <c r="GE2797" s="12"/>
      <c r="GF2797" s="12"/>
    </row>
  </sheetData>
  <autoFilter ref="A2:F2"/>
  <mergeCells count="1829">
    <mergeCell ref="J82:J90"/>
    <mergeCell ref="J71:J81"/>
    <mergeCell ref="K71:K81"/>
    <mergeCell ref="K82:K90"/>
    <mergeCell ref="J64:J70"/>
    <mergeCell ref="K64:K70"/>
    <mergeCell ref="J61:J63"/>
    <mergeCell ref="K61:K63"/>
    <mergeCell ref="J59:J60"/>
    <mergeCell ref="K59:K60"/>
    <mergeCell ref="J55:J58"/>
    <mergeCell ref="K55:K58"/>
    <mergeCell ref="M55:M58"/>
    <mergeCell ref="M59:M60"/>
    <mergeCell ref="M64:M70"/>
    <mergeCell ref="M71:M81"/>
    <mergeCell ref="M82:M90"/>
    <mergeCell ref="M126:M138"/>
    <mergeCell ref="M61:M63"/>
    <mergeCell ref="M91:M95"/>
    <mergeCell ref="M96:M100"/>
    <mergeCell ref="M101:M111"/>
    <mergeCell ref="M139:M148"/>
    <mergeCell ref="J225:J242"/>
    <mergeCell ref="K225:K242"/>
    <mergeCell ref="M225:M242"/>
    <mergeCell ref="J41:J54"/>
    <mergeCell ref="K41:K54"/>
    <mergeCell ref="J25:J40"/>
    <mergeCell ref="K25:K40"/>
    <mergeCell ref="J149:J159"/>
    <mergeCell ref="K149:K159"/>
    <mergeCell ref="J139:J148"/>
    <mergeCell ref="K139:K148"/>
    <mergeCell ref="J126:J138"/>
    <mergeCell ref="K126:K138"/>
    <mergeCell ref="J114:J125"/>
    <mergeCell ref="K114:K125"/>
    <mergeCell ref="J101:J111"/>
    <mergeCell ref="K101:K111"/>
    <mergeCell ref="J96:J100"/>
    <mergeCell ref="K96:K100"/>
    <mergeCell ref="J91:J95"/>
    <mergeCell ref="K91:K95"/>
    <mergeCell ref="J168:J173"/>
    <mergeCell ref="K168:K173"/>
    <mergeCell ref="J164:J167"/>
    <mergeCell ref="K164:K167"/>
    <mergeCell ref="J160:J163"/>
    <mergeCell ref="L149:L159"/>
    <mergeCell ref="L160:L167"/>
    <mergeCell ref="L168:L173"/>
    <mergeCell ref="J271:J278"/>
    <mergeCell ref="K271:K278"/>
    <mergeCell ref="J260:J270"/>
    <mergeCell ref="K260:K270"/>
    <mergeCell ref="L260:L270"/>
    <mergeCell ref="M260:M270"/>
    <mergeCell ref="M254:M259"/>
    <mergeCell ref="M243:M253"/>
    <mergeCell ref="J243:J253"/>
    <mergeCell ref="J254:J259"/>
    <mergeCell ref="K254:K259"/>
    <mergeCell ref="K243:K253"/>
    <mergeCell ref="L333:L339"/>
    <mergeCell ref="M271:M278"/>
    <mergeCell ref="M279:M282"/>
    <mergeCell ref="M283:M291"/>
    <mergeCell ref="M292:M302"/>
    <mergeCell ref="M330:M332"/>
    <mergeCell ref="J330:J332"/>
    <mergeCell ref="K330:K332"/>
    <mergeCell ref="J326:J329"/>
    <mergeCell ref="K326:K329"/>
    <mergeCell ref="J313:J325"/>
    <mergeCell ref="K313:K325"/>
    <mergeCell ref="M326:M329"/>
    <mergeCell ref="M313:M325"/>
    <mergeCell ref="M304:M312"/>
    <mergeCell ref="L304:L312"/>
    <mergeCell ref="I225:I242"/>
    <mergeCell ref="M160:M163"/>
    <mergeCell ref="M164:M167"/>
    <mergeCell ref="M168:M173"/>
    <mergeCell ref="M174:M178"/>
    <mergeCell ref="M203:M211"/>
    <mergeCell ref="J203:J210"/>
    <mergeCell ref="K203:K210"/>
    <mergeCell ref="J194:J202"/>
    <mergeCell ref="K194:K202"/>
    <mergeCell ref="M194:M202"/>
    <mergeCell ref="J186:J193"/>
    <mergeCell ref="K186:K193"/>
    <mergeCell ref="J179:J185"/>
    <mergeCell ref="K179:K185"/>
    <mergeCell ref="J174:J178"/>
    <mergeCell ref="I164:I167"/>
    <mergeCell ref="I168:I173"/>
    <mergeCell ref="I174:I178"/>
    <mergeCell ref="I179:I185"/>
    <mergeCell ref="I186:I193"/>
    <mergeCell ref="I203:I210"/>
    <mergeCell ref="M179:M185"/>
    <mergeCell ref="M186:M193"/>
    <mergeCell ref="L186:L193"/>
    <mergeCell ref="K174:K178"/>
    <mergeCell ref="K160:K163"/>
    <mergeCell ref="J292:J302"/>
    <mergeCell ref="K292:K302"/>
    <mergeCell ref="J283:J291"/>
    <mergeCell ref="K283:K291"/>
    <mergeCell ref="J279:J282"/>
    <mergeCell ref="K279:K282"/>
    <mergeCell ref="L313:L325"/>
    <mergeCell ref="L326:L329"/>
    <mergeCell ref="L330:L332"/>
    <mergeCell ref="I243:I253"/>
    <mergeCell ref="J382:J391"/>
    <mergeCell ref="K382:K391"/>
    <mergeCell ref="J369:J381"/>
    <mergeCell ref="K369:K381"/>
    <mergeCell ref="J357:J368"/>
    <mergeCell ref="K357:K368"/>
    <mergeCell ref="J354:J355"/>
    <mergeCell ref="K354:K355"/>
    <mergeCell ref="J333:J339"/>
    <mergeCell ref="K333:K339"/>
    <mergeCell ref="M354:M355"/>
    <mergeCell ref="J352:J353"/>
    <mergeCell ref="K352:K353"/>
    <mergeCell ref="J347:J351"/>
    <mergeCell ref="K347:K351"/>
    <mergeCell ref="J342:J346"/>
    <mergeCell ref="K342:K346"/>
    <mergeCell ref="J340:J341"/>
    <mergeCell ref="K340:K341"/>
    <mergeCell ref="L382:L391"/>
    <mergeCell ref="M382:M391"/>
    <mergeCell ref="L352:L353"/>
    <mergeCell ref="L354:L355"/>
    <mergeCell ref="L347:L351"/>
    <mergeCell ref="L342:L346"/>
    <mergeCell ref="L340:L341"/>
    <mergeCell ref="M340:M341"/>
    <mergeCell ref="M342:M346"/>
    <mergeCell ref="M347:M351"/>
    <mergeCell ref="M352:M353"/>
    <mergeCell ref="M369:M381"/>
    <mergeCell ref="J465:J466"/>
    <mergeCell ref="K465:K466"/>
    <mergeCell ref="J462:J464"/>
    <mergeCell ref="K462:K464"/>
    <mergeCell ref="J451:J461"/>
    <mergeCell ref="K451:K461"/>
    <mergeCell ref="J443:J450"/>
    <mergeCell ref="K443:K450"/>
    <mergeCell ref="J432:J442"/>
    <mergeCell ref="K432:K442"/>
    <mergeCell ref="J410:J431"/>
    <mergeCell ref="K410:K431"/>
    <mergeCell ref="J400:J409"/>
    <mergeCell ref="K400:K409"/>
    <mergeCell ref="M400:M409"/>
    <mergeCell ref="J392:J399"/>
    <mergeCell ref="K392:K399"/>
    <mergeCell ref="L392:L399"/>
    <mergeCell ref="M392:M399"/>
    <mergeCell ref="L400:L409"/>
    <mergeCell ref="L410:L431"/>
    <mergeCell ref="M410:M431"/>
    <mergeCell ref="M451:M461"/>
    <mergeCell ref="J533:J538"/>
    <mergeCell ref="K533:K538"/>
    <mergeCell ref="J527:J532"/>
    <mergeCell ref="K527:K532"/>
    <mergeCell ref="J522:J526"/>
    <mergeCell ref="K522:K526"/>
    <mergeCell ref="J518:J521"/>
    <mergeCell ref="K518:K521"/>
    <mergeCell ref="J511:J515"/>
    <mergeCell ref="K511:K515"/>
    <mergeCell ref="J505:J510"/>
    <mergeCell ref="K505:K510"/>
    <mergeCell ref="J499:J504"/>
    <mergeCell ref="K499:K504"/>
    <mergeCell ref="M499:M504"/>
    <mergeCell ref="J486:J498"/>
    <mergeCell ref="K486:K498"/>
    <mergeCell ref="M486:M498"/>
    <mergeCell ref="J605:J615"/>
    <mergeCell ref="K605:K615"/>
    <mergeCell ref="J587:J604"/>
    <mergeCell ref="K587:K604"/>
    <mergeCell ref="J585:J586"/>
    <mergeCell ref="K585:K586"/>
    <mergeCell ref="J582:J584"/>
    <mergeCell ref="K582:K584"/>
    <mergeCell ref="J571:J581"/>
    <mergeCell ref="K571:K581"/>
    <mergeCell ref="L571:L581"/>
    <mergeCell ref="J539:J543"/>
    <mergeCell ref="K539:K543"/>
    <mergeCell ref="J544:J545"/>
    <mergeCell ref="K544:K545"/>
    <mergeCell ref="J673:J677"/>
    <mergeCell ref="K673:K677"/>
    <mergeCell ref="J660:J672"/>
    <mergeCell ref="K660:K672"/>
    <mergeCell ref="J657:J659"/>
    <mergeCell ref="K657:K659"/>
    <mergeCell ref="J653:J656"/>
    <mergeCell ref="K653:K656"/>
    <mergeCell ref="F640:F652"/>
    <mergeCell ref="J640:J652"/>
    <mergeCell ref="K640:K652"/>
    <mergeCell ref="J628:J630"/>
    <mergeCell ref="K628:K630"/>
    <mergeCell ref="J621:J627"/>
    <mergeCell ref="K621:K627"/>
    <mergeCell ref="J616:J620"/>
    <mergeCell ref="K616:K620"/>
    <mergeCell ref="J791:J793"/>
    <mergeCell ref="K791:K793"/>
    <mergeCell ref="L791:L793"/>
    <mergeCell ref="J786:J790"/>
    <mergeCell ref="K786:K790"/>
    <mergeCell ref="L786:L790"/>
    <mergeCell ref="J760:J766"/>
    <mergeCell ref="K760:K766"/>
    <mergeCell ref="F724:F730"/>
    <mergeCell ref="J717:J720"/>
    <mergeCell ref="K717:K720"/>
    <mergeCell ref="J705:J716"/>
    <mergeCell ref="K705:K716"/>
    <mergeCell ref="J696:J704"/>
    <mergeCell ref="K696:K704"/>
    <mergeCell ref="J680:J695"/>
    <mergeCell ref="K680:K695"/>
    <mergeCell ref="H653:H656"/>
    <mergeCell ref="H760:H766"/>
    <mergeCell ref="H791:H793"/>
    <mergeCell ref="I696:I704"/>
    <mergeCell ref="I705:I716"/>
    <mergeCell ref="I717:I720"/>
    <mergeCell ref="J816:J819"/>
    <mergeCell ref="K816:K819"/>
    <mergeCell ref="L816:L819"/>
    <mergeCell ref="J810:J815"/>
    <mergeCell ref="K810:K815"/>
    <mergeCell ref="L810:L815"/>
    <mergeCell ref="J808:J809"/>
    <mergeCell ref="K808:K809"/>
    <mergeCell ref="J803:J807"/>
    <mergeCell ref="K803:K807"/>
    <mergeCell ref="J798:J801"/>
    <mergeCell ref="K798:K801"/>
    <mergeCell ref="L798:L801"/>
    <mergeCell ref="J839:J843"/>
    <mergeCell ref="K839:K843"/>
    <mergeCell ref="L839:L843"/>
    <mergeCell ref="J837:J838"/>
    <mergeCell ref="K837:K838"/>
    <mergeCell ref="L837:L838"/>
    <mergeCell ref="J835:J836"/>
    <mergeCell ref="K835:K836"/>
    <mergeCell ref="L835:L836"/>
    <mergeCell ref="J829:J834"/>
    <mergeCell ref="K829:K834"/>
    <mergeCell ref="L829:L834"/>
    <mergeCell ref="J826:J828"/>
    <mergeCell ref="K826:K828"/>
    <mergeCell ref="J821:J825"/>
    <mergeCell ref="K821:K825"/>
    <mergeCell ref="J877:J878"/>
    <mergeCell ref="K877:K878"/>
    <mergeCell ref="L877:L878"/>
    <mergeCell ref="J866:J867"/>
    <mergeCell ref="K866:K867"/>
    <mergeCell ref="L866:L867"/>
    <mergeCell ref="J859:J861"/>
    <mergeCell ref="K859:K861"/>
    <mergeCell ref="L859:L861"/>
    <mergeCell ref="J856:J857"/>
    <mergeCell ref="K856:K857"/>
    <mergeCell ref="L856:L857"/>
    <mergeCell ref="J853:J855"/>
    <mergeCell ref="K853:K855"/>
    <mergeCell ref="L853:L855"/>
    <mergeCell ref="J846:J851"/>
    <mergeCell ref="K846:K851"/>
    <mergeCell ref="L846:L851"/>
    <mergeCell ref="J904:J908"/>
    <mergeCell ref="K904:K908"/>
    <mergeCell ref="L906:L908"/>
    <mergeCell ref="M906:M908"/>
    <mergeCell ref="J893:J899"/>
    <mergeCell ref="K893:K899"/>
    <mergeCell ref="G897:G899"/>
    <mergeCell ref="J883:J891"/>
    <mergeCell ref="K883:K891"/>
    <mergeCell ref="L884:L891"/>
    <mergeCell ref="J881:J882"/>
    <mergeCell ref="K881:K882"/>
    <mergeCell ref="L881:L882"/>
    <mergeCell ref="J879:J880"/>
    <mergeCell ref="K879:K880"/>
    <mergeCell ref="L879:L880"/>
    <mergeCell ref="H879:H880"/>
    <mergeCell ref="M879:M880"/>
    <mergeCell ref="M881:M882"/>
    <mergeCell ref="G879:G880"/>
    <mergeCell ref="G881:G882"/>
    <mergeCell ref="G884:G891"/>
    <mergeCell ref="G904:G908"/>
    <mergeCell ref="M893:M899"/>
    <mergeCell ref="I893:I899"/>
    <mergeCell ref="L975:L979"/>
    <mergeCell ref="L980:L983"/>
    <mergeCell ref="G955:G957"/>
    <mergeCell ref="H955:H957"/>
    <mergeCell ref="J955:J957"/>
    <mergeCell ref="K955:K957"/>
    <mergeCell ref="L955:L957"/>
    <mergeCell ref="J942:J948"/>
    <mergeCell ref="K942:K948"/>
    <mergeCell ref="J937:J941"/>
    <mergeCell ref="K937:K941"/>
    <mergeCell ref="J932:J936"/>
    <mergeCell ref="K932:K936"/>
    <mergeCell ref="J923:J931"/>
    <mergeCell ref="K923:K931"/>
    <mergeCell ref="L923:L931"/>
    <mergeCell ref="J915:J922"/>
    <mergeCell ref="K915:K922"/>
    <mergeCell ref="L915:L922"/>
    <mergeCell ref="I949:I951"/>
    <mergeCell ref="I952:I957"/>
    <mergeCell ref="J965:J970"/>
    <mergeCell ref="K965:K970"/>
    <mergeCell ref="G971:G974"/>
    <mergeCell ref="H971:H974"/>
    <mergeCell ref="J971:J974"/>
    <mergeCell ref="K971:K974"/>
    <mergeCell ref="G975:G979"/>
    <mergeCell ref="G980:G983"/>
    <mergeCell ref="I975:I979"/>
    <mergeCell ref="I980:I983"/>
    <mergeCell ref="J958:J961"/>
    <mergeCell ref="G984:G987"/>
    <mergeCell ref="H975:H979"/>
    <mergeCell ref="H980:H983"/>
    <mergeCell ref="H984:H987"/>
    <mergeCell ref="J984:J987"/>
    <mergeCell ref="K984:K987"/>
    <mergeCell ref="J980:J983"/>
    <mergeCell ref="K980:K983"/>
    <mergeCell ref="J975:J979"/>
    <mergeCell ref="K975:K979"/>
    <mergeCell ref="H968:H970"/>
    <mergeCell ref="G1006:G1010"/>
    <mergeCell ref="H1006:H1010"/>
    <mergeCell ref="J1006:J1010"/>
    <mergeCell ref="K1006:K1010"/>
    <mergeCell ref="G1002:G1005"/>
    <mergeCell ref="H1002:H1005"/>
    <mergeCell ref="J1002:J1005"/>
    <mergeCell ref="K1002:K1005"/>
    <mergeCell ref="G997:G1001"/>
    <mergeCell ref="H997:H1001"/>
    <mergeCell ref="J997:J1001"/>
    <mergeCell ref="K997:K1001"/>
    <mergeCell ref="K992:K996"/>
    <mergeCell ref="J992:J996"/>
    <mergeCell ref="H992:H996"/>
    <mergeCell ref="G992:G996"/>
    <mergeCell ref="G990:G991"/>
    <mergeCell ref="H988:H991"/>
    <mergeCell ref="J988:J991"/>
    <mergeCell ref="K988:K991"/>
    <mergeCell ref="I1002:I1005"/>
    <mergeCell ref="I1006:I1010"/>
    <mergeCell ref="G1028:G1036"/>
    <mergeCell ref="H1028:H1036"/>
    <mergeCell ref="J1028:J1036"/>
    <mergeCell ref="K1028:K1036"/>
    <mergeCell ref="G1020:G1027"/>
    <mergeCell ref="H1020:H1027"/>
    <mergeCell ref="J1020:J1027"/>
    <mergeCell ref="K1020:K1027"/>
    <mergeCell ref="G1015:G1019"/>
    <mergeCell ref="H1015:H1019"/>
    <mergeCell ref="J1015:J1019"/>
    <mergeCell ref="K1015:K1019"/>
    <mergeCell ref="L1015:L1019"/>
    <mergeCell ref="G1011:G1014"/>
    <mergeCell ref="H1011:H1014"/>
    <mergeCell ref="J1011:J1014"/>
    <mergeCell ref="K1011:K1014"/>
    <mergeCell ref="I1011:I1014"/>
    <mergeCell ref="I1015:I1019"/>
    <mergeCell ref="I1020:I1027"/>
    <mergeCell ref="I1028:I1036"/>
    <mergeCell ref="L1028:L1036"/>
    <mergeCell ref="G1058:G1059"/>
    <mergeCell ref="H1058:H1059"/>
    <mergeCell ref="I1058:I1059"/>
    <mergeCell ref="J1058:J1059"/>
    <mergeCell ref="K1058:K1059"/>
    <mergeCell ref="L1058:L1059"/>
    <mergeCell ref="G1055:G1057"/>
    <mergeCell ref="H1055:H1057"/>
    <mergeCell ref="J1055:J1057"/>
    <mergeCell ref="K1055:K1057"/>
    <mergeCell ref="G1045:G1054"/>
    <mergeCell ref="H1045:H1054"/>
    <mergeCell ref="J1045:J1054"/>
    <mergeCell ref="K1045:K1054"/>
    <mergeCell ref="G1037:G1044"/>
    <mergeCell ref="H1037:H1044"/>
    <mergeCell ref="J1037:J1044"/>
    <mergeCell ref="K1037:K1044"/>
    <mergeCell ref="I1037:I1044"/>
    <mergeCell ref="I1045:I1054"/>
    <mergeCell ref="I1055:I1057"/>
    <mergeCell ref="L1037:L1044"/>
    <mergeCell ref="L1045:L1054"/>
    <mergeCell ref="L1055:L1057"/>
    <mergeCell ref="J1081:J1084"/>
    <mergeCell ref="K1081:K1084"/>
    <mergeCell ref="J1075:J1080"/>
    <mergeCell ref="K1075:K1080"/>
    <mergeCell ref="I1075:I1080"/>
    <mergeCell ref="I1081:I1084"/>
    <mergeCell ref="I1085:I1091"/>
    <mergeCell ref="I1092:I1097"/>
    <mergeCell ref="I1098:I1101"/>
    <mergeCell ref="J1071:J1074"/>
    <mergeCell ref="K1071:K1074"/>
    <mergeCell ref="K1067:K1070"/>
    <mergeCell ref="J1067:J1070"/>
    <mergeCell ref="J1060:J1066"/>
    <mergeCell ref="K1060:K1066"/>
    <mergeCell ref="G1060:G1066"/>
    <mergeCell ref="H1060:H1066"/>
    <mergeCell ref="G1067:G1070"/>
    <mergeCell ref="H1067:H1070"/>
    <mergeCell ref="G1071:G1074"/>
    <mergeCell ref="H1071:H1074"/>
    <mergeCell ref="G1075:G1080"/>
    <mergeCell ref="H1075:H1080"/>
    <mergeCell ref="G1081:G1084"/>
    <mergeCell ref="H1081:H1084"/>
    <mergeCell ref="G1085:G1091"/>
    <mergeCell ref="H1085:H1091"/>
    <mergeCell ref="I1060:I1066"/>
    <mergeCell ref="I1067:I1070"/>
    <mergeCell ref="I1071:I1074"/>
    <mergeCell ref="K1107:K1110"/>
    <mergeCell ref="J1107:J1110"/>
    <mergeCell ref="H1107:H1110"/>
    <mergeCell ref="G1107:G1110"/>
    <mergeCell ref="G1104:G1106"/>
    <mergeCell ref="H1102:H1106"/>
    <mergeCell ref="J1102:J1106"/>
    <mergeCell ref="K1102:K1106"/>
    <mergeCell ref="L1102:L1106"/>
    <mergeCell ref="G1098:G1101"/>
    <mergeCell ref="H1098:H1101"/>
    <mergeCell ref="J1098:J1101"/>
    <mergeCell ref="K1098:K1101"/>
    <mergeCell ref="J1092:J1097"/>
    <mergeCell ref="K1092:K1097"/>
    <mergeCell ref="J1085:J1091"/>
    <mergeCell ref="K1085:K1091"/>
    <mergeCell ref="K1128:K1131"/>
    <mergeCell ref="L1128:L1131"/>
    <mergeCell ref="G1121:G1127"/>
    <mergeCell ref="H1121:H1127"/>
    <mergeCell ref="J1121:J1127"/>
    <mergeCell ref="K1121:K1127"/>
    <mergeCell ref="L1121:L1127"/>
    <mergeCell ref="L1116:L1120"/>
    <mergeCell ref="K1116:K1120"/>
    <mergeCell ref="J1116:J1120"/>
    <mergeCell ref="H1116:H1120"/>
    <mergeCell ref="G1118:G1120"/>
    <mergeCell ref="G1130:G1131"/>
    <mergeCell ref="G1111:G1114"/>
    <mergeCell ref="H1111:H1114"/>
    <mergeCell ref="J1111:J1114"/>
    <mergeCell ref="K1111:K1114"/>
    <mergeCell ref="J1191:J1197"/>
    <mergeCell ref="K1191:K1197"/>
    <mergeCell ref="J1183:J1190"/>
    <mergeCell ref="K1183:K1190"/>
    <mergeCell ref="J1175:J1182"/>
    <mergeCell ref="K1175:K1182"/>
    <mergeCell ref="J1170:J1174"/>
    <mergeCell ref="K1170:K1174"/>
    <mergeCell ref="L1170:L1174"/>
    <mergeCell ref="J1164:J1168"/>
    <mergeCell ref="K1164:K1168"/>
    <mergeCell ref="G1155:G1158"/>
    <mergeCell ref="G1161:G1163"/>
    <mergeCell ref="H1160:H1163"/>
    <mergeCell ref="H1154:H1158"/>
    <mergeCell ref="J1159:J1163"/>
    <mergeCell ref="K1159:K1163"/>
    <mergeCell ref="J1153:J1158"/>
    <mergeCell ref="K1153:K1158"/>
    <mergeCell ref="L1153:L1158"/>
    <mergeCell ref="J1239:J1247"/>
    <mergeCell ref="K1239:K1247"/>
    <mergeCell ref="L1239:L1247"/>
    <mergeCell ref="J1231:J1238"/>
    <mergeCell ref="K1231:K1238"/>
    <mergeCell ref="J1225:J1230"/>
    <mergeCell ref="K1225:K1230"/>
    <mergeCell ref="J1221:J1224"/>
    <mergeCell ref="K1221:K1224"/>
    <mergeCell ref="J1214:J1220"/>
    <mergeCell ref="K1214:K1220"/>
    <mergeCell ref="J1210:J1212"/>
    <mergeCell ref="K1210:K1212"/>
    <mergeCell ref="J1204:J1209"/>
    <mergeCell ref="K1204:K1209"/>
    <mergeCell ref="L1210:L1212"/>
    <mergeCell ref="J1198:J1203"/>
    <mergeCell ref="K1198:K1203"/>
    <mergeCell ref="L1231:L1238"/>
    <mergeCell ref="L1225:L1230"/>
    <mergeCell ref="L1204:L1209"/>
    <mergeCell ref="L1214:L1220"/>
    <mergeCell ref="L1221:L1224"/>
    <mergeCell ref="G1198:G1203"/>
    <mergeCell ref="H1198:H1203"/>
    <mergeCell ref="G1191:G1197"/>
    <mergeCell ref="H1191:H1197"/>
    <mergeCell ref="G1183:G1190"/>
    <mergeCell ref="H1183:H1190"/>
    <mergeCell ref="G1175:G1182"/>
    <mergeCell ref="H1175:H1182"/>
    <mergeCell ref="G1170:G1174"/>
    <mergeCell ref="H1170:H1174"/>
    <mergeCell ref="G1164:G1168"/>
    <mergeCell ref="H1164:H1168"/>
    <mergeCell ref="I1204:I1209"/>
    <mergeCell ref="I1210:I1212"/>
    <mergeCell ref="I1214:I1220"/>
    <mergeCell ref="I1221:I1224"/>
    <mergeCell ref="I1225:I1230"/>
    <mergeCell ref="I1198:I1203"/>
    <mergeCell ref="I1231:I1238"/>
    <mergeCell ref="I1239:I1247"/>
    <mergeCell ref="G1239:G1247"/>
    <mergeCell ref="H1239:H1247"/>
    <mergeCell ref="G1231:G1238"/>
    <mergeCell ref="H1231:H1238"/>
    <mergeCell ref="G1225:G1230"/>
    <mergeCell ref="H1225:H1230"/>
    <mergeCell ref="G1221:G1224"/>
    <mergeCell ref="H1221:H1224"/>
    <mergeCell ref="G1214:G1220"/>
    <mergeCell ref="H1214:H1220"/>
    <mergeCell ref="G1204:G1209"/>
    <mergeCell ref="G1210:G1212"/>
    <mergeCell ref="H1210:H1212"/>
    <mergeCell ref="H1204:H1209"/>
    <mergeCell ref="I1102:I1106"/>
    <mergeCell ref="I1107:I1110"/>
    <mergeCell ref="I1111:I1114"/>
    <mergeCell ref="I1116:I1120"/>
    <mergeCell ref="I1121:I1127"/>
    <mergeCell ref="I1128:I1131"/>
    <mergeCell ref="I1132:I1137"/>
    <mergeCell ref="I1138:I1145"/>
    <mergeCell ref="I1146:I1151"/>
    <mergeCell ref="I1153:I1158"/>
    <mergeCell ref="I1159:I1163"/>
    <mergeCell ref="I1164:I1168"/>
    <mergeCell ref="I1170:I1174"/>
    <mergeCell ref="I1175:I1182"/>
    <mergeCell ref="I1183:I1190"/>
    <mergeCell ref="I1191:I1197"/>
    <mergeCell ref="I915:I922"/>
    <mergeCell ref="I923:I931"/>
    <mergeCell ref="I942:I948"/>
    <mergeCell ref="I357:I368"/>
    <mergeCell ref="I731:I750"/>
    <mergeCell ref="I760:I766"/>
    <mergeCell ref="I863:I865"/>
    <mergeCell ref="I866:I867"/>
    <mergeCell ref="I877:I878"/>
    <mergeCell ref="I587:I604"/>
    <mergeCell ref="I632:I639"/>
    <mergeCell ref="I879:I880"/>
    <mergeCell ref="I516:I517"/>
    <mergeCell ref="I518:I521"/>
    <mergeCell ref="I522:I526"/>
    <mergeCell ref="I904:I908"/>
    <mergeCell ref="I400:I409"/>
    <mergeCell ref="E1098:E1101"/>
    <mergeCell ref="D1085:D1091"/>
    <mergeCell ref="G958:G961"/>
    <mergeCell ref="H958:H961"/>
    <mergeCell ref="I962:I964"/>
    <mergeCell ref="I965:I970"/>
    <mergeCell ref="I971:I974"/>
    <mergeCell ref="G923:G931"/>
    <mergeCell ref="H923:H931"/>
    <mergeCell ref="H915:H922"/>
    <mergeCell ref="G915:G922"/>
    <mergeCell ref="H881:H882"/>
    <mergeCell ref="H883:H891"/>
    <mergeCell ref="H894:H898"/>
    <mergeCell ref="H877:H878"/>
    <mergeCell ref="G965:G970"/>
    <mergeCell ref="H533:H538"/>
    <mergeCell ref="H540:H543"/>
    <mergeCell ref="H544:H545"/>
    <mergeCell ref="H582:H584"/>
    <mergeCell ref="H585:H586"/>
    <mergeCell ref="H589:H604"/>
    <mergeCell ref="H605:H615"/>
    <mergeCell ref="G621:G627"/>
    <mergeCell ref="G680:G695"/>
    <mergeCell ref="G696:G704"/>
    <mergeCell ref="G705:G716"/>
    <mergeCell ref="G571:G581"/>
    <mergeCell ref="G582:G584"/>
    <mergeCell ref="G585:G586"/>
    <mergeCell ref="H621:H627"/>
    <mergeCell ref="H628:H630"/>
    <mergeCell ref="C835:C836"/>
    <mergeCell ref="D835:E836"/>
    <mergeCell ref="A1213:B1213"/>
    <mergeCell ref="A1214:C1220"/>
    <mergeCell ref="A1221:C1224"/>
    <mergeCell ref="A1225:C1230"/>
    <mergeCell ref="A1231:C1238"/>
    <mergeCell ref="A1060:C1066"/>
    <mergeCell ref="A1067:C1070"/>
    <mergeCell ref="A1071:C1074"/>
    <mergeCell ref="A1075:C1080"/>
    <mergeCell ref="A1081:C1084"/>
    <mergeCell ref="A1085:C1091"/>
    <mergeCell ref="A1092:C1097"/>
    <mergeCell ref="A1098:C1101"/>
    <mergeCell ref="A1102:B1106"/>
    <mergeCell ref="A1107:C1110"/>
    <mergeCell ref="A1111:C1114"/>
    <mergeCell ref="A1115:C1115"/>
    <mergeCell ref="A1116:B1120"/>
    <mergeCell ref="A1121:B1127"/>
    <mergeCell ref="A1128:A1131"/>
    <mergeCell ref="A1132:B1137"/>
    <mergeCell ref="A1138:C1145"/>
    <mergeCell ref="B1128:B1131"/>
    <mergeCell ref="C1128:E1131"/>
    <mergeCell ref="C1153:C1158"/>
    <mergeCell ref="D1153:E1158"/>
    <mergeCell ref="D1214:D1220"/>
    <mergeCell ref="E1214:E1220"/>
    <mergeCell ref="D1231:D1238"/>
    <mergeCell ref="E1231:E1238"/>
    <mergeCell ref="A915:A922"/>
    <mergeCell ref="A923:B931"/>
    <mergeCell ref="A932:C948"/>
    <mergeCell ref="A949:A951"/>
    <mergeCell ref="A952:A957"/>
    <mergeCell ref="A958:A961"/>
    <mergeCell ref="B904:B909"/>
    <mergeCell ref="A879:B880"/>
    <mergeCell ref="A881:B882"/>
    <mergeCell ref="A883:B892"/>
    <mergeCell ref="A893:A899"/>
    <mergeCell ref="A900:B903"/>
    <mergeCell ref="B869:B873"/>
    <mergeCell ref="A911:B913"/>
    <mergeCell ref="A904:A910"/>
    <mergeCell ref="A839:B843"/>
    <mergeCell ref="B915:B922"/>
    <mergeCell ref="C915:E922"/>
    <mergeCell ref="B893:B899"/>
    <mergeCell ref="D913:E913"/>
    <mergeCell ref="D942:D948"/>
    <mergeCell ref="E942:E948"/>
    <mergeCell ref="B949:B951"/>
    <mergeCell ref="C949:E951"/>
    <mergeCell ref="B952:B957"/>
    <mergeCell ref="C952:E957"/>
    <mergeCell ref="C923:C931"/>
    <mergeCell ref="D923:E931"/>
    <mergeCell ref="C881:C882"/>
    <mergeCell ref="D881:E882"/>
    <mergeCell ref="C883:C891"/>
    <mergeCell ref="D883:E891"/>
    <mergeCell ref="A816:B819"/>
    <mergeCell ref="A820:B820"/>
    <mergeCell ref="A826:B828"/>
    <mergeCell ref="A829:B834"/>
    <mergeCell ref="C808:C809"/>
    <mergeCell ref="D808:E809"/>
    <mergeCell ref="C821:E825"/>
    <mergeCell ref="C768:C785"/>
    <mergeCell ref="D768:E785"/>
    <mergeCell ref="C810:C815"/>
    <mergeCell ref="D810:E815"/>
    <mergeCell ref="C816:C819"/>
    <mergeCell ref="D816:E819"/>
    <mergeCell ref="C798:C801"/>
    <mergeCell ref="D798:E801"/>
    <mergeCell ref="D820:E820"/>
    <mergeCell ref="B821:B825"/>
    <mergeCell ref="D786:E790"/>
    <mergeCell ref="C791:C793"/>
    <mergeCell ref="A768:B785"/>
    <mergeCell ref="A786:B790"/>
    <mergeCell ref="A791:B793"/>
    <mergeCell ref="C826:C828"/>
    <mergeCell ref="D826:E828"/>
    <mergeCell ref="C829:C834"/>
    <mergeCell ref="D829:E834"/>
    <mergeCell ref="A821:A825"/>
    <mergeCell ref="A808:B809"/>
    <mergeCell ref="A810:B815"/>
    <mergeCell ref="A621:C627"/>
    <mergeCell ref="A628:C630"/>
    <mergeCell ref="A631:C631"/>
    <mergeCell ref="A632:B639"/>
    <mergeCell ref="D802:E802"/>
    <mergeCell ref="C803:E807"/>
    <mergeCell ref="B803:B807"/>
    <mergeCell ref="C759:E759"/>
    <mergeCell ref="A794:B797"/>
    <mergeCell ref="A798:B801"/>
    <mergeCell ref="A802:B802"/>
    <mergeCell ref="A803:A807"/>
    <mergeCell ref="C752:E758"/>
    <mergeCell ref="B752:B758"/>
    <mergeCell ref="C760:E767"/>
    <mergeCell ref="B760:B767"/>
    <mergeCell ref="D680:D695"/>
    <mergeCell ref="E680:E695"/>
    <mergeCell ref="D640:D652"/>
    <mergeCell ref="E640:E652"/>
    <mergeCell ref="D653:D656"/>
    <mergeCell ref="A451:C461"/>
    <mergeCell ref="A462:C464"/>
    <mergeCell ref="A465:C466"/>
    <mergeCell ref="A467:C467"/>
    <mergeCell ref="A505:C510"/>
    <mergeCell ref="A511:C515"/>
    <mergeCell ref="A516:C517"/>
    <mergeCell ref="A544:C545"/>
    <mergeCell ref="A546:C546"/>
    <mergeCell ref="A547:B557"/>
    <mergeCell ref="A558:C570"/>
    <mergeCell ref="A571:C581"/>
    <mergeCell ref="A582:C584"/>
    <mergeCell ref="A585:C586"/>
    <mergeCell ref="A587:C604"/>
    <mergeCell ref="A605:C615"/>
    <mergeCell ref="A616:C620"/>
    <mergeCell ref="A212:B224"/>
    <mergeCell ref="A225:C242"/>
    <mergeCell ref="A243:C253"/>
    <mergeCell ref="A254:C259"/>
    <mergeCell ref="A260:C270"/>
    <mergeCell ref="A271:C278"/>
    <mergeCell ref="A279:C282"/>
    <mergeCell ref="D971:D974"/>
    <mergeCell ref="A283:C291"/>
    <mergeCell ref="A304:B312"/>
    <mergeCell ref="A313:C325"/>
    <mergeCell ref="E971:E974"/>
    <mergeCell ref="E96:E100"/>
    <mergeCell ref="E179:E185"/>
    <mergeCell ref="D186:D193"/>
    <mergeCell ref="D139:D148"/>
    <mergeCell ref="E139:E148"/>
    <mergeCell ref="D149:D159"/>
    <mergeCell ref="E149:E159"/>
    <mergeCell ref="D160:D163"/>
    <mergeCell ref="E160:E163"/>
    <mergeCell ref="A326:C329"/>
    <mergeCell ref="A330:C332"/>
    <mergeCell ref="A333:C339"/>
    <mergeCell ref="A340:C341"/>
    <mergeCell ref="A369:C381"/>
    <mergeCell ref="A382:C391"/>
    <mergeCell ref="A392:C399"/>
    <mergeCell ref="A400:C409"/>
    <mergeCell ref="A410:C431"/>
    <mergeCell ref="A432:C442"/>
    <mergeCell ref="A443:C450"/>
    <mergeCell ref="L1060:L1066"/>
    <mergeCell ref="L988:L991"/>
    <mergeCell ref="L965:L970"/>
    <mergeCell ref="L971:L974"/>
    <mergeCell ref="F558:F570"/>
    <mergeCell ref="L984:L987"/>
    <mergeCell ref="L992:L996"/>
    <mergeCell ref="L997:L1001"/>
    <mergeCell ref="L653:L656"/>
    <mergeCell ref="L657:L659"/>
    <mergeCell ref="L680:L695"/>
    <mergeCell ref="L717:L720"/>
    <mergeCell ref="L705:L716"/>
    <mergeCell ref="L696:L704"/>
    <mergeCell ref="L585:L586"/>
    <mergeCell ref="L587:L604"/>
    <mergeCell ref="I984:I987"/>
    <mergeCell ref="I988:I991"/>
    <mergeCell ref="I992:I996"/>
    <mergeCell ref="I997:I1001"/>
    <mergeCell ref="I752:I757"/>
    <mergeCell ref="I803:I807"/>
    <mergeCell ref="I810:I815"/>
    <mergeCell ref="I821:I825"/>
    <mergeCell ref="I845:I851"/>
    <mergeCell ref="I869:I873"/>
    <mergeCell ref="I874:I876"/>
    <mergeCell ref="I883:I891"/>
    <mergeCell ref="F997:F1001"/>
    <mergeCell ref="F942:F948"/>
    <mergeCell ref="F949:F951"/>
    <mergeCell ref="F952:F957"/>
    <mergeCell ref="I4:I24"/>
    <mergeCell ref="I25:I40"/>
    <mergeCell ref="I41:I54"/>
    <mergeCell ref="I55:I58"/>
    <mergeCell ref="I59:I60"/>
    <mergeCell ref="I82:I90"/>
    <mergeCell ref="I113:I125"/>
    <mergeCell ref="I126:I138"/>
    <mergeCell ref="I194:I202"/>
    <mergeCell ref="I212:I224"/>
    <mergeCell ref="I254:I259"/>
    <mergeCell ref="I260:I270"/>
    <mergeCell ref="I304:I312"/>
    <mergeCell ref="I313:I325"/>
    <mergeCell ref="I326:I329"/>
    <mergeCell ref="L893:L899"/>
    <mergeCell ref="I101:I111"/>
    <mergeCell ref="I139:I148"/>
    <mergeCell ref="I149:I159"/>
    <mergeCell ref="I160:I163"/>
    <mergeCell ref="I527:I532"/>
    <mergeCell ref="I533:I538"/>
    <mergeCell ref="I539:I543"/>
    <mergeCell ref="I544:I545"/>
    <mergeCell ref="I571:I581"/>
    <mergeCell ref="I582:I584"/>
    <mergeCell ref="I585:I586"/>
    <mergeCell ref="I547:I557"/>
    <mergeCell ref="I653:I656"/>
    <mergeCell ref="I657:I659"/>
    <mergeCell ref="I673:I677"/>
    <mergeCell ref="I680:I695"/>
    <mergeCell ref="L1067:L1070"/>
    <mergeCell ref="L1071:L1074"/>
    <mergeCell ref="L1075:L1080"/>
    <mergeCell ref="L1081:L1084"/>
    <mergeCell ref="L1085:L1091"/>
    <mergeCell ref="L1092:L1097"/>
    <mergeCell ref="L558:L570"/>
    <mergeCell ref="L203:L211"/>
    <mergeCell ref="L225:L242"/>
    <mergeCell ref="L533:L538"/>
    <mergeCell ref="L527:L532"/>
    <mergeCell ref="L522:L526"/>
    <mergeCell ref="L518:L521"/>
    <mergeCell ref="M149:M159"/>
    <mergeCell ref="M533:M538"/>
    <mergeCell ref="M544:M545"/>
    <mergeCell ref="M571:M581"/>
    <mergeCell ref="L803:L806"/>
    <mergeCell ref="M803:M806"/>
    <mergeCell ref="L821:L824"/>
    <mergeCell ref="M558:M570"/>
    <mergeCell ref="M585:M586"/>
    <mergeCell ref="M863:M865"/>
    <mergeCell ref="M866:M867"/>
    <mergeCell ref="M877:M878"/>
    <mergeCell ref="M835:M836"/>
    <mergeCell ref="M837:M838"/>
    <mergeCell ref="M839:M843"/>
    <mergeCell ref="M821:M824"/>
    <mergeCell ref="M808:M809"/>
    <mergeCell ref="M717:M720"/>
    <mergeCell ref="M884:M891"/>
    <mergeCell ref="G1:G2"/>
    <mergeCell ref="H1:H2"/>
    <mergeCell ref="J1:K2"/>
    <mergeCell ref="I1:I2"/>
    <mergeCell ref="L1164:L1168"/>
    <mergeCell ref="L1175:L1182"/>
    <mergeCell ref="L1183:L1190"/>
    <mergeCell ref="L1191:L1197"/>
    <mergeCell ref="L1198:L1203"/>
    <mergeCell ref="M41:M54"/>
    <mergeCell ref="L243:L253"/>
    <mergeCell ref="L254:L259"/>
    <mergeCell ref="L292:L303"/>
    <mergeCell ref="L283:L291"/>
    <mergeCell ref="L279:L282"/>
    <mergeCell ref="L271:L278"/>
    <mergeCell ref="L101:L111"/>
    <mergeCell ref="L126:L138"/>
    <mergeCell ref="L139:L148"/>
    <mergeCell ref="L582:L584"/>
    <mergeCell ref="L1002:L1005"/>
    <mergeCell ref="L1006:L1010"/>
    <mergeCell ref="L1011:L1014"/>
    <mergeCell ref="L1020:L1027"/>
    <mergeCell ref="K958:K961"/>
    <mergeCell ref="L958:L961"/>
    <mergeCell ref="I958:I961"/>
    <mergeCell ref="G462:G464"/>
    <mergeCell ref="G465:G466"/>
    <mergeCell ref="H139:H148"/>
    <mergeCell ref="H149:H159"/>
    <mergeCell ref="H160:H163"/>
    <mergeCell ref="E1159:E1163"/>
    <mergeCell ref="E1183:E1190"/>
    <mergeCell ref="F1159:F1163"/>
    <mergeCell ref="A1152:C1152"/>
    <mergeCell ref="A1153:B1158"/>
    <mergeCell ref="A1159:C1163"/>
    <mergeCell ref="L174:L178"/>
    <mergeCell ref="L179:L185"/>
    <mergeCell ref="L369:L381"/>
    <mergeCell ref="L41:L54"/>
    <mergeCell ref="L55:L58"/>
    <mergeCell ref="L59:L60"/>
    <mergeCell ref="L61:L63"/>
    <mergeCell ref="L64:L70"/>
    <mergeCell ref="L71:L81"/>
    <mergeCell ref="L82:L90"/>
    <mergeCell ref="L91:L95"/>
    <mergeCell ref="L96:L100"/>
    <mergeCell ref="L605:L615"/>
    <mergeCell ref="L628:L630"/>
    <mergeCell ref="L621:L627"/>
    <mergeCell ref="L616:L620"/>
    <mergeCell ref="L516:L517"/>
    <mergeCell ref="L511:L515"/>
    <mergeCell ref="L505:L510"/>
    <mergeCell ref="L499:L504"/>
    <mergeCell ref="L486:L498"/>
    <mergeCell ref="A845:B852"/>
    <mergeCell ref="L194:L202"/>
    <mergeCell ref="D1098:D1101"/>
    <mergeCell ref="C731:E751"/>
    <mergeCell ref="B731:B751"/>
    <mergeCell ref="E1221:E1224"/>
    <mergeCell ref="F1221:F1224"/>
    <mergeCell ref="D1225:D1230"/>
    <mergeCell ref="E1225:E1230"/>
    <mergeCell ref="F1225:F1230"/>
    <mergeCell ref="C904:E909"/>
    <mergeCell ref="F1132:F1137"/>
    <mergeCell ref="E1138:E1145"/>
    <mergeCell ref="F1138:F1145"/>
    <mergeCell ref="L1138:L1145"/>
    <mergeCell ref="L1146:L1151"/>
    <mergeCell ref="L1159:L1163"/>
    <mergeCell ref="D1111:D1114"/>
    <mergeCell ref="E1111:E1114"/>
    <mergeCell ref="F1111:F1114"/>
    <mergeCell ref="C1116:C1120"/>
    <mergeCell ref="D1116:E1120"/>
    <mergeCell ref="F1116:F1120"/>
    <mergeCell ref="D1213:E1213"/>
    <mergeCell ref="F1183:F1190"/>
    <mergeCell ref="D1191:D1197"/>
    <mergeCell ref="E1191:E1197"/>
    <mergeCell ref="F1191:F1197"/>
    <mergeCell ref="D1198:D1203"/>
    <mergeCell ref="E1198:E1203"/>
    <mergeCell ref="F1198:F1203"/>
    <mergeCell ref="D1146:D1151"/>
    <mergeCell ref="C1121:C1127"/>
    <mergeCell ref="D1121:E1127"/>
    <mergeCell ref="F1121:F1127"/>
    <mergeCell ref="F1153:F1158"/>
    <mergeCell ref="D1159:D1163"/>
    <mergeCell ref="F1231:F1238"/>
    <mergeCell ref="A1239:B1247"/>
    <mergeCell ref="C1239:C1247"/>
    <mergeCell ref="D1239:E1247"/>
    <mergeCell ref="F1239:F1247"/>
    <mergeCell ref="D1164:D1168"/>
    <mergeCell ref="E1164:E1168"/>
    <mergeCell ref="F1164:F1168"/>
    <mergeCell ref="C1170:C1174"/>
    <mergeCell ref="D1170:E1174"/>
    <mergeCell ref="F1170:F1174"/>
    <mergeCell ref="E1204:E1209"/>
    <mergeCell ref="F1204:F1209"/>
    <mergeCell ref="A1210:B1212"/>
    <mergeCell ref="C1210:C1212"/>
    <mergeCell ref="D1210:E1212"/>
    <mergeCell ref="F1210:F1212"/>
    <mergeCell ref="D1204:D1209"/>
    <mergeCell ref="D1175:D1182"/>
    <mergeCell ref="E1175:E1182"/>
    <mergeCell ref="F1175:F1182"/>
    <mergeCell ref="D1183:D1190"/>
    <mergeCell ref="A1164:C1168"/>
    <mergeCell ref="A1169:C1169"/>
    <mergeCell ref="A1170:B1174"/>
    <mergeCell ref="A1175:C1182"/>
    <mergeCell ref="A1183:C1190"/>
    <mergeCell ref="A1191:C1197"/>
    <mergeCell ref="A1198:C1203"/>
    <mergeCell ref="A1204:C1209"/>
    <mergeCell ref="F1214:F1220"/>
    <mergeCell ref="D1221:D1224"/>
    <mergeCell ref="F1098:F1101"/>
    <mergeCell ref="C1102:C1106"/>
    <mergeCell ref="D1102:E1106"/>
    <mergeCell ref="F1102:F1106"/>
    <mergeCell ref="D1107:D1110"/>
    <mergeCell ref="E1107:E1110"/>
    <mergeCell ref="F1107:F1110"/>
    <mergeCell ref="C1132:C1137"/>
    <mergeCell ref="L1098:L1101"/>
    <mergeCell ref="L1107:L1110"/>
    <mergeCell ref="L1111:L1114"/>
    <mergeCell ref="A1146:C1151"/>
    <mergeCell ref="F1128:F1131"/>
    <mergeCell ref="D1132:E1137"/>
    <mergeCell ref="D1138:D1145"/>
    <mergeCell ref="E1146:E1151"/>
    <mergeCell ref="F1146:F1151"/>
    <mergeCell ref="G1146:G1151"/>
    <mergeCell ref="H1146:H1151"/>
    <mergeCell ref="J1146:J1151"/>
    <mergeCell ref="K1146:K1151"/>
    <mergeCell ref="K1138:K1145"/>
    <mergeCell ref="J1138:J1145"/>
    <mergeCell ref="G1138:G1145"/>
    <mergeCell ref="H1138:H1145"/>
    <mergeCell ref="G1134:G1137"/>
    <mergeCell ref="H1133:H1137"/>
    <mergeCell ref="J1132:J1137"/>
    <mergeCell ref="K1132:K1137"/>
    <mergeCell ref="L1133:L1137"/>
    <mergeCell ref="H1128:H1131"/>
    <mergeCell ref="J1128:J1131"/>
    <mergeCell ref="E1085:E1091"/>
    <mergeCell ref="F1085:F1091"/>
    <mergeCell ref="D1092:D1097"/>
    <mergeCell ref="E1092:E1097"/>
    <mergeCell ref="F1092:F1097"/>
    <mergeCell ref="D1067:D1070"/>
    <mergeCell ref="E1067:E1070"/>
    <mergeCell ref="F1067:F1070"/>
    <mergeCell ref="D1071:D1074"/>
    <mergeCell ref="E1071:E1074"/>
    <mergeCell ref="F1071:F1074"/>
    <mergeCell ref="D1075:D1080"/>
    <mergeCell ref="E1075:E1080"/>
    <mergeCell ref="F1075:F1080"/>
    <mergeCell ref="D1055:D1057"/>
    <mergeCell ref="E1055:E1057"/>
    <mergeCell ref="F1055:F1057"/>
    <mergeCell ref="F1081:F1084"/>
    <mergeCell ref="D1081:D1084"/>
    <mergeCell ref="E1081:E1084"/>
    <mergeCell ref="C1058:C1059"/>
    <mergeCell ref="D1058:E1059"/>
    <mergeCell ref="F1058:F1059"/>
    <mergeCell ref="D1060:D1066"/>
    <mergeCell ref="E1060:E1066"/>
    <mergeCell ref="F1060:F1066"/>
    <mergeCell ref="D1028:D1036"/>
    <mergeCell ref="E1028:E1036"/>
    <mergeCell ref="F1028:F1036"/>
    <mergeCell ref="D1037:D1044"/>
    <mergeCell ref="E1037:E1044"/>
    <mergeCell ref="F1037:F1044"/>
    <mergeCell ref="D1045:D1054"/>
    <mergeCell ref="E1045:E1054"/>
    <mergeCell ref="F1045:F1054"/>
    <mergeCell ref="D1011:D1014"/>
    <mergeCell ref="E1011:E1014"/>
    <mergeCell ref="F1011:F1014"/>
    <mergeCell ref="C1015:C1019"/>
    <mergeCell ref="D1015:E1019"/>
    <mergeCell ref="F1015:F1019"/>
    <mergeCell ref="D1020:D1027"/>
    <mergeCell ref="E1020:E1027"/>
    <mergeCell ref="F1020:F1027"/>
    <mergeCell ref="A1011:C1014"/>
    <mergeCell ref="A1015:B1019"/>
    <mergeCell ref="A1020:C1027"/>
    <mergeCell ref="A1028:C1036"/>
    <mergeCell ref="A1037:C1044"/>
    <mergeCell ref="A1045:C1054"/>
    <mergeCell ref="A1055:C1057"/>
    <mergeCell ref="A1058:B1059"/>
    <mergeCell ref="D1002:D1005"/>
    <mergeCell ref="E1002:E1005"/>
    <mergeCell ref="F1002:F1005"/>
    <mergeCell ref="D1006:D1010"/>
    <mergeCell ref="E1006:E1010"/>
    <mergeCell ref="F1006:F1010"/>
    <mergeCell ref="D984:D987"/>
    <mergeCell ref="E984:E987"/>
    <mergeCell ref="F984:F987"/>
    <mergeCell ref="C988:C991"/>
    <mergeCell ref="D988:E991"/>
    <mergeCell ref="F988:F991"/>
    <mergeCell ref="D992:D996"/>
    <mergeCell ref="E992:E996"/>
    <mergeCell ref="F992:F996"/>
    <mergeCell ref="A984:C987"/>
    <mergeCell ref="A988:B991"/>
    <mergeCell ref="A992:C996"/>
    <mergeCell ref="A997:C1001"/>
    <mergeCell ref="A1002:C1005"/>
    <mergeCell ref="A1006:C1010"/>
    <mergeCell ref="D997:D1001"/>
    <mergeCell ref="E997:E1001"/>
    <mergeCell ref="F971:F974"/>
    <mergeCell ref="D975:D979"/>
    <mergeCell ref="E975:E979"/>
    <mergeCell ref="F975:F979"/>
    <mergeCell ref="D980:D983"/>
    <mergeCell ref="E980:E983"/>
    <mergeCell ref="F980:F983"/>
    <mergeCell ref="B958:B961"/>
    <mergeCell ref="C958:E961"/>
    <mergeCell ref="F958:F961"/>
    <mergeCell ref="C962:C964"/>
    <mergeCell ref="D962:E964"/>
    <mergeCell ref="F962:F964"/>
    <mergeCell ref="D965:D970"/>
    <mergeCell ref="E965:E970"/>
    <mergeCell ref="F965:F970"/>
    <mergeCell ref="A962:B964"/>
    <mergeCell ref="A965:C970"/>
    <mergeCell ref="A971:C974"/>
    <mergeCell ref="A975:C979"/>
    <mergeCell ref="A980:C983"/>
    <mergeCell ref="F923:F931"/>
    <mergeCell ref="D932:D936"/>
    <mergeCell ref="E932:E936"/>
    <mergeCell ref="F932:F936"/>
    <mergeCell ref="D937:D941"/>
    <mergeCell ref="E937:E941"/>
    <mergeCell ref="F937:F941"/>
    <mergeCell ref="L932:L936"/>
    <mergeCell ref="L937:L941"/>
    <mergeCell ref="L942:L948"/>
    <mergeCell ref="G932:G936"/>
    <mergeCell ref="H932:H936"/>
    <mergeCell ref="I932:I936"/>
    <mergeCell ref="G937:G941"/>
    <mergeCell ref="H937:H941"/>
    <mergeCell ref="I937:I941"/>
    <mergeCell ref="G942:G948"/>
    <mergeCell ref="H942:H948"/>
    <mergeCell ref="F915:F922"/>
    <mergeCell ref="C914:M914"/>
    <mergeCell ref="D571:D581"/>
    <mergeCell ref="E571:E581"/>
    <mergeCell ref="D582:D584"/>
    <mergeCell ref="E582:E584"/>
    <mergeCell ref="D585:D586"/>
    <mergeCell ref="E585:E586"/>
    <mergeCell ref="D544:D545"/>
    <mergeCell ref="E544:E545"/>
    <mergeCell ref="C547:C557"/>
    <mergeCell ref="D547:E557"/>
    <mergeCell ref="D558:D570"/>
    <mergeCell ref="E558:E570"/>
    <mergeCell ref="D621:D627"/>
    <mergeCell ref="E621:E627"/>
    <mergeCell ref="D628:D630"/>
    <mergeCell ref="E628:E630"/>
    <mergeCell ref="C632:C639"/>
    <mergeCell ref="D632:E639"/>
    <mergeCell ref="D587:D604"/>
    <mergeCell ref="E587:E604"/>
    <mergeCell ref="D605:D615"/>
    <mergeCell ref="E605:E615"/>
    <mergeCell ref="D616:D620"/>
    <mergeCell ref="E616:E620"/>
    <mergeCell ref="D660:D672"/>
    <mergeCell ref="E660:E672"/>
    <mergeCell ref="D673:D677"/>
    <mergeCell ref="M582:M584"/>
    <mergeCell ref="E673:E677"/>
    <mergeCell ref="D679:E679"/>
    <mergeCell ref="H465:H466"/>
    <mergeCell ref="H501:H504"/>
    <mergeCell ref="H506:H510"/>
    <mergeCell ref="H514:H515"/>
    <mergeCell ref="H516:H517"/>
    <mergeCell ref="H518:H521"/>
    <mergeCell ref="H522:H526"/>
    <mergeCell ref="D101:D111"/>
    <mergeCell ref="D243:D253"/>
    <mergeCell ref="E243:E253"/>
    <mergeCell ref="E186:E193"/>
    <mergeCell ref="D194:D202"/>
    <mergeCell ref="E194:E202"/>
    <mergeCell ref="D164:D167"/>
    <mergeCell ref="E164:E167"/>
    <mergeCell ref="D168:D173"/>
    <mergeCell ref="E168:E173"/>
    <mergeCell ref="D174:D178"/>
    <mergeCell ref="E174:E178"/>
    <mergeCell ref="E254:E259"/>
    <mergeCell ref="F486:F498"/>
    <mergeCell ref="F369:F381"/>
    <mergeCell ref="F313:F325"/>
    <mergeCell ref="D260:D270"/>
    <mergeCell ref="D292:D302"/>
    <mergeCell ref="D113:E125"/>
    <mergeCell ref="D126:D138"/>
    <mergeCell ref="F126:F138"/>
    <mergeCell ref="F225:F242"/>
    <mergeCell ref="E126:E138"/>
    <mergeCell ref="G255:G259"/>
    <mergeCell ref="D179:D185"/>
    <mergeCell ref="B3:E3"/>
    <mergeCell ref="B4:B24"/>
    <mergeCell ref="C4:E24"/>
    <mergeCell ref="E260:E270"/>
    <mergeCell ref="D203:D210"/>
    <mergeCell ref="E203:E210"/>
    <mergeCell ref="C212:C224"/>
    <mergeCell ref="D212:E224"/>
    <mergeCell ref="D225:D242"/>
    <mergeCell ref="E225:E242"/>
    <mergeCell ref="D254:D259"/>
    <mergeCell ref="A160:C163"/>
    <mergeCell ref="A164:C167"/>
    <mergeCell ref="A168:C173"/>
    <mergeCell ref="A174:C178"/>
    <mergeCell ref="A179:C185"/>
    <mergeCell ref="A186:C193"/>
    <mergeCell ref="A194:C202"/>
    <mergeCell ref="A203:C210"/>
    <mergeCell ref="E101:E111"/>
    <mergeCell ref="A4:A24"/>
    <mergeCell ref="A25:B40"/>
    <mergeCell ref="D96:D100"/>
    <mergeCell ref="A96:C100"/>
    <mergeCell ref="A101:C111"/>
    <mergeCell ref="A112:C112"/>
    <mergeCell ref="A113:B125"/>
    <mergeCell ref="A126:C138"/>
    <mergeCell ref="A139:C148"/>
    <mergeCell ref="A149:C159"/>
    <mergeCell ref="C113:C125"/>
    <mergeCell ref="A211:C211"/>
    <mergeCell ref="F4:F24"/>
    <mergeCell ref="C25:C40"/>
    <mergeCell ref="D25:E40"/>
    <mergeCell ref="D82:D90"/>
    <mergeCell ref="E82:E90"/>
    <mergeCell ref="D91:D95"/>
    <mergeCell ref="E91:E95"/>
    <mergeCell ref="D61:D63"/>
    <mergeCell ref="E61:E63"/>
    <mergeCell ref="D64:D70"/>
    <mergeCell ref="E64:E70"/>
    <mergeCell ref="D71:D81"/>
    <mergeCell ref="E71:E81"/>
    <mergeCell ref="D41:D53"/>
    <mergeCell ref="E41:E53"/>
    <mergeCell ref="F41:F53"/>
    <mergeCell ref="D54:D58"/>
    <mergeCell ref="E54:E58"/>
    <mergeCell ref="D59:D60"/>
    <mergeCell ref="E59:E60"/>
    <mergeCell ref="A41:C53"/>
    <mergeCell ref="A54:C58"/>
    <mergeCell ref="A59:C60"/>
    <mergeCell ref="A61:C63"/>
    <mergeCell ref="A64:C70"/>
    <mergeCell ref="A71:C81"/>
    <mergeCell ref="A82:C90"/>
    <mergeCell ref="A91:C95"/>
    <mergeCell ref="E292:E302"/>
    <mergeCell ref="C304:C312"/>
    <mergeCell ref="D304:E312"/>
    <mergeCell ref="D313:D325"/>
    <mergeCell ref="E313:E325"/>
    <mergeCell ref="D271:D278"/>
    <mergeCell ref="E271:E278"/>
    <mergeCell ref="D279:D282"/>
    <mergeCell ref="E279:E282"/>
    <mergeCell ref="D283:D291"/>
    <mergeCell ref="E283:E291"/>
    <mergeCell ref="C357:C368"/>
    <mergeCell ref="D357:E368"/>
    <mergeCell ref="D340:D341"/>
    <mergeCell ref="E340:E341"/>
    <mergeCell ref="D342:D346"/>
    <mergeCell ref="E342:E346"/>
    <mergeCell ref="D347:D351"/>
    <mergeCell ref="E347:E351"/>
    <mergeCell ref="D326:D329"/>
    <mergeCell ref="E326:E329"/>
    <mergeCell ref="D330:D332"/>
    <mergeCell ref="E330:E332"/>
    <mergeCell ref="D333:D339"/>
    <mergeCell ref="E333:E339"/>
    <mergeCell ref="A342:C346"/>
    <mergeCell ref="A347:C351"/>
    <mergeCell ref="A352:C353"/>
    <mergeCell ref="A354:C355"/>
    <mergeCell ref="A357:B368"/>
    <mergeCell ref="A292:C302"/>
    <mergeCell ref="A303:C303"/>
    <mergeCell ref="D369:D381"/>
    <mergeCell ref="E369:E381"/>
    <mergeCell ref="D382:D391"/>
    <mergeCell ref="E382:E391"/>
    <mergeCell ref="D392:D399"/>
    <mergeCell ref="E392:E399"/>
    <mergeCell ref="D352:D353"/>
    <mergeCell ref="E352:E353"/>
    <mergeCell ref="D354:D355"/>
    <mergeCell ref="E354:E355"/>
    <mergeCell ref="D443:D450"/>
    <mergeCell ref="E443:E450"/>
    <mergeCell ref="D451:D461"/>
    <mergeCell ref="E451:E461"/>
    <mergeCell ref="D462:D464"/>
    <mergeCell ref="E462:E464"/>
    <mergeCell ref="D400:D409"/>
    <mergeCell ref="E400:E409"/>
    <mergeCell ref="D410:D431"/>
    <mergeCell ref="E410:E431"/>
    <mergeCell ref="D432:D442"/>
    <mergeCell ref="E432:E442"/>
    <mergeCell ref="D499:D504"/>
    <mergeCell ref="E499:E504"/>
    <mergeCell ref="D505:D510"/>
    <mergeCell ref="E505:E510"/>
    <mergeCell ref="D511:D515"/>
    <mergeCell ref="E511:E515"/>
    <mergeCell ref="D465:D466"/>
    <mergeCell ref="E465:E466"/>
    <mergeCell ref="C468:C485"/>
    <mergeCell ref="D468:E485"/>
    <mergeCell ref="D486:D498"/>
    <mergeCell ref="E486:E498"/>
    <mergeCell ref="D527:D532"/>
    <mergeCell ref="E527:E532"/>
    <mergeCell ref="D533:D538"/>
    <mergeCell ref="E533:E538"/>
    <mergeCell ref="D539:D543"/>
    <mergeCell ref="E539:E543"/>
    <mergeCell ref="D516:D517"/>
    <mergeCell ref="E516:E517"/>
    <mergeCell ref="D518:D521"/>
    <mergeCell ref="E518:E521"/>
    <mergeCell ref="D522:D526"/>
    <mergeCell ref="E522:E526"/>
    <mergeCell ref="A518:C521"/>
    <mergeCell ref="A522:C526"/>
    <mergeCell ref="A527:C532"/>
    <mergeCell ref="A533:C538"/>
    <mergeCell ref="A539:C543"/>
    <mergeCell ref="A468:B485"/>
    <mergeCell ref="A486:C498"/>
    <mergeCell ref="A499:C504"/>
    <mergeCell ref="E653:E656"/>
    <mergeCell ref="D657:D659"/>
    <mergeCell ref="E657:E659"/>
    <mergeCell ref="A696:C704"/>
    <mergeCell ref="A705:C716"/>
    <mergeCell ref="A717:C720"/>
    <mergeCell ref="A721:C721"/>
    <mergeCell ref="A722:B723"/>
    <mergeCell ref="A724:B730"/>
    <mergeCell ref="A731:A751"/>
    <mergeCell ref="A752:A758"/>
    <mergeCell ref="A760:A767"/>
    <mergeCell ref="A660:C672"/>
    <mergeCell ref="A673:C677"/>
    <mergeCell ref="A678:C678"/>
    <mergeCell ref="A680:C695"/>
    <mergeCell ref="A640:C652"/>
    <mergeCell ref="A653:C656"/>
    <mergeCell ref="A657:C659"/>
    <mergeCell ref="C853:C855"/>
    <mergeCell ref="D853:E855"/>
    <mergeCell ref="C856:C857"/>
    <mergeCell ref="D856:E857"/>
    <mergeCell ref="C837:C838"/>
    <mergeCell ref="D837:E838"/>
    <mergeCell ref="C839:C843"/>
    <mergeCell ref="D839:E843"/>
    <mergeCell ref="A877:B878"/>
    <mergeCell ref="D844:E844"/>
    <mergeCell ref="C845:E852"/>
    <mergeCell ref="D858:E858"/>
    <mergeCell ref="C859:E862"/>
    <mergeCell ref="B859:B862"/>
    <mergeCell ref="A844:B844"/>
    <mergeCell ref="A853:B855"/>
    <mergeCell ref="A856:B857"/>
    <mergeCell ref="A858:B858"/>
    <mergeCell ref="A859:A862"/>
    <mergeCell ref="A863:B865"/>
    <mergeCell ref="A866:B867"/>
    <mergeCell ref="A868:B868"/>
    <mergeCell ref="A869:A873"/>
    <mergeCell ref="A874:B876"/>
    <mergeCell ref="A835:B836"/>
    <mergeCell ref="A837:B838"/>
    <mergeCell ref="H401:H409"/>
    <mergeCell ref="C910:E910"/>
    <mergeCell ref="D911:E911"/>
    <mergeCell ref="D912:E912"/>
    <mergeCell ref="D900:E900"/>
    <mergeCell ref="D901:E901"/>
    <mergeCell ref="D902:E902"/>
    <mergeCell ref="C863:C865"/>
    <mergeCell ref="D863:E865"/>
    <mergeCell ref="C866:C867"/>
    <mergeCell ref="D866:E867"/>
    <mergeCell ref="C893:E899"/>
    <mergeCell ref="C874:C876"/>
    <mergeCell ref="D874:E876"/>
    <mergeCell ref="C877:C878"/>
    <mergeCell ref="D877:E878"/>
    <mergeCell ref="C879:C880"/>
    <mergeCell ref="D879:E880"/>
    <mergeCell ref="C869:E873"/>
    <mergeCell ref="D868:E868"/>
    <mergeCell ref="D892:E892"/>
    <mergeCell ref="D791:E793"/>
    <mergeCell ref="C794:C797"/>
    <mergeCell ref="D794:E797"/>
    <mergeCell ref="H571:H581"/>
    <mergeCell ref="H905:H908"/>
    <mergeCell ref="D903:E903"/>
    <mergeCell ref="G432:G442"/>
    <mergeCell ref="G444:G450"/>
    <mergeCell ref="G451:G461"/>
    <mergeCell ref="H164:H167"/>
    <mergeCell ref="H168:H173"/>
    <mergeCell ref="H174:H178"/>
    <mergeCell ref="H183:H185"/>
    <mergeCell ref="H187:H193"/>
    <mergeCell ref="H61:H63"/>
    <mergeCell ref="H65:H70"/>
    <mergeCell ref="H72:H81"/>
    <mergeCell ref="H91:H95"/>
    <mergeCell ref="H96:H100"/>
    <mergeCell ref="H101:H111"/>
    <mergeCell ref="H342:H346"/>
    <mergeCell ref="H347:H351"/>
    <mergeCell ref="H195:H202"/>
    <mergeCell ref="H206:H210"/>
    <mergeCell ref="H245:H253"/>
    <mergeCell ref="H255:H259"/>
    <mergeCell ref="H261:H270"/>
    <mergeCell ref="H271:H278"/>
    <mergeCell ref="H279:H282"/>
    <mergeCell ref="H283:H291"/>
    <mergeCell ref="H292:H302"/>
    <mergeCell ref="H327:H329"/>
    <mergeCell ref="H330:H332"/>
    <mergeCell ref="H334:H339"/>
    <mergeCell ref="H340:H341"/>
    <mergeCell ref="H352:H353"/>
    <mergeCell ref="H863:H865"/>
    <mergeCell ref="H866:H867"/>
    <mergeCell ref="H768:H785"/>
    <mergeCell ref="H786:H790"/>
    <mergeCell ref="H794:H797"/>
    <mergeCell ref="H798:H801"/>
    <mergeCell ref="H805:H806"/>
    <mergeCell ref="H810:H815"/>
    <mergeCell ref="H816:H819"/>
    <mergeCell ref="H822:H824"/>
    <mergeCell ref="H829:H834"/>
    <mergeCell ref="H657:H659"/>
    <mergeCell ref="H660:H672"/>
    <mergeCell ref="H673:H677"/>
    <mergeCell ref="H680:H695"/>
    <mergeCell ref="H696:H704"/>
    <mergeCell ref="H705:H716"/>
    <mergeCell ref="H732:H750"/>
    <mergeCell ref="H752:H757"/>
    <mergeCell ref="H717:H720"/>
    <mergeCell ref="H616:H620"/>
    <mergeCell ref="H382:H391"/>
    <mergeCell ref="H393:H399"/>
    <mergeCell ref="H413:H431"/>
    <mergeCell ref="H433:H442"/>
    <mergeCell ref="H835:H836"/>
    <mergeCell ref="H837:H838"/>
    <mergeCell ref="H839:H843"/>
    <mergeCell ref="H846:H851"/>
    <mergeCell ref="H853:H855"/>
    <mergeCell ref="H856:H857"/>
    <mergeCell ref="H859:H861"/>
    <mergeCell ref="H444:H450"/>
    <mergeCell ref="H451:H461"/>
    <mergeCell ref="H463:H464"/>
    <mergeCell ref="M587:M604"/>
    <mergeCell ref="L432:L442"/>
    <mergeCell ref="M432:M442"/>
    <mergeCell ref="L443:L450"/>
    <mergeCell ref="M443:M450"/>
    <mergeCell ref="L451:L461"/>
    <mergeCell ref="L462:L464"/>
    <mergeCell ref="M462:M464"/>
    <mergeCell ref="L465:L467"/>
    <mergeCell ref="L544:L545"/>
    <mergeCell ref="L539:L543"/>
    <mergeCell ref="M539:M543"/>
    <mergeCell ref="M465:M466"/>
    <mergeCell ref="M657:M659"/>
    <mergeCell ref="M673:M677"/>
    <mergeCell ref="M518:M521"/>
    <mergeCell ref="M522:M526"/>
    <mergeCell ref="M527:M532"/>
    <mergeCell ref="M846:M851"/>
    <mergeCell ref="M853:M855"/>
    <mergeCell ref="M856:M857"/>
    <mergeCell ref="M859:M861"/>
    <mergeCell ref="H527:H532"/>
    <mergeCell ref="M791:M793"/>
    <mergeCell ref="M798:M801"/>
    <mergeCell ref="M810:M815"/>
    <mergeCell ref="M816:M819"/>
    <mergeCell ref="M829:M834"/>
    <mergeCell ref="M680:M695"/>
    <mergeCell ref="M696:M704"/>
    <mergeCell ref="M705:M716"/>
    <mergeCell ref="M516:M517"/>
    <mergeCell ref="M605:M615"/>
    <mergeCell ref="M616:M620"/>
    <mergeCell ref="M621:M627"/>
    <mergeCell ref="M505:M510"/>
    <mergeCell ref="M511:M515"/>
    <mergeCell ref="N547:N557"/>
    <mergeCell ref="N558:N570"/>
    <mergeCell ref="N616:N620"/>
    <mergeCell ref="N621:N627"/>
    <mergeCell ref="N628:N630"/>
    <mergeCell ref="N571:N581"/>
    <mergeCell ref="N582:N584"/>
    <mergeCell ref="N653:N656"/>
    <mergeCell ref="N657:N659"/>
    <mergeCell ref="N660:N672"/>
    <mergeCell ref="N326:N329"/>
    <mergeCell ref="N149:N159"/>
    <mergeCell ref="N160:N163"/>
    <mergeCell ref="N164:N167"/>
    <mergeCell ref="N168:N173"/>
    <mergeCell ref="N174:N178"/>
    <mergeCell ref="N511:N515"/>
    <mergeCell ref="N340:N341"/>
    <mergeCell ref="N342:N346"/>
    <mergeCell ref="N347:N351"/>
    <mergeCell ref="N352:N353"/>
    <mergeCell ref="N382:N391"/>
    <mergeCell ref="N673:N677"/>
    <mergeCell ref="N587:N604"/>
    <mergeCell ref="N632:N639"/>
    <mergeCell ref="N640:N652"/>
    <mergeCell ref="N544:N545"/>
    <mergeCell ref="N333:N339"/>
    <mergeCell ref="N357:N368"/>
    <mergeCell ref="N369:N381"/>
    <mergeCell ref="N392:N399"/>
    <mergeCell ref="N400:N409"/>
    <mergeCell ref="N451:N461"/>
    <mergeCell ref="N465:N466"/>
    <mergeCell ref="N443:N450"/>
    <mergeCell ref="N462:N464"/>
    <mergeCell ref="N432:N442"/>
    <mergeCell ref="N468:N485"/>
    <mergeCell ref="N486:N498"/>
    <mergeCell ref="N499:N504"/>
    <mergeCell ref="N505:N510"/>
    <mergeCell ref="N845:N851"/>
    <mergeCell ref="N869:N873"/>
    <mergeCell ref="N874:N876"/>
    <mergeCell ref="N5:N24"/>
    <mergeCell ref="N25:N40"/>
    <mergeCell ref="N41:N53"/>
    <mergeCell ref="N54:N58"/>
    <mergeCell ref="N212:N224"/>
    <mergeCell ref="N243:N253"/>
    <mergeCell ref="N225:N242"/>
    <mergeCell ref="N254:N259"/>
    <mergeCell ref="N260:N270"/>
    <mergeCell ref="N64:N70"/>
    <mergeCell ref="N71:N81"/>
    <mergeCell ref="N82:N90"/>
    <mergeCell ref="N126:N138"/>
    <mergeCell ref="N113:N125"/>
    <mergeCell ref="N522:N526"/>
    <mergeCell ref="N527:N532"/>
    <mergeCell ref="N533:N538"/>
    <mergeCell ref="N59:N60"/>
    <mergeCell ref="N61:N63"/>
    <mergeCell ref="N91:N95"/>
    <mergeCell ref="N96:N100"/>
    <mergeCell ref="N101:N111"/>
    <mergeCell ref="N139:N148"/>
    <mergeCell ref="N179:N185"/>
    <mergeCell ref="N186:N193"/>
    <mergeCell ref="N194:N202"/>
    <mergeCell ref="N203:N210"/>
    <mergeCell ref="N271:N278"/>
    <mergeCell ref="N279:N282"/>
    <mergeCell ref="N904:N908"/>
    <mergeCell ref="N354:N355"/>
    <mergeCell ref="N410:N431"/>
    <mergeCell ref="N705:N716"/>
    <mergeCell ref="N752:N757"/>
    <mergeCell ref="N760:N766"/>
    <mergeCell ref="N768:N785"/>
    <mergeCell ref="N786:N790"/>
    <mergeCell ref="N794:N797"/>
    <mergeCell ref="N791:N793"/>
    <mergeCell ref="N717:N720"/>
    <mergeCell ref="N722:N723"/>
    <mergeCell ref="N724:N730"/>
    <mergeCell ref="N731:N750"/>
    <mergeCell ref="N803:N806"/>
    <mergeCell ref="N821:N824"/>
    <mergeCell ref="N827:N828"/>
    <mergeCell ref="N605:N615"/>
    <mergeCell ref="N585:N586"/>
    <mergeCell ref="N893:N898"/>
    <mergeCell ref="N883:N891"/>
    <mergeCell ref="N853:N855"/>
    <mergeCell ref="N856:N857"/>
    <mergeCell ref="N859:N861"/>
    <mergeCell ref="N863:N865"/>
    <mergeCell ref="N866:N867"/>
    <mergeCell ref="N877:N878"/>
    <mergeCell ref="N879:N880"/>
    <mergeCell ref="N881:N882"/>
    <mergeCell ref="N798:N801"/>
    <mergeCell ref="N810:N815"/>
    <mergeCell ref="N816:N819"/>
    <mergeCell ref="G400:G409"/>
    <mergeCell ref="G411:G431"/>
    <mergeCell ref="G262:G270"/>
    <mergeCell ref="G271:G278"/>
    <mergeCell ref="G279:G282"/>
    <mergeCell ref="G283:G291"/>
    <mergeCell ref="G292:G302"/>
    <mergeCell ref="G326:G327"/>
    <mergeCell ref="G328:G329"/>
    <mergeCell ref="G330:G332"/>
    <mergeCell ref="G333:G339"/>
    <mergeCell ref="G384:G391"/>
    <mergeCell ref="G61:G63"/>
    <mergeCell ref="G64:G70"/>
    <mergeCell ref="G71:G81"/>
    <mergeCell ref="G91:G95"/>
    <mergeCell ref="G96:G100"/>
    <mergeCell ref="G101:G111"/>
    <mergeCell ref="G139:G148"/>
    <mergeCell ref="G149:G159"/>
    <mergeCell ref="G160:G163"/>
    <mergeCell ref="G164:G167"/>
    <mergeCell ref="G168:G173"/>
    <mergeCell ref="G174:G178"/>
    <mergeCell ref="G179:G185"/>
    <mergeCell ref="G186:G193"/>
    <mergeCell ref="G195:G202"/>
    <mergeCell ref="G203:G210"/>
    <mergeCell ref="G245:G253"/>
    <mergeCell ref="G826:G828"/>
    <mergeCell ref="G829:G834"/>
    <mergeCell ref="G835:G836"/>
    <mergeCell ref="G837:G838"/>
    <mergeCell ref="G839:G843"/>
    <mergeCell ref="G846:G851"/>
    <mergeCell ref="G853:G855"/>
    <mergeCell ref="G856:G857"/>
    <mergeCell ref="G859:G861"/>
    <mergeCell ref="G786:G790"/>
    <mergeCell ref="G791:G793"/>
    <mergeCell ref="G794:G797"/>
    <mergeCell ref="G798:G801"/>
    <mergeCell ref="G805:G806"/>
    <mergeCell ref="G808:G809"/>
    <mergeCell ref="G866:G867"/>
    <mergeCell ref="G877:G878"/>
    <mergeCell ref="M786:M790"/>
    <mergeCell ref="G811:G815"/>
    <mergeCell ref="G816:G819"/>
    <mergeCell ref="G822:G824"/>
    <mergeCell ref="I881:I882"/>
    <mergeCell ref="I853:I855"/>
    <mergeCell ref="I856:I857"/>
    <mergeCell ref="I859:I861"/>
    <mergeCell ref="G717:G720"/>
    <mergeCell ref="G731:G750"/>
    <mergeCell ref="G753:G757"/>
    <mergeCell ref="G760:G766"/>
    <mergeCell ref="G768:G785"/>
    <mergeCell ref="M628:M630"/>
    <mergeCell ref="M653:M656"/>
    <mergeCell ref="G863:G865"/>
    <mergeCell ref="I462:I464"/>
    <mergeCell ref="I465:I466"/>
    <mergeCell ref="I499:I504"/>
    <mergeCell ref="I505:I510"/>
    <mergeCell ref="G512:G515"/>
    <mergeCell ref="G516:G517"/>
    <mergeCell ref="G628:G630"/>
    <mergeCell ref="G653:G656"/>
    <mergeCell ref="G657:G659"/>
    <mergeCell ref="G661:G672"/>
    <mergeCell ref="I826:I828"/>
    <mergeCell ref="I829:I834"/>
    <mergeCell ref="I605:I615"/>
    <mergeCell ref="I616:I620"/>
    <mergeCell ref="I621:I627"/>
    <mergeCell ref="I628:I630"/>
    <mergeCell ref="G673:G677"/>
    <mergeCell ref="G518:G521"/>
    <mergeCell ref="G522:G526"/>
    <mergeCell ref="G527:G532"/>
    <mergeCell ref="G533:G538"/>
    <mergeCell ref="G539:G543"/>
    <mergeCell ref="G499:G504"/>
    <mergeCell ref="G505:G510"/>
    <mergeCell ref="G544:G545"/>
    <mergeCell ref="I271:I278"/>
    <mergeCell ref="I279:I282"/>
    <mergeCell ref="I283:I291"/>
    <mergeCell ref="I292:I302"/>
    <mergeCell ref="I330:I332"/>
    <mergeCell ref="I333:I339"/>
    <mergeCell ref="I340:I341"/>
    <mergeCell ref="I342:I346"/>
    <mergeCell ref="I347:I351"/>
    <mergeCell ref="I352:I353"/>
    <mergeCell ref="I354:I355"/>
    <mergeCell ref="I369:I381"/>
    <mergeCell ref="I382:I391"/>
    <mergeCell ref="I392:I399"/>
    <mergeCell ref="I410:I431"/>
    <mergeCell ref="I443:I450"/>
    <mergeCell ref="I468:I485"/>
    <mergeCell ref="G340:G341"/>
    <mergeCell ref="G342:G346"/>
    <mergeCell ref="G347:G351"/>
    <mergeCell ref="G352:G353"/>
    <mergeCell ref="G354:G355"/>
    <mergeCell ref="G393:G399"/>
    <mergeCell ref="A1:F1"/>
    <mergeCell ref="G589:G604"/>
    <mergeCell ref="G605:G615"/>
    <mergeCell ref="G616:G620"/>
    <mergeCell ref="I451:I461"/>
    <mergeCell ref="M333:M339"/>
    <mergeCell ref="J516:J517"/>
    <mergeCell ref="K516:K517"/>
    <mergeCell ref="L640:L652"/>
    <mergeCell ref="M640:M652"/>
    <mergeCell ref="L660:L672"/>
    <mergeCell ref="M660:M672"/>
    <mergeCell ref="L673:L677"/>
    <mergeCell ref="E705:E716"/>
    <mergeCell ref="J794:J797"/>
    <mergeCell ref="K794:K797"/>
    <mergeCell ref="L794:L797"/>
    <mergeCell ref="M794:M797"/>
    <mergeCell ref="I558:I570"/>
    <mergeCell ref="I640:I652"/>
    <mergeCell ref="I660:I672"/>
    <mergeCell ref="I432:I442"/>
    <mergeCell ref="C722:C723"/>
    <mergeCell ref="D722:E723"/>
    <mergeCell ref="C724:C730"/>
    <mergeCell ref="D724:E730"/>
    <mergeCell ref="D696:D704"/>
    <mergeCell ref="E696:E704"/>
    <mergeCell ref="D705:D716"/>
    <mergeCell ref="D717:D720"/>
    <mergeCell ref="E717:E720"/>
    <mergeCell ref="C786:C790"/>
    <mergeCell ref="L1:N2"/>
    <mergeCell ref="I768:I785"/>
    <mergeCell ref="I786:I790"/>
    <mergeCell ref="I791:I793"/>
    <mergeCell ref="I794:I797"/>
    <mergeCell ref="I798:I801"/>
    <mergeCell ref="I808:I809"/>
    <mergeCell ref="I816:I819"/>
    <mergeCell ref="I61:I63"/>
    <mergeCell ref="I64:I70"/>
    <mergeCell ref="I71:I81"/>
    <mergeCell ref="I91:I95"/>
    <mergeCell ref="I96:I100"/>
    <mergeCell ref="L808:L809"/>
    <mergeCell ref="I835:I836"/>
    <mergeCell ref="I837:I838"/>
    <mergeCell ref="I839:I843"/>
    <mergeCell ref="I486:I498"/>
    <mergeCell ref="I511:I515"/>
    <mergeCell ref="N516:N521"/>
    <mergeCell ref="N539:N543"/>
    <mergeCell ref="N829:N834"/>
    <mergeCell ref="N835:N836"/>
    <mergeCell ref="N837:N838"/>
    <mergeCell ref="N839:N843"/>
    <mergeCell ref="N680:N695"/>
    <mergeCell ref="N696:N704"/>
    <mergeCell ref="N283:N291"/>
    <mergeCell ref="N292:N302"/>
    <mergeCell ref="N304:N312"/>
    <mergeCell ref="N313:N325"/>
    <mergeCell ref="N330:N332"/>
  </mergeCells>
  <conditionalFormatting sqref="N916">
    <cfRule type="containsText" dxfId="1" priority="1" operator="containsText" text="ERROR">
      <formula>NOT(ISERROR(SEARCH("ERROR",N916)))</formula>
    </cfRule>
    <cfRule type="containsText" dxfId="0" priority="2" operator="containsText" text="OK">
      <formula>NOT(ISERROR(SEARCH("OK",N916)))</formula>
    </cfRule>
  </conditionalFormatting>
  <dataValidations count="194">
    <dataValidation type="list" allowBlank="1" showErrorMessage="1" sqref="H905">
      <formula1>UNSPSCLL112</formula1>
    </dataValidation>
    <dataValidation type="list" allowBlank="1" showErrorMessage="1" sqref="H902:H903">
      <formula1>UNSPSCL1103</formula1>
    </dataValidation>
    <dataValidation type="list" allowBlank="1" showErrorMessage="1" sqref="H901">
      <formula1>UNSPSCL1102</formula1>
    </dataValidation>
    <dataValidation type="list" allowBlank="1" showErrorMessage="1" sqref="H900">
      <formula1>UNSPSCL1101</formula1>
    </dataValidation>
    <dataValidation type="list" allowBlank="1" showErrorMessage="1" sqref="H893:H894">
      <formula1>UNSPSCL110</formula1>
    </dataValidation>
    <dataValidation type="list" allowBlank="1" showErrorMessage="1" sqref="H881">
      <formula1>UNSPSCL194</formula1>
    </dataValidation>
    <dataValidation type="list" allowBlank="1" showErrorMessage="1" sqref="H879">
      <formula1>UNSPSCL193</formula1>
    </dataValidation>
    <dataValidation type="list" allowBlank="1" showErrorMessage="1" sqref="H877">
      <formula1>UNSPSCL192</formula1>
    </dataValidation>
    <dataValidation type="list" allowBlank="1" showErrorMessage="1" sqref="H874:H876">
      <formula1>UNSPSCL191</formula1>
    </dataValidation>
    <dataValidation type="list" allowBlank="1" showInputMessage="1" showErrorMessage="1" sqref="H869:H873">
      <formula1>UNSPSCL19</formula1>
    </dataValidation>
    <dataValidation type="list" allowBlank="1" showErrorMessage="1" sqref="H856">
      <formula1>UNSPSCL172</formula1>
    </dataValidation>
    <dataValidation type="list" allowBlank="1" showErrorMessage="1" sqref="H829">
      <formula1>UNSPSCL162</formula1>
    </dataValidation>
    <dataValidation type="list" allowBlank="1" showErrorMessage="1" sqref="H826:H828">
      <formula1>UNSPSCL161</formula1>
    </dataValidation>
    <dataValidation type="list" allowBlank="1" showErrorMessage="1" sqref="H808:H809">
      <formula1>UNSPSCL151</formula1>
    </dataValidation>
    <dataValidation type="list" allowBlank="1" showErrorMessage="1" sqref="H803:H805">
      <formula1>UNSPSCL15</formula1>
    </dataValidation>
    <dataValidation type="list" allowBlank="1" showErrorMessage="1" sqref="H768">
      <formula1>UNSPSCL141</formula1>
    </dataValidation>
    <dataValidation type="list" allowBlank="1" showErrorMessage="1" sqref="H752">
      <formula1>UNSPSCL13</formula1>
    </dataValidation>
    <dataValidation type="list" allowBlank="1" showErrorMessage="1" sqref="H724:H730">
      <formula1>UNSPSCLL1111</formula1>
    </dataValidation>
    <dataValidation type="list" allowBlank="1" showErrorMessage="1" sqref="H722:H723">
      <formula1>UNSPSCL1110</formula1>
    </dataValidation>
    <dataValidation type="list" allowBlank="1" showErrorMessage="1" sqref="H653">
      <formula1>UNSPSCL1182</formula1>
    </dataValidation>
    <dataValidation type="list" allowBlank="1" showErrorMessage="1" sqref="H640:H652">
      <formula1>UNSPSCL1181</formula1>
    </dataValidation>
    <dataValidation type="list" allowBlank="1" showErrorMessage="1" sqref="H632:H639">
      <formula1>UNSPSCL118</formula1>
    </dataValidation>
    <dataValidation type="list" allowBlank="1" showErrorMessage="1" sqref="H587:H589">
      <formula1>UNSPSCL1175</formula1>
    </dataValidation>
    <dataValidation type="list" allowBlank="1" showErrorMessage="1" sqref="H558:H570">
      <formula1>UNSPSCLL1171</formula1>
    </dataValidation>
    <dataValidation type="list" allowBlank="1" showErrorMessage="1" sqref="H547:H557">
      <formula1>UNSPSCLL117</formula1>
    </dataValidation>
    <dataValidation type="list" allowBlank="1" showErrorMessage="1" sqref="H544">
      <formula1>UNSPSCL11611</formula1>
    </dataValidation>
    <dataValidation type="list" allowBlank="1" showErrorMessage="1" sqref="H522">
      <formula1>UNSPSCL1167</formula1>
    </dataValidation>
    <dataValidation type="list" allowBlank="1" showErrorMessage="1" sqref="H516">
      <formula1>UNSPSCL1165</formula1>
    </dataValidation>
    <dataValidation type="list" allowBlank="1" showErrorMessage="1" sqref="H511:H514">
      <formula1>UNSPSCL1164</formula1>
    </dataValidation>
    <dataValidation type="list" allowBlank="1" showErrorMessage="1" sqref="H486:H498">
      <formula1>UNSPSCL1161</formula1>
    </dataValidation>
    <dataValidation type="list" allowBlank="1" showErrorMessage="1" sqref="H468:H485">
      <formula1>UNSPSCL116</formula1>
    </dataValidation>
    <dataValidation type="list" allowBlank="1" showErrorMessage="1" sqref="H465">
      <formula1>UNSPSCL11510</formula1>
    </dataValidation>
    <dataValidation type="list" allowBlank="1" showErrorMessage="1" sqref="H462:H463">
      <formula1>UNSPSCL1159</formula1>
    </dataValidation>
    <dataValidation type="list" allowBlank="1" showErrorMessage="1" sqref="P413:P414 H432:H433">
      <formula1>UNSPSCL1156</formula1>
    </dataValidation>
    <dataValidation type="list" allowBlank="1" showErrorMessage="1" sqref="H410:H413">
      <formula1>UNSPSCL1155</formula1>
    </dataValidation>
    <dataValidation type="list" allowBlank="1" showInputMessage="1" showErrorMessage="1" sqref="H369:H381">
      <formula1>UNSPSCL1151</formula1>
    </dataValidation>
    <dataValidation type="list" allowBlank="1" showErrorMessage="1" sqref="H357:H368">
      <formula1>UNSPSCL115</formula1>
    </dataValidation>
    <dataValidation type="list" allowBlank="1" showErrorMessage="1" sqref="H354:H356">
      <formula1>UNSPSCL1149</formula1>
    </dataValidation>
    <dataValidation type="list" allowBlank="1" showErrorMessage="1" sqref="H352">
      <formula1>UNSPSCL1148</formula1>
    </dataValidation>
    <dataValidation type="list" allowBlank="1" showErrorMessage="1" sqref="H340">
      <formula1>UNSPSCL1145</formula1>
    </dataValidation>
    <dataValidation type="list" allowBlank="1" showErrorMessage="1" sqref="H313:H325">
      <formula1>UNSPSCL1141</formula1>
    </dataValidation>
    <dataValidation type="list" allowBlank="1" showErrorMessage="1" sqref="H304:H312">
      <formula1>UNSPSCL114</formula1>
    </dataValidation>
    <dataValidation type="list" allowBlank="1" showErrorMessage="1" sqref="H260:H261">
      <formula1>UNSPSCL1134</formula1>
    </dataValidation>
    <dataValidation type="list" allowBlank="1" showErrorMessage="1" sqref="H225:H242">
      <formula1>UNSPSCL1131</formula1>
    </dataValidation>
    <dataValidation type="list" allowBlank="1" showErrorMessage="1" sqref="H212:H222">
      <formula1>UNSPSCL113</formula1>
    </dataValidation>
    <dataValidation type="list" allowBlank="1" showErrorMessage="1" sqref="H179:H183">
      <formula1>UNSPSCL1128</formula1>
    </dataValidation>
    <dataValidation type="list" allowBlank="1" showErrorMessage="1" sqref="H168">
      <formula1>UNSPSCL1126</formula1>
    </dataValidation>
    <dataValidation type="list" allowBlank="1" showErrorMessage="1" sqref="H126:H138">
      <formula1>UNSPSCL1121</formula1>
    </dataValidation>
    <dataValidation type="list" allowBlank="1" showErrorMessage="1" sqref="H113:H125">
      <formula1>UNSPSCL112</formula1>
    </dataValidation>
    <dataValidation type="list" allowBlank="1" showErrorMessage="1" sqref="H54:H57">
      <formula1>UNSPSCL1112</formula1>
    </dataValidation>
    <dataValidation type="list" allowBlank="1" showErrorMessage="1" sqref="H41:H53">
      <formula1>UNSPSC1111</formula1>
    </dataValidation>
    <dataValidation type="list" allowBlank="1" showErrorMessage="1" sqref="H25:H40">
      <formula1>UNSPSCL111</formula1>
    </dataValidation>
    <dataValidation type="list" allowBlank="1" showErrorMessage="1" sqref="H13:H24 H4:H11">
      <formula1>UNSPSCL11</formula1>
    </dataValidation>
    <dataValidation type="list" allowBlank="1" showErrorMessage="1" sqref="H61 H59">
      <formula1>UNSPSCL1114</formula1>
    </dataValidation>
    <dataValidation type="list" allowBlank="1" showInputMessage="1" showErrorMessage="1" sqref="H64:H65">
      <formula1>UNSPSCL1115</formula1>
    </dataValidation>
    <dataValidation type="list" allowBlank="1" showErrorMessage="1" sqref="H71:H72">
      <formula1>UNSPSC1116</formula1>
    </dataValidation>
    <dataValidation type="list" allowBlank="1" showErrorMessage="1" sqref="H82:H90">
      <formula1>UNSPSCL1117</formula1>
    </dataValidation>
    <dataValidation type="list" allowBlank="1" showErrorMessage="1" sqref="H96">
      <formula1>UNSPSCL1119</formula1>
    </dataValidation>
    <dataValidation type="list" allowBlank="1" showErrorMessage="1" sqref="H101">
      <formula1>UNSPSCL11110</formula1>
    </dataValidation>
    <dataValidation type="list" allowBlank="1" showErrorMessage="1" sqref="H139">
      <formula1>UNSPSCL1122</formula1>
    </dataValidation>
    <dataValidation type="list" allowBlank="1" showErrorMessage="1" sqref="H149">
      <formula1>UNSPSCL1123</formula1>
    </dataValidation>
    <dataValidation type="list" allowBlank="1" showErrorMessage="1" sqref="H160">
      <formula1>UNSPSCL1124</formula1>
    </dataValidation>
    <dataValidation type="list" allowBlank="1" showErrorMessage="1" sqref="H164">
      <formula1>UNSPSCL1125</formula1>
    </dataValidation>
    <dataValidation type="list" allowBlank="1" showErrorMessage="1" sqref="H174">
      <formula1>UNSPSCL1127</formula1>
    </dataValidation>
    <dataValidation type="list" allowBlank="1" showErrorMessage="1" sqref="H186:H187">
      <formula1>UNSPSCL1129</formula1>
    </dataValidation>
    <dataValidation type="list" allowBlank="1" showErrorMessage="1" sqref="H194:H195">
      <formula1>UNSPSCL11210</formula1>
    </dataValidation>
    <dataValidation type="list" allowBlank="1" showErrorMessage="1" sqref="H203:H206 H211">
      <formula1>UNSPSCL11211</formula1>
    </dataValidation>
    <dataValidation type="list" allowBlank="1" showErrorMessage="1" sqref="H243:H245">
      <formula1>UNSPSCL1132</formula1>
    </dataValidation>
    <dataValidation type="list" allowBlank="1" showErrorMessage="1" sqref="H254:H255">
      <formula1>UNSPSCL1133</formula1>
    </dataValidation>
    <dataValidation type="list" allowBlank="1" showErrorMessage="1" sqref="H271">
      <formula1>UNSPSCL1135</formula1>
    </dataValidation>
    <dataValidation type="list" allowBlank="1" showErrorMessage="1" sqref="H279">
      <formula1>UNSPSCL1136</formula1>
    </dataValidation>
    <dataValidation type="list" allowBlank="1" showErrorMessage="1" sqref="H283">
      <formula1>UNSPSCL1137</formula1>
    </dataValidation>
    <dataValidation type="list" allowBlank="1" showErrorMessage="1" sqref="H292">
      <formula1>UNSPSCL1138</formula1>
    </dataValidation>
    <dataValidation type="list" allowBlank="1" showErrorMessage="1" sqref="H326:H327">
      <formula1>UNSPSCL1142</formula1>
    </dataValidation>
    <dataValidation type="list" allowBlank="1" showErrorMessage="1" sqref="H330">
      <formula1>UNSPSCL1143</formula1>
    </dataValidation>
    <dataValidation type="list" allowBlank="1" showErrorMessage="1" sqref="H333:H334">
      <formula1>UNSPSCL1144</formula1>
    </dataValidation>
    <dataValidation type="list" allowBlank="1" showErrorMessage="1" sqref="H347">
      <formula1>UNSPSCL1147</formula1>
    </dataValidation>
    <dataValidation type="list" allowBlank="1" showErrorMessage="1" sqref="H392:H393">
      <formula1>UNSPSCL1153</formula1>
    </dataValidation>
    <dataValidation type="list" allowBlank="1" showErrorMessage="1" sqref="H400:H401">
      <formula1>UNSPSCL1154</formula1>
    </dataValidation>
    <dataValidation type="list" allowBlank="1" showErrorMessage="1" sqref="H443:H444">
      <formula1>UNSPSCL1157</formula1>
    </dataValidation>
    <dataValidation type="list" allowBlank="1" showErrorMessage="1" sqref="H451">
      <formula1>UNSPSCL1158</formula1>
    </dataValidation>
    <dataValidation type="list" allowBlank="1" showErrorMessage="1" sqref="H499:H501">
      <formula1>UNSPSCL1162</formula1>
    </dataValidation>
    <dataValidation type="list" allowBlank="1" showErrorMessage="1" sqref="H505:H506">
      <formula1>UNSPSCL1163</formula1>
    </dataValidation>
    <dataValidation type="list" allowBlank="1" showErrorMessage="1" sqref="H518">
      <formula1>UNSPSCL1166</formula1>
    </dataValidation>
    <dataValidation type="list" allowBlank="1" showErrorMessage="1" sqref="H533">
      <formula1>UNSPSCL1169</formula1>
    </dataValidation>
    <dataValidation type="list" allowBlank="1" showErrorMessage="1" sqref="H539:H540">
      <formula1>UNSPSCL11610</formula1>
    </dataValidation>
    <dataValidation type="list" allowBlank="1" showErrorMessage="1" sqref="H628">
      <formula1>UNSPSCL1179</formula1>
    </dataValidation>
    <dataValidation type="list" allowBlank="1" showErrorMessage="1" sqref="H731:H732">
      <formula1>UNSPSCL12</formula1>
    </dataValidation>
    <dataValidation type="list" allowBlank="1" showErrorMessage="1" sqref="H760">
      <formula1>UNSPSCL14</formula1>
    </dataValidation>
    <dataValidation type="list" allowBlank="1" showErrorMessage="1" sqref="H810">
      <formula1>UNSPSCL152</formula1>
    </dataValidation>
    <dataValidation type="list" allowBlank="1" showErrorMessage="1" sqref="H821:H822">
      <formula1>UNSPSCL16</formula1>
    </dataValidation>
    <dataValidation type="list" allowBlank="1" showErrorMessage="1" sqref="H845:H846">
      <formula1>UNSPSCL17</formula1>
    </dataValidation>
    <dataValidation type="list" allowBlank="1" showErrorMessage="1" sqref="H853">
      <formula1>UNSPSCL171</formula1>
    </dataValidation>
    <dataValidation type="list" allowBlank="1" showErrorMessage="1" sqref="H904">
      <formula1>UNSPSCLL111</formula1>
    </dataValidation>
    <dataValidation type="list" allowBlank="1" showInputMessage="1" showErrorMessage="1" sqref="G911">
      <formula1>CPVLL1121</formula1>
    </dataValidation>
    <dataValidation type="list" allowBlank="1" showErrorMessage="1" sqref="G904">
      <formula1>CPVLL111</formula1>
    </dataValidation>
    <dataValidation type="list" allowBlank="1" showErrorMessage="1" sqref="G902:G903">
      <formula1>CPVL1103</formula1>
    </dataValidation>
    <dataValidation type="list" allowBlank="1" showErrorMessage="1" sqref="G901">
      <formula1>CPVL1102</formula1>
    </dataValidation>
    <dataValidation type="list" allowBlank="1" showErrorMessage="1" sqref="G900">
      <formula1>CPVL1101</formula1>
    </dataValidation>
    <dataValidation type="list" allowBlank="1" showErrorMessage="1" sqref="G879">
      <formula1>CPVL193</formula1>
    </dataValidation>
    <dataValidation type="list" allowBlank="1" showErrorMessage="1" sqref="G640:G652">
      <formula1>CPVL1181</formula1>
    </dataValidation>
    <dataValidation type="list" allowBlank="1" showErrorMessage="1" sqref="G558:G570">
      <formula1>CPVLL1171</formula1>
    </dataValidation>
    <dataValidation type="list" allowBlank="1" showErrorMessage="1" sqref="G518">
      <formula1>CPVL1166</formula1>
    </dataValidation>
    <dataValidation type="list" allowBlank="1" showErrorMessage="1" sqref="G516">
      <formula1>CPVL1165</formula1>
    </dataValidation>
    <dataValidation type="list" allowBlank="1" showErrorMessage="1" sqref="G486:G498">
      <formula1>CPVL1161</formula1>
    </dataValidation>
    <dataValidation type="list" allowBlank="1" showErrorMessage="1" sqref="G392:G393">
      <formula1>CPVL1153</formula1>
    </dataValidation>
    <dataValidation type="list" allowBlank="1" showErrorMessage="1" sqref="G382:G384">
      <formula1>CPVL1152</formula1>
    </dataValidation>
    <dataValidation type="list" allowBlank="1" showErrorMessage="1" sqref="G328 G326">
      <formula1>CPVL1142</formula1>
    </dataValidation>
    <dataValidation type="list" allowBlank="1" showErrorMessage="1" sqref="G313:G325">
      <formula1>CPVL1141</formula1>
    </dataValidation>
    <dataValidation type="list" allowBlank="1" showErrorMessage="1" sqref="G194:G195">
      <formula1>CPVL11210</formula1>
    </dataValidation>
    <dataValidation type="list" allowBlank="1" showErrorMessage="1" sqref="G186">
      <formula1>CPVL1129</formula1>
    </dataValidation>
    <dataValidation type="list" allowBlank="1" showErrorMessage="1" sqref="G139">
      <formula1>CPVL1122</formula1>
    </dataValidation>
    <dataValidation type="list" allowBlank="1" showErrorMessage="1" sqref="G126:G138">
      <formula1>CPVL1121</formula1>
    </dataValidation>
    <dataValidation type="list" allowBlank="1" showErrorMessage="1" sqref="G82:G90">
      <formula1>CPVL1117</formula1>
    </dataValidation>
    <dataValidation type="list" allowBlank="1" showErrorMessage="1" sqref="G61">
      <formula1>CPVL1114</formula1>
    </dataValidation>
    <dataValidation type="list" allowBlank="1" showErrorMessage="1" sqref="G64">
      <formula1>CPVL1115</formula1>
    </dataValidation>
    <dataValidation type="list" allowBlank="1" showErrorMessage="1" sqref="G59:G60">
      <formula1>CPVL1113</formula1>
    </dataValidation>
    <dataValidation type="list" allowBlank="1" showInputMessage="1" showErrorMessage="1" sqref="G4:G18">
      <formula1>CPVL11</formula1>
    </dataValidation>
    <dataValidation type="list" allowBlank="1" showErrorMessage="1" sqref="G25:G35">
      <formula1>CPVL111</formula1>
    </dataValidation>
    <dataValidation type="list" allowBlank="1" showErrorMessage="1" sqref="G41:G49">
      <formula1>CPVL1111</formula1>
    </dataValidation>
    <dataValidation type="list" allowBlank="1" showErrorMessage="1" sqref="G54:G58">
      <formula1>CPVL1112</formula1>
    </dataValidation>
    <dataValidation type="list" allowBlank="1" showErrorMessage="1" sqref="G71">
      <formula1>CPVL1116</formula1>
    </dataValidation>
    <dataValidation type="list" allowBlank="1" showErrorMessage="1" sqref="G91">
      <formula1>CPVL1118</formula1>
    </dataValidation>
    <dataValidation type="list" allowBlank="1" showErrorMessage="1" sqref="G113:G123">
      <formula1>CPVL112</formula1>
    </dataValidation>
    <dataValidation type="list" allowBlank="1" showErrorMessage="1" sqref="G149">
      <formula1>CPVL1123</formula1>
    </dataValidation>
    <dataValidation type="list" allowBlank="1" showErrorMessage="1" sqref="G174">
      <formula1>CPVL1127</formula1>
    </dataValidation>
    <dataValidation type="list" allowBlank="1" showErrorMessage="1" sqref="G179">
      <formula1>CPVL1128</formula1>
    </dataValidation>
    <dataValidation type="list" allowBlank="1" showErrorMessage="1" sqref="G203">
      <formula1>CPVL11211</formula1>
    </dataValidation>
    <dataValidation type="list" allowBlank="1" showErrorMessage="1" sqref="G212:G224">
      <formula1>CPVL113</formula1>
    </dataValidation>
    <dataValidation type="list" allowBlank="1" showErrorMessage="1" sqref="G225:G238">
      <formula1>CPVL1131</formula1>
    </dataValidation>
    <dataValidation type="list" allowBlank="1" showErrorMessage="1" sqref="G243:G245">
      <formula1>CPVL1132</formula1>
    </dataValidation>
    <dataValidation type="list" allowBlank="1" showErrorMessage="1" sqref="G254:G255">
      <formula1>CPVL1133</formula1>
    </dataValidation>
    <dataValidation type="list" allowBlank="1" showErrorMessage="1" sqref="G260:G262">
      <formula1>CPVL1134</formula1>
    </dataValidation>
    <dataValidation type="list" allowBlank="1" showErrorMessage="1" sqref="G271">
      <formula1>CPVL1135</formula1>
    </dataValidation>
    <dataValidation type="list" allowBlank="1" showErrorMessage="1" sqref="G279">
      <formula1>CPVL1136</formula1>
    </dataValidation>
    <dataValidation type="list" allowBlank="1" showErrorMessage="1" sqref="G304:G312">
      <formula1>CPVL114</formula1>
    </dataValidation>
    <dataValidation type="list" allowBlank="1" showErrorMessage="1" sqref="G330">
      <formula1>CPVL1143</formula1>
    </dataValidation>
    <dataValidation type="list" allowBlank="1" showErrorMessage="1" sqref="G340">
      <formula1>CPVL1145</formula1>
    </dataValidation>
    <dataValidation type="list" allowBlank="1" showErrorMessage="1" sqref="G347">
      <formula1>CPVL1147</formula1>
    </dataValidation>
    <dataValidation type="list" allowBlank="1" showErrorMessage="1" sqref="G352">
      <formula1>CPVL1148</formula1>
    </dataValidation>
    <dataValidation type="list" allowBlank="1" showErrorMessage="1" sqref="G354">
      <formula1>CPVL1149</formula1>
    </dataValidation>
    <dataValidation type="list" allowBlank="1" showErrorMessage="1" sqref="G357:G368">
      <formula1>CPVL115</formula1>
    </dataValidation>
    <dataValidation type="list" allowBlank="1" showErrorMessage="1" sqref="G369:G381">
      <formula1>CPVL1151</formula1>
    </dataValidation>
    <dataValidation type="list" allowBlank="1" showErrorMessage="1" sqref="G400">
      <formula1>CPVL1154</formula1>
    </dataValidation>
    <dataValidation type="list" allowBlank="1" showInputMessage="1" showErrorMessage="1" sqref="G410:G411">
      <formula1>CPVL1155</formula1>
    </dataValidation>
    <dataValidation type="list" allowBlank="1" showErrorMessage="1" sqref="G432">
      <formula1>CPVL1156</formula1>
    </dataValidation>
    <dataValidation type="list" allowBlank="1" showErrorMessage="1" sqref="G443:G444">
      <formula1>CPVL1157</formula1>
    </dataValidation>
    <dataValidation type="list" allowBlank="1" showErrorMessage="1" sqref="G451">
      <formula1>CPVL1158</formula1>
    </dataValidation>
    <dataValidation type="list" allowBlank="1" showErrorMessage="1" sqref="G462">
      <formula1>CPVL1159</formula1>
    </dataValidation>
    <dataValidation type="list" allowBlank="1" showErrorMessage="1" sqref="G465">
      <formula1>CPVL11510</formula1>
    </dataValidation>
    <dataValidation type="list" allowBlank="1" showErrorMessage="1" sqref="G468:G480">
      <formula1>CPVL116</formula1>
    </dataValidation>
    <dataValidation type="list" allowBlank="1" showErrorMessage="1" sqref="G499">
      <formula1>CPVL1162</formula1>
    </dataValidation>
    <dataValidation type="list" allowBlank="1" showErrorMessage="1" sqref="G505">
      <formula1>CPVL1163</formula1>
    </dataValidation>
    <dataValidation type="list" allowBlank="1" showErrorMessage="1" sqref="G511:G512">
      <formula1>CPVL1164</formula1>
    </dataValidation>
    <dataValidation type="list" allowBlank="1" showErrorMessage="1" sqref="G522">
      <formula1>CPVL1167</formula1>
    </dataValidation>
    <dataValidation type="list" allowBlank="1" showErrorMessage="1" sqref="G533">
      <formula1>CPVL1169</formula1>
    </dataValidation>
    <dataValidation type="list" allowBlank="1" showErrorMessage="1" sqref="G539">
      <formula1>CPVL11610</formula1>
    </dataValidation>
    <dataValidation type="list" allowBlank="1" showErrorMessage="1" sqref="G544">
      <formula1>CPVL11611</formula1>
    </dataValidation>
    <dataValidation type="list" allowBlank="1" showErrorMessage="1" sqref="G547:G557">
      <formula1>CPVLL117</formula1>
    </dataValidation>
    <dataValidation type="list" allowBlank="1" showErrorMessage="1" sqref="G571">
      <formula1>CPVL1172</formula1>
    </dataValidation>
    <dataValidation type="list" allowBlank="1" showErrorMessage="1" sqref="G582">
      <formula1>CPVL1173</formula1>
    </dataValidation>
    <dataValidation type="list" allowBlank="1" showErrorMessage="1" sqref="G587:G589">
      <formula1>CPVL1175</formula1>
    </dataValidation>
    <dataValidation type="list" allowBlank="1" showErrorMessage="1" sqref="G605">
      <formula1>CPVL1176</formula1>
    </dataValidation>
    <dataValidation type="list" allowBlank="1" showErrorMessage="1" sqref="G628">
      <formula1>CPVL1179</formula1>
    </dataValidation>
    <dataValidation type="list" allowBlank="1" showErrorMessage="1" sqref="G632:G639">
      <formula1>CPVL118</formula1>
    </dataValidation>
    <dataValidation type="list" allowBlank="1" showErrorMessage="1" sqref="G653">
      <formula1>CPVL1182</formula1>
    </dataValidation>
    <dataValidation type="list" allowBlank="1" showErrorMessage="1" sqref="G660:G661">
      <formula1>CPVL1184</formula1>
    </dataValidation>
    <dataValidation type="list" allowBlank="1" showErrorMessage="1" sqref="G679">
      <formula1>CPVL119</formula1>
    </dataValidation>
    <dataValidation type="list" allowBlank="1" showErrorMessage="1" sqref="G705">
      <formula1>CPVL1193</formula1>
    </dataValidation>
    <dataValidation type="list" allowBlank="1" showErrorMessage="1" sqref="G722">
      <formula1>CPVL1110</formula1>
    </dataValidation>
    <dataValidation type="list" allowBlank="1" showErrorMessage="1" sqref="G724:G730">
      <formula1>CPVLL1111</formula1>
    </dataValidation>
    <dataValidation type="list" allowBlank="1" showErrorMessage="1" sqref="G731">
      <formula1>CPVL12</formula1>
    </dataValidation>
    <dataValidation type="list" allowBlank="1" showErrorMessage="1" sqref="G752:G753">
      <formula1>CPVL13</formula1>
    </dataValidation>
    <dataValidation type="list" allowBlank="1" showErrorMessage="1" sqref="G760">
      <formula1>CPVL14</formula1>
    </dataValidation>
    <dataValidation type="list" allowBlank="1" showErrorMessage="1" sqref="G768">
      <formula1>CPVL141</formula1>
    </dataValidation>
    <dataValidation type="list" allowBlank="1" showErrorMessage="1" sqref="G803:G805">
      <formula1>CPVL15</formula1>
    </dataValidation>
    <dataValidation type="list" allowBlank="1" showInputMessage="1" showErrorMessage="1" sqref="G808">
      <formula1>CPVL151</formula1>
    </dataValidation>
    <dataValidation type="list" allowBlank="1" showErrorMessage="1" sqref="G810:G811">
      <formula1>CPVL152</formula1>
    </dataValidation>
    <dataValidation type="list" allowBlank="1" showErrorMessage="1" sqref="G816">
      <formula1>CPVL153</formula1>
    </dataValidation>
    <dataValidation type="list" allowBlank="1" showErrorMessage="1" sqref="G821:G822">
      <formula1>CPVL16</formula1>
    </dataValidation>
    <dataValidation type="list" allowBlank="1" showErrorMessage="1" sqref="G826">
      <formula1>CPVL161</formula1>
    </dataValidation>
    <dataValidation type="list" allowBlank="1" showErrorMessage="1" sqref="G829">
      <formula1>CPVL162</formula1>
    </dataValidation>
    <dataValidation type="list" allowBlank="1" showErrorMessage="1" sqref="G845:G846">
      <formula1>CPVL17</formula1>
    </dataValidation>
    <dataValidation type="list" allowBlank="1" showInputMessage="1" showErrorMessage="1" sqref="G853">
      <formula1>CPVL171</formula1>
    </dataValidation>
    <dataValidation type="list" allowBlank="1" showErrorMessage="1" sqref="G856">
      <formula1>CPVL172</formula1>
    </dataValidation>
    <dataValidation type="list" allowBlank="1" showInputMessage="1" showErrorMessage="1" sqref="G869:G873">
      <formula1>CPVL19</formula1>
    </dataValidation>
    <dataValidation type="list" allowBlank="1" showErrorMessage="1" sqref="G874:G876">
      <formula1>CPVL191</formula1>
    </dataValidation>
    <dataValidation type="list" allowBlank="1" showErrorMessage="1" sqref="G877">
      <formula1>CPVL192</formula1>
    </dataValidation>
    <dataValidation type="list" allowBlank="1" showErrorMessage="1" sqref="G881">
      <formula1>CPVL194</formula1>
    </dataValidation>
    <dataValidation type="list" allowBlank="1" showErrorMessage="1" sqref="G883:G884">
      <formula1>CPVL195</formula1>
    </dataValidation>
    <dataValidation type="list" allowBlank="1" showErrorMessage="1" sqref="G893:G897">
      <formula1>CPVL110</formula1>
    </dataValidation>
    <dataValidation type="list" allowBlank="1" showInputMessage="1" showErrorMessage="1" sqref="G910">
      <formula1>CPVLL112</formula1>
    </dataValidation>
    <dataValidation type="list" allowBlank="1" showInputMessage="1" showErrorMessage="1" sqref="G912">
      <formula1>CPVLL1122</formula1>
    </dataValidation>
    <dataValidation type="list" allowBlank="1" showErrorMessage="1" sqref="G101">
      <formula1>CPVL11110</formula1>
    </dataValidation>
  </dataValidations>
  <pageMargins left="0.70866141732283472" right="0.70866141732283472" top="0.74803149606299213" bottom="0.74803149606299213" header="0.31496062992125984" footer="0.31496062992125984"/>
  <pageSetup paperSize="9" scale="25" fitToHeight="0" orientation="landscape" r:id="rId1"/>
  <extLst>
    <ext xmlns:x14="http://schemas.microsoft.com/office/spreadsheetml/2009/9/main" uri="{CCE6A557-97BC-4b89-ADB6-D9C93CAAB3DF}">
      <x14:dataValidations xmlns:xm="http://schemas.microsoft.com/office/excel/2006/main" count="76">
        <x14:dataValidation type="list" allowBlank="1" showInputMessage="1" showErrorMessage="1">
          <x14:formula1>
            <xm:f>'Dropdown menu lists'!#REF!</xm:f>
          </x14:formula1>
          <xm:sqref>G913</xm:sqref>
        </x14:dataValidation>
        <x14:dataValidation type="list" allowBlank="1" showInputMessage="1" showErrorMessage="1">
          <x14:formula1>
            <xm:f>'Dropdown menu lists'!$K$578:$K$580</xm:f>
          </x14:formula1>
          <xm:sqref>G949:G951</xm:sqref>
        </x14:dataValidation>
        <x14:dataValidation type="list" allowBlank="1" showInputMessage="1" showErrorMessage="1">
          <x14:formula1>
            <xm:f>'Dropdown menu lists'!$N$578:$N$579</xm:f>
          </x14:formula1>
          <xm:sqref>H949:H951</xm:sqref>
        </x14:dataValidation>
        <x14:dataValidation type="list" allowBlank="1" showInputMessage="1" showErrorMessage="1">
          <x14:formula1>
            <xm:f>'Dropdown menu lists'!$K$582:$K$584</xm:f>
          </x14:formula1>
          <xm:sqref>G952:G955</xm:sqref>
        </x14:dataValidation>
        <x14:dataValidation type="list" allowBlank="1" showInputMessage="1" showErrorMessage="1">
          <x14:formula1>
            <xm:f>'Dropdown menu lists'!$N$582:$N$584</xm:f>
          </x14:formula1>
          <xm:sqref>H952:H955</xm:sqref>
        </x14:dataValidation>
        <x14:dataValidation type="list" allowBlank="1" showInputMessage="1" showErrorMessage="1">
          <x14:formula1>
            <xm:f>'Dropdown menu lists'!$K$588:$K$589</xm:f>
          </x14:formula1>
          <xm:sqref>G962:G964</xm:sqref>
        </x14:dataValidation>
        <x14:dataValidation type="list" allowBlank="1" showInputMessage="1" showErrorMessage="1">
          <x14:formula1>
            <xm:f>'Dropdown menu lists'!$N$591:$N$593</xm:f>
          </x14:formula1>
          <xm:sqref>H965:H968</xm:sqref>
        </x14:dataValidation>
        <x14:dataValidation type="list" allowBlank="1" showInputMessage="1" showErrorMessage="1">
          <x14:formula1>
            <xm:f>'Dropdown menu lists'!$K$595</xm:f>
          </x14:formula1>
          <xm:sqref>G971</xm:sqref>
        </x14:dataValidation>
        <x14:dataValidation type="list" allowBlank="1" showInputMessage="1" showErrorMessage="1">
          <x14:formula1>
            <xm:f>'Dropdown menu lists'!$N$595</xm:f>
          </x14:formula1>
          <xm:sqref>H971</xm:sqref>
        </x14:dataValidation>
        <x14:dataValidation type="list" allowBlank="1" showInputMessage="1" showErrorMessage="1">
          <x14:formula1>
            <xm:f>'Dropdown menu lists'!$N$597</xm:f>
          </x14:formula1>
          <xm:sqref>H975</xm:sqref>
        </x14:dataValidation>
        <x14:dataValidation type="list" allowBlank="1" showInputMessage="1" showErrorMessage="1">
          <x14:formula1>
            <xm:f>'Dropdown menu lists'!$K$599</xm:f>
          </x14:formula1>
          <xm:sqref>G980</xm:sqref>
        </x14:dataValidation>
        <x14:dataValidation type="list" allowBlank="1" showInputMessage="1" showErrorMessage="1">
          <x14:formula1>
            <xm:f>'Dropdown menu lists'!$N$599</xm:f>
          </x14:formula1>
          <xm:sqref>H980</xm:sqref>
        </x14:dataValidation>
        <x14:dataValidation type="list" allowBlank="1" showInputMessage="1" showErrorMessage="1">
          <x14:formula1>
            <xm:f>'Dropdown menu lists'!$K$603:$K$604</xm:f>
          </x14:formula1>
          <xm:sqref>G988:G989</xm:sqref>
        </x14:dataValidation>
        <x14:dataValidation type="list" allowBlank="1" showInputMessage="1" showErrorMessage="1">
          <x14:formula1>
            <xm:f>'Dropdown menu lists'!$N$606</xm:f>
          </x14:formula1>
          <xm:sqref>H992</xm:sqref>
        </x14:dataValidation>
        <x14:dataValidation type="list" allowBlank="1" showInputMessage="1" showErrorMessage="1">
          <x14:formula1>
            <xm:f>'Dropdown menu lists'!$N$608</xm:f>
          </x14:formula1>
          <xm:sqref>H997</xm:sqref>
        </x14:dataValidation>
        <x14:dataValidation type="list" allowBlank="1" showInputMessage="1" showErrorMessage="1">
          <x14:formula1>
            <xm:f>'Dropdown menu lists'!$K$610</xm:f>
          </x14:formula1>
          <xm:sqref>G1002</xm:sqref>
        </x14:dataValidation>
        <x14:dataValidation type="list" allowBlank="1" showInputMessage="1" showErrorMessage="1">
          <x14:formula1>
            <xm:f>'Dropdown menu lists'!$N$610</xm:f>
          </x14:formula1>
          <xm:sqref>H1002</xm:sqref>
        </x14:dataValidation>
        <x14:dataValidation type="list" allowBlank="1" showInputMessage="1" showErrorMessage="1">
          <x14:formula1>
            <xm:f>'Dropdown menu lists'!$K$612</xm:f>
          </x14:formula1>
          <xm:sqref>G1006</xm:sqref>
        </x14:dataValidation>
        <x14:dataValidation type="list" allowBlank="1" showInputMessage="1" showErrorMessage="1">
          <x14:formula1>
            <xm:f>'Dropdown menu lists'!$N$612</xm:f>
          </x14:formula1>
          <xm:sqref>H1006</xm:sqref>
        </x14:dataValidation>
        <x14:dataValidation type="list" allowBlank="1" showInputMessage="1" showErrorMessage="1">
          <x14:formula1>
            <xm:f>'Dropdown menu lists'!$K$618</xm:f>
          </x14:formula1>
          <xm:sqref>G1020</xm:sqref>
        </x14:dataValidation>
        <x14:dataValidation type="list" allowBlank="1" showInputMessage="1" showErrorMessage="1">
          <x14:formula1>
            <xm:f>'Dropdown menu lists'!$N$618</xm:f>
          </x14:formula1>
          <xm:sqref>H1020</xm:sqref>
        </x14:dataValidation>
        <x14:dataValidation type="list" allowBlank="1" showInputMessage="1" showErrorMessage="1">
          <x14:formula1>
            <xm:f>'Dropdown menu lists'!$K$622</xm:f>
          </x14:formula1>
          <xm:sqref>G1037</xm:sqref>
        </x14:dataValidation>
        <x14:dataValidation type="list" allowBlank="1" showInputMessage="1" showErrorMessage="1">
          <x14:formula1>
            <xm:f>'Dropdown menu lists'!$N$622</xm:f>
          </x14:formula1>
          <xm:sqref>H1037</xm:sqref>
        </x14:dataValidation>
        <x14:dataValidation type="list" allowBlank="1" showInputMessage="1" showErrorMessage="1">
          <x14:formula1>
            <xm:f>'Dropdown menu lists'!$K$630</xm:f>
          </x14:formula1>
          <xm:sqref>G1060</xm:sqref>
        </x14:dataValidation>
        <x14:dataValidation type="list" allowBlank="1" showInputMessage="1" showErrorMessage="1">
          <x14:formula1>
            <xm:f>'Dropdown menu lists'!$N$630</xm:f>
          </x14:formula1>
          <xm:sqref>H1060</xm:sqref>
        </x14:dataValidation>
        <x14:dataValidation type="list" allowBlank="1" showInputMessage="1" showErrorMessage="1">
          <x14:formula1>
            <xm:f>'Dropdown menu lists'!$K$632</xm:f>
          </x14:formula1>
          <xm:sqref>G1067</xm:sqref>
        </x14:dataValidation>
        <x14:dataValidation type="list" allowBlank="1" showInputMessage="1" showErrorMessage="1">
          <x14:formula1>
            <xm:f>'Dropdown menu lists'!$N$632</xm:f>
          </x14:formula1>
          <xm:sqref>H1067</xm:sqref>
        </x14:dataValidation>
        <x14:dataValidation type="list" allowBlank="1" showInputMessage="1" showErrorMessage="1">
          <x14:formula1>
            <xm:f>'Dropdown menu lists'!$K$634</xm:f>
          </x14:formula1>
          <xm:sqref>G1071</xm:sqref>
        </x14:dataValidation>
        <x14:dataValidation type="list" allowBlank="1" showInputMessage="1" showErrorMessage="1">
          <x14:formula1>
            <xm:f>'Dropdown menu lists'!$N$634</xm:f>
          </x14:formula1>
          <xm:sqref>H1071</xm:sqref>
        </x14:dataValidation>
        <x14:dataValidation type="list" allowBlank="1" showInputMessage="1" showErrorMessage="1">
          <x14:formula1>
            <xm:f>'Dropdown menu lists'!$K$636</xm:f>
          </x14:formula1>
          <xm:sqref>G1075</xm:sqref>
        </x14:dataValidation>
        <x14:dataValidation type="list" allowBlank="1" showInputMessage="1" showErrorMessage="1">
          <x14:formula1>
            <xm:f>'Dropdown menu lists'!$N$636</xm:f>
          </x14:formula1>
          <xm:sqref>H1075</xm:sqref>
        </x14:dataValidation>
        <x14:dataValidation type="list" allowBlank="1" showInputMessage="1" showErrorMessage="1">
          <x14:formula1>
            <xm:f>'Dropdown menu lists'!$K$638</xm:f>
          </x14:formula1>
          <xm:sqref>G1081</xm:sqref>
        </x14:dataValidation>
        <x14:dataValidation type="list" allowBlank="1" showInputMessage="1" showErrorMessage="1">
          <x14:formula1>
            <xm:f>'Dropdown menu lists'!$N$638</xm:f>
          </x14:formula1>
          <xm:sqref>H1081</xm:sqref>
        </x14:dataValidation>
        <x14:dataValidation type="list" allowBlank="1" showInputMessage="1" showErrorMessage="1">
          <x14:formula1>
            <xm:f>'Dropdown menu lists'!$K$640</xm:f>
          </x14:formula1>
          <xm:sqref>G1085</xm:sqref>
        </x14:dataValidation>
        <x14:dataValidation type="list" allowBlank="1" showInputMessage="1" showErrorMessage="1">
          <x14:formula1>
            <xm:f>'Dropdown menu lists'!$N$640</xm:f>
          </x14:formula1>
          <xm:sqref>H1085</xm:sqref>
        </x14:dataValidation>
        <x14:dataValidation type="list" allowBlank="1" showInputMessage="1" showErrorMessage="1">
          <x14:formula1>
            <xm:f>'Dropdown menu lists'!$K$642:$K$645</xm:f>
          </x14:formula1>
          <xm:sqref>G1092:G1096</xm:sqref>
        </x14:dataValidation>
        <x14:dataValidation type="list" allowBlank="1" showInputMessage="1" showErrorMessage="1">
          <x14:formula1>
            <xm:f>'Dropdown menu lists'!$N$642:$N$643</xm:f>
          </x14:formula1>
          <xm:sqref>H1092:H1093</xm:sqref>
        </x14:dataValidation>
        <x14:dataValidation type="list" allowBlank="1" showInputMessage="1" showErrorMessage="1">
          <x14:formula1>
            <xm:f>'Dropdown menu lists'!$K$649:$K$650</xm:f>
          </x14:formula1>
          <xm:sqref>G1102:G1103</xm:sqref>
        </x14:dataValidation>
        <x14:dataValidation type="list" allowBlank="1" showInputMessage="1" showErrorMessage="1">
          <x14:formula1>
            <xm:f>'Dropdown menu lists'!$N$649</xm:f>
          </x14:formula1>
          <xm:sqref>H1102</xm:sqref>
        </x14:dataValidation>
        <x14:dataValidation type="list" allowBlank="1" showInputMessage="1" showErrorMessage="1">
          <x14:formula1>
            <xm:f>'Dropdown menu lists'!$K$652</xm:f>
          </x14:formula1>
          <xm:sqref>G1107</xm:sqref>
        </x14:dataValidation>
        <x14:dataValidation type="list" allowBlank="1" showInputMessage="1" showErrorMessage="1">
          <x14:formula1>
            <xm:f>'Dropdown menu lists'!$N$652</xm:f>
          </x14:formula1>
          <xm:sqref>H1107</xm:sqref>
        </x14:dataValidation>
        <x14:dataValidation type="list" allowBlank="1" showInputMessage="1" showErrorMessage="1">
          <x14:formula1>
            <xm:f>'Dropdown menu lists'!$K$654</xm:f>
          </x14:formula1>
          <xm:sqref>G1111</xm:sqref>
        </x14:dataValidation>
        <x14:dataValidation type="list" allowBlank="1" showInputMessage="1" showErrorMessage="1">
          <x14:formula1>
            <xm:f>'Dropdown menu lists'!$N$654</xm:f>
          </x14:formula1>
          <xm:sqref>H1111</xm:sqref>
        </x14:dataValidation>
        <x14:dataValidation type="list" allowBlank="1" showInputMessage="1" showErrorMessage="1">
          <x14:formula1>
            <xm:f>'Dropdown menu lists'!$K$656:$K$657</xm:f>
          </x14:formula1>
          <xm:sqref>G1116:G1118</xm:sqref>
        </x14:dataValidation>
        <x14:dataValidation type="list" allowBlank="1" showInputMessage="1" showErrorMessage="1">
          <x14:formula1>
            <xm:f>'Dropdown menu lists'!$N$656</xm:f>
          </x14:formula1>
          <xm:sqref>H1116</xm:sqref>
        </x14:dataValidation>
        <x14:dataValidation type="list" allowBlank="1" showInputMessage="1" showErrorMessage="1">
          <x14:formula1>
            <xm:f>'Dropdown menu lists'!$K$661:$K$662</xm:f>
          </x14:formula1>
          <xm:sqref>G1128:G1129</xm:sqref>
        </x14:dataValidation>
        <x14:dataValidation type="list" allowBlank="1" showInputMessage="1" showErrorMessage="1">
          <x14:formula1>
            <xm:f>'Dropdown menu lists'!$K$664:$K$665</xm:f>
          </x14:formula1>
          <xm:sqref>G1132:G1134</xm:sqref>
        </x14:dataValidation>
        <x14:dataValidation type="list" allowBlank="1" showInputMessage="1" showErrorMessage="1">
          <x14:formula1>
            <xm:f>'Dropdown menu lists'!$N$664</xm:f>
          </x14:formula1>
          <xm:sqref>H1132</xm:sqref>
        </x14:dataValidation>
        <x14:dataValidation type="list" allowBlank="1" showInputMessage="1" showErrorMessage="1">
          <x14:formula1>
            <xm:f>'Dropdown menu lists'!$K$669</xm:f>
          </x14:formula1>
          <xm:sqref>G1146</xm:sqref>
        </x14:dataValidation>
        <x14:dataValidation type="list" allowBlank="1" showInputMessage="1" showErrorMessage="1">
          <x14:formula1>
            <xm:f>'Dropdown menu lists'!$N$669</xm:f>
          </x14:formula1>
          <xm:sqref>H1146</xm:sqref>
        </x14:dataValidation>
        <x14:dataValidation type="list" allowBlank="1" showInputMessage="1" showErrorMessage="1">
          <x14:formula1>
            <xm:f>'Dropdown menu lists'!$K$671:$K$672</xm:f>
          </x14:formula1>
          <xm:sqref>G1153:G1155</xm:sqref>
        </x14:dataValidation>
        <x14:dataValidation type="list" allowBlank="1" showInputMessage="1" showErrorMessage="1">
          <x14:formula1>
            <xm:f>'Dropdown menu lists'!$N$671</xm:f>
          </x14:formula1>
          <xm:sqref>H1153</xm:sqref>
        </x14:dataValidation>
        <x14:dataValidation type="list" allowBlank="1" showInputMessage="1" showErrorMessage="1">
          <x14:formula1>
            <xm:f>'Dropdown menu lists'!$K$674:$K$675</xm:f>
          </x14:formula1>
          <xm:sqref>G1159:G1160</xm:sqref>
        </x14:dataValidation>
        <x14:dataValidation type="list" allowBlank="1" showInputMessage="1" showErrorMessage="1">
          <x14:formula1>
            <xm:f>'Dropdown menu lists'!$N$674</xm:f>
          </x14:formula1>
          <xm:sqref>H1159</xm:sqref>
        </x14:dataValidation>
        <x14:dataValidation type="list" allowBlank="1" showInputMessage="1" showErrorMessage="1">
          <x14:formula1>
            <xm:f>'Dropdown menu lists'!$K$677</xm:f>
          </x14:formula1>
          <xm:sqref>G1164</xm:sqref>
        </x14:dataValidation>
        <x14:dataValidation type="list" allowBlank="1" showInputMessage="1" showErrorMessage="1">
          <x14:formula1>
            <xm:f>'Dropdown menu lists'!$K$679</xm:f>
          </x14:formula1>
          <xm:sqref>G1170</xm:sqref>
        </x14:dataValidation>
        <x14:dataValidation type="list" allowBlank="1" showInputMessage="1" showErrorMessage="1">
          <x14:formula1>
            <xm:f>'Dropdown menu lists'!$N$679</xm:f>
          </x14:formula1>
          <xm:sqref>H1170</xm:sqref>
        </x14:dataValidation>
        <x14:dataValidation type="list" allowBlank="1" showInputMessage="1" showErrorMessage="1">
          <x14:formula1>
            <xm:f>'Dropdown menu lists'!$K$681</xm:f>
          </x14:formula1>
          <xm:sqref>G1175</xm:sqref>
        </x14:dataValidation>
        <x14:dataValidation type="list" allowBlank="1" showInputMessage="1" showErrorMessage="1">
          <x14:formula1>
            <xm:f>'Dropdown menu lists'!$N$681</xm:f>
          </x14:formula1>
          <xm:sqref>H1175</xm:sqref>
        </x14:dataValidation>
        <x14:dataValidation type="list" allowBlank="1" showInputMessage="1" showErrorMessage="1">
          <x14:formula1>
            <xm:f>'Dropdown menu lists'!$K$683</xm:f>
          </x14:formula1>
          <xm:sqref>G1183</xm:sqref>
        </x14:dataValidation>
        <x14:dataValidation type="list" allowBlank="1" showInputMessage="1" showErrorMessage="1">
          <x14:formula1>
            <xm:f>'Dropdown menu lists'!$N$683</xm:f>
          </x14:formula1>
          <xm:sqref>H1183</xm:sqref>
        </x14:dataValidation>
        <x14:dataValidation type="list" allowBlank="1" showInputMessage="1" showErrorMessage="1">
          <x14:formula1>
            <xm:f>'Dropdown menu lists'!$K$687</xm:f>
          </x14:formula1>
          <xm:sqref>G1198</xm:sqref>
        </x14:dataValidation>
        <x14:dataValidation type="list" allowBlank="1" showInputMessage="1" showErrorMessage="1">
          <x14:formula1>
            <xm:f>'Dropdown menu lists'!$N$687</xm:f>
          </x14:formula1>
          <xm:sqref>H1198</xm:sqref>
        </x14:dataValidation>
        <x14:dataValidation type="list" allowBlank="1" showInputMessage="1" showErrorMessage="1">
          <x14:formula1>
            <xm:f>'Dropdown menu lists'!$K$691</xm:f>
          </x14:formula1>
          <xm:sqref>G1210</xm:sqref>
        </x14:dataValidation>
        <x14:dataValidation type="list" allowBlank="1" showInputMessage="1" showErrorMessage="1">
          <x14:formula1>
            <xm:f>'Dropdown menu lists'!$N$691</xm:f>
          </x14:formula1>
          <xm:sqref>H1210</xm:sqref>
        </x14:dataValidation>
        <x14:dataValidation type="list" allowBlank="1" showInputMessage="1" showErrorMessage="1">
          <x14:formula1>
            <xm:f>'Dropdown menu lists'!$K$693</xm:f>
          </x14:formula1>
          <xm:sqref>G1213</xm:sqref>
        </x14:dataValidation>
        <x14:dataValidation type="list" allowBlank="1" showInputMessage="1" showErrorMessage="1">
          <x14:formula1>
            <xm:f>'Dropdown menu lists'!$N$693</xm:f>
          </x14:formula1>
          <xm:sqref>H1213</xm:sqref>
        </x14:dataValidation>
        <x14:dataValidation type="list" allowBlank="1" showInputMessage="1" showErrorMessage="1">
          <x14:formula1>
            <xm:f>'Dropdown menu lists'!$K$695:$K$696</xm:f>
          </x14:formula1>
          <xm:sqref>G1214</xm:sqref>
        </x14:dataValidation>
        <x14:dataValidation type="list" allowBlank="1" showInputMessage="1" showErrorMessage="1">
          <x14:formula1>
            <xm:f>'Dropdown menu lists'!$N$695:$N$696</xm:f>
          </x14:formula1>
          <xm:sqref>H1214</xm:sqref>
        </x14:dataValidation>
        <x14:dataValidation type="list" allowBlank="1" showInputMessage="1" showErrorMessage="1">
          <x14:formula1>
            <xm:f>'Dropdown menu lists'!$K$698:$K$699</xm:f>
          </x14:formula1>
          <xm:sqref>G1221</xm:sqref>
        </x14:dataValidation>
        <x14:dataValidation type="list" allowBlank="1" showInputMessage="1" showErrorMessage="1">
          <x14:formula1>
            <xm:f>'Dropdown menu lists'!$N$698</xm:f>
          </x14:formula1>
          <xm:sqref>H1221</xm:sqref>
        </x14:dataValidation>
        <x14:dataValidation type="list" allowBlank="1" showInputMessage="1" showErrorMessage="1">
          <x14:formula1>
            <xm:f>'Dropdown menu lists'!$K$701</xm:f>
          </x14:formula1>
          <xm:sqref>G1225</xm:sqref>
        </x14:dataValidation>
        <x14:dataValidation type="list" allowBlank="1" showInputMessage="1" showErrorMessage="1">
          <x14:formula1>
            <xm:f>'Dropdown menu lists'!$N$701</xm:f>
          </x14:formula1>
          <xm:sqref>H1225</xm:sqref>
        </x14:dataValidation>
        <x14:dataValidation type="list" allowBlank="1" showInputMessage="1" showErrorMessage="1">
          <x14:formula1>
            <xm:f>'Dropdown menu lists'!$K$703</xm:f>
          </x14:formula1>
          <xm:sqref>G1231</xm:sqref>
        </x14:dataValidation>
        <x14:dataValidation type="list" allowBlank="1" showInputMessage="1" showErrorMessage="1">
          <x14:formula1>
            <xm:f>'Dropdown menu lists'!$K$705</xm:f>
          </x14:formula1>
          <xm:sqref>G1239</xm:sqref>
        </x14:dataValidation>
        <x14:dataValidation type="list" allowBlank="1" showInputMessage="1" showErrorMessage="1">
          <x14:formula1>
            <xm:f>'Dropdown menu lists'!$N$705</xm:f>
          </x14:formula1>
          <xm:sqref>H1239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C666" activePane="bottomRight" state="frozen"/>
      <selection pane="topRight" activeCell="C1" sqref="C1"/>
      <selection pane="bottomLeft" activeCell="A4" sqref="A4"/>
      <selection pane="bottomRight" activeCell="K677" sqref="K677"/>
    </sheetView>
  </sheetViews>
  <sheetFormatPr defaultColWidth="9.109375" defaultRowHeight="15" x14ac:dyDescent="0.25"/>
  <cols>
    <col min="1" max="1" width="1.109375" style="58" customWidth="1"/>
    <col min="2" max="2" width="9.33203125" style="73" customWidth="1"/>
    <col min="3" max="3" width="78.33203125" style="58" customWidth="1"/>
    <col min="4" max="4" width="3.33203125" style="58" hidden="1" customWidth="1"/>
    <col min="5" max="5" width="5.6640625" style="58" hidden="1" customWidth="1"/>
    <col min="6" max="6" width="6.109375" style="58" hidden="1" customWidth="1"/>
    <col min="7" max="7" width="7.6640625" style="58" hidden="1" customWidth="1"/>
    <col min="8" max="8" width="8.6640625" style="58" hidden="1" customWidth="1"/>
    <col min="9" max="9" width="11.6640625" style="73" customWidth="1"/>
    <col min="10" max="11" width="63.88671875" style="58" customWidth="1"/>
    <col min="12" max="12" width="13.5546875" style="73" customWidth="1"/>
    <col min="13" max="13" width="42.88671875" style="58" customWidth="1"/>
    <col min="14" max="14" width="63.88671875" style="58" customWidth="1"/>
    <col min="15" max="16384" width="9.109375" style="58"/>
  </cols>
  <sheetData>
    <row r="1" spans="1:14" ht="15.6" x14ac:dyDescent="0.3">
      <c r="A1" s="1"/>
      <c r="I1" s="62" t="s">
        <v>1179</v>
      </c>
      <c r="L1" s="62" t="s">
        <v>1180</v>
      </c>
    </row>
    <row r="3" spans="1:14" ht="15.6" x14ac:dyDescent="0.3">
      <c r="B3" s="62" t="s">
        <v>1181</v>
      </c>
      <c r="H3" s="2"/>
      <c r="I3" s="62">
        <v>35512000</v>
      </c>
      <c r="J3" s="2" t="s">
        <v>1182</v>
      </c>
      <c r="K3" s="2"/>
      <c r="L3" s="62">
        <v>25111701</v>
      </c>
      <c r="M3" s="2" t="s">
        <v>1182</v>
      </c>
      <c r="N3" s="2"/>
    </row>
    <row r="4" spans="1:14" s="74" customFormat="1" ht="15.6" x14ac:dyDescent="0.3">
      <c r="B4" s="63"/>
      <c r="H4" s="4"/>
      <c r="I4" s="63"/>
      <c r="J4" s="4"/>
      <c r="K4" s="4" t="s">
        <v>1183</v>
      </c>
      <c r="L4" s="63"/>
      <c r="M4" s="4"/>
      <c r="N4" s="4" t="s">
        <v>1184</v>
      </c>
    </row>
    <row r="5" spans="1:14" s="65" customFormat="1" ht="15.6" x14ac:dyDescent="0.3">
      <c r="B5" s="75" t="s">
        <v>96</v>
      </c>
      <c r="C5" s="65" t="s">
        <v>1185</v>
      </c>
      <c r="I5" s="75">
        <v>31000000</v>
      </c>
      <c r="J5" s="65" t="s">
        <v>1186</v>
      </c>
      <c r="K5" s="76" t="str">
        <f>CONCATENATE(I5," ",J5)</f>
        <v>31000000 Electrical machinery, apparatus, equipment and consumables; Lighting</v>
      </c>
      <c r="L5" s="75">
        <v>12000000</v>
      </c>
      <c r="M5" s="65" t="s">
        <v>1187</v>
      </c>
      <c r="N5" s="76" t="str">
        <f>CONCATENATE(L5," ",M5)</f>
        <v>12000000 Chemicals including Bio Chemicals and Gas Materials</v>
      </c>
    </row>
    <row r="6" spans="1:14" s="65" customFormat="1" ht="15.6" x14ac:dyDescent="0.3">
      <c r="B6" s="75"/>
      <c r="I6" s="75">
        <v>32000000</v>
      </c>
      <c r="J6" s="65" t="s">
        <v>1188</v>
      </c>
      <c r="K6" s="76" t="str">
        <f t="shared" ref="K6:K19" si="0">CONCATENATE(I6," ",J6)</f>
        <v>32000000 Radio, television, communication, telecommunication and related equipment</v>
      </c>
      <c r="L6" s="75">
        <v>24000000</v>
      </c>
      <c r="M6" s="65" t="s">
        <v>1189</v>
      </c>
      <c r="N6" s="76" t="str">
        <f t="shared" ref="N6:N25" si="1">CONCATENATE(L6," ",M6)</f>
        <v>24000000 Material Handling and Conditioning and Storage Machinery and their Accessories and Supplies</v>
      </c>
    </row>
    <row r="7" spans="1:14" s="65" customFormat="1" ht="15.6" x14ac:dyDescent="0.3">
      <c r="B7" s="75"/>
      <c r="I7" s="75">
        <v>33000000</v>
      </c>
      <c r="J7" s="65" t="s">
        <v>1190</v>
      </c>
      <c r="K7" s="76" t="str">
        <f t="shared" si="0"/>
        <v>33000000 Medical equipments, pharmaceuticals and personal care products</v>
      </c>
      <c r="L7" s="75">
        <v>25000000</v>
      </c>
      <c r="M7" s="65" t="s">
        <v>1191</v>
      </c>
      <c r="N7" s="76" t="str">
        <f t="shared" si="1"/>
        <v>25000000 Commercial and Military and Private Vehicles and their Accessories and Components</v>
      </c>
    </row>
    <row r="8" spans="1:14" s="65" customFormat="1" ht="15.6" x14ac:dyDescent="0.3">
      <c r="B8" s="75"/>
      <c r="I8" s="75">
        <v>34000000</v>
      </c>
      <c r="J8" s="65" t="s">
        <v>1192</v>
      </c>
      <c r="K8" s="76" t="str">
        <f t="shared" si="0"/>
        <v>34000000 Transport equipment and auxiliary products to transportation</v>
      </c>
      <c r="L8" s="75">
        <v>26000000</v>
      </c>
      <c r="M8" s="77" t="s">
        <v>1193</v>
      </c>
      <c r="N8" s="76" t="str">
        <f t="shared" si="1"/>
        <v>26000000 Power Generation and Distribution Machinery and Accessories</v>
      </c>
    </row>
    <row r="9" spans="1:14" s="65" customFormat="1" ht="15.6" x14ac:dyDescent="0.3">
      <c r="B9" s="75"/>
      <c r="I9" s="75">
        <v>35000000</v>
      </c>
      <c r="J9" s="65" t="s">
        <v>1194</v>
      </c>
      <c r="K9" s="76" t="str">
        <f t="shared" si="0"/>
        <v>35000000 Security, fire-fighting, police and defence equipment</v>
      </c>
      <c r="L9" s="75">
        <v>26000000</v>
      </c>
      <c r="M9" s="65" t="s">
        <v>1193</v>
      </c>
      <c r="N9" s="76" t="str">
        <f t="shared" si="1"/>
        <v>26000000 Power Generation and Distribution Machinery and Accessories</v>
      </c>
    </row>
    <row r="10" spans="1:14" s="65" customFormat="1" ht="15.6" x14ac:dyDescent="0.3">
      <c r="B10" s="75"/>
      <c r="I10" s="75">
        <v>38000000</v>
      </c>
      <c r="J10" s="65" t="s">
        <v>1195</v>
      </c>
      <c r="K10" s="76" t="str">
        <f t="shared" si="0"/>
        <v>38000000 Laboratory, optical and precision equipments (excl. glasses)</v>
      </c>
      <c r="L10" s="75">
        <v>30000000</v>
      </c>
      <c r="M10" s="65" t="s">
        <v>1196</v>
      </c>
      <c r="N10" s="76" t="str">
        <f t="shared" si="1"/>
        <v>30000000 Structures and Building and Construction and Manufacturing Components and Supplies</v>
      </c>
    </row>
    <row r="11" spans="1:14" s="65" customFormat="1" ht="15.6" x14ac:dyDescent="0.3">
      <c r="B11" s="75"/>
      <c r="I11" s="75">
        <v>39000000</v>
      </c>
      <c r="J11" s="65" t="s">
        <v>1197</v>
      </c>
      <c r="K11" s="76" t="str">
        <f t="shared" si="0"/>
        <v>39000000 Furniture (incl. office furniture), furnishings, domestic appliances (excl. lighting) and cleaning products</v>
      </c>
      <c r="L11" s="75">
        <v>31000000</v>
      </c>
      <c r="M11" s="65" t="s">
        <v>1198</v>
      </c>
      <c r="N11" s="76" t="str">
        <f t="shared" si="1"/>
        <v>31000000 Manufacturing Components and Supplies</v>
      </c>
    </row>
    <row r="12" spans="1:14" s="65" customFormat="1" ht="15.6" x14ac:dyDescent="0.3">
      <c r="B12" s="75"/>
      <c r="I12" s="75">
        <v>42000000</v>
      </c>
      <c r="J12" s="77" t="s">
        <v>1199</v>
      </c>
      <c r="K12" s="76" t="str">
        <f t="shared" si="0"/>
        <v>42000000 Industrial machinery</v>
      </c>
      <c r="L12" s="75">
        <v>39000000</v>
      </c>
      <c r="M12" s="65" t="s">
        <v>1200</v>
      </c>
      <c r="N12" s="76" t="str">
        <f t="shared" si="1"/>
        <v>39000000 Electrical Systems and Lighting and Components and Accessories and Supplies</v>
      </c>
    </row>
    <row r="13" spans="1:14" s="65" customFormat="1" ht="15.6" x14ac:dyDescent="0.3">
      <c r="B13" s="75"/>
      <c r="I13" s="75">
        <v>44000000</v>
      </c>
      <c r="J13" s="65" t="s">
        <v>1201</v>
      </c>
      <c r="K13" s="76" t="str">
        <f t="shared" si="0"/>
        <v>44000000 Construction structures and materials; auxiliary products to construction (excepts electric apparatus)</v>
      </c>
      <c r="L13" s="75">
        <v>40000000</v>
      </c>
      <c r="M13" s="65" t="s">
        <v>1202</v>
      </c>
      <c r="N13" s="76" t="str">
        <f t="shared" si="1"/>
        <v>40000000 Distribution and Conditioning Systems and Equipment and Components</v>
      </c>
    </row>
    <row r="14" spans="1:14" s="65" customFormat="1" ht="15.6" x14ac:dyDescent="0.3">
      <c r="B14" s="75"/>
      <c r="I14" s="75">
        <v>45000000</v>
      </c>
      <c r="J14" s="65" t="s">
        <v>1203</v>
      </c>
      <c r="K14" s="76" t="str">
        <f t="shared" si="0"/>
        <v>45000000 Construction work</v>
      </c>
      <c r="L14" s="75">
        <v>41000000</v>
      </c>
      <c r="M14" s="65" t="s">
        <v>1204</v>
      </c>
      <c r="N14" s="76" t="str">
        <f t="shared" si="1"/>
        <v>41000000 Laboratory and Measuring and Observing and Testing Equipment</v>
      </c>
    </row>
    <row r="15" spans="1:14" s="65" customFormat="1" ht="15.6" x14ac:dyDescent="0.3">
      <c r="B15" s="75"/>
      <c r="I15" s="75">
        <v>48000000</v>
      </c>
      <c r="J15" s="65" t="s">
        <v>1205</v>
      </c>
      <c r="K15" s="76" t="str">
        <f t="shared" si="0"/>
        <v>48000000 Software package and information systems</v>
      </c>
      <c r="L15" s="75">
        <v>42000000</v>
      </c>
      <c r="M15" s="65" t="s">
        <v>1206</v>
      </c>
      <c r="N15" s="76" t="str">
        <f t="shared" si="1"/>
        <v>42000000 Medical Equipment and Accessories and Supplies</v>
      </c>
    </row>
    <row r="16" spans="1:14" s="65" customFormat="1" ht="15.6" x14ac:dyDescent="0.3">
      <c r="B16" s="75"/>
      <c r="I16" s="75">
        <v>51000000</v>
      </c>
      <c r="J16" s="65" t="s">
        <v>1207</v>
      </c>
      <c r="K16" s="76" t="str">
        <f t="shared" si="0"/>
        <v>51000000 Installation services (except software)</v>
      </c>
      <c r="L16" s="75">
        <v>43000000</v>
      </c>
      <c r="M16" s="65" t="s">
        <v>1208</v>
      </c>
      <c r="N16" s="76" t="str">
        <f t="shared" si="1"/>
        <v>43000000 Information Technology Broadcasting and Telecommunications</v>
      </c>
    </row>
    <row r="17" spans="2:14" s="65" customFormat="1" ht="15.6" x14ac:dyDescent="0.3">
      <c r="B17" s="75"/>
      <c r="I17" s="75">
        <v>63000000</v>
      </c>
      <c r="J17" s="65" t="s">
        <v>1209</v>
      </c>
      <c r="K17" s="76" t="str">
        <f t="shared" si="0"/>
        <v>63000000 Supporting and auxiliary transport services; travel agencies services</v>
      </c>
      <c r="L17" s="75">
        <v>46000000</v>
      </c>
      <c r="M17" s="65" t="s">
        <v>1210</v>
      </c>
      <c r="N17" s="76" t="str">
        <f t="shared" si="1"/>
        <v>46000000 Defense and Law Enforcement and Security and Safety Equipment and Supplies</v>
      </c>
    </row>
    <row r="18" spans="2:14" s="65" customFormat="1" ht="15.6" x14ac:dyDescent="0.3">
      <c r="B18" s="75" t="s">
        <v>2</v>
      </c>
      <c r="I18" s="75">
        <v>71000000</v>
      </c>
      <c r="J18" s="77" t="s">
        <v>1211</v>
      </c>
      <c r="K18" s="76" t="str">
        <f t="shared" si="0"/>
        <v>71000000 Architectural, construction, engineering and inspection services</v>
      </c>
      <c r="L18" s="75">
        <v>47000000</v>
      </c>
      <c r="M18" s="65" t="s">
        <v>1212</v>
      </c>
      <c r="N18" s="76" t="str">
        <f t="shared" si="1"/>
        <v>47000000 Cleaning Equipment and Supplies</v>
      </c>
    </row>
    <row r="19" spans="2:14" s="65" customFormat="1" ht="15.6" x14ac:dyDescent="0.3">
      <c r="B19" s="75"/>
      <c r="I19" s="75">
        <v>90000000</v>
      </c>
      <c r="J19" s="65" t="s">
        <v>1213</v>
      </c>
      <c r="K19" s="76" t="str">
        <f t="shared" si="0"/>
        <v>90000000 Sewage-, refuse-, cleaning-, and environmental services</v>
      </c>
      <c r="L19" s="75">
        <v>55000000</v>
      </c>
      <c r="M19" s="65" t="s">
        <v>1214</v>
      </c>
      <c r="N19" s="76" t="str">
        <f t="shared" si="1"/>
        <v>55000000 Published Products</v>
      </c>
    </row>
    <row r="20" spans="2:14" s="65" customFormat="1" ht="15.6" x14ac:dyDescent="0.3">
      <c r="B20" s="75"/>
      <c r="I20" s="75"/>
      <c r="L20" s="75">
        <v>56000000</v>
      </c>
      <c r="M20" s="65" t="s">
        <v>1215</v>
      </c>
      <c r="N20" s="76" t="str">
        <f t="shared" si="1"/>
        <v>56000000 Furniture and Furnishings</v>
      </c>
    </row>
    <row r="21" spans="2:14" s="65" customFormat="1" ht="15.6" x14ac:dyDescent="0.3">
      <c r="B21" s="75"/>
      <c r="I21" s="75"/>
      <c r="L21" s="75">
        <v>72000000</v>
      </c>
      <c r="M21" s="65" t="s">
        <v>1216</v>
      </c>
      <c r="N21" s="76" t="str">
        <f t="shared" si="1"/>
        <v xml:space="preserve">72000000 Building and Facility Construction and Maintenance Services </v>
      </c>
    </row>
    <row r="22" spans="2:14" s="65" customFormat="1" ht="15.6" x14ac:dyDescent="0.3">
      <c r="B22" s="75"/>
      <c r="I22" s="75"/>
      <c r="L22" s="75">
        <v>73000000</v>
      </c>
      <c r="M22" s="65" t="s">
        <v>1217</v>
      </c>
      <c r="N22" s="76" t="str">
        <f t="shared" si="1"/>
        <v>73000000 Industrial Production and Manufacturing Services</v>
      </c>
    </row>
    <row r="23" spans="2:14" s="65" customFormat="1" ht="15.6" x14ac:dyDescent="0.3">
      <c r="B23" s="75"/>
      <c r="I23" s="75"/>
      <c r="L23" s="75">
        <v>76000000</v>
      </c>
      <c r="M23" s="65" t="s">
        <v>1218</v>
      </c>
      <c r="N23" s="76" t="str">
        <f t="shared" si="1"/>
        <v>76000000 Industrial Cleaning Services</v>
      </c>
    </row>
    <row r="24" spans="2:14" s="65" customFormat="1" ht="15.6" x14ac:dyDescent="0.3">
      <c r="B24" s="75"/>
      <c r="I24" s="75"/>
      <c r="L24" s="75">
        <v>80000000</v>
      </c>
      <c r="M24" s="65" t="s">
        <v>1219</v>
      </c>
      <c r="N24" s="76" t="str">
        <f t="shared" si="1"/>
        <v>80000000 Management and Business Professionals and Administrative Services</v>
      </c>
    </row>
    <row r="25" spans="2:14" s="65" customFormat="1" ht="15.6" x14ac:dyDescent="0.3">
      <c r="B25" s="75"/>
      <c r="I25" s="75"/>
      <c r="J25" s="77"/>
      <c r="K25" s="77"/>
      <c r="L25" s="75">
        <v>81000000</v>
      </c>
      <c r="M25" s="65" t="s">
        <v>1220</v>
      </c>
      <c r="N25" s="76" t="str">
        <f t="shared" si="1"/>
        <v>81000000 Engineering and Research and Technology Based Services</v>
      </c>
    </row>
    <row r="26" spans="2:14" s="74" customFormat="1" ht="15.6" x14ac:dyDescent="0.3">
      <c r="B26" s="63"/>
      <c r="H26" s="4"/>
      <c r="I26" s="63"/>
      <c r="J26" s="4"/>
      <c r="K26" s="4" t="s">
        <v>1221</v>
      </c>
      <c r="L26" s="63"/>
      <c r="M26" s="4"/>
      <c r="N26" s="4" t="s">
        <v>1222</v>
      </c>
    </row>
    <row r="27" spans="2:14" s="59" customFormat="1" ht="15.6" x14ac:dyDescent="0.3">
      <c r="B27" s="78" t="s">
        <v>105</v>
      </c>
      <c r="C27" s="59" t="s">
        <v>106</v>
      </c>
      <c r="D27" s="59" t="s">
        <v>2</v>
      </c>
      <c r="I27" s="78">
        <v>31300000</v>
      </c>
      <c r="J27" s="59" t="s">
        <v>1223</v>
      </c>
      <c r="K27" s="79" t="str">
        <f>CONCATENATE(I27," ",J27)</f>
        <v>31300000 Insulated wire and cable</v>
      </c>
      <c r="L27" s="78">
        <v>24100000</v>
      </c>
      <c r="M27" s="59" t="s">
        <v>1224</v>
      </c>
      <c r="N27" s="79" t="str">
        <f>CONCATENATE(L27," ",M27)</f>
        <v>24100000 Material handling machinery and equipment</v>
      </c>
    </row>
    <row r="28" spans="2:14" s="59" customFormat="1" ht="15.6" x14ac:dyDescent="0.3">
      <c r="B28" s="78"/>
      <c r="I28" s="78">
        <v>35500000</v>
      </c>
      <c r="J28" s="59" t="s">
        <v>1225</v>
      </c>
      <c r="K28" s="79" t="str">
        <f t="shared" ref="K28:K42" si="2">CONCATENATE(I28," ",J28)</f>
        <v>35500000 Warships and associated parts</v>
      </c>
      <c r="L28" s="80">
        <v>24110000</v>
      </c>
      <c r="M28" s="81" t="s">
        <v>1226</v>
      </c>
      <c r="N28" s="79" t="str">
        <f t="shared" ref="N28:N42" si="3">CONCATENATE(L28," ",M28)</f>
        <v>24110000 Containers and storage</v>
      </c>
    </row>
    <row r="29" spans="2:14" s="59" customFormat="1" ht="15.6" x14ac:dyDescent="0.3">
      <c r="B29" s="78"/>
      <c r="I29" s="78">
        <v>39700000</v>
      </c>
      <c r="J29" s="70" t="s">
        <v>1227</v>
      </c>
      <c r="K29" s="79" t="str">
        <f t="shared" si="2"/>
        <v>39700000 Domestic appliances</v>
      </c>
      <c r="L29" s="78">
        <v>25110000</v>
      </c>
      <c r="M29" s="59" t="s">
        <v>1228</v>
      </c>
      <c r="N29" s="79" t="str">
        <f t="shared" si="3"/>
        <v>25110000 Marine transport</v>
      </c>
    </row>
    <row r="30" spans="2:14" s="59" customFormat="1" ht="15.6" x14ac:dyDescent="0.3">
      <c r="B30" s="78"/>
      <c r="I30" s="78">
        <v>42500000</v>
      </c>
      <c r="J30" s="70" t="s">
        <v>1229</v>
      </c>
      <c r="K30" s="79" t="str">
        <f t="shared" si="2"/>
        <v>42500000 Cooling and ventilation equipment</v>
      </c>
      <c r="L30" s="80">
        <v>26000000</v>
      </c>
      <c r="M30" s="81" t="s">
        <v>1193</v>
      </c>
      <c r="N30" s="79" t="str">
        <f t="shared" si="3"/>
        <v>26000000 Power Generation and Distribution Machinery and Accessories</v>
      </c>
    </row>
    <row r="31" spans="2:14" s="59" customFormat="1" ht="15.6" x14ac:dyDescent="0.3">
      <c r="B31" s="78"/>
      <c r="I31" s="78">
        <v>44100000</v>
      </c>
      <c r="J31" s="70" t="s">
        <v>1230</v>
      </c>
      <c r="K31" s="79" t="str">
        <f t="shared" si="2"/>
        <v>44100000 Construction materials and associated items</v>
      </c>
      <c r="L31" s="80">
        <v>30000000</v>
      </c>
      <c r="M31" s="82" t="s">
        <v>1196</v>
      </c>
      <c r="N31" s="79" t="str">
        <f t="shared" si="3"/>
        <v>30000000 Structures and Building and Construction and Manufacturing Components and Supplies</v>
      </c>
    </row>
    <row r="32" spans="2:14" s="59" customFormat="1" ht="15.6" x14ac:dyDescent="0.3">
      <c r="B32" s="78"/>
      <c r="I32" s="78">
        <v>44200000</v>
      </c>
      <c r="J32" s="59" t="s">
        <v>1231</v>
      </c>
      <c r="K32" s="79" t="str">
        <f t="shared" si="2"/>
        <v>44200000 Structural products</v>
      </c>
      <c r="L32" s="78">
        <v>31000000</v>
      </c>
      <c r="M32" s="59" t="s">
        <v>1198</v>
      </c>
      <c r="N32" s="79" t="str">
        <f t="shared" si="3"/>
        <v>31000000 Manufacturing Components and Supplies</v>
      </c>
    </row>
    <row r="33" spans="2:14" s="59" customFormat="1" ht="15.6" x14ac:dyDescent="0.3">
      <c r="B33" s="78"/>
      <c r="I33" s="78">
        <v>44300000</v>
      </c>
      <c r="J33" s="59" t="s">
        <v>1232</v>
      </c>
      <c r="K33" s="79" t="str">
        <f t="shared" si="2"/>
        <v>44300000 Cable, wire and related products</v>
      </c>
      <c r="L33" s="78">
        <v>39000000</v>
      </c>
      <c r="M33" s="59" t="s">
        <v>1200</v>
      </c>
      <c r="N33" s="79" t="str">
        <f t="shared" si="3"/>
        <v>39000000 Electrical Systems and Lighting and Components and Accessories and Supplies</v>
      </c>
    </row>
    <row r="34" spans="2:14" s="59" customFormat="1" ht="15.6" x14ac:dyDescent="0.3">
      <c r="B34" s="78"/>
      <c r="I34" s="78">
        <v>45200000</v>
      </c>
      <c r="J34" s="59" t="s">
        <v>1233</v>
      </c>
      <c r="K34" s="79" t="str">
        <f t="shared" si="2"/>
        <v>45200000 Works for complete or part construction and civil engineering work</v>
      </c>
      <c r="L34" s="80">
        <v>40100000</v>
      </c>
      <c r="M34" s="81" t="s">
        <v>1234</v>
      </c>
      <c r="N34" s="79" t="str">
        <f t="shared" si="3"/>
        <v>40100000 Heating and ventilation and air circulation</v>
      </c>
    </row>
    <row r="35" spans="2:14" s="59" customFormat="1" ht="15.6" x14ac:dyDescent="0.3">
      <c r="B35" s="78"/>
      <c r="I35" s="78">
        <v>48000000</v>
      </c>
      <c r="J35" s="59" t="s">
        <v>1205</v>
      </c>
      <c r="K35" s="79" t="str">
        <f t="shared" si="2"/>
        <v>48000000 Software package and information systems</v>
      </c>
      <c r="L35" s="78">
        <v>40170000</v>
      </c>
      <c r="M35" s="59" t="s">
        <v>1235</v>
      </c>
      <c r="N35" s="79" t="str">
        <f t="shared" si="3"/>
        <v>40170000 Pipe piping and pipe fittings</v>
      </c>
    </row>
    <row r="36" spans="2:14" s="59" customFormat="1" ht="15.6" x14ac:dyDescent="0.3">
      <c r="B36" s="78"/>
      <c r="I36" s="78">
        <v>51100000</v>
      </c>
      <c r="J36" s="59" t="s">
        <v>1236</v>
      </c>
      <c r="K36" s="79" t="str">
        <f t="shared" si="2"/>
        <v>51100000 Installation services of electrical and mechanical equipment</v>
      </c>
      <c r="L36" s="78">
        <v>43230000</v>
      </c>
      <c r="M36" s="59" t="s">
        <v>1237</v>
      </c>
      <c r="N36" s="79" t="str">
        <f t="shared" si="3"/>
        <v>43230000 Software</v>
      </c>
    </row>
    <row r="37" spans="2:14" s="59" customFormat="1" ht="15.6" x14ac:dyDescent="0.3">
      <c r="B37" s="78"/>
      <c r="I37" s="78">
        <v>71300000</v>
      </c>
      <c r="J37" s="83" t="s">
        <v>1238</v>
      </c>
      <c r="K37" s="79" t="str">
        <f t="shared" si="2"/>
        <v>71300000 Engineering services</v>
      </c>
      <c r="L37" s="78">
        <v>43230000</v>
      </c>
      <c r="M37" s="59" t="s">
        <v>1237</v>
      </c>
      <c r="N37" s="79" t="str">
        <f t="shared" si="3"/>
        <v>43230000 Software</v>
      </c>
    </row>
    <row r="38" spans="2:14" s="59" customFormat="1" ht="15.6" x14ac:dyDescent="0.3">
      <c r="B38" s="78"/>
      <c r="I38" s="78"/>
      <c r="J38" s="83"/>
      <c r="K38" s="79" t="str">
        <f t="shared" si="2"/>
        <v xml:space="preserve"> </v>
      </c>
      <c r="L38" s="80">
        <v>72000000</v>
      </c>
      <c r="M38" s="82" t="s">
        <v>1216</v>
      </c>
      <c r="N38" s="79" t="str">
        <f t="shared" si="3"/>
        <v xml:space="preserve">72000000 Building and Facility Construction and Maintenance Services </v>
      </c>
    </row>
    <row r="39" spans="2:14" s="59" customFormat="1" ht="15.6" x14ac:dyDescent="0.3">
      <c r="B39" s="78"/>
      <c r="I39" s="78"/>
      <c r="J39" s="83"/>
      <c r="K39" s="79" t="str">
        <f t="shared" si="2"/>
        <v xml:space="preserve"> </v>
      </c>
      <c r="L39" s="78">
        <v>73150000</v>
      </c>
      <c r="M39" s="59" t="s">
        <v>1239</v>
      </c>
      <c r="N39" s="79" t="str">
        <f t="shared" si="3"/>
        <v>73150000 Manufacturing support services</v>
      </c>
    </row>
    <row r="40" spans="2:14" s="59" customFormat="1" ht="15.6" x14ac:dyDescent="0.3">
      <c r="B40" s="78"/>
      <c r="I40" s="78"/>
      <c r="K40" s="79" t="str">
        <f t="shared" si="2"/>
        <v xml:space="preserve"> </v>
      </c>
      <c r="L40" s="78">
        <v>73180000</v>
      </c>
      <c r="M40" s="59" t="s">
        <v>1240</v>
      </c>
      <c r="N40" s="79" t="str">
        <f t="shared" si="3"/>
        <v>73180000 Machining and processing services</v>
      </c>
    </row>
    <row r="41" spans="2:14" s="59" customFormat="1" ht="15.6" x14ac:dyDescent="0.3">
      <c r="B41" s="78"/>
      <c r="I41" s="78"/>
      <c r="K41" s="79" t="str">
        <f t="shared" si="2"/>
        <v xml:space="preserve"> </v>
      </c>
      <c r="L41" s="78">
        <v>81100000</v>
      </c>
      <c r="M41" s="59" t="s">
        <v>1241</v>
      </c>
      <c r="N41" s="79" t="str">
        <f t="shared" si="3"/>
        <v>81100000 Professional engineering services</v>
      </c>
    </row>
    <row r="42" spans="2:14" s="59" customFormat="1" ht="15.6" x14ac:dyDescent="0.3">
      <c r="B42" s="78"/>
      <c r="I42" s="78"/>
      <c r="K42" s="79" t="str">
        <f t="shared" si="2"/>
        <v xml:space="preserve"> </v>
      </c>
      <c r="L42" s="78">
        <v>81110000</v>
      </c>
      <c r="M42" s="59" t="s">
        <v>1242</v>
      </c>
      <c r="N42" s="79" t="str">
        <f t="shared" si="3"/>
        <v>81110000 Computer services</v>
      </c>
    </row>
    <row r="43" spans="2:14" s="74" customFormat="1" ht="15.6" x14ac:dyDescent="0.3">
      <c r="B43" s="63"/>
      <c r="H43" s="4"/>
      <c r="I43" s="63" t="s">
        <v>1243</v>
      </c>
      <c r="J43" s="4"/>
      <c r="K43" s="4" t="s">
        <v>1244</v>
      </c>
      <c r="L43" s="63"/>
      <c r="M43" s="4"/>
      <c r="N43" s="4" t="s">
        <v>1245</v>
      </c>
    </row>
    <row r="44" spans="2:14" s="60" customFormat="1" ht="15.6" x14ac:dyDescent="0.3">
      <c r="B44" s="84" t="s">
        <v>119</v>
      </c>
      <c r="C44" s="60" t="s">
        <v>120</v>
      </c>
      <c r="I44" s="84">
        <v>35520000</v>
      </c>
      <c r="J44" s="60" t="s">
        <v>1246</v>
      </c>
      <c r="K44" s="85" t="str">
        <f>CONCATENATE(I44," ",J44)</f>
        <v>35520000 Parts of war ships</v>
      </c>
      <c r="L44" s="84">
        <v>30000000</v>
      </c>
      <c r="M44" s="60" t="s">
        <v>1196</v>
      </c>
      <c r="N44" s="85" t="str">
        <f>CONCATENATE(L44," ",M44)</f>
        <v>30000000 Structures and Building and Construction and Manufacturing Components and Supplies</v>
      </c>
    </row>
    <row r="45" spans="2:14" s="60" customFormat="1" ht="15.6" x14ac:dyDescent="0.3">
      <c r="B45" s="84"/>
      <c r="I45" s="84">
        <v>44110000</v>
      </c>
      <c r="J45" s="60" t="s">
        <v>1247</v>
      </c>
      <c r="K45" s="85" t="str">
        <f t="shared" ref="K45:K51" si="4">CONCATENATE(I45," ",J45)</f>
        <v>44110000 Construction materials</v>
      </c>
      <c r="L45" s="84">
        <v>31000000</v>
      </c>
      <c r="M45" s="60" t="s">
        <v>1198</v>
      </c>
      <c r="N45" s="85" t="str">
        <f t="shared" ref="N45:N51" si="5">CONCATENATE(L45," ",M45)</f>
        <v>31000000 Manufacturing Components and Supplies</v>
      </c>
    </row>
    <row r="46" spans="2:14" s="60" customFormat="1" ht="15.6" x14ac:dyDescent="0.3">
      <c r="B46" s="84"/>
      <c r="I46" s="84">
        <v>44162000</v>
      </c>
      <c r="J46" s="86" t="s">
        <v>1248</v>
      </c>
      <c r="K46" s="85" t="str">
        <f t="shared" si="4"/>
        <v>44162000 Piping</v>
      </c>
      <c r="L46" s="84">
        <v>40170000</v>
      </c>
      <c r="M46" s="60" t="s">
        <v>1235</v>
      </c>
      <c r="N46" s="85" t="str">
        <f t="shared" si="5"/>
        <v>40170000 Pipe piping and pipe fittings</v>
      </c>
    </row>
    <row r="47" spans="2:14" s="60" customFormat="1" ht="15.6" x14ac:dyDescent="0.3">
      <c r="B47" s="84"/>
      <c r="I47" s="84">
        <v>44316400</v>
      </c>
      <c r="J47" s="66" t="s">
        <v>1249</v>
      </c>
      <c r="K47" s="85" t="str">
        <f t="shared" si="4"/>
        <v>44316400 Hardware</v>
      </c>
      <c r="L47" s="84">
        <v>43230000</v>
      </c>
      <c r="M47" s="60" t="s">
        <v>1237</v>
      </c>
      <c r="N47" s="85" t="str">
        <f t="shared" si="5"/>
        <v>43230000 Software</v>
      </c>
    </row>
    <row r="48" spans="2:14" s="60" customFormat="1" ht="15.6" x14ac:dyDescent="0.3">
      <c r="B48" s="84"/>
      <c r="I48" s="84">
        <v>45223100</v>
      </c>
      <c r="J48" s="60" t="s">
        <v>1250</v>
      </c>
      <c r="K48" s="85" t="str">
        <f t="shared" si="4"/>
        <v>45223100 Assembly of metal structures</v>
      </c>
      <c r="L48" s="84">
        <v>73151501</v>
      </c>
      <c r="M48" s="60" t="s">
        <v>1251</v>
      </c>
      <c r="N48" s="85" t="str">
        <f t="shared" si="5"/>
        <v>73151501 Assembly line work</v>
      </c>
    </row>
    <row r="49" spans="2:14" s="60" customFormat="1" ht="15.6" x14ac:dyDescent="0.3">
      <c r="B49" s="84"/>
      <c r="I49" s="84">
        <v>45223800</v>
      </c>
      <c r="J49" s="60" t="s">
        <v>1252</v>
      </c>
      <c r="K49" s="85" t="str">
        <f t="shared" si="4"/>
        <v>45223800 Assembly and erection of prefabricated structures</v>
      </c>
      <c r="L49" s="84">
        <v>73151502</v>
      </c>
      <c r="M49" s="60" t="s">
        <v>1253</v>
      </c>
      <c r="N49" s="85" t="str">
        <f t="shared" si="5"/>
        <v>73151502 Joint sealing services</v>
      </c>
    </row>
    <row r="50" spans="2:14" s="60" customFormat="1" ht="15.6" x14ac:dyDescent="0.3">
      <c r="B50" s="84"/>
      <c r="I50" s="84">
        <v>45223820</v>
      </c>
      <c r="J50" s="86" t="s">
        <v>1254</v>
      </c>
      <c r="K50" s="85" t="str">
        <f t="shared" si="4"/>
        <v>45223820 Prefabricated units and components</v>
      </c>
      <c r="L50" s="84">
        <v>73151503</v>
      </c>
      <c r="M50" s="60" t="s">
        <v>1255</v>
      </c>
      <c r="N50" s="85" t="str">
        <f t="shared" si="5"/>
        <v>73151503 Original design and manufacturing service</v>
      </c>
    </row>
    <row r="51" spans="2:14" s="60" customFormat="1" ht="15.6" x14ac:dyDescent="0.3">
      <c r="B51" s="84"/>
      <c r="I51" s="84">
        <v>48000000</v>
      </c>
      <c r="J51" s="60" t="s">
        <v>1205</v>
      </c>
      <c r="K51" s="85" t="str">
        <f t="shared" si="4"/>
        <v>48000000 Software package and information systems</v>
      </c>
      <c r="L51" s="84">
        <v>73151504</v>
      </c>
      <c r="M51" s="60" t="s">
        <v>1256</v>
      </c>
      <c r="N51" s="85" t="str">
        <f t="shared" si="5"/>
        <v>73151504 Electronics manufacturing service</v>
      </c>
    </row>
    <row r="52" spans="2:14" s="60" customFormat="1" ht="15.6" x14ac:dyDescent="0.3">
      <c r="B52" s="84"/>
      <c r="I52" s="84">
        <v>71300000</v>
      </c>
      <c r="J52" s="86" t="s">
        <v>1238</v>
      </c>
      <c r="K52" s="85" t="str">
        <f>CONCATENATE(I52," ",J52)</f>
        <v>71300000 Engineering services</v>
      </c>
      <c r="L52" s="84">
        <v>73151505</v>
      </c>
      <c r="M52" s="60" t="s">
        <v>1257</v>
      </c>
      <c r="N52" s="85" t="str">
        <f>CONCATENATE(L52," ",M52)</f>
        <v>73151505 Sequenced delivery service</v>
      </c>
    </row>
    <row r="53" spans="2:14" s="60" customFormat="1" ht="15.6" x14ac:dyDescent="0.3">
      <c r="B53" s="84"/>
      <c r="I53" s="84"/>
      <c r="J53" s="86"/>
      <c r="K53" s="86"/>
      <c r="L53" s="84">
        <v>73151506</v>
      </c>
      <c r="M53" s="60" t="s">
        <v>1258</v>
      </c>
      <c r="N53" s="85" t="str">
        <f t="shared" ref="N53:N56" si="6">CONCATENATE(L53," ",M53)</f>
        <v>73151506 Final or sub-assembly service</v>
      </c>
    </row>
    <row r="54" spans="2:14" s="60" customFormat="1" ht="15.6" x14ac:dyDescent="0.3">
      <c r="B54" s="84"/>
      <c r="I54" s="84"/>
      <c r="J54" s="87"/>
      <c r="K54" s="87"/>
      <c r="L54" s="84">
        <v>81101600</v>
      </c>
      <c r="M54" s="60" t="s">
        <v>1259</v>
      </c>
      <c r="N54" s="85" t="str">
        <f t="shared" si="6"/>
        <v>81101600 Mechanical engineering</v>
      </c>
    </row>
    <row r="55" spans="2:14" s="60" customFormat="1" ht="15.6" x14ac:dyDescent="0.3">
      <c r="B55" s="84"/>
      <c r="I55" s="84"/>
      <c r="J55" s="86"/>
      <c r="K55" s="86"/>
      <c r="L55" s="84">
        <v>81101700</v>
      </c>
      <c r="M55" s="60" t="s">
        <v>1260</v>
      </c>
      <c r="N55" s="85" t="str">
        <f t="shared" si="6"/>
        <v>81101700 Electrical and electronic engineering</v>
      </c>
    </row>
    <row r="56" spans="2:14" s="60" customFormat="1" ht="15.6" x14ac:dyDescent="0.3">
      <c r="B56" s="84"/>
      <c r="I56" s="84"/>
      <c r="J56" s="86"/>
      <c r="K56" s="86"/>
      <c r="L56" s="84">
        <v>81110000</v>
      </c>
      <c r="M56" s="60" t="s">
        <v>1242</v>
      </c>
      <c r="N56" s="85" t="str">
        <f t="shared" si="6"/>
        <v>81110000 Computer services</v>
      </c>
    </row>
    <row r="57" spans="2:14" s="74" customFormat="1" ht="15.6" x14ac:dyDescent="0.3">
      <c r="B57" s="63"/>
      <c r="H57" s="4"/>
      <c r="I57" s="63"/>
      <c r="J57" s="4"/>
      <c r="K57" s="4" t="s">
        <v>1261</v>
      </c>
      <c r="L57" s="63"/>
      <c r="M57" s="4"/>
      <c r="N57" s="4" t="s">
        <v>1262</v>
      </c>
    </row>
    <row r="58" spans="2:14" s="67" customFormat="1" ht="15.6" x14ac:dyDescent="0.3">
      <c r="B58" s="88" t="s">
        <v>122</v>
      </c>
      <c r="C58" s="67" t="s">
        <v>123</v>
      </c>
      <c r="I58" s="89">
        <v>35520000</v>
      </c>
      <c r="J58" s="90" t="s">
        <v>1263</v>
      </c>
      <c r="K58" s="85" t="str">
        <f>CONCATENATE(I58," ",J58)</f>
        <v>35520000 Parts for warships</v>
      </c>
      <c r="L58" s="88">
        <v>30000000</v>
      </c>
      <c r="M58" s="67" t="s">
        <v>1196</v>
      </c>
      <c r="N58" s="85" t="str">
        <f>CONCATENATE(L58," ",M58)</f>
        <v>30000000 Structures and Building and Construction and Manufacturing Components and Supplies</v>
      </c>
    </row>
    <row r="59" spans="2:14" s="67" customFormat="1" ht="15.6" x14ac:dyDescent="0.3">
      <c r="B59" s="88"/>
      <c r="I59" s="89">
        <v>35521000</v>
      </c>
      <c r="J59" s="90" t="s">
        <v>1264</v>
      </c>
      <c r="K59" s="85" t="str">
        <f t="shared" ref="K59:K62" si="7">CONCATENATE(I59," ",J59)</f>
        <v>35521000 Hull and mechanical spare parts for warships</v>
      </c>
      <c r="L59" s="88">
        <v>31000000</v>
      </c>
      <c r="M59" s="67" t="s">
        <v>1198</v>
      </c>
      <c r="N59" s="85" t="str">
        <f t="shared" ref="N59:N62" si="8">CONCATENATE(L59," ",M59)</f>
        <v>31000000 Manufacturing Components and Supplies</v>
      </c>
    </row>
    <row r="60" spans="2:14" s="67" customFormat="1" ht="15.6" x14ac:dyDescent="0.3">
      <c r="B60" s="88"/>
      <c r="I60" s="89">
        <v>44210000</v>
      </c>
      <c r="J60" s="90" t="s">
        <v>1265</v>
      </c>
      <c r="K60" s="85" t="str">
        <f t="shared" si="7"/>
        <v>44210000 Structures and parts of structures</v>
      </c>
      <c r="L60" s="88">
        <v>39000000</v>
      </c>
      <c r="M60" s="67" t="s">
        <v>1200</v>
      </c>
      <c r="N60" s="85" t="str">
        <f t="shared" si="8"/>
        <v>39000000 Electrical Systems and Lighting and Components and Accessories and Supplies</v>
      </c>
    </row>
    <row r="61" spans="2:14" s="67" customFormat="1" ht="15.6" x14ac:dyDescent="0.3">
      <c r="B61" s="88"/>
      <c r="I61" s="88">
        <v>45262000</v>
      </c>
      <c r="J61" s="67" t="s">
        <v>1266</v>
      </c>
      <c r="K61" s="85" t="str">
        <f t="shared" si="7"/>
        <v>45262000 Special trade construction works other than roof works</v>
      </c>
      <c r="L61" s="88">
        <v>73180000</v>
      </c>
      <c r="M61" s="67" t="s">
        <v>1240</v>
      </c>
      <c r="N61" s="85" t="str">
        <f t="shared" si="8"/>
        <v>73180000 Machining and processing services</v>
      </c>
    </row>
    <row r="62" spans="2:14" s="67" customFormat="1" ht="15.6" x14ac:dyDescent="0.3">
      <c r="B62" s="88"/>
      <c r="I62" s="88">
        <v>51145000</v>
      </c>
      <c r="J62" s="67" t="s">
        <v>1267</v>
      </c>
      <c r="K62" s="85" t="str">
        <f t="shared" si="7"/>
        <v>51145000 Installation services of marine engines</v>
      </c>
      <c r="L62" s="88"/>
      <c r="N62" s="85" t="str">
        <f t="shared" si="8"/>
        <v xml:space="preserve"> </v>
      </c>
    </row>
    <row r="63" spans="2:14" s="74" customFormat="1" ht="15.6" x14ac:dyDescent="0.3">
      <c r="B63" s="63"/>
      <c r="H63" s="4"/>
      <c r="I63" s="63"/>
      <c r="J63" s="4"/>
      <c r="K63" s="4" t="s">
        <v>1268</v>
      </c>
      <c r="L63" s="63"/>
      <c r="M63" s="4"/>
      <c r="N63" s="4" t="s">
        <v>1269</v>
      </c>
    </row>
    <row r="64" spans="2:14" s="60" customFormat="1" ht="15.6" x14ac:dyDescent="0.3">
      <c r="B64" s="84" t="s">
        <v>128</v>
      </c>
      <c r="C64" s="60" t="s">
        <v>129</v>
      </c>
      <c r="D64" s="60" t="s">
        <v>2</v>
      </c>
      <c r="E64" s="60" t="s">
        <v>2</v>
      </c>
      <c r="F64" s="60" t="s">
        <v>2</v>
      </c>
      <c r="I64" s="84">
        <v>35521000</v>
      </c>
      <c r="J64" s="60" t="s">
        <v>1264</v>
      </c>
      <c r="K64" s="85" t="str">
        <f>CONCATENATE(I64," ",J64)</f>
        <v>35521000 Hull and mechanical spare parts for warships</v>
      </c>
      <c r="L64" s="84">
        <v>30000000</v>
      </c>
      <c r="M64" s="60" t="s">
        <v>1196</v>
      </c>
      <c r="N64" s="85" t="str">
        <f>CONCATENATE(L64," ",M64)</f>
        <v>30000000 Structures and Building and Construction and Manufacturing Components and Supplies</v>
      </c>
    </row>
    <row r="65" spans="2:16" s="60" customFormat="1" ht="15.6" x14ac:dyDescent="0.3">
      <c r="B65" s="84"/>
      <c r="I65" s="84">
        <v>44210000</v>
      </c>
      <c r="J65" s="60" t="s">
        <v>1265</v>
      </c>
      <c r="K65" s="85" t="str">
        <f>CONCATENATE(I65," ",J65)</f>
        <v>44210000 Structures and parts of structures</v>
      </c>
      <c r="L65" s="84"/>
      <c r="N65" s="85" t="str">
        <f>CONCATENATE(L65," ",M65)</f>
        <v xml:space="preserve"> </v>
      </c>
    </row>
    <row r="66" spans="2:16" s="74" customFormat="1" ht="15.6" x14ac:dyDescent="0.3">
      <c r="B66" s="63"/>
      <c r="H66" s="4"/>
      <c r="I66" s="63"/>
      <c r="J66" s="4"/>
      <c r="K66" s="4" t="s">
        <v>1270</v>
      </c>
      <c r="L66" s="63"/>
      <c r="M66" s="4"/>
      <c r="N66" s="4" t="s">
        <v>1271</v>
      </c>
    </row>
    <row r="67" spans="2:16" s="60" customFormat="1" ht="15.6" x14ac:dyDescent="0.3">
      <c r="B67" s="84" t="s">
        <v>131</v>
      </c>
      <c r="C67" s="60" t="s">
        <v>132</v>
      </c>
      <c r="D67" s="60" t="s">
        <v>2</v>
      </c>
      <c r="E67" s="60" t="s">
        <v>2</v>
      </c>
      <c r="F67" s="60" t="s">
        <v>2</v>
      </c>
      <c r="I67" s="84">
        <v>35520000</v>
      </c>
      <c r="J67" s="60" t="s">
        <v>1263</v>
      </c>
      <c r="K67" s="85" t="str">
        <f>CONCATENATE(I67," ",J67)</f>
        <v>35520000 Parts for warships</v>
      </c>
      <c r="L67" s="84">
        <v>30000000</v>
      </c>
      <c r="M67" s="60" t="s">
        <v>1196</v>
      </c>
      <c r="N67" s="85" t="str">
        <f>CONCATENATE(L67," ",M67)</f>
        <v>30000000 Structures and Building and Construction and Manufacturing Components and Supplies</v>
      </c>
    </row>
    <row r="68" spans="2:16" s="74" customFormat="1" ht="15.6" x14ac:dyDescent="0.3">
      <c r="B68" s="63"/>
      <c r="H68" s="4"/>
      <c r="I68" s="63"/>
      <c r="J68" s="4"/>
      <c r="K68" s="4" t="s">
        <v>1272</v>
      </c>
      <c r="L68" s="63"/>
      <c r="M68" s="4"/>
      <c r="N68" s="4" t="s">
        <v>1273</v>
      </c>
    </row>
    <row r="69" spans="2:16" s="60" customFormat="1" ht="15.6" x14ac:dyDescent="0.3">
      <c r="B69" s="84" t="s">
        <v>135</v>
      </c>
      <c r="C69" s="60" t="s">
        <v>136</v>
      </c>
      <c r="D69" s="60" t="s">
        <v>2</v>
      </c>
      <c r="E69" s="60" t="s">
        <v>2</v>
      </c>
      <c r="F69" s="60" t="s">
        <v>2</v>
      </c>
      <c r="I69" s="84">
        <v>44210000</v>
      </c>
      <c r="J69" s="60" t="s">
        <v>1265</v>
      </c>
      <c r="K69" s="85" t="str">
        <f>CONCATENATE(I69," ",J69)</f>
        <v>44210000 Structures and parts of structures</v>
      </c>
      <c r="L69" s="91">
        <v>24110000</v>
      </c>
      <c r="M69" s="92" t="s">
        <v>1226</v>
      </c>
      <c r="N69" s="85" t="str">
        <f>CONCATENATE(L69," ",M69)</f>
        <v>24110000 Containers and storage</v>
      </c>
    </row>
    <row r="70" spans="2:16" s="60" customFormat="1" ht="15.6" x14ac:dyDescent="0.3">
      <c r="B70" s="84"/>
      <c r="I70" s="84"/>
      <c r="L70" s="91">
        <v>26140000</v>
      </c>
      <c r="M70" s="93" t="s">
        <v>1274</v>
      </c>
      <c r="N70" s="85" t="str">
        <f>CONCATENATE(L70," ",M70)</f>
        <v>26140000 Atomic and nuclear energy machinery and equipment</v>
      </c>
    </row>
    <row r="71" spans="2:16" s="74" customFormat="1" ht="15.6" x14ac:dyDescent="0.3">
      <c r="B71" s="63"/>
      <c r="H71" s="4"/>
      <c r="I71" s="63"/>
      <c r="J71" s="4"/>
      <c r="K71" s="4" t="s">
        <v>1275</v>
      </c>
      <c r="L71" s="63"/>
      <c r="M71" s="4"/>
      <c r="N71" s="4" t="s">
        <v>1276</v>
      </c>
    </row>
    <row r="72" spans="2:16" s="60" customFormat="1" ht="15.6" x14ac:dyDescent="0.3">
      <c r="B72" s="84" t="s">
        <v>143</v>
      </c>
      <c r="C72" s="60" t="s">
        <v>144</v>
      </c>
      <c r="D72" s="60" t="s">
        <v>2</v>
      </c>
      <c r="E72" s="60" t="s">
        <v>2</v>
      </c>
      <c r="F72" s="60" t="s">
        <v>2</v>
      </c>
      <c r="I72" s="84">
        <v>44316400</v>
      </c>
      <c r="J72" s="60" t="s">
        <v>1249</v>
      </c>
      <c r="K72" s="85" t="str">
        <f>CONCATENATE(I72," ",J72)</f>
        <v>44316400 Hardware</v>
      </c>
      <c r="L72" s="91">
        <v>25110000</v>
      </c>
      <c r="M72" s="93" t="s">
        <v>1228</v>
      </c>
      <c r="N72" s="85" t="str">
        <f>CONCATENATE(L72," ",M72)</f>
        <v>25110000 Marine transport</v>
      </c>
    </row>
    <row r="73" spans="2:16" s="60" customFormat="1" ht="15.6" x14ac:dyDescent="0.3">
      <c r="B73" s="84"/>
      <c r="I73" s="84"/>
      <c r="L73" s="91">
        <v>30000000</v>
      </c>
      <c r="M73" s="93" t="s">
        <v>1196</v>
      </c>
      <c r="N73" s="85" t="str">
        <f>CONCATENATE(L73," ",M73)</f>
        <v>30000000 Structures and Building and Construction and Manufacturing Components and Supplies</v>
      </c>
      <c r="P73" s="68"/>
    </row>
    <row r="74" spans="2:16" s="74" customFormat="1" ht="15.6" x14ac:dyDescent="0.3">
      <c r="B74" s="63"/>
      <c r="H74" s="4"/>
      <c r="I74" s="63"/>
      <c r="J74" s="4"/>
      <c r="K74" s="4" t="s">
        <v>1277</v>
      </c>
      <c r="L74" s="63"/>
      <c r="M74" s="4"/>
      <c r="N74" s="4" t="s">
        <v>1278</v>
      </c>
    </row>
    <row r="75" spans="2:16" s="60" customFormat="1" ht="15.6" x14ac:dyDescent="0.3">
      <c r="B75" s="84" t="s">
        <v>155</v>
      </c>
      <c r="C75" s="60" t="s">
        <v>156</v>
      </c>
      <c r="I75" s="84">
        <v>31300000</v>
      </c>
      <c r="J75" s="86" t="s">
        <v>1223</v>
      </c>
      <c r="K75" s="85" t="str">
        <f>CONCATENATE(I75," ",J75)</f>
        <v>31300000 Insulated wire and cable</v>
      </c>
      <c r="L75" s="91">
        <v>31000000</v>
      </c>
      <c r="M75" s="93" t="s">
        <v>1198</v>
      </c>
      <c r="N75" s="85" t="str">
        <f>CONCATENATE(L75," ",M75)</f>
        <v>31000000 Manufacturing Components and Supplies</v>
      </c>
    </row>
    <row r="76" spans="2:16" s="60" customFormat="1" ht="15.6" x14ac:dyDescent="0.3">
      <c r="B76" s="84"/>
      <c r="I76" s="84">
        <v>39717200</v>
      </c>
      <c r="J76" s="86" t="s">
        <v>1279</v>
      </c>
      <c r="K76" s="85" t="str">
        <f t="shared" ref="K76:K79" si="9">CONCATENATE(I76," ",J76)</f>
        <v>39717200 Air-conditioning appliances</v>
      </c>
      <c r="L76" s="91">
        <v>26000000</v>
      </c>
      <c r="M76" s="92" t="s">
        <v>1193</v>
      </c>
      <c r="N76" s="85" t="str">
        <f t="shared" ref="N76:N83" si="10">CONCATENATE(L76," ",M76)</f>
        <v>26000000 Power Generation and Distribution Machinery and Accessories</v>
      </c>
    </row>
    <row r="77" spans="2:16" s="60" customFormat="1" ht="15.6" x14ac:dyDescent="0.3">
      <c r="B77" s="84"/>
      <c r="I77" s="84">
        <v>42514000</v>
      </c>
      <c r="J77" s="60" t="s">
        <v>1280</v>
      </c>
      <c r="K77" s="85" t="str">
        <f t="shared" si="9"/>
        <v>42514000 Machinery and apparatus for filtering or purifying gases</v>
      </c>
      <c r="L77" s="91">
        <v>39000000</v>
      </c>
      <c r="M77" s="92" t="s">
        <v>1200</v>
      </c>
      <c r="N77" s="85" t="str">
        <f t="shared" si="10"/>
        <v>39000000 Electrical Systems and Lighting and Components and Accessories and Supplies</v>
      </c>
    </row>
    <row r="78" spans="2:16" s="60" customFormat="1" ht="15.6" x14ac:dyDescent="0.3">
      <c r="B78" s="84"/>
      <c r="I78" s="84">
        <v>44162000</v>
      </c>
      <c r="J78" s="86" t="s">
        <v>1248</v>
      </c>
      <c r="K78" s="85" t="str">
        <f t="shared" si="9"/>
        <v>44162000 Piping</v>
      </c>
      <c r="L78" s="91">
        <v>40100000</v>
      </c>
      <c r="M78" s="92" t="s">
        <v>1234</v>
      </c>
      <c r="N78" s="85" t="str">
        <f t="shared" si="10"/>
        <v>40100000 Heating and ventilation and air circulation</v>
      </c>
    </row>
    <row r="79" spans="2:16" s="60" customFormat="1" ht="15.6" x14ac:dyDescent="0.3">
      <c r="B79" s="84"/>
      <c r="I79" s="84">
        <v>48780000</v>
      </c>
      <c r="J79" s="60" t="s">
        <v>1281</v>
      </c>
      <c r="K79" s="85" t="str">
        <f t="shared" si="9"/>
        <v>48780000 System, storage and content management software package</v>
      </c>
      <c r="L79" s="84"/>
      <c r="N79" s="85" t="str">
        <f t="shared" si="10"/>
        <v xml:space="preserve"> </v>
      </c>
    </row>
    <row r="80" spans="2:16" s="74" customFormat="1" ht="15.6" x14ac:dyDescent="0.3">
      <c r="B80" s="63"/>
      <c r="H80" s="4"/>
      <c r="I80" s="63"/>
      <c r="J80" s="4"/>
      <c r="K80" s="4" t="s">
        <v>1282</v>
      </c>
      <c r="L80" s="63"/>
      <c r="M80" s="4"/>
      <c r="N80" s="4" t="s">
        <v>1283</v>
      </c>
    </row>
    <row r="81" spans="2:14" s="60" customFormat="1" ht="15.6" x14ac:dyDescent="0.3">
      <c r="B81" s="84" t="s">
        <v>162</v>
      </c>
      <c r="C81" s="60" t="s">
        <v>163</v>
      </c>
      <c r="I81" s="84">
        <v>48781000</v>
      </c>
      <c r="J81" s="60" t="s">
        <v>1284</v>
      </c>
      <c r="K81" s="85" t="str">
        <f>CONCATENATE(I81," ",J81)</f>
        <v>48781000 System management software package</v>
      </c>
      <c r="L81" s="84"/>
      <c r="N81" s="85" t="str">
        <f t="shared" si="10"/>
        <v xml:space="preserve"> </v>
      </c>
    </row>
    <row r="82" spans="2:14" s="74" customFormat="1" ht="15.6" x14ac:dyDescent="0.3">
      <c r="B82" s="63"/>
      <c r="H82" s="4"/>
      <c r="I82" s="63"/>
      <c r="J82" s="4"/>
      <c r="K82" s="4" t="s">
        <v>1285</v>
      </c>
      <c r="L82" s="63"/>
      <c r="M82" s="4"/>
      <c r="N82" s="4" t="s">
        <v>1286</v>
      </c>
    </row>
    <row r="83" spans="2:14" s="60" customFormat="1" ht="15.6" x14ac:dyDescent="0.3">
      <c r="B83" s="84" t="s">
        <v>168</v>
      </c>
      <c r="C83" s="60" t="s">
        <v>169</v>
      </c>
      <c r="D83" s="60" t="s">
        <v>2</v>
      </c>
      <c r="E83" s="60" t="s">
        <v>2</v>
      </c>
      <c r="F83" s="60" t="s">
        <v>2</v>
      </c>
      <c r="I83" s="84"/>
      <c r="L83" s="84">
        <v>31000000</v>
      </c>
      <c r="M83" s="60" t="s">
        <v>1198</v>
      </c>
      <c r="N83" s="85" t="str">
        <f t="shared" si="10"/>
        <v>31000000 Manufacturing Components and Supplies</v>
      </c>
    </row>
    <row r="84" spans="2:14" s="60" customFormat="1" x14ac:dyDescent="0.25">
      <c r="B84" s="84"/>
      <c r="I84" s="84"/>
      <c r="L84" s="84"/>
    </row>
    <row r="85" spans="2:14" s="60" customFormat="1" x14ac:dyDescent="0.25">
      <c r="B85" s="84"/>
      <c r="I85" s="84"/>
      <c r="L85" s="84"/>
    </row>
    <row r="86" spans="2:14" s="74" customFormat="1" ht="15.6" x14ac:dyDescent="0.3">
      <c r="B86" s="63"/>
      <c r="H86" s="4"/>
      <c r="I86" s="63"/>
      <c r="J86" s="4"/>
      <c r="K86" s="4" t="s">
        <v>1287</v>
      </c>
      <c r="L86" s="63"/>
      <c r="M86" s="4"/>
      <c r="N86" s="4" t="s">
        <v>1288</v>
      </c>
    </row>
    <row r="87" spans="2:14" s="60" customFormat="1" ht="15.6" x14ac:dyDescent="0.3">
      <c r="B87" s="84" t="s">
        <v>174</v>
      </c>
      <c r="C87" s="60" t="s">
        <v>175</v>
      </c>
      <c r="D87" s="60" t="s">
        <v>2</v>
      </c>
      <c r="E87" s="60" t="s">
        <v>2</v>
      </c>
      <c r="F87" s="60" t="s">
        <v>2</v>
      </c>
      <c r="I87" s="84">
        <v>71310000</v>
      </c>
      <c r="J87" s="60" t="s">
        <v>1289</v>
      </c>
      <c r="K87" s="85" t="str">
        <f>CONCATENATE(I87," ",J87)</f>
        <v>71310000 Consultative engineering and construction services</v>
      </c>
      <c r="L87" s="91">
        <v>72000000</v>
      </c>
      <c r="M87" s="93" t="s">
        <v>1216</v>
      </c>
      <c r="N87" s="85" t="str">
        <f t="shared" ref="N87" si="11">CONCATENATE(L87," ",M87)</f>
        <v xml:space="preserve">72000000 Building and Facility Construction and Maintenance Services </v>
      </c>
    </row>
    <row r="88" spans="2:14" s="74" customFormat="1" ht="15.6" x14ac:dyDescent="0.3">
      <c r="B88" s="63"/>
      <c r="H88" s="4"/>
      <c r="I88" s="63"/>
      <c r="J88" s="4"/>
      <c r="K88" s="4" t="s">
        <v>1290</v>
      </c>
      <c r="L88" s="63"/>
      <c r="M88" s="4"/>
      <c r="N88" s="4" t="s">
        <v>1291</v>
      </c>
    </row>
    <row r="89" spans="2:14" s="59" customFormat="1" ht="15.6" x14ac:dyDescent="0.3">
      <c r="B89" s="78" t="s">
        <v>186</v>
      </c>
      <c r="C89" s="59" t="s">
        <v>187</v>
      </c>
      <c r="D89" s="59" t="s">
        <v>2</v>
      </c>
      <c r="I89" s="78">
        <v>31100000</v>
      </c>
      <c r="J89" s="59" t="s">
        <v>1292</v>
      </c>
      <c r="K89" s="79" t="str">
        <f>CONCATENATE(I89," ",J89)</f>
        <v>31100000 Electric motors, generators and transformers</v>
      </c>
      <c r="L89" s="78">
        <v>25110000</v>
      </c>
      <c r="M89" s="59" t="s">
        <v>1228</v>
      </c>
      <c r="N89" s="79" t="str">
        <f>CONCATENATE(L89," ",M89)</f>
        <v>25110000 Marine transport</v>
      </c>
    </row>
    <row r="90" spans="2:14" s="59" customFormat="1" ht="15.6" x14ac:dyDescent="0.3">
      <c r="B90" s="78"/>
      <c r="I90" s="78">
        <v>31400000</v>
      </c>
      <c r="J90" s="59" t="s">
        <v>1293</v>
      </c>
      <c r="K90" s="79" t="str">
        <f t="shared" ref="K90:K99" si="12">CONCATENATE(I90," ",J90)</f>
        <v>31400000 Accumulators, primary cells and primary batteries</v>
      </c>
      <c r="L90" s="78">
        <v>25170000</v>
      </c>
      <c r="M90" s="59" t="s">
        <v>1294</v>
      </c>
      <c r="N90" s="79" t="str">
        <f t="shared" ref="N90:N101" si="13">CONCATENATE(L90," ",M90)</f>
        <v>25170000 Transportation components and systems</v>
      </c>
    </row>
    <row r="91" spans="2:14" s="59" customFormat="1" ht="15.6" x14ac:dyDescent="0.3">
      <c r="B91" s="78"/>
      <c r="I91" s="78">
        <v>34300000</v>
      </c>
      <c r="J91" s="70" t="s">
        <v>1295</v>
      </c>
      <c r="K91" s="79" t="str">
        <f t="shared" si="12"/>
        <v>34300000 Parts and accessories for vehicles and their engines</v>
      </c>
      <c r="L91" s="78">
        <v>26100000</v>
      </c>
      <c r="M91" s="59" t="s">
        <v>1296</v>
      </c>
      <c r="N91" s="79" t="str">
        <f t="shared" si="13"/>
        <v>26100000 Power sources</v>
      </c>
    </row>
    <row r="92" spans="2:14" s="59" customFormat="1" ht="15.6" x14ac:dyDescent="0.3">
      <c r="B92" s="78"/>
      <c r="I92" s="78">
        <v>35500000</v>
      </c>
      <c r="J92" s="70" t="s">
        <v>1225</v>
      </c>
      <c r="K92" s="79" t="str">
        <f t="shared" si="12"/>
        <v>35500000 Warships and associated parts</v>
      </c>
      <c r="L92" s="78">
        <v>26110000</v>
      </c>
      <c r="M92" s="59" t="s">
        <v>1297</v>
      </c>
      <c r="N92" s="79" t="str">
        <f t="shared" si="13"/>
        <v>26110000 Batteries and generators and kinetic power transmission</v>
      </c>
    </row>
    <row r="93" spans="2:14" s="59" customFormat="1" ht="15.6" x14ac:dyDescent="0.3">
      <c r="B93" s="78"/>
      <c r="I93" s="78">
        <v>42100000</v>
      </c>
      <c r="J93" s="59" t="s">
        <v>1298</v>
      </c>
      <c r="K93" s="79" t="str">
        <f t="shared" si="12"/>
        <v>42100000 Machinery for the production and use of mechanical power</v>
      </c>
      <c r="L93" s="78">
        <v>26130000</v>
      </c>
      <c r="M93" s="59" t="s">
        <v>1299</v>
      </c>
      <c r="N93" s="79" t="str">
        <f t="shared" si="13"/>
        <v>26130000 Power generation</v>
      </c>
    </row>
    <row r="94" spans="2:14" s="59" customFormat="1" ht="15.6" x14ac:dyDescent="0.3">
      <c r="B94" s="78"/>
      <c r="I94" s="78">
        <v>44100000</v>
      </c>
      <c r="J94" s="70" t="s">
        <v>1230</v>
      </c>
      <c r="K94" s="79" t="str">
        <f t="shared" si="12"/>
        <v>44100000 Construction materials and associated items</v>
      </c>
      <c r="L94" s="80">
        <v>26140000</v>
      </c>
      <c r="M94" s="82" t="s">
        <v>1274</v>
      </c>
      <c r="N94" s="79" t="str">
        <f t="shared" si="13"/>
        <v>26140000 Atomic and nuclear energy machinery and equipment</v>
      </c>
    </row>
    <row r="95" spans="2:14" s="59" customFormat="1" ht="15.6" x14ac:dyDescent="0.3">
      <c r="B95" s="78"/>
      <c r="I95" s="78">
        <v>44300000</v>
      </c>
      <c r="J95" s="59" t="s">
        <v>1232</v>
      </c>
      <c r="K95" s="79" t="str">
        <f t="shared" si="12"/>
        <v>44300000 Cable, wire and related products</v>
      </c>
      <c r="L95" s="78">
        <v>30000000</v>
      </c>
      <c r="M95" s="59" t="s">
        <v>1196</v>
      </c>
      <c r="N95" s="79" t="str">
        <f t="shared" si="13"/>
        <v>30000000 Structures and Building and Construction and Manufacturing Components and Supplies</v>
      </c>
    </row>
    <row r="96" spans="2:14" s="59" customFormat="1" ht="15.6" x14ac:dyDescent="0.3">
      <c r="B96" s="78"/>
      <c r="I96" s="78">
        <v>45200000</v>
      </c>
      <c r="J96" s="59" t="s">
        <v>1233</v>
      </c>
      <c r="K96" s="79" t="str">
        <f t="shared" si="12"/>
        <v>45200000 Works for complete or part construction and civil engineering work</v>
      </c>
      <c r="L96" s="78">
        <v>31000000</v>
      </c>
      <c r="M96" s="59" t="s">
        <v>1198</v>
      </c>
      <c r="N96" s="79" t="str">
        <f t="shared" si="13"/>
        <v>31000000 Manufacturing Components and Supplies</v>
      </c>
    </row>
    <row r="97" spans="2:14" s="59" customFormat="1" ht="15.6" x14ac:dyDescent="0.3">
      <c r="B97" s="78"/>
      <c r="I97" s="78">
        <v>45300000</v>
      </c>
      <c r="J97" s="70" t="s">
        <v>1300</v>
      </c>
      <c r="K97" s="79" t="str">
        <f t="shared" si="12"/>
        <v>45300000 Building installation work</v>
      </c>
      <c r="L97" s="78">
        <v>40000000</v>
      </c>
      <c r="M97" s="70" t="s">
        <v>1202</v>
      </c>
      <c r="N97" s="79" t="str">
        <f t="shared" si="13"/>
        <v>40000000 Distribution and Conditioning Systems and Equipment and Components</v>
      </c>
    </row>
    <row r="98" spans="2:14" s="59" customFormat="1" ht="15.6" x14ac:dyDescent="0.3">
      <c r="B98" s="78"/>
      <c r="I98" s="78">
        <v>48700000</v>
      </c>
      <c r="J98" s="59" t="s">
        <v>1301</v>
      </c>
      <c r="K98" s="79" t="str">
        <f t="shared" si="12"/>
        <v>48700000 Software package utilities</v>
      </c>
      <c r="L98" s="78">
        <v>43230000</v>
      </c>
      <c r="M98" s="59" t="s">
        <v>1237</v>
      </c>
      <c r="N98" s="79" t="str">
        <f t="shared" si="13"/>
        <v>43230000 Software</v>
      </c>
    </row>
    <row r="99" spans="2:14" s="59" customFormat="1" ht="15.6" x14ac:dyDescent="0.3">
      <c r="B99" s="78"/>
      <c r="I99" s="78">
        <v>71300000</v>
      </c>
      <c r="J99" s="83" t="s">
        <v>1238</v>
      </c>
      <c r="K99" s="79" t="str">
        <f t="shared" si="12"/>
        <v>71300000 Engineering services</v>
      </c>
      <c r="L99" s="78">
        <v>73150000</v>
      </c>
      <c r="M99" s="59" t="s">
        <v>1239</v>
      </c>
      <c r="N99" s="79" t="str">
        <f t="shared" si="13"/>
        <v>73150000 Manufacturing support services</v>
      </c>
    </row>
    <row r="100" spans="2:14" s="59" customFormat="1" ht="15.6" x14ac:dyDescent="0.3">
      <c r="B100" s="78"/>
      <c r="I100" s="78"/>
      <c r="L100" s="78">
        <v>81100000</v>
      </c>
      <c r="M100" s="59" t="s">
        <v>1241</v>
      </c>
      <c r="N100" s="79" t="str">
        <f t="shared" si="13"/>
        <v>81100000 Professional engineering services</v>
      </c>
    </row>
    <row r="101" spans="2:14" s="59" customFormat="1" ht="15.6" x14ac:dyDescent="0.3">
      <c r="B101" s="78"/>
      <c r="I101" s="78"/>
      <c r="L101" s="78">
        <v>81110000</v>
      </c>
      <c r="M101" s="59" t="s">
        <v>1242</v>
      </c>
      <c r="N101" s="79" t="str">
        <f t="shared" si="13"/>
        <v>81110000 Computer services</v>
      </c>
    </row>
    <row r="102" spans="2:14" s="74" customFormat="1" ht="15.6" x14ac:dyDescent="0.3">
      <c r="B102" s="63"/>
      <c r="H102" s="4"/>
      <c r="I102" s="63"/>
      <c r="J102" s="4"/>
      <c r="K102" s="4" t="s">
        <v>1302</v>
      </c>
      <c r="L102" s="63"/>
      <c r="M102" s="4"/>
      <c r="N102" s="4" t="s">
        <v>1303</v>
      </c>
    </row>
    <row r="103" spans="2:14" s="60" customFormat="1" ht="15.6" x14ac:dyDescent="0.3">
      <c r="B103" s="84" t="s">
        <v>201</v>
      </c>
      <c r="C103" s="60" t="s">
        <v>202</v>
      </c>
      <c r="I103" s="84">
        <v>35520000</v>
      </c>
      <c r="J103" s="60" t="s">
        <v>1246</v>
      </c>
      <c r="K103" s="85" t="str">
        <f>CONCATENATE(I103," ",J103)</f>
        <v>35520000 Parts of war ships</v>
      </c>
      <c r="L103" s="84">
        <v>30000000</v>
      </c>
      <c r="M103" s="60" t="s">
        <v>1196</v>
      </c>
      <c r="N103" s="85" t="str">
        <f>CONCATENATE(L103," ",M103)</f>
        <v>30000000 Structures and Building and Construction and Manufacturing Components and Supplies</v>
      </c>
    </row>
    <row r="104" spans="2:14" s="60" customFormat="1" ht="15.6" x14ac:dyDescent="0.3">
      <c r="B104" s="84"/>
      <c r="I104" s="84">
        <v>44110000</v>
      </c>
      <c r="J104" s="60" t="s">
        <v>1247</v>
      </c>
      <c r="K104" s="85" t="str">
        <f t="shared" ref="K104:K115" si="14">CONCATENATE(I104," ",J104)</f>
        <v>44110000 Construction materials</v>
      </c>
      <c r="L104" s="84">
        <v>31000000</v>
      </c>
      <c r="M104" s="60" t="s">
        <v>1198</v>
      </c>
      <c r="N104" s="85" t="str">
        <f t="shared" ref="N104:N115" si="15">CONCATENATE(L104," ",M104)</f>
        <v>31000000 Manufacturing Components and Supplies</v>
      </c>
    </row>
    <row r="105" spans="2:14" s="60" customFormat="1" ht="15.6" x14ac:dyDescent="0.3">
      <c r="B105" s="84"/>
      <c r="I105" s="84">
        <v>44162000</v>
      </c>
      <c r="J105" s="86" t="s">
        <v>1248</v>
      </c>
      <c r="K105" s="85" t="str">
        <f t="shared" si="14"/>
        <v>44162000 Piping</v>
      </c>
      <c r="L105" s="84">
        <v>40170000</v>
      </c>
      <c r="M105" s="60" t="s">
        <v>1235</v>
      </c>
      <c r="N105" s="85" t="str">
        <f t="shared" si="15"/>
        <v>40170000 Pipe piping and pipe fittings</v>
      </c>
    </row>
    <row r="106" spans="2:14" s="60" customFormat="1" ht="15.6" x14ac:dyDescent="0.3">
      <c r="B106" s="84"/>
      <c r="I106" s="84">
        <v>44162000</v>
      </c>
      <c r="J106" s="86" t="s">
        <v>1248</v>
      </c>
      <c r="K106" s="85" t="str">
        <f t="shared" si="14"/>
        <v>44162000 Piping</v>
      </c>
      <c r="L106" s="84">
        <v>43230000</v>
      </c>
      <c r="M106" s="60" t="s">
        <v>1237</v>
      </c>
      <c r="N106" s="85" t="str">
        <f t="shared" si="15"/>
        <v>43230000 Software</v>
      </c>
    </row>
    <row r="107" spans="2:14" s="60" customFormat="1" ht="15.6" x14ac:dyDescent="0.3">
      <c r="B107" s="84"/>
      <c r="I107" s="84">
        <v>44316400</v>
      </c>
      <c r="J107" s="66" t="s">
        <v>1249</v>
      </c>
      <c r="K107" s="85" t="str">
        <f t="shared" si="14"/>
        <v>44316400 Hardware</v>
      </c>
      <c r="L107" s="84">
        <v>73151501</v>
      </c>
      <c r="M107" s="60" t="s">
        <v>1251</v>
      </c>
      <c r="N107" s="85" t="str">
        <f t="shared" si="15"/>
        <v>73151501 Assembly line work</v>
      </c>
    </row>
    <row r="108" spans="2:14" s="60" customFormat="1" ht="15.6" x14ac:dyDescent="0.3">
      <c r="B108" s="84"/>
      <c r="I108" s="84">
        <v>45223100</v>
      </c>
      <c r="J108" s="60" t="s">
        <v>1250</v>
      </c>
      <c r="K108" s="85" t="str">
        <f t="shared" si="14"/>
        <v>45223100 Assembly of metal structures</v>
      </c>
      <c r="L108" s="84">
        <v>73151502</v>
      </c>
      <c r="M108" s="60" t="s">
        <v>1253</v>
      </c>
      <c r="N108" s="85" t="str">
        <f t="shared" si="15"/>
        <v>73151502 Joint sealing services</v>
      </c>
    </row>
    <row r="109" spans="2:14" s="60" customFormat="1" ht="15.6" x14ac:dyDescent="0.3">
      <c r="B109" s="84"/>
      <c r="I109" s="84">
        <v>45223800</v>
      </c>
      <c r="J109" s="60" t="s">
        <v>1252</v>
      </c>
      <c r="K109" s="85" t="str">
        <f t="shared" si="14"/>
        <v>45223800 Assembly and erection of prefabricated structures</v>
      </c>
      <c r="L109" s="84">
        <v>73151503</v>
      </c>
      <c r="M109" s="60" t="s">
        <v>1255</v>
      </c>
      <c r="N109" s="85" t="str">
        <f t="shared" si="15"/>
        <v>73151503 Original design and manufacturing service</v>
      </c>
    </row>
    <row r="110" spans="2:14" s="60" customFormat="1" ht="15.6" x14ac:dyDescent="0.3">
      <c r="B110" s="84"/>
      <c r="I110" s="84">
        <v>45223820</v>
      </c>
      <c r="J110" s="86" t="s">
        <v>1254</v>
      </c>
      <c r="K110" s="85" t="str">
        <f t="shared" si="14"/>
        <v>45223820 Prefabricated units and components</v>
      </c>
      <c r="L110" s="84">
        <v>73151504</v>
      </c>
      <c r="M110" s="60" t="s">
        <v>1256</v>
      </c>
      <c r="N110" s="85" t="str">
        <f t="shared" si="15"/>
        <v>73151504 Electronics manufacturing service</v>
      </c>
    </row>
    <row r="111" spans="2:14" s="60" customFormat="1" ht="15.6" x14ac:dyDescent="0.3">
      <c r="B111" s="84"/>
      <c r="I111" s="84">
        <v>48000000</v>
      </c>
      <c r="J111" s="60" t="s">
        <v>1205</v>
      </c>
      <c r="K111" s="85" t="str">
        <f t="shared" si="14"/>
        <v>48000000 Software package and information systems</v>
      </c>
      <c r="L111" s="84">
        <v>73151505</v>
      </c>
      <c r="M111" s="60" t="s">
        <v>1257</v>
      </c>
      <c r="N111" s="85" t="str">
        <f t="shared" si="15"/>
        <v>73151505 Sequenced delivery service</v>
      </c>
    </row>
    <row r="112" spans="2:14" s="60" customFormat="1" ht="15.6" x14ac:dyDescent="0.3">
      <c r="B112" s="84"/>
      <c r="I112" s="84">
        <v>71300000</v>
      </c>
      <c r="J112" s="86" t="s">
        <v>1238</v>
      </c>
      <c r="K112" s="85" t="str">
        <f t="shared" si="14"/>
        <v>71300000 Engineering services</v>
      </c>
      <c r="L112" s="84">
        <v>73151506</v>
      </c>
      <c r="M112" s="60" t="s">
        <v>1258</v>
      </c>
      <c r="N112" s="85" t="str">
        <f t="shared" si="15"/>
        <v>73151506 Final or sub-assembly service</v>
      </c>
    </row>
    <row r="113" spans="2:15" s="60" customFormat="1" ht="15.6" x14ac:dyDescent="0.3">
      <c r="B113" s="84"/>
      <c r="I113" s="84">
        <v>71330000</v>
      </c>
      <c r="J113" s="86" t="s">
        <v>1304</v>
      </c>
      <c r="K113" s="85" t="str">
        <f t="shared" si="14"/>
        <v>71330000 Miscellaneous engineering services</v>
      </c>
      <c r="L113" s="84">
        <v>81101600</v>
      </c>
      <c r="M113" s="60" t="s">
        <v>1259</v>
      </c>
      <c r="N113" s="85" t="str">
        <f t="shared" si="15"/>
        <v>81101600 Mechanical engineering</v>
      </c>
    </row>
    <row r="114" spans="2:15" s="60" customFormat="1" ht="15.6" x14ac:dyDescent="0.3">
      <c r="B114" s="84"/>
      <c r="I114" s="84">
        <v>71340000</v>
      </c>
      <c r="J114" s="87" t="s">
        <v>1305</v>
      </c>
      <c r="K114" s="85" t="str">
        <f t="shared" si="14"/>
        <v>71340000 Integrated engineering services</v>
      </c>
      <c r="L114" s="84">
        <v>81101700</v>
      </c>
      <c r="M114" s="60" t="s">
        <v>1260</v>
      </c>
      <c r="N114" s="85" t="str">
        <f t="shared" si="15"/>
        <v>81101700 Electrical and electronic engineering</v>
      </c>
    </row>
    <row r="115" spans="2:15" s="60" customFormat="1" ht="15.6" x14ac:dyDescent="0.3">
      <c r="B115" s="84"/>
      <c r="I115" s="84">
        <v>71350000</v>
      </c>
      <c r="J115" s="86" t="s">
        <v>1306</v>
      </c>
      <c r="K115" s="85" t="str">
        <f t="shared" si="14"/>
        <v>71350000 Engineering-related scientific and technical services</v>
      </c>
      <c r="L115" s="84">
        <v>81110000</v>
      </c>
      <c r="M115" s="60" t="s">
        <v>1242</v>
      </c>
      <c r="N115" s="85" t="str">
        <f t="shared" si="15"/>
        <v>81110000 Computer services</v>
      </c>
    </row>
    <row r="116" spans="2:15" s="74" customFormat="1" ht="15.6" x14ac:dyDescent="0.3">
      <c r="B116" s="94"/>
      <c r="C116" s="4"/>
      <c r="I116" s="63"/>
      <c r="J116" s="4"/>
      <c r="K116" s="4" t="s">
        <v>1307</v>
      </c>
      <c r="L116" s="63"/>
      <c r="M116" s="4"/>
      <c r="N116" s="4" t="s">
        <v>1308</v>
      </c>
    </row>
    <row r="117" spans="2:15" s="60" customFormat="1" ht="15.6" x14ac:dyDescent="0.3">
      <c r="B117" s="84" t="s">
        <v>204</v>
      </c>
      <c r="C117" s="60" t="s">
        <v>205</v>
      </c>
      <c r="I117" s="84">
        <v>35522000</v>
      </c>
      <c r="J117" s="60" t="s">
        <v>1309</v>
      </c>
      <c r="K117" s="85" t="str">
        <f>CONCATENATE(I117," ",J117)</f>
        <v>35522000 Electronic and electrical spare parts for warships</v>
      </c>
      <c r="L117" s="84">
        <v>26101105</v>
      </c>
      <c r="M117" s="60" t="s">
        <v>1310</v>
      </c>
      <c r="N117" s="85" t="str">
        <f>CONCATENATE(L117," ",M117)</f>
        <v>26101105 Heating and cooling system motor AC</v>
      </c>
    </row>
    <row r="118" spans="2:15" s="74" customFormat="1" ht="15.6" x14ac:dyDescent="0.3">
      <c r="B118" s="94"/>
      <c r="C118" s="4"/>
      <c r="I118" s="63"/>
      <c r="J118" s="4"/>
      <c r="K118" s="4" t="s">
        <v>1311</v>
      </c>
      <c r="L118" s="63"/>
      <c r="M118" s="4"/>
      <c r="N118" s="4" t="s">
        <v>1312</v>
      </c>
    </row>
    <row r="119" spans="2:15" s="60" customFormat="1" ht="15.6" x14ac:dyDescent="0.3">
      <c r="B119" s="84" t="s">
        <v>214</v>
      </c>
      <c r="C119" s="60" t="s">
        <v>215</v>
      </c>
      <c r="I119" s="84">
        <v>42100000</v>
      </c>
      <c r="J119" s="66" t="s">
        <v>1298</v>
      </c>
      <c r="K119" s="85" t="str">
        <f>CONCATENATE(I119," ",J119)</f>
        <v>42100000 Machinery for the production and use of mechanical power</v>
      </c>
      <c r="L119" s="84">
        <v>40100000</v>
      </c>
      <c r="M119" s="60" t="s">
        <v>1234</v>
      </c>
      <c r="N119" s="85" t="str">
        <f>CONCATENATE(L119," ",M119)</f>
        <v>40100000 Heating and ventilation and air circulation</v>
      </c>
    </row>
    <row r="120" spans="2:15" s="74" customFormat="1" ht="15.6" x14ac:dyDescent="0.3">
      <c r="B120" s="94"/>
      <c r="C120" s="4"/>
      <c r="I120" s="63"/>
      <c r="J120" s="4"/>
      <c r="K120" s="4" t="s">
        <v>1313</v>
      </c>
      <c r="L120" s="63"/>
      <c r="M120" s="4"/>
      <c r="N120" s="4" t="s">
        <v>1314</v>
      </c>
    </row>
    <row r="121" spans="2:15" s="60" customFormat="1" ht="15.6" x14ac:dyDescent="0.3">
      <c r="B121" s="84" t="s">
        <v>226</v>
      </c>
      <c r="C121" s="60" t="s">
        <v>227</v>
      </c>
      <c r="I121" s="84"/>
      <c r="L121" s="91">
        <v>26140000</v>
      </c>
      <c r="M121" s="93" t="s">
        <v>1274</v>
      </c>
      <c r="N121" s="85" t="str">
        <f>CONCATENATE(L121," ",M121)</f>
        <v>26140000 Atomic and nuclear energy machinery and equipment</v>
      </c>
      <c r="O121" s="69"/>
    </row>
    <row r="122" spans="2:15" s="74" customFormat="1" ht="15.6" x14ac:dyDescent="0.3">
      <c r="B122" s="94"/>
      <c r="C122" s="4"/>
      <c r="I122" s="63"/>
      <c r="J122" s="4"/>
      <c r="K122" s="4" t="s">
        <v>1315</v>
      </c>
      <c r="L122" s="63"/>
      <c r="M122" s="4"/>
      <c r="N122" s="4" t="s">
        <v>1316</v>
      </c>
    </row>
    <row r="123" spans="2:15" s="60" customFormat="1" ht="15.6" x14ac:dyDescent="0.3">
      <c r="B123" s="84" t="s">
        <v>231</v>
      </c>
      <c r="C123" s="60" t="s">
        <v>232</v>
      </c>
      <c r="I123" s="84"/>
      <c r="L123" s="84">
        <v>26140000</v>
      </c>
      <c r="M123" s="60" t="s">
        <v>1274</v>
      </c>
      <c r="N123" s="85" t="str">
        <f>CONCATENATE(L123," ",M123)</f>
        <v>26140000 Atomic and nuclear energy machinery and equipment</v>
      </c>
    </row>
    <row r="124" spans="2:15" s="74" customFormat="1" ht="15.6" x14ac:dyDescent="0.3">
      <c r="B124" s="94"/>
      <c r="C124" s="4"/>
      <c r="I124" s="63"/>
      <c r="J124" s="4"/>
      <c r="K124" s="4" t="s">
        <v>1317</v>
      </c>
      <c r="L124" s="63"/>
      <c r="M124" s="4"/>
      <c r="N124" s="4" t="s">
        <v>1318</v>
      </c>
    </row>
    <row r="125" spans="2:15" s="60" customFormat="1" ht="15.6" x14ac:dyDescent="0.3">
      <c r="B125" s="84" t="s">
        <v>236</v>
      </c>
      <c r="C125" s="60" t="s">
        <v>237</v>
      </c>
      <c r="I125" s="84"/>
      <c r="L125" s="84">
        <v>26140000</v>
      </c>
      <c r="M125" s="60" t="s">
        <v>1274</v>
      </c>
      <c r="N125" s="85" t="str">
        <f>CONCATENATE(L125," ",M125)</f>
        <v>26140000 Atomic and nuclear energy machinery and equipment</v>
      </c>
    </row>
    <row r="126" spans="2:15" s="74" customFormat="1" ht="15.6" x14ac:dyDescent="0.3">
      <c r="B126" s="94"/>
      <c r="C126" s="4"/>
      <c r="I126" s="63"/>
      <c r="J126" s="4"/>
      <c r="K126" s="4" t="s">
        <v>1319</v>
      </c>
      <c r="L126" s="63"/>
      <c r="M126" s="4"/>
      <c r="N126" s="4" t="s">
        <v>1320</v>
      </c>
    </row>
    <row r="127" spans="2:15" s="60" customFormat="1" ht="15.6" x14ac:dyDescent="0.3">
      <c r="B127" s="84" t="s">
        <v>243</v>
      </c>
      <c r="C127" s="60" t="s">
        <v>244</v>
      </c>
      <c r="I127" s="84">
        <v>45300000</v>
      </c>
      <c r="J127" s="66" t="s">
        <v>1300</v>
      </c>
      <c r="K127" s="85" t="str">
        <f>CONCATENATE(I127," ",J127)</f>
        <v>45300000 Building installation work</v>
      </c>
      <c r="L127" s="91">
        <v>30140000</v>
      </c>
      <c r="M127" s="92" t="s">
        <v>1321</v>
      </c>
      <c r="N127" s="85" t="str">
        <f>CONCATENATE(L127," ",M127)</f>
        <v>30140000 Insulation</v>
      </c>
    </row>
    <row r="128" spans="2:15" s="74" customFormat="1" ht="15.6" x14ac:dyDescent="0.3">
      <c r="B128" s="94"/>
      <c r="C128" s="4"/>
      <c r="I128" s="63"/>
      <c r="J128" s="4"/>
      <c r="K128" s="4" t="s">
        <v>1322</v>
      </c>
      <c r="L128" s="63"/>
      <c r="M128" s="4"/>
      <c r="N128" s="4" t="s">
        <v>1323</v>
      </c>
    </row>
    <row r="129" spans="2:14" s="60" customFormat="1" ht="15.6" x14ac:dyDescent="0.3">
      <c r="B129" s="84" t="s">
        <v>249</v>
      </c>
      <c r="C129" s="60" t="s">
        <v>250</v>
      </c>
      <c r="I129" s="91">
        <v>31100000</v>
      </c>
      <c r="J129" s="93" t="s">
        <v>1292</v>
      </c>
      <c r="K129" s="85" t="str">
        <f>CONCATENATE(I129," ",J129)</f>
        <v>31100000 Electric motors, generators and transformers</v>
      </c>
      <c r="L129" s="84">
        <v>26101100</v>
      </c>
      <c r="M129" s="60" t="s">
        <v>1324</v>
      </c>
      <c r="N129" s="85" t="str">
        <f>CONCATENATE(L129," ",M129)</f>
        <v>26101100 Electric alternating current AC motors</v>
      </c>
    </row>
    <row r="130" spans="2:14" s="60" customFormat="1" ht="15.6" x14ac:dyDescent="0.3">
      <c r="B130" s="84"/>
      <c r="I130" s="84"/>
      <c r="J130" s="86"/>
      <c r="K130" s="86"/>
      <c r="L130" s="84">
        <v>26101200</v>
      </c>
      <c r="M130" s="60" t="s">
        <v>1325</v>
      </c>
      <c r="N130" s="85" t="str">
        <f t="shared" ref="N130:N133" si="16">CONCATENATE(L130," ",M130)</f>
        <v>26101200 Electric direct current DC motors</v>
      </c>
    </row>
    <row r="131" spans="2:14" s="60" customFormat="1" ht="15.6" x14ac:dyDescent="0.3">
      <c r="B131" s="84"/>
      <c r="I131" s="84"/>
      <c r="J131" s="86"/>
      <c r="K131" s="86"/>
      <c r="L131" s="84">
        <v>26101300</v>
      </c>
      <c r="M131" s="60" t="s">
        <v>1326</v>
      </c>
      <c r="N131" s="85" t="str">
        <f t="shared" si="16"/>
        <v>26101300 Non electric motors</v>
      </c>
    </row>
    <row r="132" spans="2:14" s="60" customFormat="1" ht="15.6" x14ac:dyDescent="0.3">
      <c r="B132" s="84"/>
      <c r="I132" s="84"/>
      <c r="J132" s="86"/>
      <c r="K132" s="86"/>
      <c r="L132" s="84">
        <v>26101500</v>
      </c>
      <c r="M132" s="60" t="s">
        <v>1327</v>
      </c>
      <c r="N132" s="85" t="str">
        <f t="shared" si="16"/>
        <v>26101500 Engines</v>
      </c>
    </row>
    <row r="133" spans="2:14" s="60" customFormat="1" ht="15.6" x14ac:dyDescent="0.3">
      <c r="B133" s="84"/>
      <c r="I133" s="84"/>
      <c r="L133" s="84">
        <v>26111710</v>
      </c>
      <c r="M133" s="60" t="s">
        <v>1328</v>
      </c>
      <c r="N133" s="85" t="str">
        <f t="shared" si="16"/>
        <v>26111710 Product specific battery packs</v>
      </c>
    </row>
    <row r="134" spans="2:14" s="74" customFormat="1" ht="15.6" x14ac:dyDescent="0.3">
      <c r="B134" s="94"/>
      <c r="C134" s="4"/>
      <c r="I134" s="63"/>
      <c r="J134" s="4"/>
      <c r="K134" s="4" t="s">
        <v>1329</v>
      </c>
      <c r="L134" s="63"/>
      <c r="M134" s="4"/>
      <c r="N134" s="4" t="s">
        <v>1330</v>
      </c>
    </row>
    <row r="135" spans="2:14" s="60" customFormat="1" ht="15.6" x14ac:dyDescent="0.3">
      <c r="B135" s="84" t="s">
        <v>257</v>
      </c>
      <c r="C135" s="60" t="s">
        <v>258</v>
      </c>
      <c r="I135" s="84">
        <v>44163000</v>
      </c>
      <c r="J135" s="60" t="s">
        <v>1331</v>
      </c>
      <c r="K135" s="85" t="str">
        <f>CONCATENATE(I135," ",J135)</f>
        <v>44163000 Pipes and fittings</v>
      </c>
      <c r="L135" s="84">
        <v>40000000</v>
      </c>
      <c r="M135" s="66" t="s">
        <v>1202</v>
      </c>
      <c r="N135" s="85" t="str">
        <f>CONCATENATE(L135," ",M135)</f>
        <v>40000000 Distribution and Conditioning Systems and Equipment and Components</v>
      </c>
    </row>
    <row r="136" spans="2:14" s="60" customFormat="1" ht="15.6" x14ac:dyDescent="0.3">
      <c r="B136" s="84"/>
      <c r="I136" s="95"/>
      <c r="L136" s="84">
        <v>26131600</v>
      </c>
      <c r="M136" s="66" t="s">
        <v>1332</v>
      </c>
      <c r="N136" s="85" t="str">
        <f>CONCATENATE(L136," ",M136)</f>
        <v>26131600 Exhaust structures or screening equipment</v>
      </c>
    </row>
    <row r="137" spans="2:14" s="74" customFormat="1" ht="15.6" x14ac:dyDescent="0.3">
      <c r="B137" s="94"/>
      <c r="C137" s="4"/>
      <c r="I137" s="63"/>
      <c r="J137" s="4"/>
      <c r="K137" s="4" t="s">
        <v>1333</v>
      </c>
      <c r="L137" s="63"/>
      <c r="M137" s="4"/>
      <c r="N137" s="4" t="s">
        <v>1334</v>
      </c>
    </row>
    <row r="138" spans="2:14" s="60" customFormat="1" ht="15.6" x14ac:dyDescent="0.3">
      <c r="B138" s="84" t="s">
        <v>266</v>
      </c>
      <c r="C138" s="60" t="s">
        <v>267</v>
      </c>
      <c r="I138" s="84">
        <v>42113150</v>
      </c>
      <c r="J138" s="60" t="s">
        <v>1335</v>
      </c>
      <c r="K138" s="85" t="str">
        <f>CONCATENATE(I138," ",J138)</f>
        <v>42113150 Lubricating oil systems</v>
      </c>
      <c r="L138" s="84">
        <v>25172800</v>
      </c>
      <c r="M138" s="60" t="s">
        <v>1336</v>
      </c>
      <c r="N138" s="85" t="str">
        <f>CONCATENATE(L138," ",M138)</f>
        <v>25172800 Hydraulic systems and components</v>
      </c>
    </row>
    <row r="139" spans="2:14" s="60" customFormat="1" ht="15.6" x14ac:dyDescent="0.3">
      <c r="B139" s="84"/>
      <c r="I139" s="84">
        <v>42124000</v>
      </c>
      <c r="J139" s="60" t="s">
        <v>1337</v>
      </c>
      <c r="K139" s="85" t="str">
        <f>CONCATENATE(I139," ",J139)</f>
        <v>42124000 Parts of pumps, compressors, engines or motors</v>
      </c>
      <c r="L139" s="84">
        <v>40160000</v>
      </c>
      <c r="M139" s="60" t="s">
        <v>1338</v>
      </c>
      <c r="N139" s="85" t="str">
        <f>CONCATENATE(L139," ",M139)</f>
        <v>40160000 Industrial filtering and purification</v>
      </c>
    </row>
    <row r="140" spans="2:14" s="74" customFormat="1" ht="15.6" x14ac:dyDescent="0.3">
      <c r="B140" s="94"/>
      <c r="C140" s="4"/>
      <c r="I140" s="63"/>
      <c r="J140" s="4"/>
      <c r="K140" s="4" t="s">
        <v>1339</v>
      </c>
      <c r="L140" s="63"/>
      <c r="M140" s="4"/>
      <c r="N140" s="4" t="s">
        <v>1340</v>
      </c>
    </row>
    <row r="141" spans="2:14" s="60" customFormat="1" ht="15.6" x14ac:dyDescent="0.3">
      <c r="B141" s="84" t="s">
        <v>276</v>
      </c>
      <c r="C141" s="60" t="s">
        <v>277</v>
      </c>
      <c r="I141" s="91">
        <v>31100000</v>
      </c>
      <c r="J141" s="93" t="s">
        <v>1292</v>
      </c>
      <c r="K141" s="85" t="str">
        <f>CONCATENATE(I141," ",J141)</f>
        <v>31100000 Electric motors, generators and transformers</v>
      </c>
      <c r="L141" s="84">
        <v>25111900</v>
      </c>
      <c r="M141" s="66" t="s">
        <v>1341</v>
      </c>
      <c r="N141" s="85" t="str">
        <f>CONCATENATE(L141," ",M141)</f>
        <v>25111900 Marine craft systems and subassemblies</v>
      </c>
    </row>
    <row r="142" spans="2:14" s="60" customFormat="1" ht="15.6" x14ac:dyDescent="0.3">
      <c r="B142" s="84"/>
      <c r="I142" s="84"/>
      <c r="J142" s="86"/>
      <c r="K142" s="86"/>
      <c r="L142" s="84">
        <v>26101100</v>
      </c>
      <c r="M142" s="60" t="s">
        <v>1324</v>
      </c>
      <c r="N142" s="85" t="str">
        <f t="shared" ref="N142:N144" si="17">CONCATENATE(L142," ",M142)</f>
        <v>26101100 Electric alternating current AC motors</v>
      </c>
    </row>
    <row r="143" spans="2:14" s="60" customFormat="1" ht="15.6" x14ac:dyDescent="0.3">
      <c r="B143" s="84"/>
      <c r="I143" s="84"/>
      <c r="J143" s="86"/>
      <c r="K143" s="86"/>
      <c r="L143" s="84">
        <v>26101200</v>
      </c>
      <c r="M143" s="60" t="s">
        <v>1325</v>
      </c>
      <c r="N143" s="85" t="str">
        <f t="shared" si="17"/>
        <v>26101200 Electric direct current DC motors</v>
      </c>
    </row>
    <row r="144" spans="2:14" s="60" customFormat="1" ht="15.6" x14ac:dyDescent="0.3">
      <c r="B144" s="84"/>
      <c r="I144" s="84"/>
      <c r="J144" s="86"/>
      <c r="K144" s="86"/>
      <c r="L144" s="84">
        <v>26111710</v>
      </c>
      <c r="M144" s="60" t="s">
        <v>1328</v>
      </c>
      <c r="N144" s="85" t="str">
        <f t="shared" si="17"/>
        <v>26111710 Product specific battery packs</v>
      </c>
    </row>
    <row r="145" spans="2:14" s="74" customFormat="1" ht="15.6" x14ac:dyDescent="0.3">
      <c r="B145" s="63"/>
      <c r="H145" s="4"/>
      <c r="I145" s="63"/>
      <c r="J145" s="4"/>
      <c r="K145" s="4" t="s">
        <v>1342</v>
      </c>
      <c r="L145" s="63"/>
      <c r="M145" s="4"/>
      <c r="N145" s="4" t="s">
        <v>1343</v>
      </c>
    </row>
    <row r="146" spans="2:14" s="59" customFormat="1" ht="15.6" x14ac:dyDescent="0.3">
      <c r="B146" s="78" t="s">
        <v>286</v>
      </c>
      <c r="C146" s="59" t="s">
        <v>287</v>
      </c>
      <c r="D146" s="59" t="s">
        <v>2</v>
      </c>
      <c r="I146" s="78">
        <v>31100000</v>
      </c>
      <c r="J146" s="59" t="s">
        <v>1292</v>
      </c>
      <c r="K146" s="79" t="str">
        <f>CONCATENATE(I146," ",J146)</f>
        <v>31100000 Electric motors, generators and transformers</v>
      </c>
      <c r="L146" s="78">
        <v>26100000</v>
      </c>
      <c r="M146" s="59" t="s">
        <v>1296</v>
      </c>
      <c r="N146" s="79" t="str">
        <f>CONCATENATE(L146," ",M146)</f>
        <v>26100000 Power sources</v>
      </c>
    </row>
    <row r="147" spans="2:14" s="59" customFormat="1" ht="15.6" x14ac:dyDescent="0.3">
      <c r="B147" s="78"/>
      <c r="I147" s="78">
        <v>31200000</v>
      </c>
      <c r="J147" s="59" t="s">
        <v>1344</v>
      </c>
      <c r="K147" s="79" t="str">
        <f t="shared" ref="K147:K158" si="18">CONCATENATE(I147," ",J147)</f>
        <v>31200000 Electricity distribution and control apparatus</v>
      </c>
      <c r="L147" s="78">
        <v>26120000</v>
      </c>
      <c r="M147" s="59" t="s">
        <v>1345</v>
      </c>
      <c r="N147" s="79" t="str">
        <f t="shared" ref="N147:N158" si="19">CONCATENATE(L147," ",M147)</f>
        <v>26120000 Electrical wire and cable and harness</v>
      </c>
    </row>
    <row r="148" spans="2:14" s="59" customFormat="1" ht="15.6" x14ac:dyDescent="0.3">
      <c r="B148" s="78"/>
      <c r="I148" s="78">
        <v>31300000</v>
      </c>
      <c r="J148" s="59" t="s">
        <v>1223</v>
      </c>
      <c r="K148" s="79" t="str">
        <f t="shared" si="18"/>
        <v>31300000 Insulated wire and cable</v>
      </c>
      <c r="L148" s="78">
        <v>30000000</v>
      </c>
      <c r="M148" s="59" t="s">
        <v>1196</v>
      </c>
      <c r="N148" s="79" t="str">
        <f t="shared" si="19"/>
        <v>30000000 Structures and Building and Construction and Manufacturing Components and Supplies</v>
      </c>
    </row>
    <row r="149" spans="2:14" s="59" customFormat="1" ht="15.6" x14ac:dyDescent="0.3">
      <c r="B149" s="78"/>
      <c r="I149" s="78">
        <v>31500000</v>
      </c>
      <c r="J149" s="59" t="s">
        <v>1346</v>
      </c>
      <c r="K149" s="79" t="str">
        <f t="shared" si="18"/>
        <v>31500000 Lighting equipment and electric lamps</v>
      </c>
      <c r="L149" s="78">
        <v>31000000</v>
      </c>
      <c r="M149" s="59" t="s">
        <v>1198</v>
      </c>
      <c r="N149" s="79" t="str">
        <f t="shared" si="19"/>
        <v>31000000 Manufacturing Components and Supplies</v>
      </c>
    </row>
    <row r="150" spans="2:14" s="59" customFormat="1" ht="15.6" x14ac:dyDescent="0.3">
      <c r="B150" s="78"/>
      <c r="I150" s="78">
        <v>31600000</v>
      </c>
      <c r="J150" s="59" t="s">
        <v>1347</v>
      </c>
      <c r="K150" s="79" t="str">
        <f t="shared" si="18"/>
        <v>31600000 Electrical equipment and apparatus</v>
      </c>
      <c r="L150" s="78">
        <v>39100000</v>
      </c>
      <c r="M150" s="59" t="s">
        <v>1348</v>
      </c>
      <c r="N150" s="79" t="str">
        <f t="shared" si="19"/>
        <v>39100000 Lamps and lightbulbs and lamp components</v>
      </c>
    </row>
    <row r="151" spans="2:14" s="59" customFormat="1" ht="15.6" x14ac:dyDescent="0.3">
      <c r="B151" s="78"/>
      <c r="I151" s="78">
        <v>34300000</v>
      </c>
      <c r="J151" s="59" t="s">
        <v>1349</v>
      </c>
      <c r="K151" s="79" t="str">
        <f t="shared" si="18"/>
        <v>34300000 Parts and accessories for vehicles and their en</v>
      </c>
      <c r="L151" s="78">
        <v>39120000</v>
      </c>
      <c r="M151" s="59" t="s">
        <v>1350</v>
      </c>
      <c r="N151" s="79" t="str">
        <f t="shared" si="19"/>
        <v>39120000 Electrical equipment and components and supplies</v>
      </c>
    </row>
    <row r="152" spans="2:14" s="59" customFormat="1" ht="15.6" x14ac:dyDescent="0.3">
      <c r="B152" s="78"/>
      <c r="I152" s="78">
        <v>35500000</v>
      </c>
      <c r="J152" s="70" t="s">
        <v>1225</v>
      </c>
      <c r="K152" s="79" t="str">
        <f t="shared" si="18"/>
        <v>35500000 Warships and associated parts</v>
      </c>
      <c r="L152" s="78">
        <v>40170000</v>
      </c>
      <c r="M152" s="59" t="s">
        <v>1235</v>
      </c>
      <c r="N152" s="79" t="str">
        <f t="shared" si="19"/>
        <v>40170000 Pipe piping and pipe fittings</v>
      </c>
    </row>
    <row r="153" spans="2:14" s="59" customFormat="1" ht="15.6" x14ac:dyDescent="0.3">
      <c r="B153" s="78"/>
      <c r="I153" s="78">
        <v>42100000</v>
      </c>
      <c r="J153" s="59" t="s">
        <v>1298</v>
      </c>
      <c r="K153" s="79" t="str">
        <f t="shared" si="18"/>
        <v>42100000 Machinery for the production and use of mechanical power</v>
      </c>
      <c r="L153" s="78">
        <v>43230000</v>
      </c>
      <c r="M153" s="59" t="s">
        <v>1237</v>
      </c>
      <c r="N153" s="79" t="str">
        <f t="shared" si="19"/>
        <v>43230000 Software</v>
      </c>
    </row>
    <row r="154" spans="2:14" s="59" customFormat="1" ht="15.6" x14ac:dyDescent="0.3">
      <c r="B154" s="78"/>
      <c r="I154" s="78">
        <v>44100000</v>
      </c>
      <c r="J154" s="70" t="s">
        <v>1230</v>
      </c>
      <c r="K154" s="79" t="str">
        <f t="shared" si="18"/>
        <v>44100000 Construction materials and associated items</v>
      </c>
      <c r="L154" s="78">
        <v>73150000</v>
      </c>
      <c r="M154" s="59" t="s">
        <v>1239</v>
      </c>
      <c r="N154" s="79" t="str">
        <f t="shared" si="19"/>
        <v>73150000 Manufacturing support services</v>
      </c>
    </row>
    <row r="155" spans="2:14" s="59" customFormat="1" ht="15.6" x14ac:dyDescent="0.3">
      <c r="B155" s="78"/>
      <c r="I155" s="78">
        <v>44300000</v>
      </c>
      <c r="J155" s="59" t="s">
        <v>1232</v>
      </c>
      <c r="K155" s="79" t="str">
        <f t="shared" si="18"/>
        <v>44300000 Cable, wire and related products</v>
      </c>
      <c r="L155" s="78">
        <v>81100000</v>
      </c>
      <c r="M155" s="59" t="s">
        <v>1241</v>
      </c>
      <c r="N155" s="79" t="str">
        <f t="shared" si="19"/>
        <v>81100000 Professional engineering services</v>
      </c>
    </row>
    <row r="156" spans="2:14" s="59" customFormat="1" ht="15.6" x14ac:dyDescent="0.3">
      <c r="B156" s="78"/>
      <c r="I156" s="78">
        <v>45200000</v>
      </c>
      <c r="J156" s="59" t="s">
        <v>1233</v>
      </c>
      <c r="K156" s="79" t="str">
        <f t="shared" si="18"/>
        <v>45200000 Works for complete or part construction and civil engineering work</v>
      </c>
      <c r="L156" s="78">
        <v>81110000</v>
      </c>
      <c r="M156" s="59" t="s">
        <v>1242</v>
      </c>
      <c r="N156" s="79" t="str">
        <f t="shared" si="19"/>
        <v>81110000 Computer services</v>
      </c>
    </row>
    <row r="157" spans="2:14" s="59" customFormat="1" ht="15.6" x14ac:dyDescent="0.3">
      <c r="B157" s="78"/>
      <c r="I157" s="78">
        <v>48700000</v>
      </c>
      <c r="J157" s="59" t="s">
        <v>1301</v>
      </c>
      <c r="K157" s="79" t="str">
        <f t="shared" si="18"/>
        <v>48700000 Software package utilities</v>
      </c>
      <c r="L157" s="78"/>
      <c r="N157" s="79" t="str">
        <f t="shared" si="19"/>
        <v xml:space="preserve"> </v>
      </c>
    </row>
    <row r="158" spans="2:14" s="59" customFormat="1" ht="15.6" x14ac:dyDescent="0.3">
      <c r="B158" s="78"/>
      <c r="I158" s="78">
        <v>71300000</v>
      </c>
      <c r="J158" s="59" t="s">
        <v>1238</v>
      </c>
      <c r="K158" s="79" t="str">
        <f t="shared" si="18"/>
        <v>71300000 Engineering services</v>
      </c>
      <c r="L158" s="78"/>
      <c r="N158" s="79" t="str">
        <f t="shared" si="19"/>
        <v xml:space="preserve"> </v>
      </c>
    </row>
    <row r="159" spans="2:14" s="74" customFormat="1" ht="15.6" x14ac:dyDescent="0.3">
      <c r="B159" s="63"/>
      <c r="H159" s="4"/>
      <c r="I159" s="63"/>
      <c r="J159" s="4"/>
      <c r="K159" s="4" t="s">
        <v>1351</v>
      </c>
      <c r="L159" s="63"/>
      <c r="M159" s="4"/>
      <c r="N159" s="4" t="s">
        <v>1352</v>
      </c>
    </row>
    <row r="160" spans="2:14" s="60" customFormat="1" ht="15.6" x14ac:dyDescent="0.3">
      <c r="B160" s="84" t="s">
        <v>297</v>
      </c>
      <c r="C160" s="60" t="s">
        <v>298</v>
      </c>
      <c r="I160" s="84">
        <v>31100000</v>
      </c>
      <c r="J160" s="60" t="s">
        <v>1292</v>
      </c>
      <c r="K160" s="85" t="str">
        <f>CONCATENATE(I160," ",J160)</f>
        <v>31100000 Electric motors, generators and transformers</v>
      </c>
      <c r="L160" s="84">
        <v>26101100</v>
      </c>
      <c r="M160" s="60" t="s">
        <v>1324</v>
      </c>
      <c r="N160" s="85" t="str">
        <f>CONCATENATE(L160," ",M160)</f>
        <v>26101100 Electric alternating current AC motors</v>
      </c>
    </row>
    <row r="161" spans="2:14" s="60" customFormat="1" ht="15.6" x14ac:dyDescent="0.3">
      <c r="B161" s="84"/>
      <c r="I161" s="84">
        <v>35520000</v>
      </c>
      <c r="J161" s="60" t="s">
        <v>1246</v>
      </c>
      <c r="K161" s="85" t="str">
        <f t="shared" ref="K161:K173" si="20">CONCATENATE(I161," ",J161)</f>
        <v>35520000 Parts of war ships</v>
      </c>
      <c r="L161" s="84">
        <v>26101200</v>
      </c>
      <c r="M161" s="60" t="s">
        <v>1325</v>
      </c>
      <c r="N161" s="85" t="str">
        <f t="shared" ref="N161:N177" si="21">CONCATENATE(L161," ",M161)</f>
        <v>26101200 Electric direct current DC motors</v>
      </c>
    </row>
    <row r="162" spans="2:14" s="60" customFormat="1" ht="15.6" x14ac:dyDescent="0.3">
      <c r="B162" s="84"/>
      <c r="I162" s="84">
        <v>44110000</v>
      </c>
      <c r="J162" s="60" t="s">
        <v>1247</v>
      </c>
      <c r="K162" s="85" t="str">
        <f t="shared" si="20"/>
        <v>44110000 Construction materials</v>
      </c>
      <c r="L162" s="84">
        <v>26101300</v>
      </c>
      <c r="M162" s="60" t="s">
        <v>1326</v>
      </c>
      <c r="N162" s="85" t="str">
        <f t="shared" si="21"/>
        <v>26101300 Non electric motors</v>
      </c>
    </row>
    <row r="163" spans="2:14" s="60" customFormat="1" ht="15.6" x14ac:dyDescent="0.3">
      <c r="B163" s="84"/>
      <c r="I163" s="84">
        <v>44162000</v>
      </c>
      <c r="J163" s="86" t="s">
        <v>1248</v>
      </c>
      <c r="K163" s="85" t="str">
        <f t="shared" si="20"/>
        <v>44162000 Piping</v>
      </c>
      <c r="L163" s="84">
        <v>26101500</v>
      </c>
      <c r="M163" s="60" t="s">
        <v>1327</v>
      </c>
      <c r="N163" s="85" t="str">
        <f t="shared" si="21"/>
        <v>26101500 Engines</v>
      </c>
    </row>
    <row r="164" spans="2:14" s="60" customFormat="1" ht="15.6" x14ac:dyDescent="0.3">
      <c r="B164" s="84"/>
      <c r="I164" s="84">
        <v>44316400</v>
      </c>
      <c r="J164" s="66" t="s">
        <v>1249</v>
      </c>
      <c r="K164" s="85" t="str">
        <f t="shared" si="20"/>
        <v>44316400 Hardware</v>
      </c>
      <c r="L164" s="84">
        <v>30000000</v>
      </c>
      <c r="M164" s="60" t="s">
        <v>1196</v>
      </c>
      <c r="N164" s="85" t="str">
        <f t="shared" si="21"/>
        <v>30000000 Structures and Building and Construction and Manufacturing Components and Supplies</v>
      </c>
    </row>
    <row r="165" spans="2:14" s="60" customFormat="1" ht="15.6" x14ac:dyDescent="0.3">
      <c r="B165" s="84"/>
      <c r="I165" s="84">
        <v>45223100</v>
      </c>
      <c r="J165" s="60" t="s">
        <v>1250</v>
      </c>
      <c r="K165" s="85" t="str">
        <f t="shared" si="20"/>
        <v>45223100 Assembly of metal structures</v>
      </c>
      <c r="L165" s="84">
        <v>31000000</v>
      </c>
      <c r="M165" s="60" t="s">
        <v>1198</v>
      </c>
      <c r="N165" s="85" t="str">
        <f t="shared" si="21"/>
        <v>31000000 Manufacturing Components and Supplies</v>
      </c>
    </row>
    <row r="166" spans="2:14" s="60" customFormat="1" ht="15.6" x14ac:dyDescent="0.3">
      <c r="B166" s="84"/>
      <c r="I166" s="84">
        <v>45223800</v>
      </c>
      <c r="J166" s="60" t="s">
        <v>1252</v>
      </c>
      <c r="K166" s="85" t="str">
        <f t="shared" si="20"/>
        <v>45223800 Assembly and erection of prefabricated structures</v>
      </c>
      <c r="L166" s="84">
        <v>40170000</v>
      </c>
      <c r="M166" s="60" t="s">
        <v>1235</v>
      </c>
      <c r="N166" s="85" t="str">
        <f t="shared" si="21"/>
        <v>40170000 Pipe piping and pipe fittings</v>
      </c>
    </row>
    <row r="167" spans="2:14" s="60" customFormat="1" ht="15.6" x14ac:dyDescent="0.3">
      <c r="B167" s="84"/>
      <c r="I167" s="84">
        <v>45223820</v>
      </c>
      <c r="J167" s="86" t="s">
        <v>1254</v>
      </c>
      <c r="K167" s="85" t="str">
        <f t="shared" si="20"/>
        <v>45223820 Prefabricated units and components</v>
      </c>
      <c r="L167" s="84">
        <v>43230000</v>
      </c>
      <c r="M167" s="60" t="s">
        <v>1237</v>
      </c>
      <c r="N167" s="85" t="str">
        <f t="shared" si="21"/>
        <v>43230000 Software</v>
      </c>
    </row>
    <row r="168" spans="2:14" s="60" customFormat="1" ht="15.6" x14ac:dyDescent="0.3">
      <c r="B168" s="84"/>
      <c r="I168" s="84">
        <v>48780000</v>
      </c>
      <c r="J168" s="60" t="s">
        <v>1281</v>
      </c>
      <c r="K168" s="85" t="str">
        <f t="shared" si="20"/>
        <v>48780000 System, storage and content management software package</v>
      </c>
      <c r="L168" s="84">
        <v>73151501</v>
      </c>
      <c r="M168" s="60" t="s">
        <v>1251</v>
      </c>
      <c r="N168" s="85" t="str">
        <f t="shared" si="21"/>
        <v>73151501 Assembly line work</v>
      </c>
    </row>
    <row r="169" spans="2:14" s="60" customFormat="1" ht="15.6" x14ac:dyDescent="0.3">
      <c r="B169" s="84"/>
      <c r="I169" s="84">
        <v>71310000</v>
      </c>
      <c r="J169" s="60" t="s">
        <v>1289</v>
      </c>
      <c r="K169" s="85" t="str">
        <f t="shared" si="20"/>
        <v>71310000 Consultative engineering and construction services</v>
      </c>
      <c r="L169" s="84">
        <v>73151502</v>
      </c>
      <c r="M169" s="60" t="s">
        <v>1253</v>
      </c>
      <c r="N169" s="85" t="str">
        <f t="shared" si="21"/>
        <v>73151502 Joint sealing services</v>
      </c>
    </row>
    <row r="170" spans="2:14" s="60" customFormat="1" ht="15.6" x14ac:dyDescent="0.3">
      <c r="B170" s="84"/>
      <c r="I170" s="84">
        <v>71320000</v>
      </c>
      <c r="J170" s="86" t="s">
        <v>1353</v>
      </c>
      <c r="K170" s="85" t="str">
        <f t="shared" si="20"/>
        <v>71320000 Engineering design services</v>
      </c>
      <c r="L170" s="84">
        <v>73151503</v>
      </c>
      <c r="M170" s="60" t="s">
        <v>1255</v>
      </c>
      <c r="N170" s="85" t="str">
        <f t="shared" si="21"/>
        <v>73151503 Original design and manufacturing service</v>
      </c>
    </row>
    <row r="171" spans="2:14" s="60" customFormat="1" ht="15.6" x14ac:dyDescent="0.3">
      <c r="B171" s="84"/>
      <c r="I171" s="84">
        <v>71330000</v>
      </c>
      <c r="J171" s="86" t="s">
        <v>1304</v>
      </c>
      <c r="K171" s="85" t="str">
        <f t="shared" si="20"/>
        <v>71330000 Miscellaneous engineering services</v>
      </c>
      <c r="L171" s="84">
        <v>73151504</v>
      </c>
      <c r="M171" s="60" t="s">
        <v>1256</v>
      </c>
      <c r="N171" s="85" t="str">
        <f t="shared" si="21"/>
        <v>73151504 Electronics manufacturing service</v>
      </c>
    </row>
    <row r="172" spans="2:14" s="60" customFormat="1" ht="15.6" x14ac:dyDescent="0.3">
      <c r="B172" s="84"/>
      <c r="I172" s="84">
        <v>71340000</v>
      </c>
      <c r="J172" s="87" t="s">
        <v>1305</v>
      </c>
      <c r="K172" s="85" t="str">
        <f t="shared" si="20"/>
        <v>71340000 Integrated engineering services</v>
      </c>
      <c r="L172" s="84">
        <v>73151505</v>
      </c>
      <c r="M172" s="60" t="s">
        <v>1257</v>
      </c>
      <c r="N172" s="85" t="str">
        <f t="shared" si="21"/>
        <v>73151505 Sequenced delivery service</v>
      </c>
    </row>
    <row r="173" spans="2:14" s="60" customFormat="1" ht="15.6" x14ac:dyDescent="0.3">
      <c r="B173" s="84"/>
      <c r="I173" s="84">
        <v>71350000</v>
      </c>
      <c r="J173" s="86" t="s">
        <v>1306</v>
      </c>
      <c r="K173" s="85" t="str">
        <f t="shared" si="20"/>
        <v>71350000 Engineering-related scientific and technical services</v>
      </c>
      <c r="L173" s="84">
        <v>73151506</v>
      </c>
      <c r="M173" s="60" t="s">
        <v>1258</v>
      </c>
      <c r="N173" s="85" t="str">
        <f t="shared" si="21"/>
        <v>73151506 Final or sub-assembly service</v>
      </c>
    </row>
    <row r="174" spans="2:14" s="60" customFormat="1" ht="15.6" x14ac:dyDescent="0.3">
      <c r="B174" s="84"/>
      <c r="I174" s="84"/>
      <c r="L174" s="84">
        <v>81101600</v>
      </c>
      <c r="M174" s="60" t="s">
        <v>1259</v>
      </c>
      <c r="N174" s="85" t="str">
        <f t="shared" si="21"/>
        <v>81101600 Mechanical engineering</v>
      </c>
    </row>
    <row r="175" spans="2:14" s="60" customFormat="1" ht="15.6" x14ac:dyDescent="0.3">
      <c r="B175" s="84"/>
      <c r="I175" s="84"/>
      <c r="J175" s="86"/>
      <c r="K175" s="86"/>
      <c r="L175" s="84">
        <v>81101700</v>
      </c>
      <c r="M175" s="60" t="s">
        <v>1260</v>
      </c>
      <c r="N175" s="85" t="str">
        <f t="shared" si="21"/>
        <v>81101700 Electrical and electronic engineering</v>
      </c>
    </row>
    <row r="176" spans="2:14" s="60" customFormat="1" ht="15.6" x14ac:dyDescent="0.3">
      <c r="B176" s="84"/>
      <c r="I176" s="84"/>
      <c r="L176" s="84">
        <v>81110000</v>
      </c>
      <c r="M176" s="60" t="s">
        <v>1242</v>
      </c>
      <c r="N176" s="85" t="str">
        <f t="shared" si="21"/>
        <v>81110000 Computer services</v>
      </c>
    </row>
    <row r="177" spans="2:14" s="60" customFormat="1" ht="15.6" x14ac:dyDescent="0.3">
      <c r="B177" s="84"/>
      <c r="I177" s="84"/>
      <c r="L177" s="84">
        <v>81111500</v>
      </c>
      <c r="M177" s="60" t="s">
        <v>1354</v>
      </c>
      <c r="N177" s="85" t="str">
        <f t="shared" si="21"/>
        <v>81111500 Software or hardware engineering</v>
      </c>
    </row>
    <row r="178" spans="2:14" s="74" customFormat="1" ht="15.6" x14ac:dyDescent="0.3">
      <c r="B178" s="94"/>
      <c r="C178" s="4"/>
      <c r="I178" s="63"/>
      <c r="J178" s="4"/>
      <c r="K178" s="4" t="s">
        <v>1355</v>
      </c>
      <c r="L178" s="63"/>
      <c r="M178" s="4"/>
      <c r="N178" s="4" t="s">
        <v>1356</v>
      </c>
    </row>
    <row r="179" spans="2:14" s="60" customFormat="1" ht="15.6" x14ac:dyDescent="0.3">
      <c r="B179" s="84" t="s">
        <v>299</v>
      </c>
      <c r="C179" s="60" t="s">
        <v>300</v>
      </c>
      <c r="D179" s="60" t="s">
        <v>2</v>
      </c>
      <c r="E179" s="60" t="s">
        <v>2</v>
      </c>
      <c r="F179" s="60" t="s">
        <v>2</v>
      </c>
      <c r="I179" s="91">
        <v>31600000</v>
      </c>
      <c r="J179" s="93" t="s">
        <v>1347</v>
      </c>
      <c r="K179" s="85" t="str">
        <f t="shared" ref="K179:K234" si="22">CONCATENATE(I179," ",J179)</f>
        <v>31600000 Electrical equipment and apparatus</v>
      </c>
      <c r="L179" s="91">
        <v>26120000</v>
      </c>
      <c r="M179" s="93" t="s">
        <v>1345</v>
      </c>
      <c r="N179" s="85" t="str">
        <f t="shared" ref="N179:N234" si="23">CONCATENATE(L179," ",M179)</f>
        <v>26120000 Electrical wire and cable and harness</v>
      </c>
    </row>
    <row r="180" spans="2:14" s="60" customFormat="1" ht="15.6" x14ac:dyDescent="0.3">
      <c r="B180" s="84"/>
      <c r="I180" s="84">
        <v>31200000</v>
      </c>
      <c r="J180" s="60" t="s">
        <v>1344</v>
      </c>
      <c r="K180" s="85" t="str">
        <f t="shared" si="22"/>
        <v>31200000 Electricity distribution and control apparatus</v>
      </c>
      <c r="L180" s="91">
        <v>39120000</v>
      </c>
      <c r="M180" s="93" t="s">
        <v>1350</v>
      </c>
      <c r="N180" s="85" t="str">
        <f t="shared" si="23"/>
        <v>39120000 Electrical equipment and components and supplies</v>
      </c>
    </row>
    <row r="181" spans="2:14" s="60" customFormat="1" ht="15.6" x14ac:dyDescent="0.3">
      <c r="B181" s="84"/>
      <c r="I181" s="84">
        <v>31300000</v>
      </c>
      <c r="J181" s="60" t="s">
        <v>1223</v>
      </c>
      <c r="K181" s="85" t="str">
        <f t="shared" si="22"/>
        <v>31300000 Insulated wire and cable</v>
      </c>
      <c r="L181" s="91">
        <v>73152108</v>
      </c>
      <c r="M181" s="93" t="s">
        <v>1357</v>
      </c>
      <c r="N181" s="85" t="str">
        <f t="shared" si="23"/>
        <v>73152108 Electrical equipment maintenance and repair service</v>
      </c>
    </row>
    <row r="182" spans="2:14" s="74" customFormat="1" ht="15.6" x14ac:dyDescent="0.3">
      <c r="B182" s="94"/>
      <c r="C182" s="4"/>
      <c r="I182" s="63"/>
      <c r="J182" s="4"/>
      <c r="K182" s="4" t="s">
        <v>1358</v>
      </c>
      <c r="L182" s="63"/>
      <c r="M182" s="4"/>
      <c r="N182" s="4" t="s">
        <v>1359</v>
      </c>
    </row>
    <row r="183" spans="2:14" s="60" customFormat="1" ht="15.6" x14ac:dyDescent="0.3">
      <c r="B183" s="84" t="s">
        <v>311</v>
      </c>
      <c r="C183" s="60" t="s">
        <v>312</v>
      </c>
      <c r="D183" s="60" t="s">
        <v>2</v>
      </c>
      <c r="E183" s="60" t="s">
        <v>2</v>
      </c>
      <c r="F183" s="60" t="s">
        <v>2</v>
      </c>
      <c r="I183" s="91">
        <v>31100000</v>
      </c>
      <c r="J183" s="93" t="s">
        <v>1292</v>
      </c>
      <c r="K183" s="85" t="str">
        <f t="shared" si="22"/>
        <v>31100000 Electric motors, generators and transformers</v>
      </c>
      <c r="L183" s="84">
        <v>26101100</v>
      </c>
      <c r="M183" s="60" t="s">
        <v>1324</v>
      </c>
      <c r="N183" s="85" t="str">
        <f t="shared" si="23"/>
        <v>26101100 Electric alternating current AC motors</v>
      </c>
    </row>
    <row r="184" spans="2:14" s="60" customFormat="1" ht="15.6" x14ac:dyDescent="0.3">
      <c r="B184" s="84"/>
      <c r="I184" s="91">
        <v>42100000</v>
      </c>
      <c r="J184" s="93" t="s">
        <v>1298</v>
      </c>
      <c r="K184" s="85" t="str">
        <f t="shared" si="22"/>
        <v>42100000 Machinery for the production and use of mechanical power</v>
      </c>
      <c r="L184" s="84">
        <v>26101200</v>
      </c>
      <c r="M184" s="60" t="s">
        <v>1325</v>
      </c>
      <c r="N184" s="85" t="str">
        <f t="shared" si="23"/>
        <v>26101200 Electric direct current DC motors</v>
      </c>
    </row>
    <row r="185" spans="2:14" s="74" customFormat="1" ht="15.6" x14ac:dyDescent="0.3">
      <c r="B185" s="94"/>
      <c r="C185" s="4"/>
      <c r="I185" s="63"/>
      <c r="J185" s="4"/>
      <c r="K185" s="4" t="s">
        <v>1360</v>
      </c>
      <c r="L185" s="63"/>
      <c r="M185" s="4"/>
      <c r="N185" s="4" t="s">
        <v>1361</v>
      </c>
    </row>
    <row r="186" spans="2:14" s="60" customFormat="1" ht="15.6" x14ac:dyDescent="0.3">
      <c r="B186" s="84" t="s">
        <v>318</v>
      </c>
      <c r="C186" s="60" t="s">
        <v>319</v>
      </c>
      <c r="I186" s="84">
        <v>34311000</v>
      </c>
      <c r="J186" s="60" t="s">
        <v>1327</v>
      </c>
      <c r="K186" s="85" t="str">
        <f t="shared" si="22"/>
        <v>34311000 Engines</v>
      </c>
      <c r="L186" s="84">
        <v>26101300</v>
      </c>
      <c r="M186" s="60" t="s">
        <v>1326</v>
      </c>
      <c r="N186" s="85" t="str">
        <f t="shared" si="23"/>
        <v>26101300 Non electric motors</v>
      </c>
    </row>
    <row r="187" spans="2:14" s="60" customFormat="1" ht="15.6" x14ac:dyDescent="0.3">
      <c r="B187" s="84"/>
      <c r="I187" s="84">
        <v>42121000</v>
      </c>
      <c r="J187" s="86" t="s">
        <v>1362</v>
      </c>
      <c r="K187" s="85" t="str">
        <f t="shared" si="22"/>
        <v>42121000 Hydraulic or pneumatic power engines and motors</v>
      </c>
      <c r="L187" s="84">
        <v>26101500</v>
      </c>
      <c r="M187" s="60" t="s">
        <v>1327</v>
      </c>
      <c r="N187" s="85" t="str">
        <f t="shared" si="23"/>
        <v>26101500 Engines</v>
      </c>
    </row>
    <row r="188" spans="2:14" s="60" customFormat="1" ht="15.6" x14ac:dyDescent="0.3">
      <c r="B188" s="84"/>
      <c r="I188" s="84">
        <v>42163000</v>
      </c>
      <c r="J188" s="86" t="s">
        <v>1363</v>
      </c>
      <c r="K188" s="85" t="str">
        <f t="shared" si="22"/>
        <v>42163000 Steam generators</v>
      </c>
      <c r="L188" s="84"/>
      <c r="N188" s="85" t="str">
        <f t="shared" si="23"/>
        <v xml:space="preserve"> </v>
      </c>
    </row>
    <row r="189" spans="2:14" s="74" customFormat="1" ht="15.6" x14ac:dyDescent="0.3">
      <c r="B189" s="94"/>
      <c r="C189" s="4"/>
      <c r="I189" s="63"/>
      <c r="J189" s="4"/>
      <c r="K189" s="4" t="s">
        <v>1364</v>
      </c>
      <c r="L189" s="63"/>
      <c r="M189" s="4"/>
      <c r="N189" s="4" t="s">
        <v>1365</v>
      </c>
    </row>
    <row r="190" spans="2:14" s="60" customFormat="1" ht="15.6" x14ac:dyDescent="0.3">
      <c r="B190" s="84" t="s">
        <v>330</v>
      </c>
      <c r="C190" s="60" t="s">
        <v>331</v>
      </c>
      <c r="D190" s="60" t="s">
        <v>2</v>
      </c>
      <c r="E190" s="60" t="s">
        <v>2</v>
      </c>
      <c r="F190" s="60" t="s">
        <v>2</v>
      </c>
      <c r="I190" s="84">
        <v>71314100</v>
      </c>
      <c r="J190" s="60" t="s">
        <v>1366</v>
      </c>
      <c r="K190" s="85" t="str">
        <f t="shared" si="22"/>
        <v>71314100 Electrical services</v>
      </c>
      <c r="L190" s="91">
        <v>39120000</v>
      </c>
      <c r="M190" s="93" t="s">
        <v>1350</v>
      </c>
      <c r="N190" s="85" t="str">
        <f t="shared" si="23"/>
        <v>39120000 Electrical equipment and components and supplies</v>
      </c>
    </row>
    <row r="191" spans="2:14" s="74" customFormat="1" ht="15.6" x14ac:dyDescent="0.3">
      <c r="B191" s="94"/>
      <c r="C191" s="4"/>
      <c r="I191" s="63"/>
      <c r="J191" s="4"/>
      <c r="K191" s="4" t="s">
        <v>1367</v>
      </c>
      <c r="L191" s="63"/>
      <c r="M191" s="4"/>
      <c r="N191" s="4" t="s">
        <v>1368</v>
      </c>
    </row>
    <row r="192" spans="2:14" s="60" customFormat="1" ht="15.6" x14ac:dyDescent="0.3">
      <c r="B192" s="84" t="s">
        <v>339</v>
      </c>
      <c r="C192" s="60" t="s">
        <v>340</v>
      </c>
      <c r="I192" s="91">
        <v>31000000</v>
      </c>
      <c r="J192" s="93" t="s">
        <v>1369</v>
      </c>
      <c r="K192" s="85" t="str">
        <f t="shared" si="22"/>
        <v>31000000 Electrical machinery, apparatus, equipment and consumables; lighting</v>
      </c>
      <c r="L192" s="91">
        <v>39100000</v>
      </c>
      <c r="M192" s="93" t="s">
        <v>1348</v>
      </c>
      <c r="N192" s="85" t="str">
        <f t="shared" si="23"/>
        <v>39100000 Lamps and lightbulbs and lamp components</v>
      </c>
    </row>
    <row r="193" spans="2:14" s="74" customFormat="1" ht="15.6" x14ac:dyDescent="0.3">
      <c r="B193" s="94"/>
      <c r="C193" s="4"/>
      <c r="I193" s="63"/>
      <c r="J193" s="4"/>
      <c r="K193" s="4" t="s">
        <v>1370</v>
      </c>
      <c r="L193" s="63"/>
      <c r="M193" s="4"/>
      <c r="N193" s="4" t="s">
        <v>1371</v>
      </c>
    </row>
    <row r="194" spans="2:14" s="60" customFormat="1" ht="15.6" x14ac:dyDescent="0.3">
      <c r="B194" s="84" t="s">
        <v>344</v>
      </c>
      <c r="C194" s="60" t="s">
        <v>345</v>
      </c>
      <c r="I194" s="84"/>
      <c r="K194" s="85" t="str">
        <f t="shared" si="22"/>
        <v xml:space="preserve"> </v>
      </c>
      <c r="L194" s="84">
        <v>72151500</v>
      </c>
      <c r="M194" s="60" t="s">
        <v>1372</v>
      </c>
      <c r="N194" s="85" t="str">
        <f t="shared" si="23"/>
        <v>72151500 Electrical system services</v>
      </c>
    </row>
    <row r="195" spans="2:14" s="74" customFormat="1" ht="15.6" x14ac:dyDescent="0.3">
      <c r="B195" s="94"/>
      <c r="C195" s="4"/>
      <c r="I195" s="63"/>
      <c r="J195" s="4"/>
      <c r="K195" s="4" t="s">
        <v>1373</v>
      </c>
      <c r="L195" s="63"/>
      <c r="M195" s="4"/>
      <c r="N195" s="4" t="s">
        <v>1374</v>
      </c>
    </row>
    <row r="196" spans="2:14" s="60" customFormat="1" ht="15.6" x14ac:dyDescent="0.3">
      <c r="B196" s="84" t="s">
        <v>354</v>
      </c>
      <c r="C196" s="60" t="s">
        <v>355</v>
      </c>
      <c r="D196" s="60" t="s">
        <v>2</v>
      </c>
      <c r="E196" s="60" t="s">
        <v>2</v>
      </c>
      <c r="F196" s="60" t="s">
        <v>2</v>
      </c>
      <c r="I196" s="84"/>
      <c r="K196" s="85" t="str">
        <f t="shared" si="22"/>
        <v xml:space="preserve"> </v>
      </c>
      <c r="L196" s="84">
        <v>72151500</v>
      </c>
      <c r="M196" s="60" t="s">
        <v>1372</v>
      </c>
      <c r="N196" s="85" t="str">
        <f t="shared" si="23"/>
        <v>72151500 Electrical system services</v>
      </c>
    </row>
    <row r="197" spans="2:14" s="74" customFormat="1" ht="15.6" x14ac:dyDescent="0.3">
      <c r="B197" s="63"/>
      <c r="H197" s="4"/>
      <c r="I197" s="63"/>
      <c r="J197" s="4"/>
      <c r="K197" s="4" t="s">
        <v>1375</v>
      </c>
      <c r="L197" s="63"/>
      <c r="M197" s="4"/>
      <c r="N197" s="4" t="s">
        <v>1376</v>
      </c>
    </row>
    <row r="198" spans="2:14" s="59" customFormat="1" ht="15.6" x14ac:dyDescent="0.3">
      <c r="B198" s="78" t="s">
        <v>367</v>
      </c>
      <c r="C198" s="59" t="s">
        <v>368</v>
      </c>
      <c r="I198" s="78">
        <v>32200000</v>
      </c>
      <c r="J198" s="59" t="s">
        <v>1377</v>
      </c>
      <c r="K198" s="79" t="str">
        <f t="shared" si="22"/>
        <v>32200000 Transmission apparatus for radiotelephony, radiotelegraphy, radio broadcasting and television</v>
      </c>
      <c r="L198" s="78">
        <v>30000000</v>
      </c>
      <c r="M198" s="59" t="s">
        <v>1196</v>
      </c>
      <c r="N198" s="79" t="str">
        <f t="shared" si="23"/>
        <v>30000000 Structures and Building and Construction and Manufacturing Components and Supplies</v>
      </c>
    </row>
    <row r="199" spans="2:14" s="59" customFormat="1" ht="15.6" x14ac:dyDescent="0.3">
      <c r="B199" s="78"/>
      <c r="I199" s="78">
        <v>32500000</v>
      </c>
      <c r="J199" s="59" t="s">
        <v>1378</v>
      </c>
      <c r="K199" s="79" t="str">
        <f t="shared" si="22"/>
        <v>32500000 Telecommunications equipment and supplies</v>
      </c>
      <c r="L199" s="78">
        <v>31000000</v>
      </c>
      <c r="M199" s="59" t="s">
        <v>1198</v>
      </c>
      <c r="N199" s="79" t="str">
        <f t="shared" si="23"/>
        <v>31000000 Manufacturing Components and Supplies</v>
      </c>
    </row>
    <row r="200" spans="2:14" s="59" customFormat="1" ht="15.6" x14ac:dyDescent="0.3">
      <c r="B200" s="78"/>
      <c r="I200" s="78">
        <v>34900000</v>
      </c>
      <c r="J200" s="59" t="s">
        <v>1379</v>
      </c>
      <c r="K200" s="79" t="str">
        <f t="shared" si="22"/>
        <v>34900000 Miscellaneous transport equipment and spare parts</v>
      </c>
      <c r="L200" s="78">
        <v>39120000</v>
      </c>
      <c r="M200" s="59" t="s">
        <v>1350</v>
      </c>
      <c r="N200" s="79" t="str">
        <f t="shared" si="23"/>
        <v>39120000 Electrical equipment and components and supplies</v>
      </c>
    </row>
    <row r="201" spans="2:14" s="59" customFormat="1" ht="15.6" x14ac:dyDescent="0.3">
      <c r="B201" s="78"/>
      <c r="I201" s="78">
        <v>35100000</v>
      </c>
      <c r="J201" s="59" t="s">
        <v>1380</v>
      </c>
      <c r="K201" s="79" t="str">
        <f t="shared" si="22"/>
        <v>35100000 Emergency and security equipment</v>
      </c>
      <c r="L201" s="78">
        <v>40170000</v>
      </c>
      <c r="M201" s="59" t="s">
        <v>1235</v>
      </c>
      <c r="N201" s="79" t="str">
        <f t="shared" si="23"/>
        <v>40170000 Pipe piping and pipe fittings</v>
      </c>
    </row>
    <row r="202" spans="2:14" s="59" customFormat="1" ht="15.6" x14ac:dyDescent="0.3">
      <c r="B202" s="78"/>
      <c r="I202" s="78">
        <v>35300000</v>
      </c>
      <c r="J202" s="59" t="s">
        <v>1381</v>
      </c>
      <c r="K202" s="79" t="str">
        <f t="shared" si="22"/>
        <v>35300000 Weapons, ammunition and associated parts</v>
      </c>
      <c r="L202" s="78">
        <v>41100000</v>
      </c>
      <c r="M202" s="59" t="s">
        <v>1382</v>
      </c>
      <c r="N202" s="79" t="str">
        <f t="shared" si="23"/>
        <v>41100000 Laboratory and scientific equipment</v>
      </c>
    </row>
    <row r="203" spans="2:14" s="59" customFormat="1" ht="15.6" x14ac:dyDescent="0.3">
      <c r="B203" s="78"/>
      <c r="I203" s="78">
        <v>35500000</v>
      </c>
      <c r="J203" s="70" t="s">
        <v>1225</v>
      </c>
      <c r="K203" s="79" t="str">
        <f t="shared" si="22"/>
        <v>35500000 Warships and associated parts</v>
      </c>
      <c r="L203" s="78">
        <v>41110000</v>
      </c>
      <c r="M203" s="59" t="s">
        <v>1383</v>
      </c>
      <c r="N203" s="79" t="str">
        <f t="shared" si="23"/>
        <v>41110000 Measuring and observing and testing instruments</v>
      </c>
    </row>
    <row r="204" spans="2:14" s="59" customFormat="1" ht="15.6" x14ac:dyDescent="0.3">
      <c r="B204" s="78"/>
      <c r="I204" s="78">
        <v>38100000</v>
      </c>
      <c r="J204" s="59" t="s">
        <v>1384</v>
      </c>
      <c r="K204" s="79" t="str">
        <f t="shared" si="22"/>
        <v>38100000 Navigational and meteorological instruments</v>
      </c>
      <c r="L204" s="78">
        <v>43190000</v>
      </c>
      <c r="M204" s="59" t="s">
        <v>1385</v>
      </c>
      <c r="N204" s="79" t="str">
        <f t="shared" si="23"/>
        <v>43190000 Communications Devices and Accessories</v>
      </c>
    </row>
    <row r="205" spans="2:14" s="59" customFormat="1" ht="15.6" x14ac:dyDescent="0.3">
      <c r="B205" s="78"/>
      <c r="I205" s="78">
        <v>38600000</v>
      </c>
      <c r="J205" s="59" t="s">
        <v>1386</v>
      </c>
      <c r="K205" s="79" t="str">
        <f t="shared" si="22"/>
        <v>38600000 Optical instruments</v>
      </c>
      <c r="L205" s="78">
        <v>43230000</v>
      </c>
      <c r="M205" s="59" t="s">
        <v>1237</v>
      </c>
      <c r="N205" s="79" t="str">
        <f t="shared" si="23"/>
        <v>43230000 Software</v>
      </c>
    </row>
    <row r="206" spans="2:14" s="59" customFormat="1" ht="15.6" x14ac:dyDescent="0.3">
      <c r="B206" s="78"/>
      <c r="I206" s="78">
        <v>44100000</v>
      </c>
      <c r="J206" s="70" t="s">
        <v>1230</v>
      </c>
      <c r="K206" s="79" t="str">
        <f t="shared" si="22"/>
        <v>44100000 Construction materials and associated items</v>
      </c>
      <c r="L206" s="78">
        <v>46110000</v>
      </c>
      <c r="M206" s="59" t="s">
        <v>1387</v>
      </c>
      <c r="N206" s="79" t="str">
        <f t="shared" si="23"/>
        <v>46110000 Conventional war weapons</v>
      </c>
    </row>
    <row r="207" spans="2:14" s="59" customFormat="1" ht="15.6" x14ac:dyDescent="0.3">
      <c r="B207" s="78"/>
      <c r="I207" s="78">
        <v>44300000</v>
      </c>
      <c r="J207" s="59" t="s">
        <v>1232</v>
      </c>
      <c r="K207" s="79" t="str">
        <f t="shared" si="22"/>
        <v>44300000 Cable, wire and related products</v>
      </c>
      <c r="L207" s="78">
        <v>46170000</v>
      </c>
      <c r="M207" s="59" t="s">
        <v>1388</v>
      </c>
      <c r="N207" s="79" t="str">
        <f t="shared" si="23"/>
        <v>46170000 Security surveillance and detection</v>
      </c>
    </row>
    <row r="208" spans="2:14" s="59" customFormat="1" ht="15.6" x14ac:dyDescent="0.3">
      <c r="B208" s="78"/>
      <c r="I208" s="78">
        <v>45200000</v>
      </c>
      <c r="J208" s="59" t="s">
        <v>1233</v>
      </c>
      <c r="K208" s="79" t="str">
        <f t="shared" si="22"/>
        <v>45200000 Works for complete or part construction and civil engineering work</v>
      </c>
      <c r="L208" s="78">
        <v>73150000</v>
      </c>
      <c r="M208" s="59" t="s">
        <v>1239</v>
      </c>
      <c r="N208" s="79" t="str">
        <f t="shared" si="23"/>
        <v>73150000 Manufacturing support services</v>
      </c>
    </row>
    <row r="209" spans="2:14" s="59" customFormat="1" ht="15.6" x14ac:dyDescent="0.3">
      <c r="B209" s="78"/>
      <c r="I209" s="78">
        <v>48700000</v>
      </c>
      <c r="J209" s="59" t="s">
        <v>1301</v>
      </c>
      <c r="K209" s="79" t="str">
        <f t="shared" si="22"/>
        <v>48700000 Software package utilities</v>
      </c>
      <c r="L209" s="78">
        <v>81100000</v>
      </c>
      <c r="M209" s="59" t="s">
        <v>1241</v>
      </c>
      <c r="N209" s="79" t="str">
        <f t="shared" si="23"/>
        <v>81100000 Professional engineering services</v>
      </c>
    </row>
    <row r="210" spans="2:14" s="59" customFormat="1" ht="15.6" x14ac:dyDescent="0.3">
      <c r="B210" s="78"/>
      <c r="I210" s="78">
        <v>71300000</v>
      </c>
      <c r="J210" s="59" t="s">
        <v>1238</v>
      </c>
      <c r="K210" s="79" t="str">
        <f t="shared" si="22"/>
        <v>71300000 Engineering services</v>
      </c>
      <c r="L210" s="78">
        <v>81110000</v>
      </c>
      <c r="M210" s="59" t="s">
        <v>1242</v>
      </c>
      <c r="N210" s="79" t="str">
        <f t="shared" si="23"/>
        <v>81110000 Computer services</v>
      </c>
    </row>
    <row r="211" spans="2:14" s="74" customFormat="1" ht="15.6" x14ac:dyDescent="0.3">
      <c r="B211" s="63"/>
      <c r="H211" s="4"/>
      <c r="I211" s="63"/>
      <c r="J211" s="4"/>
      <c r="K211" s="4" t="s">
        <v>1389</v>
      </c>
      <c r="L211" s="63"/>
      <c r="M211" s="4"/>
      <c r="N211" s="4" t="s">
        <v>1390</v>
      </c>
    </row>
    <row r="212" spans="2:14" s="60" customFormat="1" ht="15.6" x14ac:dyDescent="0.3">
      <c r="B212" s="84" t="s">
        <v>377</v>
      </c>
      <c r="C212" s="60" t="s">
        <v>378</v>
      </c>
      <c r="E212" s="60" t="s">
        <v>2</v>
      </c>
      <c r="F212" s="60" t="s">
        <v>2</v>
      </c>
      <c r="I212" s="84">
        <v>35520000</v>
      </c>
      <c r="J212" s="60" t="s">
        <v>1246</v>
      </c>
      <c r="K212" s="85" t="str">
        <f t="shared" si="22"/>
        <v>35520000 Parts of war ships</v>
      </c>
      <c r="L212" s="84">
        <v>30000000</v>
      </c>
      <c r="M212" s="60" t="s">
        <v>1196</v>
      </c>
      <c r="N212" s="85" t="str">
        <f t="shared" si="23"/>
        <v>30000000 Structures and Building and Construction and Manufacturing Components and Supplies</v>
      </c>
    </row>
    <row r="213" spans="2:14" s="60" customFormat="1" ht="15.6" x14ac:dyDescent="0.3">
      <c r="B213" s="84"/>
      <c r="I213" s="84">
        <v>44110000</v>
      </c>
      <c r="J213" s="60" t="s">
        <v>1247</v>
      </c>
      <c r="K213" s="85" t="str">
        <f t="shared" si="22"/>
        <v>44110000 Construction materials</v>
      </c>
      <c r="L213" s="84">
        <v>31000000</v>
      </c>
      <c r="M213" s="60" t="s">
        <v>1198</v>
      </c>
      <c r="N213" s="85" t="str">
        <f t="shared" si="23"/>
        <v>31000000 Manufacturing Components and Supplies</v>
      </c>
    </row>
    <row r="214" spans="2:14" s="60" customFormat="1" ht="15.6" x14ac:dyDescent="0.3">
      <c r="B214" s="84"/>
      <c r="I214" s="84">
        <v>44162000</v>
      </c>
      <c r="J214" s="86" t="s">
        <v>1248</v>
      </c>
      <c r="K214" s="85" t="str">
        <f t="shared" si="22"/>
        <v>44162000 Piping</v>
      </c>
      <c r="L214" s="84">
        <v>40170000</v>
      </c>
      <c r="M214" s="60" t="s">
        <v>1235</v>
      </c>
      <c r="N214" s="85" t="str">
        <f t="shared" si="23"/>
        <v>40170000 Pipe piping and pipe fittings</v>
      </c>
    </row>
    <row r="215" spans="2:14" s="60" customFormat="1" ht="15.6" x14ac:dyDescent="0.3">
      <c r="B215" s="84"/>
      <c r="I215" s="84">
        <v>44316400</v>
      </c>
      <c r="J215" s="66" t="s">
        <v>1249</v>
      </c>
      <c r="K215" s="85" t="str">
        <f t="shared" si="22"/>
        <v>44316400 Hardware</v>
      </c>
      <c r="L215" s="84">
        <v>43230000</v>
      </c>
      <c r="M215" s="60" t="s">
        <v>1237</v>
      </c>
      <c r="N215" s="85" t="str">
        <f t="shared" si="23"/>
        <v>43230000 Software</v>
      </c>
    </row>
    <row r="216" spans="2:14" s="60" customFormat="1" ht="15.6" x14ac:dyDescent="0.3">
      <c r="B216" s="84"/>
      <c r="I216" s="84">
        <v>45223100</v>
      </c>
      <c r="J216" s="60" t="s">
        <v>1250</v>
      </c>
      <c r="K216" s="85" t="str">
        <f t="shared" si="22"/>
        <v>45223100 Assembly of metal structures</v>
      </c>
      <c r="L216" s="84">
        <v>73151501</v>
      </c>
      <c r="M216" s="60" t="s">
        <v>1251</v>
      </c>
      <c r="N216" s="85" t="str">
        <f t="shared" si="23"/>
        <v>73151501 Assembly line work</v>
      </c>
    </row>
    <row r="217" spans="2:14" s="60" customFormat="1" ht="15.6" x14ac:dyDescent="0.3">
      <c r="B217" s="84"/>
      <c r="I217" s="84">
        <v>45223800</v>
      </c>
      <c r="J217" s="60" t="s">
        <v>1252</v>
      </c>
      <c r="K217" s="85" t="str">
        <f t="shared" si="22"/>
        <v>45223800 Assembly and erection of prefabricated structures</v>
      </c>
      <c r="L217" s="84">
        <v>73151502</v>
      </c>
      <c r="M217" s="60" t="s">
        <v>1253</v>
      </c>
      <c r="N217" s="85" t="str">
        <f t="shared" si="23"/>
        <v>73151502 Joint sealing services</v>
      </c>
    </row>
    <row r="218" spans="2:14" s="60" customFormat="1" ht="15.6" x14ac:dyDescent="0.3">
      <c r="B218" s="84"/>
      <c r="I218" s="84">
        <v>45223820</v>
      </c>
      <c r="J218" s="86" t="s">
        <v>1254</v>
      </c>
      <c r="K218" s="85" t="str">
        <f t="shared" si="22"/>
        <v>45223820 Prefabricated units and components</v>
      </c>
      <c r="L218" s="84">
        <v>73151503</v>
      </c>
      <c r="M218" s="60" t="s">
        <v>1255</v>
      </c>
      <c r="N218" s="85" t="str">
        <f t="shared" si="23"/>
        <v>73151503 Original design and manufacturing service</v>
      </c>
    </row>
    <row r="219" spans="2:14" s="60" customFormat="1" ht="15.6" x14ac:dyDescent="0.3">
      <c r="B219" s="84"/>
      <c r="I219" s="84">
        <v>48780000</v>
      </c>
      <c r="J219" s="60" t="s">
        <v>1281</v>
      </c>
      <c r="K219" s="85" t="str">
        <f t="shared" si="22"/>
        <v>48780000 System, storage and content management software package</v>
      </c>
      <c r="L219" s="84">
        <v>73151504</v>
      </c>
      <c r="M219" s="60" t="s">
        <v>1256</v>
      </c>
      <c r="N219" s="85" t="str">
        <f t="shared" si="23"/>
        <v>73151504 Electronics manufacturing service</v>
      </c>
    </row>
    <row r="220" spans="2:14" s="60" customFormat="1" ht="15.6" x14ac:dyDescent="0.3">
      <c r="B220" s="84"/>
      <c r="I220" s="84">
        <v>71310000</v>
      </c>
      <c r="J220" s="60" t="s">
        <v>1289</v>
      </c>
      <c r="K220" s="85" t="str">
        <f t="shared" si="22"/>
        <v>71310000 Consultative engineering and construction services</v>
      </c>
      <c r="L220" s="84">
        <v>73151505</v>
      </c>
      <c r="M220" s="60" t="s">
        <v>1257</v>
      </c>
      <c r="N220" s="85" t="str">
        <f t="shared" si="23"/>
        <v>73151505 Sequenced delivery service</v>
      </c>
    </row>
    <row r="221" spans="2:14" s="60" customFormat="1" ht="15.6" x14ac:dyDescent="0.3">
      <c r="B221" s="84"/>
      <c r="I221" s="84">
        <v>71320000</v>
      </c>
      <c r="J221" s="86" t="s">
        <v>1353</v>
      </c>
      <c r="K221" s="85" t="str">
        <f t="shared" si="22"/>
        <v>71320000 Engineering design services</v>
      </c>
      <c r="L221" s="84">
        <v>73151506</v>
      </c>
      <c r="M221" s="60" t="s">
        <v>1258</v>
      </c>
      <c r="N221" s="85" t="str">
        <f t="shared" si="23"/>
        <v>73151506 Final or sub-assembly service</v>
      </c>
    </row>
    <row r="222" spans="2:14" s="60" customFormat="1" ht="15.6" x14ac:dyDescent="0.3">
      <c r="B222" s="84"/>
      <c r="I222" s="84">
        <v>71330000</v>
      </c>
      <c r="J222" s="86" t="s">
        <v>1304</v>
      </c>
      <c r="K222" s="85" t="str">
        <f t="shared" si="22"/>
        <v>71330000 Miscellaneous engineering services</v>
      </c>
      <c r="L222" s="84">
        <v>81101600</v>
      </c>
      <c r="M222" s="60" t="s">
        <v>1259</v>
      </c>
      <c r="N222" s="85" t="str">
        <f t="shared" si="23"/>
        <v>81101600 Mechanical engineering</v>
      </c>
    </row>
    <row r="223" spans="2:14" s="60" customFormat="1" ht="15.6" x14ac:dyDescent="0.3">
      <c r="B223" s="84"/>
      <c r="I223" s="84">
        <v>71340000</v>
      </c>
      <c r="J223" s="87" t="s">
        <v>1305</v>
      </c>
      <c r="K223" s="85" t="str">
        <f t="shared" si="22"/>
        <v>71340000 Integrated engineering services</v>
      </c>
      <c r="L223" s="84">
        <v>81101700</v>
      </c>
      <c r="M223" s="60" t="s">
        <v>1260</v>
      </c>
      <c r="N223" s="85" t="str">
        <f t="shared" si="23"/>
        <v>81101700 Electrical and electronic engineering</v>
      </c>
    </row>
    <row r="224" spans="2:14" s="60" customFormat="1" ht="15.6" x14ac:dyDescent="0.3">
      <c r="B224" s="84"/>
      <c r="I224" s="84">
        <v>71350000</v>
      </c>
      <c r="J224" s="86" t="s">
        <v>1306</v>
      </c>
      <c r="K224" s="85" t="str">
        <f t="shared" si="22"/>
        <v>71350000 Engineering-related scientific and technical services</v>
      </c>
      <c r="L224" s="84">
        <v>81110000</v>
      </c>
      <c r="M224" s="60" t="s">
        <v>1242</v>
      </c>
      <c r="N224" s="85" t="str">
        <f t="shared" si="23"/>
        <v>81110000 Computer services</v>
      </c>
    </row>
    <row r="225" spans="2:20" s="74" customFormat="1" ht="15.6" x14ac:dyDescent="0.3">
      <c r="B225" s="94"/>
      <c r="C225" s="4"/>
      <c r="I225" s="63"/>
      <c r="J225" s="4"/>
      <c r="K225" s="4" t="s">
        <v>1391</v>
      </c>
      <c r="L225" s="63"/>
      <c r="M225" s="4"/>
      <c r="N225" s="4" t="s">
        <v>1392</v>
      </c>
    </row>
    <row r="226" spans="2:20" s="60" customFormat="1" ht="15.6" x14ac:dyDescent="0.3">
      <c r="B226" s="84" t="s">
        <v>380</v>
      </c>
      <c r="C226" s="60" t="s">
        <v>381</v>
      </c>
      <c r="E226" s="60" t="s">
        <v>2</v>
      </c>
      <c r="F226" s="60" t="s">
        <v>2</v>
      </c>
      <c r="I226" s="84">
        <v>34933000</v>
      </c>
      <c r="J226" s="60" t="s">
        <v>1393</v>
      </c>
      <c r="K226" s="85" t="str">
        <f t="shared" si="22"/>
        <v>34933000 Navigation equipment</v>
      </c>
      <c r="L226" s="84">
        <v>41112900</v>
      </c>
      <c r="M226" s="60" t="s">
        <v>1394</v>
      </c>
      <c r="N226" s="85" t="str">
        <f t="shared" si="23"/>
        <v>41112900 Navigational equipment and instruments</v>
      </c>
    </row>
    <row r="227" spans="2:20" s="60" customFormat="1" ht="15.6" x14ac:dyDescent="0.3">
      <c r="B227" s="84"/>
      <c r="I227" s="84">
        <v>38641000</v>
      </c>
      <c r="J227" s="60" t="s">
        <v>1395</v>
      </c>
      <c r="K227" s="85" t="str">
        <f t="shared" si="22"/>
        <v>38641000 Periscopes</v>
      </c>
      <c r="L227" s="84">
        <v>41111742</v>
      </c>
      <c r="M227" s="60" t="s">
        <v>1396</v>
      </c>
      <c r="N227" s="85" t="str">
        <f t="shared" si="23"/>
        <v>41111742 Periscope or protectorscope</v>
      </c>
    </row>
    <row r="228" spans="2:20" s="74" customFormat="1" ht="15.6" x14ac:dyDescent="0.3">
      <c r="B228" s="94"/>
      <c r="C228" s="4"/>
      <c r="I228" s="63"/>
      <c r="J228" s="4"/>
      <c r="K228" s="4" t="s">
        <v>1397</v>
      </c>
      <c r="L228" s="63"/>
      <c r="M228" s="4"/>
      <c r="N228" s="4" t="s">
        <v>1398</v>
      </c>
    </row>
    <row r="229" spans="2:20" s="60" customFormat="1" ht="15.6" x14ac:dyDescent="0.3">
      <c r="B229" s="84" t="s">
        <v>385</v>
      </c>
      <c r="C229" s="60" t="s">
        <v>386</v>
      </c>
      <c r="E229" s="60" t="s">
        <v>2</v>
      </c>
      <c r="F229" s="60" t="s">
        <v>2</v>
      </c>
      <c r="I229" s="84">
        <v>32500000</v>
      </c>
      <c r="J229" s="60" t="s">
        <v>1378</v>
      </c>
      <c r="K229" s="85" t="str">
        <f t="shared" si="22"/>
        <v>32500000 Telecommunications equipment and supplies</v>
      </c>
      <c r="L229" s="84">
        <v>43191500</v>
      </c>
      <c r="M229" s="60" t="s">
        <v>1399</v>
      </c>
      <c r="N229" s="85" t="str">
        <f t="shared" si="23"/>
        <v>43191500 Personal communication devices</v>
      </c>
      <c r="O229" s="66"/>
    </row>
    <row r="230" spans="2:20" s="74" customFormat="1" ht="15.6" x14ac:dyDescent="0.3">
      <c r="B230" s="94"/>
      <c r="C230" s="4"/>
      <c r="I230" s="63"/>
      <c r="J230" s="4"/>
      <c r="K230" s="4" t="s">
        <v>1400</v>
      </c>
      <c r="L230" s="63"/>
      <c r="M230" s="4"/>
      <c r="N230" s="4" t="s">
        <v>1401</v>
      </c>
    </row>
    <row r="231" spans="2:20" s="60" customFormat="1" ht="15.6" x14ac:dyDescent="0.3">
      <c r="B231" s="84" t="s">
        <v>389</v>
      </c>
      <c r="C231" s="60" t="s">
        <v>390</v>
      </c>
      <c r="E231" s="60" t="s">
        <v>2</v>
      </c>
      <c r="F231" s="60" t="s">
        <v>2</v>
      </c>
      <c r="I231" s="84"/>
      <c r="K231" s="85" t="str">
        <f t="shared" si="22"/>
        <v xml:space="preserve"> </v>
      </c>
      <c r="L231" s="84">
        <v>41111900</v>
      </c>
      <c r="M231" s="60" t="s">
        <v>1402</v>
      </c>
      <c r="N231" s="85" t="str">
        <f t="shared" si="23"/>
        <v xml:space="preserve">41111900 Indicating and recording instruments </v>
      </c>
      <c r="T231" s="96" t="s">
        <v>1309</v>
      </c>
    </row>
    <row r="232" spans="2:20" s="60" customFormat="1" ht="15.6" x14ac:dyDescent="0.3">
      <c r="B232" s="84"/>
      <c r="C232" s="3"/>
      <c r="I232" s="64"/>
      <c r="J232" s="3"/>
      <c r="K232" s="85" t="str">
        <f t="shared" si="22"/>
        <v xml:space="preserve"> </v>
      </c>
      <c r="L232" s="84">
        <v>39121100</v>
      </c>
      <c r="M232" s="60" t="s">
        <v>1403</v>
      </c>
      <c r="N232" s="85" t="str">
        <f t="shared" si="23"/>
        <v>39121100 Distribution and control centers and accessories</v>
      </c>
    </row>
    <row r="233" spans="2:20" s="74" customFormat="1" ht="15.6" x14ac:dyDescent="0.3">
      <c r="B233" s="94"/>
      <c r="C233" s="4"/>
      <c r="I233" s="63"/>
      <c r="J233" s="4"/>
      <c r="K233" s="4" t="s">
        <v>1404</v>
      </c>
      <c r="L233" s="63"/>
      <c r="M233" s="4"/>
      <c r="N233" s="4" t="s">
        <v>1405</v>
      </c>
    </row>
    <row r="234" spans="2:20" s="60" customFormat="1" ht="15.6" x14ac:dyDescent="0.3">
      <c r="B234" s="84" t="s">
        <v>397</v>
      </c>
      <c r="C234" s="60" t="s">
        <v>398</v>
      </c>
      <c r="I234" s="84">
        <v>35300000</v>
      </c>
      <c r="J234" s="60" t="s">
        <v>1381</v>
      </c>
      <c r="K234" s="85" t="str">
        <f t="shared" si="22"/>
        <v>35300000 Weapons, ammunition and associated parts</v>
      </c>
      <c r="L234" s="84">
        <v>46111000</v>
      </c>
      <c r="M234" s="60" t="s">
        <v>1406</v>
      </c>
      <c r="N234" s="85" t="str">
        <f t="shared" si="23"/>
        <v>46111000 Conventional weapons</v>
      </c>
    </row>
    <row r="235" spans="2:20" s="74" customFormat="1" ht="15.6" x14ac:dyDescent="0.3">
      <c r="B235" s="94"/>
      <c r="C235" s="4"/>
      <c r="I235" s="63"/>
      <c r="J235" s="4"/>
      <c r="K235" s="4" t="s">
        <v>1407</v>
      </c>
      <c r="L235" s="63"/>
      <c r="M235" s="4"/>
      <c r="N235" s="4" t="s">
        <v>1408</v>
      </c>
    </row>
    <row r="236" spans="2:20" s="60" customFormat="1" x14ac:dyDescent="0.25">
      <c r="B236" s="84" t="s">
        <v>400</v>
      </c>
      <c r="C236" s="60" t="s">
        <v>401</v>
      </c>
      <c r="I236" s="84"/>
      <c r="L236" s="84"/>
    </row>
    <row r="237" spans="2:20" s="74" customFormat="1" ht="15.6" x14ac:dyDescent="0.3">
      <c r="B237" s="94"/>
      <c r="C237" s="4"/>
      <c r="I237" s="63"/>
      <c r="J237" s="4"/>
      <c r="K237" s="4" t="s">
        <v>1409</v>
      </c>
      <c r="L237" s="63"/>
      <c r="M237" s="4"/>
      <c r="N237" s="4" t="s">
        <v>1410</v>
      </c>
    </row>
    <row r="238" spans="2:20" s="60" customFormat="1" ht="15.6" x14ac:dyDescent="0.3">
      <c r="B238" s="84" t="s">
        <v>406</v>
      </c>
      <c r="C238" s="60" t="s">
        <v>407</v>
      </c>
      <c r="I238" s="84">
        <v>32210000</v>
      </c>
      <c r="J238" s="60" t="s">
        <v>1411</v>
      </c>
      <c r="K238" s="85" t="str">
        <f t="shared" ref="K238" si="24">CONCATENATE(I238," ",J238)</f>
        <v>32210000 Broadcasting equipment</v>
      </c>
      <c r="L238" s="84">
        <v>46171600</v>
      </c>
      <c r="M238" s="60" t="s">
        <v>1412</v>
      </c>
      <c r="N238" s="85" t="str">
        <f t="shared" ref="N238" si="25">CONCATENATE(L238," ",M238)</f>
        <v>46171600 Surveillance and detection equipment</v>
      </c>
    </row>
    <row r="239" spans="2:20" s="74" customFormat="1" ht="15.6" x14ac:dyDescent="0.3">
      <c r="B239" s="94"/>
      <c r="C239" s="4"/>
      <c r="I239" s="63"/>
      <c r="J239" s="4"/>
      <c r="K239" s="4" t="s">
        <v>1413</v>
      </c>
      <c r="L239" s="63"/>
      <c r="M239" s="4"/>
      <c r="N239" s="4" t="s">
        <v>1414</v>
      </c>
    </row>
    <row r="240" spans="2:20" s="60" customFormat="1" ht="15.6" x14ac:dyDescent="0.3">
      <c r="B240" s="84" t="s">
        <v>412</v>
      </c>
      <c r="C240" s="60" t="s">
        <v>413</v>
      </c>
      <c r="I240" s="84">
        <v>38110000</v>
      </c>
      <c r="J240" s="60" t="s">
        <v>1415</v>
      </c>
      <c r="K240" s="85" t="str">
        <f t="shared" ref="K240" si="26">CONCATENATE(I240," ",J240)</f>
        <v>38110000 Navigational instruments</v>
      </c>
      <c r="L240" s="84">
        <v>41115200</v>
      </c>
      <c r="M240" s="60" t="s">
        <v>1416</v>
      </c>
      <c r="N240" s="85" t="str">
        <f t="shared" ref="N240" si="27">CONCATENATE(L240," ",M240)</f>
        <v>41115200 Radar and sonar systems and components</v>
      </c>
    </row>
    <row r="241" spans="2:14" s="74" customFormat="1" ht="15.6" x14ac:dyDescent="0.3">
      <c r="B241" s="94"/>
      <c r="C241" s="4"/>
      <c r="I241" s="63"/>
      <c r="J241" s="4"/>
      <c r="K241" s="4" t="s">
        <v>1417</v>
      </c>
      <c r="L241" s="63"/>
      <c r="M241" s="4"/>
      <c r="N241" s="4" t="s">
        <v>1418</v>
      </c>
    </row>
    <row r="242" spans="2:14" s="60" customFormat="1" ht="15.6" x14ac:dyDescent="0.3">
      <c r="B242" s="84" t="s">
        <v>415</v>
      </c>
      <c r="C242" s="60" t="s">
        <v>416</v>
      </c>
      <c r="I242" s="84">
        <v>35125000</v>
      </c>
      <c r="J242" s="60" t="s">
        <v>1419</v>
      </c>
      <c r="K242" s="85" t="str">
        <f t="shared" ref="K242:K243" si="28">CONCATENATE(I242," ",J242)</f>
        <v>35125000 Surveillance system</v>
      </c>
      <c r="L242" s="84">
        <v>46171600</v>
      </c>
      <c r="M242" s="60" t="s">
        <v>1412</v>
      </c>
      <c r="N242" s="85" t="str">
        <f t="shared" ref="N242:N243" si="29">CONCATENATE(L242," ",M242)</f>
        <v>46171600 Surveillance and detection equipment</v>
      </c>
    </row>
    <row r="243" spans="2:14" s="60" customFormat="1" ht="15.6" x14ac:dyDescent="0.3">
      <c r="B243" s="84"/>
      <c r="I243" s="84"/>
      <c r="K243" s="85" t="str">
        <f t="shared" si="28"/>
        <v xml:space="preserve"> </v>
      </c>
      <c r="L243" s="84">
        <v>41111900</v>
      </c>
      <c r="M243" s="60" t="s">
        <v>1420</v>
      </c>
      <c r="N243" s="85" t="str">
        <f t="shared" si="29"/>
        <v>41111900 Indicating and recording instruments</v>
      </c>
    </row>
    <row r="244" spans="2:14" s="74" customFormat="1" ht="15.6" x14ac:dyDescent="0.3">
      <c r="B244" s="63"/>
      <c r="H244" s="4"/>
      <c r="I244" s="63"/>
      <c r="J244" s="4"/>
      <c r="K244" s="4" t="s">
        <v>1421</v>
      </c>
      <c r="L244" s="63"/>
      <c r="M244" s="4"/>
      <c r="N244" s="4" t="s">
        <v>1422</v>
      </c>
    </row>
    <row r="245" spans="2:14" s="59" customFormat="1" ht="15.6" x14ac:dyDescent="0.3">
      <c r="B245" s="78" t="s">
        <v>419</v>
      </c>
      <c r="C245" s="59" t="s">
        <v>420</v>
      </c>
      <c r="I245" s="78">
        <v>31100000</v>
      </c>
      <c r="J245" s="70" t="s">
        <v>1292</v>
      </c>
      <c r="K245" s="79" t="str">
        <f t="shared" ref="K245:K258" si="30">CONCATENATE(I245," ",J245)</f>
        <v>31100000 Electric motors, generators and transformers</v>
      </c>
      <c r="L245" s="78">
        <v>25110000</v>
      </c>
      <c r="M245" s="59" t="s">
        <v>1228</v>
      </c>
      <c r="N245" s="79" t="str">
        <f t="shared" ref="N245:N258" si="31">CONCATENATE(L245," ",M245)</f>
        <v>25110000 Marine transport</v>
      </c>
    </row>
    <row r="246" spans="2:14" s="59" customFormat="1" ht="15.6" x14ac:dyDescent="0.3">
      <c r="B246" s="78"/>
      <c r="I246" s="78">
        <v>33100000</v>
      </c>
      <c r="J246" s="70" t="s">
        <v>1423</v>
      </c>
      <c r="K246" s="79" t="str">
        <f t="shared" si="30"/>
        <v>33100000 Medical equipment</v>
      </c>
      <c r="L246" s="78">
        <v>25170000</v>
      </c>
      <c r="M246" s="59" t="s">
        <v>1294</v>
      </c>
      <c r="N246" s="79" t="str">
        <f t="shared" si="31"/>
        <v>25170000 Transportation components and systems</v>
      </c>
    </row>
    <row r="247" spans="2:14" s="59" customFormat="1" ht="15.6" x14ac:dyDescent="0.3">
      <c r="B247" s="78"/>
      <c r="I247" s="78">
        <v>34300000</v>
      </c>
      <c r="J247" s="70" t="s">
        <v>1295</v>
      </c>
      <c r="K247" s="79" t="str">
        <f t="shared" si="30"/>
        <v>34300000 Parts and accessories for vehicles and their engines</v>
      </c>
      <c r="L247" s="78">
        <v>26110000</v>
      </c>
      <c r="M247" s="59" t="s">
        <v>1297</v>
      </c>
      <c r="N247" s="79" t="str">
        <f t="shared" si="31"/>
        <v>26110000 Batteries and generators and kinetic power transmission</v>
      </c>
    </row>
    <row r="248" spans="2:14" s="59" customFormat="1" ht="15.6" x14ac:dyDescent="0.3">
      <c r="B248" s="78"/>
      <c r="I248" s="78">
        <v>35500000</v>
      </c>
      <c r="J248" s="70" t="s">
        <v>1225</v>
      </c>
      <c r="K248" s="79" t="str">
        <f t="shared" si="30"/>
        <v>35500000 Warships and associated parts</v>
      </c>
      <c r="L248" s="78">
        <v>30000000</v>
      </c>
      <c r="M248" s="59" t="s">
        <v>1196</v>
      </c>
      <c r="N248" s="79" t="str">
        <f t="shared" si="31"/>
        <v>30000000 Structures and Building and Construction and Manufacturing Components and Supplies</v>
      </c>
    </row>
    <row r="249" spans="2:14" s="59" customFormat="1" ht="15.6" x14ac:dyDescent="0.3">
      <c r="B249" s="78"/>
      <c r="I249" s="78">
        <v>39700000</v>
      </c>
      <c r="J249" s="70" t="s">
        <v>1227</v>
      </c>
      <c r="K249" s="79" t="str">
        <f t="shared" si="30"/>
        <v>39700000 Domestic appliances</v>
      </c>
      <c r="L249" s="78">
        <v>31000000</v>
      </c>
      <c r="M249" s="59" t="s">
        <v>1198</v>
      </c>
      <c r="N249" s="79" t="str">
        <f t="shared" si="31"/>
        <v>31000000 Manufacturing Components and Supplies</v>
      </c>
    </row>
    <row r="250" spans="2:14" s="59" customFormat="1" ht="15.6" x14ac:dyDescent="0.3">
      <c r="B250" s="78"/>
      <c r="I250" s="78">
        <v>42100000</v>
      </c>
      <c r="J250" s="70" t="s">
        <v>1298</v>
      </c>
      <c r="K250" s="79" t="str">
        <f t="shared" si="30"/>
        <v>42100000 Machinery for the production and use of mechanical power</v>
      </c>
      <c r="L250" s="78">
        <v>40000000</v>
      </c>
      <c r="M250" s="59" t="s">
        <v>1202</v>
      </c>
      <c r="N250" s="79" t="str">
        <f t="shared" si="31"/>
        <v>40000000 Distribution and Conditioning Systems and Equipment and Components</v>
      </c>
    </row>
    <row r="251" spans="2:14" s="59" customFormat="1" ht="15.6" x14ac:dyDescent="0.3">
      <c r="B251" s="78"/>
      <c r="I251" s="78">
        <v>42500000</v>
      </c>
      <c r="J251" s="70" t="s">
        <v>1229</v>
      </c>
      <c r="K251" s="79" t="str">
        <f t="shared" si="30"/>
        <v>42500000 Cooling and ventilation equipment</v>
      </c>
      <c r="L251" s="78">
        <v>42270000</v>
      </c>
      <c r="M251" s="59" t="s">
        <v>1424</v>
      </c>
      <c r="N251" s="79" t="str">
        <f t="shared" si="31"/>
        <v>42270000 Respiratory and anesthesia and resuscitation products</v>
      </c>
    </row>
    <row r="252" spans="2:14" s="59" customFormat="1" ht="15.6" x14ac:dyDescent="0.3">
      <c r="B252" s="78"/>
      <c r="I252" s="78">
        <v>44100000</v>
      </c>
      <c r="J252" s="70" t="s">
        <v>1230</v>
      </c>
      <c r="K252" s="79" t="str">
        <f t="shared" si="30"/>
        <v>44100000 Construction materials and associated items</v>
      </c>
      <c r="L252" s="78">
        <v>43230000</v>
      </c>
      <c r="M252" s="59" t="s">
        <v>1237</v>
      </c>
      <c r="N252" s="79" t="str">
        <f t="shared" si="31"/>
        <v>43230000 Software</v>
      </c>
    </row>
    <row r="253" spans="2:14" s="59" customFormat="1" ht="15.6" x14ac:dyDescent="0.3">
      <c r="B253" s="78"/>
      <c r="I253" s="78">
        <v>44300000</v>
      </c>
      <c r="J253" s="59" t="s">
        <v>1232</v>
      </c>
      <c r="K253" s="79" t="str">
        <f t="shared" si="30"/>
        <v>44300000 Cable, wire and related products</v>
      </c>
      <c r="L253" s="78">
        <v>46180000</v>
      </c>
      <c r="M253" s="59" t="s">
        <v>1425</v>
      </c>
      <c r="N253" s="79" t="str">
        <f t="shared" si="31"/>
        <v>46180000 Personal safety and protection</v>
      </c>
    </row>
    <row r="254" spans="2:14" s="59" customFormat="1" ht="15.6" x14ac:dyDescent="0.3">
      <c r="B254" s="78"/>
      <c r="I254" s="78">
        <v>45200000</v>
      </c>
      <c r="J254" s="59" t="s">
        <v>1233</v>
      </c>
      <c r="K254" s="79" t="str">
        <f t="shared" si="30"/>
        <v>45200000 Works for complete or part construction and civil engineering work</v>
      </c>
      <c r="L254" s="78">
        <v>72150000</v>
      </c>
      <c r="M254" s="59" t="s">
        <v>1426</v>
      </c>
      <c r="N254" s="79" t="str">
        <f t="shared" si="31"/>
        <v>72150000 Specialized trade construction and maintenance services</v>
      </c>
    </row>
    <row r="255" spans="2:14" s="59" customFormat="1" ht="15.6" x14ac:dyDescent="0.3">
      <c r="B255" s="78"/>
      <c r="I255" s="78">
        <v>45300000</v>
      </c>
      <c r="J255" s="70" t="s">
        <v>1300</v>
      </c>
      <c r="K255" s="79" t="str">
        <f t="shared" si="30"/>
        <v>45300000 Building installation work</v>
      </c>
      <c r="L255" s="78">
        <v>73150000</v>
      </c>
      <c r="M255" s="59" t="s">
        <v>1239</v>
      </c>
      <c r="N255" s="79" t="str">
        <f t="shared" si="31"/>
        <v>73150000 Manufacturing support services</v>
      </c>
    </row>
    <row r="256" spans="2:14" s="59" customFormat="1" ht="15.6" x14ac:dyDescent="0.3">
      <c r="B256" s="78"/>
      <c r="I256" s="78">
        <v>48700000</v>
      </c>
      <c r="J256" s="59" t="s">
        <v>1301</v>
      </c>
      <c r="K256" s="79" t="str">
        <f t="shared" si="30"/>
        <v>48700000 Software package utilities</v>
      </c>
      <c r="L256" s="78">
        <v>76120000</v>
      </c>
      <c r="M256" s="59" t="s">
        <v>1427</v>
      </c>
      <c r="N256" s="79" t="str">
        <f t="shared" si="31"/>
        <v>76120000 Refuse disposal and treatment</v>
      </c>
    </row>
    <row r="257" spans="2:14" s="59" customFormat="1" ht="15.6" x14ac:dyDescent="0.3">
      <c r="B257" s="78"/>
      <c r="I257" s="78">
        <v>71300000</v>
      </c>
      <c r="J257" s="59" t="s">
        <v>1238</v>
      </c>
      <c r="K257" s="79" t="str">
        <f t="shared" si="30"/>
        <v>71300000 Engineering services</v>
      </c>
      <c r="L257" s="78">
        <v>81100000</v>
      </c>
      <c r="M257" s="59" t="s">
        <v>1241</v>
      </c>
      <c r="N257" s="79" t="str">
        <f t="shared" si="31"/>
        <v>81100000 Professional engineering services</v>
      </c>
    </row>
    <row r="258" spans="2:14" s="59" customFormat="1" ht="15.6" x14ac:dyDescent="0.3">
      <c r="B258" s="78"/>
      <c r="I258" s="78">
        <v>90500000</v>
      </c>
      <c r="J258" s="70" t="s">
        <v>1428</v>
      </c>
      <c r="K258" s="79" t="str">
        <f t="shared" si="30"/>
        <v>90500000 Refuse and waste related services</v>
      </c>
      <c r="L258" s="78">
        <v>81110000</v>
      </c>
      <c r="M258" s="59" t="s">
        <v>1242</v>
      </c>
      <c r="N258" s="79" t="str">
        <f t="shared" si="31"/>
        <v>81110000 Computer services</v>
      </c>
    </row>
    <row r="259" spans="2:14" s="74" customFormat="1" ht="15.6" x14ac:dyDescent="0.3">
      <c r="B259" s="63"/>
      <c r="H259" s="4"/>
      <c r="I259" s="63"/>
      <c r="J259" s="4"/>
      <c r="K259" s="4" t="s">
        <v>1429</v>
      </c>
      <c r="L259" s="63"/>
      <c r="M259" s="4"/>
      <c r="N259" s="4" t="s">
        <v>1430</v>
      </c>
    </row>
    <row r="260" spans="2:14" s="60" customFormat="1" ht="15.6" x14ac:dyDescent="0.3">
      <c r="B260" s="84" t="s">
        <v>431</v>
      </c>
      <c r="C260" s="60" t="s">
        <v>432</v>
      </c>
      <c r="I260" s="84">
        <v>35520000</v>
      </c>
      <c r="J260" s="60" t="s">
        <v>1246</v>
      </c>
      <c r="K260" s="85" t="str">
        <f t="shared" ref="K260:K323" si="32">CONCATENATE(I260," ",J260)</f>
        <v>35520000 Parts of war ships</v>
      </c>
      <c r="L260" s="84">
        <v>30000000</v>
      </c>
      <c r="M260" s="60" t="s">
        <v>1196</v>
      </c>
      <c r="N260" s="85" t="str">
        <f t="shared" ref="N260:N323" si="33">CONCATENATE(L260," ",M260)</f>
        <v>30000000 Structures and Building and Construction and Manufacturing Components and Supplies</v>
      </c>
    </row>
    <row r="261" spans="2:14" s="60" customFormat="1" ht="15.6" x14ac:dyDescent="0.3">
      <c r="B261" s="84"/>
      <c r="I261" s="84">
        <v>44110000</v>
      </c>
      <c r="J261" s="60" t="s">
        <v>1247</v>
      </c>
      <c r="K261" s="85" t="str">
        <f t="shared" si="32"/>
        <v>44110000 Construction materials</v>
      </c>
      <c r="L261" s="84">
        <v>31000000</v>
      </c>
      <c r="M261" s="60" t="s">
        <v>1198</v>
      </c>
      <c r="N261" s="85" t="str">
        <f t="shared" si="33"/>
        <v>31000000 Manufacturing Components and Supplies</v>
      </c>
    </row>
    <row r="262" spans="2:14" s="60" customFormat="1" ht="15.6" x14ac:dyDescent="0.3">
      <c r="B262" s="84"/>
      <c r="I262" s="84">
        <v>44162000</v>
      </c>
      <c r="J262" s="86" t="s">
        <v>1248</v>
      </c>
      <c r="K262" s="85" t="str">
        <f t="shared" si="32"/>
        <v>44162000 Piping</v>
      </c>
      <c r="L262" s="84">
        <v>40170000</v>
      </c>
      <c r="M262" s="60" t="s">
        <v>1235</v>
      </c>
      <c r="N262" s="85" t="str">
        <f t="shared" si="33"/>
        <v>40170000 Pipe piping and pipe fittings</v>
      </c>
    </row>
    <row r="263" spans="2:14" s="60" customFormat="1" ht="15.6" x14ac:dyDescent="0.3">
      <c r="B263" s="84"/>
      <c r="I263" s="84">
        <v>44316400</v>
      </c>
      <c r="J263" s="66" t="s">
        <v>1249</v>
      </c>
      <c r="K263" s="85" t="str">
        <f t="shared" si="32"/>
        <v>44316400 Hardware</v>
      </c>
      <c r="L263" s="84">
        <v>43230000</v>
      </c>
      <c r="M263" s="60" t="s">
        <v>1237</v>
      </c>
      <c r="N263" s="85" t="str">
        <f t="shared" si="33"/>
        <v>43230000 Software</v>
      </c>
    </row>
    <row r="264" spans="2:14" s="60" customFormat="1" ht="15.6" x14ac:dyDescent="0.3">
      <c r="B264" s="84"/>
      <c r="I264" s="84">
        <v>45223100</v>
      </c>
      <c r="J264" s="60" t="s">
        <v>1250</v>
      </c>
      <c r="K264" s="85" t="str">
        <f t="shared" si="32"/>
        <v>45223100 Assembly of metal structures</v>
      </c>
      <c r="L264" s="84">
        <v>73151501</v>
      </c>
      <c r="M264" s="60" t="s">
        <v>1251</v>
      </c>
      <c r="N264" s="85" t="str">
        <f t="shared" si="33"/>
        <v>73151501 Assembly line work</v>
      </c>
    </row>
    <row r="265" spans="2:14" s="60" customFormat="1" ht="15.6" x14ac:dyDescent="0.3">
      <c r="B265" s="84"/>
      <c r="I265" s="84">
        <v>45223800</v>
      </c>
      <c r="J265" s="60" t="s">
        <v>1252</v>
      </c>
      <c r="K265" s="85" t="str">
        <f t="shared" si="32"/>
        <v>45223800 Assembly and erection of prefabricated structures</v>
      </c>
      <c r="L265" s="84">
        <v>73151502</v>
      </c>
      <c r="M265" s="60" t="s">
        <v>1253</v>
      </c>
      <c r="N265" s="85" t="str">
        <f t="shared" si="33"/>
        <v>73151502 Joint sealing services</v>
      </c>
    </row>
    <row r="266" spans="2:14" s="60" customFormat="1" ht="15.6" x14ac:dyDescent="0.3">
      <c r="B266" s="84"/>
      <c r="I266" s="84">
        <v>45223820</v>
      </c>
      <c r="J266" s="86" t="s">
        <v>1254</v>
      </c>
      <c r="K266" s="85" t="str">
        <f t="shared" si="32"/>
        <v>45223820 Prefabricated units and components</v>
      </c>
      <c r="L266" s="84">
        <v>73151503</v>
      </c>
      <c r="M266" s="60" t="s">
        <v>1255</v>
      </c>
      <c r="N266" s="85" t="str">
        <f t="shared" si="33"/>
        <v>73151503 Original design and manufacturing service</v>
      </c>
    </row>
    <row r="267" spans="2:14" s="60" customFormat="1" ht="15.6" x14ac:dyDescent="0.3">
      <c r="B267" s="84"/>
      <c r="I267" s="84">
        <v>48780000</v>
      </c>
      <c r="J267" s="60" t="s">
        <v>1281</v>
      </c>
      <c r="K267" s="85" t="str">
        <f t="shared" si="32"/>
        <v>48780000 System, storage and content management software package</v>
      </c>
      <c r="L267" s="84">
        <v>73151504</v>
      </c>
      <c r="M267" s="60" t="s">
        <v>1256</v>
      </c>
      <c r="N267" s="85" t="str">
        <f t="shared" si="33"/>
        <v>73151504 Electronics manufacturing service</v>
      </c>
    </row>
    <row r="268" spans="2:14" s="60" customFormat="1" ht="15.6" x14ac:dyDescent="0.3">
      <c r="B268" s="84"/>
      <c r="I268" s="84">
        <v>71310000</v>
      </c>
      <c r="J268" s="60" t="s">
        <v>1289</v>
      </c>
      <c r="K268" s="85" t="str">
        <f t="shared" si="32"/>
        <v>71310000 Consultative engineering and construction services</v>
      </c>
      <c r="L268" s="84">
        <v>73151505</v>
      </c>
      <c r="M268" s="60" t="s">
        <v>1257</v>
      </c>
      <c r="N268" s="85" t="str">
        <f t="shared" si="33"/>
        <v>73151505 Sequenced delivery service</v>
      </c>
    </row>
    <row r="269" spans="2:14" s="60" customFormat="1" ht="15.6" x14ac:dyDescent="0.3">
      <c r="B269" s="84"/>
      <c r="I269" s="84">
        <v>71320000</v>
      </c>
      <c r="J269" s="86" t="s">
        <v>1353</v>
      </c>
      <c r="K269" s="85" t="str">
        <f t="shared" si="32"/>
        <v>71320000 Engineering design services</v>
      </c>
      <c r="L269" s="84">
        <v>73151506</v>
      </c>
      <c r="M269" s="60" t="s">
        <v>1258</v>
      </c>
      <c r="N269" s="85" t="str">
        <f t="shared" si="33"/>
        <v>73151506 Final or sub-assembly service</v>
      </c>
    </row>
    <row r="270" spans="2:14" s="60" customFormat="1" ht="15.6" x14ac:dyDescent="0.3">
      <c r="B270" s="84"/>
      <c r="I270" s="84">
        <v>71330000</v>
      </c>
      <c r="J270" s="86" t="s">
        <v>1304</v>
      </c>
      <c r="K270" s="85" t="str">
        <f t="shared" si="32"/>
        <v>71330000 Miscellaneous engineering services</v>
      </c>
      <c r="L270" s="84">
        <v>81101600</v>
      </c>
      <c r="M270" s="60" t="s">
        <v>1259</v>
      </c>
      <c r="N270" s="85" t="str">
        <f t="shared" si="33"/>
        <v>81101600 Mechanical engineering</v>
      </c>
    </row>
    <row r="271" spans="2:14" s="60" customFormat="1" ht="15.6" x14ac:dyDescent="0.3">
      <c r="B271" s="84"/>
      <c r="I271" s="84">
        <v>71340000</v>
      </c>
      <c r="J271" s="87" t="s">
        <v>1305</v>
      </c>
      <c r="K271" s="85" t="str">
        <f t="shared" si="32"/>
        <v>71340000 Integrated engineering services</v>
      </c>
      <c r="L271" s="84">
        <v>81101700</v>
      </c>
      <c r="M271" s="60" t="s">
        <v>1260</v>
      </c>
      <c r="N271" s="85" t="str">
        <f t="shared" si="33"/>
        <v>81101700 Electrical and electronic engineering</v>
      </c>
    </row>
    <row r="272" spans="2:14" s="60" customFormat="1" ht="15.6" x14ac:dyDescent="0.3">
      <c r="B272" s="84"/>
      <c r="I272" s="84">
        <v>71350000</v>
      </c>
      <c r="J272" s="86" t="s">
        <v>1306</v>
      </c>
      <c r="K272" s="85" t="str">
        <f t="shared" si="32"/>
        <v>71350000 Engineering-related scientific and technical services</v>
      </c>
      <c r="L272" s="84">
        <v>81110000</v>
      </c>
      <c r="M272" s="60" t="s">
        <v>1242</v>
      </c>
      <c r="N272" s="85" t="str">
        <f t="shared" si="33"/>
        <v>81110000 Computer services</v>
      </c>
    </row>
    <row r="273" spans="2:14" s="74" customFormat="1" ht="15.6" x14ac:dyDescent="0.3">
      <c r="B273" s="94"/>
      <c r="C273" s="4"/>
      <c r="I273" s="63"/>
      <c r="J273" s="4"/>
      <c r="K273" s="4" t="s">
        <v>1431</v>
      </c>
      <c r="L273" s="63"/>
      <c r="M273" s="4"/>
      <c r="N273" s="4" t="s">
        <v>1432</v>
      </c>
    </row>
    <row r="274" spans="2:14" s="60" customFormat="1" ht="15.6" x14ac:dyDescent="0.3">
      <c r="B274" s="84" t="s">
        <v>434</v>
      </c>
      <c r="C274" s="60" t="s">
        <v>435</v>
      </c>
      <c r="I274" s="84">
        <v>42520000</v>
      </c>
      <c r="J274" s="60" t="s">
        <v>1433</v>
      </c>
      <c r="K274" s="85" t="str">
        <f t="shared" si="32"/>
        <v>42520000 Ventilation equipment</v>
      </c>
      <c r="L274" s="84"/>
      <c r="N274" s="85" t="str">
        <f t="shared" si="33"/>
        <v xml:space="preserve"> </v>
      </c>
    </row>
    <row r="275" spans="2:14" s="60" customFormat="1" ht="15.6" x14ac:dyDescent="0.3">
      <c r="B275" s="84"/>
      <c r="I275" s="84">
        <v>44160000</v>
      </c>
      <c r="J275" s="60" t="s">
        <v>1434</v>
      </c>
      <c r="K275" s="85" t="str">
        <f t="shared" si="32"/>
        <v>44160000 Pipeline, piping, pipes, casing, tubing and related items</v>
      </c>
      <c r="L275" s="84"/>
      <c r="N275" s="85" t="str">
        <f t="shared" si="33"/>
        <v xml:space="preserve"> </v>
      </c>
    </row>
    <row r="276" spans="2:14" s="60" customFormat="1" ht="15.6" x14ac:dyDescent="0.3">
      <c r="B276" s="84"/>
      <c r="I276" s="84">
        <v>45331000</v>
      </c>
      <c r="J276" s="60" t="s">
        <v>1435</v>
      </c>
      <c r="K276" s="85" t="str">
        <f t="shared" si="32"/>
        <v>45331000 Heating, ventilation and air-conditioning installation work</v>
      </c>
      <c r="L276" s="84"/>
      <c r="N276" s="85" t="str">
        <f t="shared" si="33"/>
        <v xml:space="preserve"> </v>
      </c>
    </row>
    <row r="277" spans="2:14" s="74" customFormat="1" ht="15.6" x14ac:dyDescent="0.3">
      <c r="B277" s="94"/>
      <c r="C277" s="4"/>
      <c r="I277" s="63"/>
      <c r="J277" s="4"/>
      <c r="K277" s="4" t="s">
        <v>1436</v>
      </c>
      <c r="L277" s="63"/>
      <c r="M277" s="4"/>
      <c r="N277" s="4" t="s">
        <v>1437</v>
      </c>
    </row>
    <row r="278" spans="2:14" s="60" customFormat="1" ht="15.6" x14ac:dyDescent="0.3">
      <c r="B278" s="84" t="s">
        <v>445</v>
      </c>
      <c r="C278" s="60" t="s">
        <v>446</v>
      </c>
      <c r="I278" s="84">
        <v>39717200</v>
      </c>
      <c r="J278" s="86" t="s">
        <v>1279</v>
      </c>
      <c r="K278" s="85" t="str">
        <f t="shared" si="32"/>
        <v>39717200 Air-conditioning appliances</v>
      </c>
      <c r="L278" s="84">
        <v>40100000</v>
      </c>
      <c r="M278" s="60" t="s">
        <v>1234</v>
      </c>
      <c r="N278" s="85" t="str">
        <f t="shared" si="33"/>
        <v>40100000 Heating and ventilation and air circulation</v>
      </c>
    </row>
    <row r="279" spans="2:14" s="60" customFormat="1" ht="15.6" x14ac:dyDescent="0.3">
      <c r="B279" s="84"/>
      <c r="I279" s="84">
        <v>42514000</v>
      </c>
      <c r="J279" s="60" t="s">
        <v>1280</v>
      </c>
      <c r="K279" s="85" t="str">
        <f t="shared" si="32"/>
        <v>42514000 Machinery and apparatus for filtering or purifying gases</v>
      </c>
      <c r="L279" s="84">
        <v>40160000</v>
      </c>
      <c r="M279" s="60" t="s">
        <v>1338</v>
      </c>
      <c r="N279" s="85" t="str">
        <f t="shared" si="33"/>
        <v>40160000 Industrial filtering and purification</v>
      </c>
    </row>
    <row r="280" spans="2:14" s="74" customFormat="1" ht="15.6" x14ac:dyDescent="0.3">
      <c r="B280" s="94"/>
      <c r="C280" s="4"/>
      <c r="I280" s="63"/>
      <c r="J280" s="4"/>
      <c r="K280" s="4" t="s">
        <v>1438</v>
      </c>
      <c r="L280" s="63"/>
      <c r="M280" s="4"/>
      <c r="N280" s="4" t="s">
        <v>1439</v>
      </c>
    </row>
    <row r="281" spans="2:14" s="60" customFormat="1" ht="15.6" x14ac:dyDescent="0.3">
      <c r="B281" s="84" t="s">
        <v>453</v>
      </c>
      <c r="C281" s="60" t="s">
        <v>454</v>
      </c>
      <c r="I281" s="84">
        <v>42512000</v>
      </c>
      <c r="J281" s="60" t="s">
        <v>1440</v>
      </c>
      <c r="K281" s="85" t="str">
        <f t="shared" si="32"/>
        <v>42512000 Air-conditioning installations</v>
      </c>
      <c r="L281" s="84">
        <v>40100000</v>
      </c>
      <c r="M281" s="60" t="s">
        <v>1234</v>
      </c>
      <c r="N281" s="85" t="str">
        <f t="shared" si="33"/>
        <v>40100000 Heating and ventilation and air circulation</v>
      </c>
    </row>
    <row r="282" spans="2:14" s="60" customFormat="1" ht="15.6" x14ac:dyDescent="0.3">
      <c r="B282" s="84"/>
      <c r="I282" s="84"/>
      <c r="K282" s="85" t="str">
        <f t="shared" si="32"/>
        <v xml:space="preserve"> </v>
      </c>
      <c r="L282" s="84">
        <v>40160000</v>
      </c>
      <c r="M282" s="60" t="s">
        <v>1338</v>
      </c>
      <c r="N282" s="85" t="str">
        <f t="shared" si="33"/>
        <v>40160000 Industrial filtering and purification</v>
      </c>
    </row>
    <row r="283" spans="2:14" s="74" customFormat="1" ht="15.6" x14ac:dyDescent="0.3">
      <c r="B283" s="94"/>
      <c r="C283" s="4"/>
      <c r="I283" s="63"/>
      <c r="J283" s="4"/>
      <c r="K283" s="4" t="s">
        <v>1441</v>
      </c>
      <c r="L283" s="63"/>
      <c r="M283" s="4"/>
      <c r="N283" s="4" t="s">
        <v>1442</v>
      </c>
    </row>
    <row r="284" spans="2:14" s="60" customFormat="1" ht="15.6" x14ac:dyDescent="0.3">
      <c r="B284" s="84" t="s">
        <v>463</v>
      </c>
      <c r="C284" s="60" t="s">
        <v>464</v>
      </c>
      <c r="I284" s="84">
        <v>42120000</v>
      </c>
      <c r="J284" s="66" t="s">
        <v>1443</v>
      </c>
      <c r="K284" s="85" t="str">
        <f t="shared" si="32"/>
        <v>42120000 Pumps and compressors</v>
      </c>
      <c r="L284" s="84">
        <v>72150000</v>
      </c>
      <c r="M284" s="60" t="s">
        <v>1426</v>
      </c>
      <c r="N284" s="85" t="str">
        <f t="shared" si="33"/>
        <v>72150000 Specialized trade construction and maintenance services</v>
      </c>
    </row>
    <row r="285" spans="2:14" s="60" customFormat="1" ht="15.6" x14ac:dyDescent="0.3">
      <c r="B285" s="84"/>
      <c r="I285" s="84">
        <v>45332000</v>
      </c>
      <c r="J285" s="60" t="s">
        <v>1444</v>
      </c>
      <c r="K285" s="85" t="str">
        <f t="shared" si="32"/>
        <v>45332000 Plumbing and drain-laying work</v>
      </c>
      <c r="L285" s="84">
        <v>40000000</v>
      </c>
      <c r="M285" s="60" t="s">
        <v>1202</v>
      </c>
      <c r="N285" s="85" t="str">
        <f t="shared" si="33"/>
        <v>40000000 Distribution and Conditioning Systems and Equipment and Components</v>
      </c>
    </row>
    <row r="286" spans="2:14" s="60" customFormat="1" ht="15.6" x14ac:dyDescent="0.3">
      <c r="B286" s="84"/>
      <c r="I286" s="84"/>
      <c r="K286" s="85" t="str">
        <f t="shared" si="32"/>
        <v xml:space="preserve"> </v>
      </c>
      <c r="L286" s="84">
        <v>30180000</v>
      </c>
      <c r="M286" s="60" t="s">
        <v>1445</v>
      </c>
      <c r="N286" s="85" t="str">
        <f t="shared" si="33"/>
        <v>30180000 Plumbing fixtures</v>
      </c>
    </row>
    <row r="287" spans="2:14" s="74" customFormat="1" ht="15.6" x14ac:dyDescent="0.3">
      <c r="B287" s="94"/>
      <c r="C287" s="4"/>
      <c r="I287" s="63"/>
      <c r="J287" s="4"/>
      <c r="K287" s="4" t="s">
        <v>1446</v>
      </c>
      <c r="L287" s="63"/>
      <c r="M287" s="4"/>
      <c r="N287" s="4" t="s">
        <v>1447</v>
      </c>
    </row>
    <row r="288" spans="2:14" s="60" customFormat="1" ht="15.6" x14ac:dyDescent="0.3">
      <c r="B288" s="84" t="s">
        <v>485</v>
      </c>
      <c r="C288" s="60" t="s">
        <v>486</v>
      </c>
      <c r="I288" s="84">
        <v>33157000</v>
      </c>
      <c r="J288" s="60" t="s">
        <v>1448</v>
      </c>
      <c r="K288" s="85" t="str">
        <f t="shared" si="32"/>
        <v>33157000 Gas-therapy and respiratory devices</v>
      </c>
      <c r="L288" s="84">
        <v>42270000</v>
      </c>
      <c r="M288" s="60" t="s">
        <v>1424</v>
      </c>
      <c r="N288" s="85" t="str">
        <f t="shared" si="33"/>
        <v>42270000 Respiratory and anesthesia and resuscitation products</v>
      </c>
    </row>
    <row r="289" spans="2:14" s="60" customFormat="1" ht="15.6" x14ac:dyDescent="0.3">
      <c r="B289" s="84"/>
      <c r="I289" s="84"/>
      <c r="K289" s="85" t="str">
        <f t="shared" si="32"/>
        <v xml:space="preserve"> </v>
      </c>
      <c r="L289" s="84">
        <v>46182000</v>
      </c>
      <c r="M289" s="60" t="s">
        <v>1449</v>
      </c>
      <c r="N289" s="85" t="str">
        <f t="shared" si="33"/>
        <v>46182000 Respiratory protection</v>
      </c>
    </row>
    <row r="290" spans="2:14" s="74" customFormat="1" ht="15.6" x14ac:dyDescent="0.3">
      <c r="B290" s="94"/>
      <c r="C290" s="4"/>
      <c r="I290" s="63"/>
      <c r="J290" s="4"/>
      <c r="K290" s="4" t="s">
        <v>1450</v>
      </c>
      <c r="L290" s="63"/>
      <c r="M290" s="4"/>
      <c r="N290" s="4" t="s">
        <v>1451</v>
      </c>
    </row>
    <row r="291" spans="2:14" s="60" customFormat="1" ht="15.6" x14ac:dyDescent="0.3">
      <c r="B291" s="84" t="s">
        <v>497</v>
      </c>
      <c r="C291" s="60" t="s">
        <v>498</v>
      </c>
      <c r="I291" s="84">
        <v>31124000</v>
      </c>
      <c r="J291" s="60" t="s">
        <v>1452</v>
      </c>
      <c r="K291" s="85" t="str">
        <f t="shared" si="32"/>
        <v>31124000 Steam-turbine generator and related apparatus</v>
      </c>
      <c r="L291" s="84">
        <v>26111608</v>
      </c>
      <c r="M291" s="60" t="s">
        <v>1363</v>
      </c>
      <c r="N291" s="85" t="str">
        <f t="shared" si="33"/>
        <v>26111608 Steam generators</v>
      </c>
    </row>
    <row r="292" spans="2:14" s="60" customFormat="1" ht="15.6" x14ac:dyDescent="0.3">
      <c r="B292" s="84"/>
      <c r="I292" s="84">
        <v>42163000</v>
      </c>
      <c r="J292" s="86" t="s">
        <v>1363</v>
      </c>
      <c r="K292" s="85" t="str">
        <f t="shared" si="32"/>
        <v>42163000 Steam generators</v>
      </c>
      <c r="L292" s="84">
        <v>40151514</v>
      </c>
      <c r="M292" s="60" t="s">
        <v>1453</v>
      </c>
      <c r="N292" s="85" t="str">
        <f t="shared" si="33"/>
        <v>40151514 Steam pumps</v>
      </c>
    </row>
    <row r="293" spans="2:14" s="74" customFormat="1" ht="15.6" x14ac:dyDescent="0.3">
      <c r="B293" s="94"/>
      <c r="C293" s="4"/>
      <c r="I293" s="63"/>
      <c r="J293" s="4"/>
      <c r="K293" s="4" t="s">
        <v>1454</v>
      </c>
      <c r="L293" s="63"/>
      <c r="M293" s="4"/>
      <c r="N293" s="4" t="s">
        <v>1455</v>
      </c>
    </row>
    <row r="294" spans="2:14" s="60" customFormat="1" ht="15.6" x14ac:dyDescent="0.3">
      <c r="B294" s="84" t="s">
        <v>506</v>
      </c>
      <c r="C294" s="60" t="s">
        <v>507</v>
      </c>
      <c r="I294" s="84">
        <v>42121000</v>
      </c>
      <c r="J294" s="66" t="s">
        <v>1362</v>
      </c>
      <c r="K294" s="85" t="str">
        <f t="shared" si="32"/>
        <v>42121000 Hydraulic or pneumatic power engines and motors</v>
      </c>
      <c r="L294" s="84">
        <v>25172803</v>
      </c>
      <c r="M294" s="60" t="s">
        <v>1456</v>
      </c>
      <c r="N294" s="85" t="str">
        <f t="shared" si="33"/>
        <v>25172803 Marine hydraulic systems</v>
      </c>
    </row>
    <row r="295" spans="2:14" s="74" customFormat="1" ht="15.6" x14ac:dyDescent="0.3">
      <c r="B295" s="94"/>
      <c r="C295" s="4"/>
      <c r="I295" s="63"/>
      <c r="J295" s="4"/>
      <c r="K295" s="4" t="s">
        <v>1457</v>
      </c>
      <c r="L295" s="63"/>
      <c r="M295" s="4"/>
      <c r="N295" s="4" t="s">
        <v>1458</v>
      </c>
    </row>
    <row r="296" spans="2:14" s="60" customFormat="1" ht="15.6" x14ac:dyDescent="0.3">
      <c r="B296" s="84" t="s">
        <v>518</v>
      </c>
      <c r="C296" s="60" t="s">
        <v>519</v>
      </c>
      <c r="I296" s="84">
        <v>34327000</v>
      </c>
      <c r="J296" s="60" t="s">
        <v>1459</v>
      </c>
      <c r="K296" s="85" t="str">
        <f t="shared" si="32"/>
        <v>34327000 Steering wheels, columns and boxes</v>
      </c>
      <c r="L296" s="84">
        <v>25174200</v>
      </c>
      <c r="M296" s="60" t="s">
        <v>1460</v>
      </c>
      <c r="N296" s="85" t="str">
        <f t="shared" si="33"/>
        <v>25174200 Steering system</v>
      </c>
    </row>
    <row r="297" spans="2:14" s="60" customFormat="1" ht="15.6" x14ac:dyDescent="0.3">
      <c r="B297" s="84"/>
      <c r="I297" s="84"/>
      <c r="K297" s="85" t="str">
        <f t="shared" si="32"/>
        <v xml:space="preserve"> </v>
      </c>
      <c r="L297" s="84">
        <v>25111938</v>
      </c>
      <c r="M297" s="66" t="s">
        <v>1461</v>
      </c>
      <c r="N297" s="85" t="str">
        <f t="shared" si="33"/>
        <v>25111938 Marine steering gear</v>
      </c>
    </row>
    <row r="298" spans="2:14" s="74" customFormat="1" ht="15.6" x14ac:dyDescent="0.3">
      <c r="B298" s="94"/>
      <c r="C298" s="4"/>
      <c r="I298" s="63"/>
      <c r="J298" s="4"/>
      <c r="K298" s="4" t="s">
        <v>1462</v>
      </c>
      <c r="L298" s="63"/>
      <c r="M298" s="4"/>
      <c r="N298" s="4" t="s">
        <v>1463</v>
      </c>
    </row>
    <row r="299" spans="2:14" s="60" customFormat="1" ht="15.6" x14ac:dyDescent="0.3">
      <c r="B299" s="84" t="s">
        <v>522</v>
      </c>
      <c r="C299" s="60" t="s">
        <v>523</v>
      </c>
      <c r="I299" s="84">
        <v>90510000</v>
      </c>
      <c r="J299" s="66" t="s">
        <v>1427</v>
      </c>
      <c r="K299" s="85" t="str">
        <f t="shared" si="32"/>
        <v>90510000 Refuse disposal and treatment</v>
      </c>
      <c r="L299" s="84">
        <v>76120000</v>
      </c>
      <c r="M299" s="60" t="s">
        <v>1427</v>
      </c>
      <c r="N299" s="85" t="str">
        <f t="shared" si="33"/>
        <v>76120000 Refuse disposal and treatment</v>
      </c>
    </row>
    <row r="300" spans="2:14" s="74" customFormat="1" ht="15.6" x14ac:dyDescent="0.3">
      <c r="B300" s="63"/>
      <c r="H300" s="4"/>
      <c r="I300" s="63"/>
      <c r="J300" s="4"/>
      <c r="K300" s="4" t="s">
        <v>1464</v>
      </c>
      <c r="L300" s="63"/>
      <c r="M300" s="4"/>
      <c r="N300" s="4" t="s">
        <v>1465</v>
      </c>
    </row>
    <row r="301" spans="2:14" s="59" customFormat="1" ht="15.6" x14ac:dyDescent="0.3">
      <c r="B301" s="78" t="s">
        <v>526</v>
      </c>
      <c r="C301" s="59" t="s">
        <v>527</v>
      </c>
      <c r="I301" s="78">
        <v>31500000</v>
      </c>
      <c r="J301" s="59" t="s">
        <v>1346</v>
      </c>
      <c r="K301" s="79" t="str">
        <f t="shared" si="32"/>
        <v>31500000 Lighting equipment and electric lamps</v>
      </c>
      <c r="L301" s="78">
        <v>25110000</v>
      </c>
      <c r="M301" s="59" t="s">
        <v>1228</v>
      </c>
      <c r="N301" s="79" t="str">
        <f t="shared" si="33"/>
        <v>25110000 Marine transport</v>
      </c>
    </row>
    <row r="302" spans="2:14" s="59" customFormat="1" ht="15.6" x14ac:dyDescent="0.3">
      <c r="B302" s="78"/>
      <c r="I302" s="78">
        <v>35100000</v>
      </c>
      <c r="J302" s="59" t="s">
        <v>1380</v>
      </c>
      <c r="K302" s="79" t="str">
        <f t="shared" si="32"/>
        <v>35100000 Emergency and security equipment</v>
      </c>
      <c r="L302" s="78">
        <v>30000000</v>
      </c>
      <c r="M302" s="59" t="s">
        <v>1196</v>
      </c>
      <c r="N302" s="79" t="str">
        <f t="shared" si="33"/>
        <v>30000000 Structures and Building and Construction and Manufacturing Components and Supplies</v>
      </c>
    </row>
    <row r="303" spans="2:14" s="59" customFormat="1" ht="15.6" x14ac:dyDescent="0.3">
      <c r="B303" s="78"/>
      <c r="I303" s="78">
        <v>35500000</v>
      </c>
      <c r="J303" s="70" t="s">
        <v>1225</v>
      </c>
      <c r="K303" s="79" t="str">
        <f t="shared" si="32"/>
        <v>35500000 Warships and associated parts</v>
      </c>
      <c r="L303" s="78">
        <v>30140000</v>
      </c>
      <c r="M303" s="59" t="s">
        <v>1321</v>
      </c>
      <c r="N303" s="79" t="str">
        <f t="shared" si="33"/>
        <v>30140000 Insulation</v>
      </c>
    </row>
    <row r="304" spans="2:14" s="59" customFormat="1" ht="15.6" x14ac:dyDescent="0.3">
      <c r="B304" s="78"/>
      <c r="I304" s="78">
        <v>39000000</v>
      </c>
      <c r="J304" s="70" t="s">
        <v>1197</v>
      </c>
      <c r="K304" s="79" t="str">
        <f t="shared" si="32"/>
        <v>39000000 Furniture (incl. office furniture), furnishings, domestic appliances (excl. lighting) and cleaning products</v>
      </c>
      <c r="L304" s="78">
        <v>30190000</v>
      </c>
      <c r="M304" s="59" t="s">
        <v>1466</v>
      </c>
      <c r="N304" s="79" t="str">
        <f t="shared" si="33"/>
        <v>30190000 Construction and maintenance support equipment</v>
      </c>
    </row>
    <row r="305" spans="2:14" s="59" customFormat="1" ht="15.6" x14ac:dyDescent="0.3">
      <c r="B305" s="78"/>
      <c r="I305" s="78">
        <v>44100000</v>
      </c>
      <c r="J305" s="59" t="s">
        <v>1230</v>
      </c>
      <c r="K305" s="79" t="str">
        <f t="shared" si="32"/>
        <v>44100000 Construction materials and associated items</v>
      </c>
      <c r="L305" s="78">
        <v>31000000</v>
      </c>
      <c r="M305" s="59" t="s">
        <v>1198</v>
      </c>
      <c r="N305" s="79" t="str">
        <f t="shared" si="33"/>
        <v>31000000 Manufacturing Components and Supplies</v>
      </c>
    </row>
    <row r="306" spans="2:14" s="59" customFormat="1" ht="15.6" x14ac:dyDescent="0.3">
      <c r="B306" s="78"/>
      <c r="I306" s="78">
        <v>44300000</v>
      </c>
      <c r="J306" s="59" t="s">
        <v>1232</v>
      </c>
      <c r="K306" s="79" t="str">
        <f t="shared" si="32"/>
        <v>44300000 Cable, wire and related products</v>
      </c>
      <c r="L306" s="78">
        <v>40150000</v>
      </c>
      <c r="M306" s="59" t="s">
        <v>1467</v>
      </c>
      <c r="N306" s="79" t="str">
        <f t="shared" si="33"/>
        <v>40150000 Industrial pumps and compressors</v>
      </c>
    </row>
    <row r="307" spans="2:14" s="59" customFormat="1" ht="15.6" x14ac:dyDescent="0.3">
      <c r="B307" s="78"/>
      <c r="I307" s="78">
        <v>44400000</v>
      </c>
      <c r="J307" s="59" t="s">
        <v>1468</v>
      </c>
      <c r="K307" s="79" t="str">
        <f t="shared" si="32"/>
        <v>44400000 Miscellaneous fabricated products and related items</v>
      </c>
      <c r="L307" s="78">
        <v>40170000</v>
      </c>
      <c r="M307" s="59" t="s">
        <v>1235</v>
      </c>
      <c r="N307" s="79" t="str">
        <f t="shared" si="33"/>
        <v>40170000 Pipe piping and pipe fittings</v>
      </c>
    </row>
    <row r="308" spans="2:14" s="59" customFormat="1" ht="15.6" x14ac:dyDescent="0.3">
      <c r="B308" s="78"/>
      <c r="I308" s="78">
        <v>45200000</v>
      </c>
      <c r="J308" s="59" t="s">
        <v>1233</v>
      </c>
      <c r="K308" s="79" t="str">
        <f t="shared" si="32"/>
        <v>45200000 Works for complete or part construction and civil engineering work</v>
      </c>
      <c r="L308" s="78">
        <v>41110000</v>
      </c>
      <c r="M308" s="59" t="s">
        <v>1383</v>
      </c>
      <c r="N308" s="79" t="str">
        <f t="shared" si="33"/>
        <v>41110000 Measuring and observing and testing instruments</v>
      </c>
    </row>
    <row r="309" spans="2:14" s="59" customFormat="1" ht="15.6" x14ac:dyDescent="0.3">
      <c r="B309" s="78"/>
      <c r="I309" s="78">
        <v>45300000</v>
      </c>
      <c r="J309" s="59" t="s">
        <v>1300</v>
      </c>
      <c r="K309" s="79" t="str">
        <f t="shared" si="32"/>
        <v>45300000 Building installation work</v>
      </c>
      <c r="L309" s="78">
        <v>42270000</v>
      </c>
      <c r="M309" s="59" t="s">
        <v>1424</v>
      </c>
      <c r="N309" s="79" t="str">
        <f t="shared" si="33"/>
        <v>42270000 Respiratory and anesthesia and resuscitation products</v>
      </c>
    </row>
    <row r="310" spans="2:14" s="59" customFormat="1" ht="15.6" x14ac:dyDescent="0.3">
      <c r="B310" s="78"/>
      <c r="I310" s="78">
        <v>45400000</v>
      </c>
      <c r="J310" s="59" t="s">
        <v>1469</v>
      </c>
      <c r="K310" s="79" t="str">
        <f t="shared" si="32"/>
        <v>45400000 Building completion work</v>
      </c>
      <c r="L310" s="78">
        <v>43230000</v>
      </c>
      <c r="M310" s="59" t="s">
        <v>1237</v>
      </c>
      <c r="N310" s="79" t="str">
        <f t="shared" si="33"/>
        <v>43230000 Software</v>
      </c>
    </row>
    <row r="311" spans="2:14" s="59" customFormat="1" ht="15.6" x14ac:dyDescent="0.3">
      <c r="B311" s="78"/>
      <c r="I311" s="78">
        <v>48700000</v>
      </c>
      <c r="J311" s="59" t="s">
        <v>1301</v>
      </c>
      <c r="K311" s="79" t="str">
        <f t="shared" si="32"/>
        <v>48700000 Software package utilities</v>
      </c>
      <c r="L311" s="78">
        <v>46190000</v>
      </c>
      <c r="M311" s="59" t="s">
        <v>1470</v>
      </c>
      <c r="N311" s="79" t="str">
        <f t="shared" si="33"/>
        <v>46190000 Fire protection</v>
      </c>
    </row>
    <row r="312" spans="2:14" s="59" customFormat="1" ht="15.6" x14ac:dyDescent="0.3">
      <c r="B312" s="78"/>
      <c r="I312" s="78">
        <v>63700000</v>
      </c>
      <c r="J312" s="59" t="s">
        <v>1471</v>
      </c>
      <c r="K312" s="79" t="str">
        <f t="shared" si="32"/>
        <v>63700000 Support services for land, water and air transport</v>
      </c>
      <c r="L312" s="78">
        <v>47130000</v>
      </c>
      <c r="M312" s="59" t="s">
        <v>1472</v>
      </c>
      <c r="N312" s="79" t="str">
        <f t="shared" si="33"/>
        <v>47130000 Cleaning and janitorial supplies</v>
      </c>
    </row>
    <row r="313" spans="2:14" s="59" customFormat="1" ht="15.6" x14ac:dyDescent="0.3">
      <c r="B313" s="78"/>
      <c r="I313" s="78">
        <v>71300000</v>
      </c>
      <c r="J313" s="59" t="s">
        <v>1238</v>
      </c>
      <c r="K313" s="79" t="str">
        <f t="shared" si="32"/>
        <v>71300000 Engineering services</v>
      </c>
      <c r="L313" s="78">
        <v>55120000</v>
      </c>
      <c r="M313" s="59" t="s">
        <v>1473</v>
      </c>
      <c r="N313" s="79" t="str">
        <f t="shared" si="33"/>
        <v>55120000 Signage and accessories</v>
      </c>
    </row>
    <row r="314" spans="2:14" s="59" customFormat="1" ht="15.6" x14ac:dyDescent="0.3">
      <c r="B314" s="78"/>
      <c r="I314" s="78"/>
      <c r="J314" s="70"/>
      <c r="K314" s="79" t="str">
        <f t="shared" si="32"/>
        <v xml:space="preserve"> </v>
      </c>
      <c r="L314" s="78">
        <v>56000000</v>
      </c>
      <c r="M314" s="59" t="s">
        <v>1215</v>
      </c>
      <c r="N314" s="79" t="str">
        <f t="shared" si="33"/>
        <v>56000000 Furniture and Furnishings</v>
      </c>
    </row>
    <row r="315" spans="2:14" s="59" customFormat="1" ht="15.6" x14ac:dyDescent="0.3">
      <c r="B315" s="78"/>
      <c r="I315" s="78"/>
      <c r="J315" s="70"/>
      <c r="K315" s="79" t="str">
        <f t="shared" si="32"/>
        <v xml:space="preserve"> </v>
      </c>
      <c r="L315" s="78">
        <v>72150000</v>
      </c>
      <c r="M315" s="59" t="s">
        <v>1426</v>
      </c>
      <c r="N315" s="79" t="str">
        <f t="shared" si="33"/>
        <v>72150000 Specialized trade construction and maintenance services</v>
      </c>
    </row>
    <row r="316" spans="2:14" s="59" customFormat="1" ht="15.6" x14ac:dyDescent="0.3">
      <c r="B316" s="78"/>
      <c r="I316" s="78"/>
      <c r="K316" s="79" t="str">
        <f t="shared" si="32"/>
        <v xml:space="preserve"> </v>
      </c>
      <c r="L316" s="78">
        <v>73150000</v>
      </c>
      <c r="M316" s="59" t="s">
        <v>1239</v>
      </c>
      <c r="N316" s="79" t="str">
        <f t="shared" si="33"/>
        <v>73150000 Manufacturing support services</v>
      </c>
    </row>
    <row r="317" spans="2:14" s="59" customFormat="1" ht="15.6" x14ac:dyDescent="0.3">
      <c r="B317" s="78"/>
      <c r="I317" s="78"/>
      <c r="K317" s="79" t="str">
        <f t="shared" si="32"/>
        <v xml:space="preserve"> </v>
      </c>
      <c r="L317" s="78">
        <v>81100000</v>
      </c>
      <c r="M317" s="59" t="s">
        <v>1241</v>
      </c>
      <c r="N317" s="79" t="str">
        <f t="shared" si="33"/>
        <v>81100000 Professional engineering services</v>
      </c>
    </row>
    <row r="318" spans="2:14" s="59" customFormat="1" ht="15.6" x14ac:dyDescent="0.3">
      <c r="B318" s="78"/>
      <c r="I318" s="78"/>
      <c r="J318" s="70"/>
      <c r="K318" s="79" t="str">
        <f t="shared" si="32"/>
        <v xml:space="preserve"> </v>
      </c>
      <c r="L318" s="78">
        <v>81110000</v>
      </c>
      <c r="M318" s="59" t="s">
        <v>1242</v>
      </c>
      <c r="N318" s="79" t="str">
        <f t="shared" si="33"/>
        <v>81110000 Computer services</v>
      </c>
    </row>
    <row r="319" spans="2:14" s="74" customFormat="1" ht="15.6" x14ac:dyDescent="0.3">
      <c r="B319" s="63"/>
      <c r="H319" s="4"/>
      <c r="I319" s="63"/>
      <c r="J319" s="4"/>
      <c r="K319" s="4" t="s">
        <v>1474</v>
      </c>
      <c r="L319" s="63"/>
      <c r="M319" s="4"/>
      <c r="N319" s="4" t="s">
        <v>1475</v>
      </c>
    </row>
    <row r="320" spans="2:14" s="60" customFormat="1" ht="15.6" x14ac:dyDescent="0.3">
      <c r="B320" s="84" t="s">
        <v>541</v>
      </c>
      <c r="C320" s="60" t="s">
        <v>542</v>
      </c>
      <c r="I320" s="84">
        <v>35520000</v>
      </c>
      <c r="J320" s="60" t="s">
        <v>1246</v>
      </c>
      <c r="K320" s="85" t="str">
        <f t="shared" si="32"/>
        <v>35520000 Parts of war ships</v>
      </c>
      <c r="L320" s="84">
        <v>30000000</v>
      </c>
      <c r="M320" s="60" t="s">
        <v>1196</v>
      </c>
      <c r="N320" s="85" t="str">
        <f t="shared" si="33"/>
        <v>30000000 Structures and Building and Construction and Manufacturing Components and Supplies</v>
      </c>
    </row>
    <row r="321" spans="2:14" s="60" customFormat="1" ht="15.6" x14ac:dyDescent="0.3">
      <c r="B321" s="84"/>
      <c r="I321" s="84">
        <v>44110000</v>
      </c>
      <c r="J321" s="60" t="s">
        <v>1247</v>
      </c>
      <c r="K321" s="85" t="str">
        <f t="shared" si="32"/>
        <v>44110000 Construction materials</v>
      </c>
      <c r="L321" s="84">
        <v>31000000</v>
      </c>
      <c r="M321" s="60" t="s">
        <v>1198</v>
      </c>
      <c r="N321" s="85" t="str">
        <f t="shared" si="33"/>
        <v>31000000 Manufacturing Components and Supplies</v>
      </c>
    </row>
    <row r="322" spans="2:14" s="60" customFormat="1" ht="15.6" x14ac:dyDescent="0.3">
      <c r="B322" s="84"/>
      <c r="I322" s="84">
        <v>44162000</v>
      </c>
      <c r="J322" s="86" t="s">
        <v>1248</v>
      </c>
      <c r="K322" s="85" t="str">
        <f t="shared" si="32"/>
        <v>44162000 Piping</v>
      </c>
      <c r="L322" s="84">
        <v>40170000</v>
      </c>
      <c r="M322" s="60" t="s">
        <v>1235</v>
      </c>
      <c r="N322" s="85" t="str">
        <f t="shared" si="33"/>
        <v>40170000 Pipe piping and pipe fittings</v>
      </c>
    </row>
    <row r="323" spans="2:14" s="60" customFormat="1" ht="15.6" x14ac:dyDescent="0.3">
      <c r="B323" s="84"/>
      <c r="I323" s="84">
        <v>44316400</v>
      </c>
      <c r="J323" s="66" t="s">
        <v>1249</v>
      </c>
      <c r="K323" s="85" t="str">
        <f t="shared" si="32"/>
        <v>44316400 Hardware</v>
      </c>
      <c r="L323" s="84">
        <v>43230000</v>
      </c>
      <c r="M323" s="60" t="s">
        <v>1237</v>
      </c>
      <c r="N323" s="85" t="str">
        <f t="shared" si="33"/>
        <v>43230000 Software</v>
      </c>
    </row>
    <row r="324" spans="2:14" s="60" customFormat="1" ht="15.6" x14ac:dyDescent="0.3">
      <c r="B324" s="84"/>
      <c r="I324" s="84">
        <v>45223100</v>
      </c>
      <c r="J324" s="60" t="s">
        <v>1250</v>
      </c>
      <c r="K324" s="85" t="str">
        <f t="shared" ref="K324:K332" si="34">CONCATENATE(I324," ",J324)</f>
        <v>45223100 Assembly of metal structures</v>
      </c>
      <c r="L324" s="84">
        <v>73151501</v>
      </c>
      <c r="M324" s="60" t="s">
        <v>1251</v>
      </c>
      <c r="N324" s="85" t="str">
        <f t="shared" ref="N324:N332" si="35">CONCATENATE(L324," ",M324)</f>
        <v>73151501 Assembly line work</v>
      </c>
    </row>
    <row r="325" spans="2:14" s="60" customFormat="1" ht="15.6" x14ac:dyDescent="0.3">
      <c r="B325" s="84"/>
      <c r="I325" s="84">
        <v>45223800</v>
      </c>
      <c r="J325" s="60" t="s">
        <v>1252</v>
      </c>
      <c r="K325" s="85" t="str">
        <f t="shared" si="34"/>
        <v>45223800 Assembly and erection of prefabricated structures</v>
      </c>
      <c r="L325" s="84">
        <v>73151502</v>
      </c>
      <c r="M325" s="60" t="s">
        <v>1253</v>
      </c>
      <c r="N325" s="85" t="str">
        <f t="shared" si="35"/>
        <v>73151502 Joint sealing services</v>
      </c>
    </row>
    <row r="326" spans="2:14" s="60" customFormat="1" ht="15.6" x14ac:dyDescent="0.3">
      <c r="B326" s="84"/>
      <c r="I326" s="84">
        <v>45223820</v>
      </c>
      <c r="J326" s="86" t="s">
        <v>1254</v>
      </c>
      <c r="K326" s="85" t="str">
        <f t="shared" si="34"/>
        <v>45223820 Prefabricated units and components</v>
      </c>
      <c r="L326" s="84">
        <v>73151503</v>
      </c>
      <c r="M326" s="60" t="s">
        <v>1255</v>
      </c>
      <c r="N326" s="85" t="str">
        <f t="shared" si="35"/>
        <v>73151503 Original design and manufacturing service</v>
      </c>
    </row>
    <row r="327" spans="2:14" s="60" customFormat="1" ht="15.6" x14ac:dyDescent="0.3">
      <c r="B327" s="84"/>
      <c r="I327" s="84">
        <v>48780000</v>
      </c>
      <c r="J327" s="60" t="s">
        <v>1281</v>
      </c>
      <c r="K327" s="85" t="str">
        <f t="shared" si="34"/>
        <v>48780000 System, storage and content management software package</v>
      </c>
      <c r="L327" s="84">
        <v>73151504</v>
      </c>
      <c r="M327" s="60" t="s">
        <v>1256</v>
      </c>
      <c r="N327" s="85" t="str">
        <f t="shared" si="35"/>
        <v>73151504 Electronics manufacturing service</v>
      </c>
    </row>
    <row r="328" spans="2:14" s="60" customFormat="1" ht="15.6" x14ac:dyDescent="0.3">
      <c r="B328" s="84"/>
      <c r="I328" s="84">
        <v>71310000</v>
      </c>
      <c r="J328" s="60" t="s">
        <v>1289</v>
      </c>
      <c r="K328" s="85" t="str">
        <f t="shared" si="34"/>
        <v>71310000 Consultative engineering and construction services</v>
      </c>
      <c r="L328" s="84">
        <v>73151505</v>
      </c>
      <c r="M328" s="60" t="s">
        <v>1257</v>
      </c>
      <c r="N328" s="85" t="str">
        <f t="shared" si="35"/>
        <v>73151505 Sequenced delivery service</v>
      </c>
    </row>
    <row r="329" spans="2:14" s="60" customFormat="1" ht="15.6" x14ac:dyDescent="0.3">
      <c r="B329" s="84"/>
      <c r="I329" s="84">
        <v>71320000</v>
      </c>
      <c r="J329" s="86" t="s">
        <v>1353</v>
      </c>
      <c r="K329" s="85" t="str">
        <f t="shared" si="34"/>
        <v>71320000 Engineering design services</v>
      </c>
      <c r="L329" s="84">
        <v>73151506</v>
      </c>
      <c r="M329" s="60" t="s">
        <v>1258</v>
      </c>
      <c r="N329" s="85" t="str">
        <f t="shared" si="35"/>
        <v>73151506 Final or sub-assembly service</v>
      </c>
    </row>
    <row r="330" spans="2:14" s="60" customFormat="1" ht="15.6" x14ac:dyDescent="0.3">
      <c r="B330" s="84"/>
      <c r="I330" s="84">
        <v>71330000</v>
      </c>
      <c r="J330" s="86" t="s">
        <v>1304</v>
      </c>
      <c r="K330" s="85" t="str">
        <f t="shared" si="34"/>
        <v>71330000 Miscellaneous engineering services</v>
      </c>
      <c r="L330" s="84">
        <v>81101600</v>
      </c>
      <c r="M330" s="60" t="s">
        <v>1259</v>
      </c>
      <c r="N330" s="85" t="str">
        <f t="shared" si="35"/>
        <v>81101600 Mechanical engineering</v>
      </c>
    </row>
    <row r="331" spans="2:14" s="60" customFormat="1" ht="15.6" x14ac:dyDescent="0.3">
      <c r="B331" s="84"/>
      <c r="I331" s="84">
        <v>71340000</v>
      </c>
      <c r="J331" s="87" t="s">
        <v>1305</v>
      </c>
      <c r="K331" s="85" t="str">
        <f t="shared" si="34"/>
        <v>71340000 Integrated engineering services</v>
      </c>
      <c r="L331" s="84">
        <v>81101700</v>
      </c>
      <c r="M331" s="60" t="s">
        <v>1260</v>
      </c>
      <c r="N331" s="85" t="str">
        <f t="shared" si="35"/>
        <v>81101700 Electrical and electronic engineering</v>
      </c>
    </row>
    <row r="332" spans="2:14" s="60" customFormat="1" ht="15.6" x14ac:dyDescent="0.3">
      <c r="B332" s="84"/>
      <c r="I332" s="84">
        <v>71350000</v>
      </c>
      <c r="J332" s="86" t="s">
        <v>1306</v>
      </c>
      <c r="K332" s="85" t="str">
        <f t="shared" si="34"/>
        <v>71350000 Engineering-related scientific and technical services</v>
      </c>
      <c r="L332" s="84">
        <v>81110000</v>
      </c>
      <c r="M332" s="60" t="s">
        <v>1242</v>
      </c>
      <c r="N332" s="85" t="str">
        <f t="shared" si="35"/>
        <v>81110000 Computer services</v>
      </c>
    </row>
    <row r="333" spans="2:14" s="74" customFormat="1" ht="15.6" x14ac:dyDescent="0.3">
      <c r="B333" s="94"/>
      <c r="C333" s="4"/>
      <c r="I333" s="63"/>
      <c r="J333" s="4"/>
      <c r="K333" s="4" t="s">
        <v>1476</v>
      </c>
      <c r="L333" s="63"/>
      <c r="M333" s="4"/>
      <c r="N333" s="4" t="s">
        <v>1477</v>
      </c>
    </row>
    <row r="334" spans="2:14" s="60" customFormat="1" ht="15.6" x14ac:dyDescent="0.3">
      <c r="B334" s="84" t="s">
        <v>544</v>
      </c>
      <c r="C334" s="60" t="s">
        <v>545</v>
      </c>
      <c r="I334" s="84">
        <v>63724000</v>
      </c>
      <c r="J334" s="60" t="s">
        <v>1478</v>
      </c>
      <c r="K334" s="85" t="str">
        <f t="shared" ref="K334:K336" si="36">CONCATENATE(I334," ",J334)</f>
        <v>63724000 Navigation services</v>
      </c>
      <c r="L334" s="84">
        <v>25111600</v>
      </c>
      <c r="M334" s="60" t="s">
        <v>1479</v>
      </c>
      <c r="N334" s="85" t="str">
        <f t="shared" ref="N334:N336" si="37">CONCATENATE(L334," ",M334)</f>
        <v>25111600 Safety and rescue water craft</v>
      </c>
    </row>
    <row r="335" spans="2:14" s="60" customFormat="1" ht="15.6" x14ac:dyDescent="0.3">
      <c r="B335" s="84"/>
      <c r="I335" s="84"/>
      <c r="K335" s="85" t="str">
        <f t="shared" si="36"/>
        <v xml:space="preserve"> </v>
      </c>
      <c r="L335" s="84">
        <v>25111520</v>
      </c>
      <c r="M335" s="66" t="s">
        <v>1480</v>
      </c>
      <c r="N335" s="85" t="str">
        <f t="shared" si="37"/>
        <v>25111520 Buoy</v>
      </c>
    </row>
    <row r="336" spans="2:14" s="60" customFormat="1" ht="15.6" x14ac:dyDescent="0.3">
      <c r="B336" s="84"/>
      <c r="I336" s="84"/>
      <c r="K336" s="85" t="str">
        <f t="shared" si="36"/>
        <v xml:space="preserve"> </v>
      </c>
      <c r="L336" s="84">
        <v>42272223</v>
      </c>
      <c r="M336" s="60" t="s">
        <v>1481</v>
      </c>
      <c r="N336" s="85" t="str">
        <f t="shared" si="37"/>
        <v>42272223 Breathing apparatus accessories or supplies</v>
      </c>
    </row>
    <row r="337" spans="2:14" s="74" customFormat="1" ht="15.6" x14ac:dyDescent="0.3">
      <c r="B337" s="94"/>
      <c r="C337" s="4"/>
      <c r="I337" s="63"/>
      <c r="J337" s="4"/>
      <c r="K337" s="4" t="s">
        <v>1482</v>
      </c>
      <c r="L337" s="63"/>
      <c r="M337" s="4"/>
      <c r="N337" s="4" t="s">
        <v>1483</v>
      </c>
    </row>
    <row r="338" spans="2:14" s="60" customFormat="1" ht="15.6" x14ac:dyDescent="0.3">
      <c r="B338" s="84" t="s">
        <v>550</v>
      </c>
      <c r="C338" s="60" t="s">
        <v>551</v>
      </c>
      <c r="I338" s="84">
        <v>35111000</v>
      </c>
      <c r="J338" s="60" t="s">
        <v>1484</v>
      </c>
      <c r="K338" s="85" t="str">
        <f t="shared" ref="K338:K371" si="38">CONCATENATE(I338," ",J338)</f>
        <v>35111000 Firefighting equipment</v>
      </c>
      <c r="L338" s="84">
        <v>40151563</v>
      </c>
      <c r="M338" s="60" t="s">
        <v>1485</v>
      </c>
      <c r="N338" s="85" t="str">
        <f t="shared" ref="N338:N371" si="39">CONCATENATE(L338," ",M338)</f>
        <v>40151563 Fire pump sets</v>
      </c>
    </row>
    <row r="339" spans="2:14" s="60" customFormat="1" ht="15.6" x14ac:dyDescent="0.3">
      <c r="B339" s="84"/>
      <c r="I339" s="84"/>
      <c r="K339" s="85" t="str">
        <f t="shared" si="38"/>
        <v xml:space="preserve"> </v>
      </c>
      <c r="L339" s="84">
        <v>46190000</v>
      </c>
      <c r="M339" s="60" t="s">
        <v>1470</v>
      </c>
      <c r="N339" s="85" t="str">
        <f t="shared" si="39"/>
        <v>46190000 Fire protection</v>
      </c>
    </row>
    <row r="340" spans="2:14" s="74" customFormat="1" ht="15.6" x14ac:dyDescent="0.3">
      <c r="B340" s="94"/>
      <c r="C340" s="4"/>
      <c r="I340" s="63"/>
      <c r="J340" s="4"/>
      <c r="K340" s="4" t="s">
        <v>1486</v>
      </c>
      <c r="L340" s="63"/>
      <c r="M340" s="4"/>
      <c r="N340" s="4" t="s">
        <v>1487</v>
      </c>
    </row>
    <row r="341" spans="2:14" s="60" customFormat="1" ht="15.6" x14ac:dyDescent="0.3">
      <c r="B341" s="84" t="s">
        <v>555</v>
      </c>
      <c r="C341" s="60" t="s">
        <v>556</v>
      </c>
      <c r="I341" s="84">
        <v>44423000</v>
      </c>
      <c r="J341" s="60" t="s">
        <v>1488</v>
      </c>
      <c r="K341" s="85" t="str">
        <f t="shared" si="38"/>
        <v>44423000 Miscellaneous articles</v>
      </c>
      <c r="L341" s="84">
        <v>30191501</v>
      </c>
      <c r="M341" s="66" t="s">
        <v>1489</v>
      </c>
      <c r="N341" s="85" t="str">
        <f t="shared" si="39"/>
        <v>30191501 Ladders</v>
      </c>
    </row>
    <row r="342" spans="2:14" s="60" customFormat="1" ht="15.6" x14ac:dyDescent="0.3">
      <c r="B342" s="84"/>
      <c r="I342" s="84">
        <v>31523000</v>
      </c>
      <c r="J342" s="66" t="s">
        <v>1490</v>
      </c>
      <c r="K342" s="85" t="str">
        <f t="shared" si="38"/>
        <v>31523000 Illuminated signs and nameplates</v>
      </c>
      <c r="L342" s="84">
        <v>41112900</v>
      </c>
      <c r="M342" s="60" t="s">
        <v>1491</v>
      </c>
      <c r="N342" s="85" t="str">
        <f t="shared" si="39"/>
        <v xml:space="preserve">41112900 Navigational equipment and instruments </v>
      </c>
    </row>
    <row r="343" spans="2:14" s="60" customFormat="1" ht="15.6" x14ac:dyDescent="0.3">
      <c r="B343" s="84"/>
      <c r="I343" s="84"/>
      <c r="K343" s="85" t="str">
        <f t="shared" si="38"/>
        <v xml:space="preserve"> </v>
      </c>
      <c r="L343" s="84">
        <v>55121701</v>
      </c>
      <c r="M343" s="60" t="s">
        <v>1492</v>
      </c>
      <c r="N343" s="85" t="str">
        <f t="shared" si="39"/>
        <v>55121701 Metallic nameplates</v>
      </c>
    </row>
    <row r="344" spans="2:14" s="60" customFormat="1" ht="15.6" x14ac:dyDescent="0.3">
      <c r="B344" s="84"/>
      <c r="I344" s="84"/>
      <c r="K344" s="85" t="str">
        <f t="shared" si="38"/>
        <v xml:space="preserve"> </v>
      </c>
      <c r="L344" s="84">
        <v>55121702</v>
      </c>
      <c r="M344" s="60" t="s">
        <v>1493</v>
      </c>
      <c r="N344" s="85" t="str">
        <f t="shared" si="39"/>
        <v>55121702 Non metallic nameplates</v>
      </c>
    </row>
    <row r="345" spans="2:14" s="74" customFormat="1" ht="15.6" x14ac:dyDescent="0.3">
      <c r="B345" s="94"/>
      <c r="C345" s="4"/>
      <c r="I345" s="63"/>
      <c r="J345" s="4"/>
      <c r="K345" s="4" t="s">
        <v>1494</v>
      </c>
      <c r="L345" s="63"/>
      <c r="M345" s="4"/>
      <c r="N345" s="4" t="s">
        <v>1495</v>
      </c>
    </row>
    <row r="346" spans="2:14" s="60" customFormat="1" ht="15.6" x14ac:dyDescent="0.3">
      <c r="B346" s="84" t="s">
        <v>561</v>
      </c>
      <c r="C346" s="60" t="s">
        <v>562</v>
      </c>
      <c r="I346" s="84">
        <v>39000000</v>
      </c>
      <c r="J346" s="66" t="s">
        <v>1197</v>
      </c>
      <c r="K346" s="85" t="str">
        <f t="shared" si="38"/>
        <v>39000000 Furniture (incl. office furniture), furnishings, domestic appliances (excl. lighting) and cleaning products</v>
      </c>
      <c r="L346" s="84">
        <v>56000000</v>
      </c>
      <c r="M346" s="60" t="s">
        <v>1215</v>
      </c>
      <c r="N346" s="85" t="str">
        <f t="shared" si="39"/>
        <v>56000000 Furniture and Furnishings</v>
      </c>
    </row>
    <row r="347" spans="2:14" s="74" customFormat="1" ht="15.6" x14ac:dyDescent="0.3">
      <c r="B347" s="94"/>
      <c r="C347" s="4"/>
      <c r="I347" s="63"/>
      <c r="J347" s="4"/>
      <c r="K347" s="4" t="s">
        <v>1496</v>
      </c>
      <c r="L347" s="63"/>
      <c r="M347" s="4"/>
      <c r="N347" s="4" t="s">
        <v>1497</v>
      </c>
    </row>
    <row r="348" spans="2:14" s="60" customFormat="1" ht="15.6" x14ac:dyDescent="0.3">
      <c r="B348" s="84" t="s">
        <v>564</v>
      </c>
      <c r="C348" s="60" t="s">
        <v>565</v>
      </c>
      <c r="I348" s="84">
        <v>39000000</v>
      </c>
      <c r="J348" s="66" t="s">
        <v>1197</v>
      </c>
      <c r="K348" s="85" t="str">
        <f t="shared" si="38"/>
        <v>39000000 Furniture (incl. office furniture), furnishings, domestic appliances (excl. lighting) and cleaning products</v>
      </c>
      <c r="L348" s="84">
        <v>56000000</v>
      </c>
      <c r="M348" s="60" t="s">
        <v>1215</v>
      </c>
      <c r="N348" s="85" t="str">
        <f t="shared" si="39"/>
        <v>56000000 Furniture and Furnishings</v>
      </c>
    </row>
    <row r="349" spans="2:14" s="74" customFormat="1" ht="15.6" x14ac:dyDescent="0.3">
      <c r="B349" s="94"/>
      <c r="C349" s="4"/>
      <c r="I349" s="63"/>
      <c r="J349" s="4"/>
      <c r="K349" s="4" t="s">
        <v>1498</v>
      </c>
      <c r="L349" s="63"/>
      <c r="M349" s="4"/>
      <c r="N349" s="4" t="s">
        <v>1499</v>
      </c>
    </row>
    <row r="350" spans="2:14" s="60" customFormat="1" ht="15.6" x14ac:dyDescent="0.3">
      <c r="B350" s="84" t="s">
        <v>569</v>
      </c>
      <c r="C350" s="60" t="s">
        <v>570</v>
      </c>
      <c r="I350" s="84">
        <v>39000000</v>
      </c>
      <c r="J350" s="66" t="s">
        <v>1197</v>
      </c>
      <c r="K350" s="85" t="str">
        <f t="shared" si="38"/>
        <v>39000000 Furniture (incl. office furniture), furnishings, domestic appliances (excl. lighting) and cleaning products</v>
      </c>
      <c r="L350" s="84">
        <v>56000000</v>
      </c>
      <c r="M350" s="60" t="s">
        <v>1215</v>
      </c>
      <c r="N350" s="85" t="str">
        <f t="shared" si="39"/>
        <v>56000000 Furniture and Furnishings</v>
      </c>
    </row>
    <row r="351" spans="2:14" s="74" customFormat="1" ht="15.6" x14ac:dyDescent="0.3">
      <c r="B351" s="94"/>
      <c r="C351" s="4"/>
      <c r="I351" s="63"/>
      <c r="J351" s="4"/>
      <c r="K351" s="4" t="s">
        <v>1500</v>
      </c>
      <c r="L351" s="63"/>
      <c r="M351" s="4"/>
      <c r="N351" s="4" t="s">
        <v>1501</v>
      </c>
    </row>
    <row r="352" spans="2:14" s="60" customFormat="1" ht="15.6" x14ac:dyDescent="0.3">
      <c r="B352" s="84" t="s">
        <v>575</v>
      </c>
      <c r="C352" s="60" t="s">
        <v>576</v>
      </c>
      <c r="I352" s="84"/>
      <c r="K352" s="85" t="str">
        <f t="shared" si="38"/>
        <v xml:space="preserve"> </v>
      </c>
      <c r="L352" s="84"/>
      <c r="N352" s="85" t="str">
        <f t="shared" si="39"/>
        <v xml:space="preserve"> </v>
      </c>
    </row>
    <row r="353" spans="2:14" s="74" customFormat="1" ht="15.6" x14ac:dyDescent="0.3">
      <c r="B353" s="94"/>
      <c r="C353" s="4"/>
      <c r="I353" s="63"/>
      <c r="J353" s="4"/>
      <c r="K353" s="4" t="s">
        <v>1502</v>
      </c>
      <c r="L353" s="63"/>
      <c r="M353" s="4"/>
      <c r="N353" s="4" t="s">
        <v>1503</v>
      </c>
    </row>
    <row r="354" spans="2:14" s="60" customFormat="1" ht="15.6" x14ac:dyDescent="0.3">
      <c r="B354" s="84" t="s">
        <v>582</v>
      </c>
      <c r="C354" s="60" t="s">
        <v>583</v>
      </c>
      <c r="I354" s="84">
        <v>45320000</v>
      </c>
      <c r="J354" s="66" t="s">
        <v>1504</v>
      </c>
      <c r="K354" s="85" t="str">
        <f t="shared" si="38"/>
        <v>45320000 Insulation work</v>
      </c>
      <c r="L354" s="84">
        <v>30140000</v>
      </c>
      <c r="M354" s="66" t="s">
        <v>1321</v>
      </c>
      <c r="N354" s="85" t="str">
        <f t="shared" si="39"/>
        <v>30140000 Insulation</v>
      </c>
    </row>
    <row r="355" spans="2:14" s="74" customFormat="1" ht="15.6" x14ac:dyDescent="0.3">
      <c r="B355" s="94"/>
      <c r="C355" s="4"/>
      <c r="I355" s="63"/>
      <c r="J355" s="4"/>
      <c r="K355" s="4" t="s">
        <v>1505</v>
      </c>
      <c r="L355" s="63"/>
      <c r="M355" s="4"/>
      <c r="N355" s="4" t="s">
        <v>1506</v>
      </c>
    </row>
    <row r="356" spans="2:14" s="60" customFormat="1" ht="15.6" x14ac:dyDescent="0.3">
      <c r="B356" s="84" t="s">
        <v>589</v>
      </c>
      <c r="C356" s="60" t="s">
        <v>590</v>
      </c>
      <c r="I356" s="84">
        <v>45442000</v>
      </c>
      <c r="J356" s="60" t="s">
        <v>1507</v>
      </c>
      <c r="K356" s="85" t="str">
        <f t="shared" si="38"/>
        <v>45442000 Application work of protective coatings</v>
      </c>
      <c r="L356" s="84">
        <v>72151307</v>
      </c>
      <c r="M356" s="60" t="s">
        <v>1508</v>
      </c>
      <c r="N356" s="85" t="str">
        <f t="shared" si="39"/>
        <v>72151307 Ship painting service</v>
      </c>
    </row>
    <row r="357" spans="2:14" s="60" customFormat="1" ht="15.6" x14ac:dyDescent="0.3">
      <c r="B357" s="84"/>
      <c r="I357" s="84"/>
      <c r="K357" s="85" t="str">
        <f t="shared" si="38"/>
        <v xml:space="preserve"> </v>
      </c>
      <c r="L357" s="84">
        <v>47131802</v>
      </c>
      <c r="M357" s="60" t="s">
        <v>1509</v>
      </c>
      <c r="N357" s="85" t="str">
        <f t="shared" si="39"/>
        <v>47131802 Floor finishes or polishes</v>
      </c>
    </row>
    <row r="358" spans="2:14" s="74" customFormat="1" ht="15.6" x14ac:dyDescent="0.3">
      <c r="B358" s="94"/>
      <c r="C358" s="4"/>
      <c r="I358" s="63"/>
      <c r="J358" s="4"/>
      <c r="K358" s="4" t="s">
        <v>1510</v>
      </c>
      <c r="L358" s="63"/>
      <c r="M358" s="4"/>
      <c r="N358" s="4" t="s">
        <v>1511</v>
      </c>
    </row>
    <row r="359" spans="2:14" s="60" customFormat="1" ht="15.6" x14ac:dyDescent="0.3">
      <c r="B359" s="84" t="s">
        <v>595</v>
      </c>
      <c r="C359" s="60" t="s">
        <v>1512</v>
      </c>
      <c r="D359" s="60" t="s">
        <v>2</v>
      </c>
      <c r="I359" s="84">
        <v>44115500</v>
      </c>
      <c r="J359" s="66" t="s">
        <v>1513</v>
      </c>
      <c r="K359" s="85" t="str">
        <f t="shared" si="38"/>
        <v>44115500 Sprinkler systems</v>
      </c>
      <c r="L359" s="84">
        <v>46191602</v>
      </c>
      <c r="M359" s="60" t="s">
        <v>1514</v>
      </c>
      <c r="N359" s="85" t="str">
        <f t="shared" si="39"/>
        <v>46191602 Fire sprinkler systems</v>
      </c>
    </row>
    <row r="360" spans="2:14" s="74" customFormat="1" ht="15.6" x14ac:dyDescent="0.3">
      <c r="B360" s="63"/>
      <c r="H360" s="4"/>
      <c r="I360" s="63"/>
      <c r="J360" s="4"/>
      <c r="K360" s="4" t="s">
        <v>1515</v>
      </c>
      <c r="L360" s="63"/>
      <c r="M360" s="4"/>
      <c r="N360" s="4" t="s">
        <v>1516</v>
      </c>
    </row>
    <row r="361" spans="2:14" s="59" customFormat="1" ht="15.6" x14ac:dyDescent="0.3">
      <c r="B361" s="78" t="s">
        <v>599</v>
      </c>
      <c r="C361" s="59" t="s">
        <v>600</v>
      </c>
      <c r="I361" s="78">
        <v>35300000</v>
      </c>
      <c r="J361" s="59" t="s">
        <v>1381</v>
      </c>
      <c r="K361" s="79" t="str">
        <f t="shared" si="38"/>
        <v>35300000 Weapons, ammunition and associated parts</v>
      </c>
      <c r="L361" s="78">
        <v>12130000</v>
      </c>
      <c r="M361" s="59" t="s">
        <v>1517</v>
      </c>
      <c r="N361" s="79" t="str">
        <f t="shared" si="39"/>
        <v>12130000 Explosive materials</v>
      </c>
    </row>
    <row r="362" spans="2:14" s="59" customFormat="1" ht="15.6" x14ac:dyDescent="0.3">
      <c r="B362" s="78"/>
      <c r="I362" s="78">
        <v>35500000</v>
      </c>
      <c r="J362" s="70" t="s">
        <v>1225</v>
      </c>
      <c r="K362" s="79" t="str">
        <f t="shared" si="38"/>
        <v>35500000 Warships and associated parts</v>
      </c>
      <c r="L362" s="78">
        <v>30000000</v>
      </c>
      <c r="M362" s="59" t="s">
        <v>1196</v>
      </c>
      <c r="N362" s="79" t="str">
        <f t="shared" si="39"/>
        <v>30000000 Structures and Building and Construction and Manufacturing Components and Supplies</v>
      </c>
    </row>
    <row r="363" spans="2:14" s="59" customFormat="1" ht="15.6" x14ac:dyDescent="0.3">
      <c r="B363" s="78"/>
      <c r="I363" s="78">
        <v>35600000</v>
      </c>
      <c r="J363" s="59" t="s">
        <v>1518</v>
      </c>
      <c r="K363" s="79" t="str">
        <f t="shared" si="38"/>
        <v>35600000 Military aircrafts, missiles and spacecrafts</v>
      </c>
      <c r="L363" s="78">
        <v>31000000</v>
      </c>
      <c r="M363" s="59" t="s">
        <v>1198</v>
      </c>
      <c r="N363" s="79" t="str">
        <f t="shared" si="39"/>
        <v>31000000 Manufacturing Components and Supplies</v>
      </c>
    </row>
    <row r="364" spans="2:14" s="59" customFormat="1" ht="15.6" x14ac:dyDescent="0.3">
      <c r="B364" s="78"/>
      <c r="I364" s="78">
        <v>35800000</v>
      </c>
      <c r="J364" s="59" t="s">
        <v>1519</v>
      </c>
      <c r="K364" s="79" t="str">
        <f t="shared" si="38"/>
        <v>35800000 Individual and support equipment</v>
      </c>
      <c r="L364" s="78">
        <v>40170000</v>
      </c>
      <c r="M364" s="59" t="s">
        <v>1235</v>
      </c>
      <c r="N364" s="79" t="str">
        <f t="shared" si="39"/>
        <v>40170000 Pipe piping and pipe fittings</v>
      </c>
    </row>
    <row r="365" spans="2:14" s="59" customFormat="1" ht="15.6" x14ac:dyDescent="0.3">
      <c r="B365" s="78"/>
      <c r="I365" s="78">
        <v>39200000</v>
      </c>
      <c r="J365" s="59" t="s">
        <v>1520</v>
      </c>
      <c r="K365" s="79" t="str">
        <f t="shared" si="38"/>
        <v>39200000 Furnishing</v>
      </c>
      <c r="L365" s="78">
        <v>43230000</v>
      </c>
      <c r="M365" s="59" t="s">
        <v>1237</v>
      </c>
      <c r="N365" s="79" t="str">
        <f t="shared" si="39"/>
        <v>43230000 Software</v>
      </c>
    </row>
    <row r="366" spans="2:14" s="59" customFormat="1" ht="15.6" x14ac:dyDescent="0.3">
      <c r="B366" s="78"/>
      <c r="I366" s="78">
        <v>44100000</v>
      </c>
      <c r="J366" s="59" t="s">
        <v>1230</v>
      </c>
      <c r="K366" s="79" t="str">
        <f t="shared" si="38"/>
        <v>44100000 Construction materials and associated items</v>
      </c>
      <c r="L366" s="78">
        <v>46120000</v>
      </c>
      <c r="M366" s="59" t="s">
        <v>1521</v>
      </c>
      <c r="N366" s="79" t="str">
        <f t="shared" si="39"/>
        <v>46120000 Missiles</v>
      </c>
    </row>
    <row r="367" spans="2:14" s="59" customFormat="1" ht="15.6" x14ac:dyDescent="0.3">
      <c r="B367" s="78"/>
      <c r="I367" s="78">
        <v>44300000</v>
      </c>
      <c r="J367" s="59" t="s">
        <v>1232</v>
      </c>
      <c r="K367" s="79" t="str">
        <f t="shared" si="38"/>
        <v>44300000 Cable, wire and related products</v>
      </c>
      <c r="L367" s="78">
        <v>46130000</v>
      </c>
      <c r="M367" s="59" t="s">
        <v>1522</v>
      </c>
      <c r="N367" s="79" t="str">
        <f t="shared" si="39"/>
        <v>46130000 Rockets and subsystems</v>
      </c>
    </row>
    <row r="368" spans="2:14" s="59" customFormat="1" ht="15.6" x14ac:dyDescent="0.3">
      <c r="B368" s="78"/>
      <c r="I368" s="78">
        <v>45200000</v>
      </c>
      <c r="J368" s="59" t="s">
        <v>1233</v>
      </c>
      <c r="K368" s="79" t="str">
        <f t="shared" si="38"/>
        <v>45200000 Works for complete or part construction and civil engineering work</v>
      </c>
      <c r="L368" s="78">
        <v>46140000</v>
      </c>
      <c r="M368" s="59" t="s">
        <v>1523</v>
      </c>
      <c r="N368" s="79" t="str">
        <f t="shared" si="39"/>
        <v>46140000 Launchers</v>
      </c>
    </row>
    <row r="369" spans="2:14" s="59" customFormat="1" ht="15.6" x14ac:dyDescent="0.3">
      <c r="B369" s="78"/>
      <c r="I369" s="78">
        <v>45200000</v>
      </c>
      <c r="J369" s="59" t="s">
        <v>1233</v>
      </c>
      <c r="K369" s="79" t="str">
        <f t="shared" si="38"/>
        <v>45200000 Works for complete or part construction and civil engineering work</v>
      </c>
      <c r="L369" s="78">
        <v>73150000</v>
      </c>
      <c r="M369" s="59" t="s">
        <v>1239</v>
      </c>
      <c r="N369" s="79" t="str">
        <f t="shared" si="39"/>
        <v>73150000 Manufacturing support services</v>
      </c>
    </row>
    <row r="370" spans="2:14" s="59" customFormat="1" ht="15.6" x14ac:dyDescent="0.3">
      <c r="B370" s="78"/>
      <c r="I370" s="78">
        <v>48700000</v>
      </c>
      <c r="J370" s="59" t="s">
        <v>1301</v>
      </c>
      <c r="K370" s="79" t="str">
        <f t="shared" si="38"/>
        <v>48700000 Software package utilities</v>
      </c>
      <c r="L370" s="78">
        <v>81100000</v>
      </c>
      <c r="M370" s="59" t="s">
        <v>1241</v>
      </c>
      <c r="N370" s="79" t="str">
        <f t="shared" si="39"/>
        <v>81100000 Professional engineering services</v>
      </c>
    </row>
    <row r="371" spans="2:14" s="59" customFormat="1" ht="15.6" x14ac:dyDescent="0.3">
      <c r="B371" s="78"/>
      <c r="I371" s="78">
        <v>71300000</v>
      </c>
      <c r="J371" s="59" t="s">
        <v>1238</v>
      </c>
      <c r="K371" s="79" t="str">
        <f t="shared" si="38"/>
        <v>71300000 Engineering services</v>
      </c>
      <c r="L371" s="78">
        <v>81110000</v>
      </c>
      <c r="M371" s="59" t="s">
        <v>1242</v>
      </c>
      <c r="N371" s="79" t="str">
        <f t="shared" si="39"/>
        <v>81110000 Computer services</v>
      </c>
    </row>
    <row r="372" spans="2:14" s="74" customFormat="1" ht="15.6" x14ac:dyDescent="0.3">
      <c r="B372" s="63"/>
      <c r="H372" s="4"/>
      <c r="I372" s="63"/>
      <c r="J372" s="4"/>
      <c r="K372" s="4" t="s">
        <v>1524</v>
      </c>
      <c r="L372" s="63"/>
      <c r="M372" s="4"/>
      <c r="N372" s="4" t="s">
        <v>1525</v>
      </c>
    </row>
    <row r="373" spans="2:14" s="60" customFormat="1" ht="15.6" x14ac:dyDescent="0.3">
      <c r="B373" s="84" t="s">
        <v>620</v>
      </c>
      <c r="C373" s="60" t="s">
        <v>621</v>
      </c>
      <c r="I373" s="84">
        <v>35520000</v>
      </c>
      <c r="J373" s="60" t="s">
        <v>1246</v>
      </c>
      <c r="K373" s="85" t="str">
        <f t="shared" ref="K373:K447" si="40">CONCATENATE(I373," ",J373)</f>
        <v>35520000 Parts of war ships</v>
      </c>
      <c r="L373" s="84">
        <v>30000000</v>
      </c>
      <c r="M373" s="60" t="s">
        <v>1196</v>
      </c>
      <c r="N373" s="85" t="str">
        <f t="shared" ref="N373:N435" si="41">CONCATENATE(L373," ",M373)</f>
        <v>30000000 Structures and Building and Construction and Manufacturing Components and Supplies</v>
      </c>
    </row>
    <row r="374" spans="2:14" s="60" customFormat="1" ht="15.6" x14ac:dyDescent="0.3">
      <c r="B374" s="84"/>
      <c r="I374" s="84">
        <v>44110000</v>
      </c>
      <c r="J374" s="60" t="s">
        <v>1247</v>
      </c>
      <c r="K374" s="85" t="str">
        <f t="shared" si="40"/>
        <v>44110000 Construction materials</v>
      </c>
      <c r="L374" s="84">
        <v>31000000</v>
      </c>
      <c r="M374" s="60" t="s">
        <v>1198</v>
      </c>
      <c r="N374" s="85" t="str">
        <f t="shared" si="41"/>
        <v>31000000 Manufacturing Components and Supplies</v>
      </c>
    </row>
    <row r="375" spans="2:14" s="60" customFormat="1" ht="15.6" x14ac:dyDescent="0.3">
      <c r="B375" s="84"/>
      <c r="I375" s="84">
        <v>44162000</v>
      </c>
      <c r="J375" s="86" t="s">
        <v>1248</v>
      </c>
      <c r="K375" s="85" t="str">
        <f t="shared" si="40"/>
        <v>44162000 Piping</v>
      </c>
      <c r="L375" s="84">
        <v>40170000</v>
      </c>
      <c r="M375" s="60" t="s">
        <v>1235</v>
      </c>
      <c r="N375" s="85" t="str">
        <f t="shared" si="41"/>
        <v>40170000 Pipe piping and pipe fittings</v>
      </c>
    </row>
    <row r="376" spans="2:14" s="60" customFormat="1" ht="15.6" x14ac:dyDescent="0.3">
      <c r="B376" s="84"/>
      <c r="I376" s="84">
        <v>44316400</v>
      </c>
      <c r="J376" s="66" t="s">
        <v>1249</v>
      </c>
      <c r="K376" s="85" t="str">
        <f t="shared" si="40"/>
        <v>44316400 Hardware</v>
      </c>
      <c r="L376" s="84">
        <v>43230000</v>
      </c>
      <c r="M376" s="60" t="s">
        <v>1237</v>
      </c>
      <c r="N376" s="85" t="str">
        <f t="shared" si="41"/>
        <v>43230000 Software</v>
      </c>
    </row>
    <row r="377" spans="2:14" s="60" customFormat="1" ht="15.6" x14ac:dyDescent="0.3">
      <c r="B377" s="84"/>
      <c r="I377" s="84">
        <v>45223100</v>
      </c>
      <c r="J377" s="60" t="s">
        <v>1250</v>
      </c>
      <c r="K377" s="85" t="str">
        <f t="shared" si="40"/>
        <v>45223100 Assembly of metal structures</v>
      </c>
      <c r="L377" s="84">
        <v>73151501</v>
      </c>
      <c r="M377" s="60" t="s">
        <v>1251</v>
      </c>
      <c r="N377" s="85" t="str">
        <f t="shared" si="41"/>
        <v>73151501 Assembly line work</v>
      </c>
    </row>
    <row r="378" spans="2:14" s="60" customFormat="1" ht="15.6" x14ac:dyDescent="0.3">
      <c r="B378" s="84"/>
      <c r="I378" s="84">
        <v>45223800</v>
      </c>
      <c r="J378" s="60" t="s">
        <v>1252</v>
      </c>
      <c r="K378" s="85" t="str">
        <f t="shared" si="40"/>
        <v>45223800 Assembly and erection of prefabricated structures</v>
      </c>
      <c r="L378" s="84">
        <v>73151502</v>
      </c>
      <c r="M378" s="60" t="s">
        <v>1253</v>
      </c>
      <c r="N378" s="85" t="str">
        <f t="shared" si="41"/>
        <v>73151502 Joint sealing services</v>
      </c>
    </row>
    <row r="379" spans="2:14" s="60" customFormat="1" ht="15.6" x14ac:dyDescent="0.3">
      <c r="B379" s="84"/>
      <c r="I379" s="84">
        <v>45223820</v>
      </c>
      <c r="J379" s="86" t="s">
        <v>1254</v>
      </c>
      <c r="K379" s="85" t="str">
        <f t="shared" si="40"/>
        <v>45223820 Prefabricated units and components</v>
      </c>
      <c r="L379" s="84">
        <v>73151503</v>
      </c>
      <c r="M379" s="60" t="s">
        <v>1255</v>
      </c>
      <c r="N379" s="85" t="str">
        <f t="shared" si="41"/>
        <v>73151503 Original design and manufacturing service</v>
      </c>
    </row>
    <row r="380" spans="2:14" s="60" customFormat="1" ht="15.6" x14ac:dyDescent="0.3">
      <c r="B380" s="84"/>
      <c r="I380" s="84">
        <v>48780000</v>
      </c>
      <c r="J380" s="60" t="s">
        <v>1281</v>
      </c>
      <c r="K380" s="85" t="str">
        <f t="shared" si="40"/>
        <v>48780000 System, storage and content management software package</v>
      </c>
      <c r="L380" s="84">
        <v>73151504</v>
      </c>
      <c r="M380" s="60" t="s">
        <v>1256</v>
      </c>
      <c r="N380" s="85" t="str">
        <f t="shared" si="41"/>
        <v>73151504 Electronics manufacturing service</v>
      </c>
    </row>
    <row r="381" spans="2:14" s="60" customFormat="1" ht="15.6" x14ac:dyDescent="0.3">
      <c r="B381" s="84"/>
      <c r="I381" s="84">
        <v>71310000</v>
      </c>
      <c r="J381" s="60" t="s">
        <v>1289</v>
      </c>
      <c r="K381" s="85" t="str">
        <f t="shared" si="40"/>
        <v>71310000 Consultative engineering and construction services</v>
      </c>
      <c r="L381" s="84">
        <v>73151505</v>
      </c>
      <c r="M381" s="60" t="s">
        <v>1257</v>
      </c>
      <c r="N381" s="85" t="str">
        <f t="shared" si="41"/>
        <v>73151505 Sequenced delivery service</v>
      </c>
    </row>
    <row r="382" spans="2:14" s="60" customFormat="1" ht="15.6" x14ac:dyDescent="0.3">
      <c r="B382" s="84"/>
      <c r="I382" s="84">
        <v>71320000</v>
      </c>
      <c r="J382" s="86" t="s">
        <v>1353</v>
      </c>
      <c r="K382" s="85" t="str">
        <f t="shared" si="40"/>
        <v>71320000 Engineering design services</v>
      </c>
      <c r="L382" s="84">
        <v>73151506</v>
      </c>
      <c r="M382" s="60" t="s">
        <v>1258</v>
      </c>
      <c r="N382" s="85" t="str">
        <f t="shared" si="41"/>
        <v>73151506 Final or sub-assembly service</v>
      </c>
    </row>
    <row r="383" spans="2:14" s="60" customFormat="1" ht="15.6" x14ac:dyDescent="0.3">
      <c r="B383" s="84"/>
      <c r="I383" s="84">
        <v>71330000</v>
      </c>
      <c r="J383" s="86" t="s">
        <v>1304</v>
      </c>
      <c r="K383" s="85" t="str">
        <f t="shared" si="40"/>
        <v>71330000 Miscellaneous engineering services</v>
      </c>
      <c r="L383" s="84">
        <v>81101600</v>
      </c>
      <c r="M383" s="60" t="s">
        <v>1259</v>
      </c>
      <c r="N383" s="85" t="str">
        <f t="shared" si="41"/>
        <v>81101600 Mechanical engineering</v>
      </c>
    </row>
    <row r="384" spans="2:14" s="60" customFormat="1" ht="15.6" x14ac:dyDescent="0.3">
      <c r="B384" s="84"/>
      <c r="I384" s="84">
        <v>71340000</v>
      </c>
      <c r="J384" s="87" t="s">
        <v>1305</v>
      </c>
      <c r="K384" s="85" t="str">
        <f t="shared" si="40"/>
        <v>71340000 Integrated engineering services</v>
      </c>
      <c r="L384" s="84">
        <v>81101700</v>
      </c>
      <c r="M384" s="60" t="s">
        <v>1260</v>
      </c>
      <c r="N384" s="85" t="str">
        <f t="shared" si="41"/>
        <v>81101700 Electrical and electronic engineering</v>
      </c>
    </row>
    <row r="385" spans="2:14" s="60" customFormat="1" ht="15.6" x14ac:dyDescent="0.3">
      <c r="B385" s="84"/>
      <c r="I385" s="84">
        <v>71350000</v>
      </c>
      <c r="J385" s="86" t="s">
        <v>1306</v>
      </c>
      <c r="K385" s="85" t="str">
        <f t="shared" si="40"/>
        <v>71350000 Engineering-related scientific and technical services</v>
      </c>
      <c r="L385" s="84">
        <v>81110000</v>
      </c>
      <c r="M385" s="60" t="s">
        <v>1242</v>
      </c>
      <c r="N385" s="85" t="str">
        <f t="shared" si="41"/>
        <v>81110000 Computer services</v>
      </c>
    </row>
    <row r="386" spans="2:14" s="74" customFormat="1" ht="15.6" x14ac:dyDescent="0.3">
      <c r="B386" s="94"/>
      <c r="C386" s="4"/>
      <c r="I386" s="63"/>
      <c r="J386" s="4"/>
      <c r="K386" s="4" t="s">
        <v>1526</v>
      </c>
      <c r="L386" s="63"/>
      <c r="M386" s="4"/>
      <c r="N386" s="4" t="s">
        <v>1527</v>
      </c>
    </row>
    <row r="387" spans="2:14" s="60" customFormat="1" ht="15.6" x14ac:dyDescent="0.3">
      <c r="B387" s="84" t="s">
        <v>623</v>
      </c>
      <c r="C387" s="60" t="s">
        <v>624</v>
      </c>
      <c r="I387" s="84">
        <v>35621300</v>
      </c>
      <c r="J387" s="60" t="s">
        <v>1528</v>
      </c>
      <c r="K387" s="85" t="str">
        <f t="shared" si="40"/>
        <v>35621300 Submarine launched ballistic missiles</v>
      </c>
      <c r="L387" s="84"/>
      <c r="N387" s="85" t="str">
        <f t="shared" si="41"/>
        <v xml:space="preserve"> </v>
      </c>
    </row>
    <row r="388" spans="2:14" s="74" customFormat="1" ht="15.6" x14ac:dyDescent="0.3">
      <c r="B388" s="94"/>
      <c r="C388" s="4"/>
      <c r="I388" s="63"/>
      <c r="J388" s="4"/>
      <c r="K388" s="4" t="s">
        <v>1529</v>
      </c>
      <c r="L388" s="63"/>
      <c r="M388" s="4"/>
      <c r="N388" s="4" t="s">
        <v>1530</v>
      </c>
    </row>
    <row r="389" spans="2:14" s="60" customFormat="1" ht="15.6" x14ac:dyDescent="0.3">
      <c r="B389" s="84" t="s">
        <v>635</v>
      </c>
      <c r="C389" s="60" t="s">
        <v>636</v>
      </c>
      <c r="D389" s="60" t="s">
        <v>2</v>
      </c>
      <c r="I389" s="84">
        <v>35332000</v>
      </c>
      <c r="J389" s="60" t="s">
        <v>1531</v>
      </c>
      <c r="K389" s="85" t="str">
        <f t="shared" si="40"/>
        <v>35332000 Ammunition for naval warfare</v>
      </c>
      <c r="L389" s="84"/>
      <c r="N389" s="85" t="str">
        <f t="shared" si="41"/>
        <v xml:space="preserve"> </v>
      </c>
    </row>
    <row r="390" spans="2:14" s="74" customFormat="1" ht="15.6" x14ac:dyDescent="0.3">
      <c r="B390" s="94"/>
      <c r="C390" s="4"/>
      <c r="I390" s="63"/>
      <c r="J390" s="4"/>
      <c r="K390" s="4" t="s">
        <v>1532</v>
      </c>
      <c r="L390" s="63"/>
      <c r="M390" s="4"/>
      <c r="N390" s="4" t="s">
        <v>1533</v>
      </c>
    </row>
    <row r="391" spans="2:14" s="60" customFormat="1" ht="15.6" x14ac:dyDescent="0.3">
      <c r="B391" s="84" t="s">
        <v>639</v>
      </c>
      <c r="C391" s="60" t="s">
        <v>640</v>
      </c>
      <c r="D391" s="60" t="s">
        <v>2</v>
      </c>
      <c r="I391" s="84"/>
      <c r="K391" s="85" t="str">
        <f t="shared" si="40"/>
        <v xml:space="preserve"> </v>
      </c>
      <c r="L391" s="84"/>
      <c r="N391" s="85" t="str">
        <f t="shared" si="41"/>
        <v xml:space="preserve"> </v>
      </c>
    </row>
    <row r="392" spans="2:14" s="74" customFormat="1" ht="15.6" x14ac:dyDescent="0.3">
      <c r="B392" s="94"/>
      <c r="C392" s="4"/>
      <c r="I392" s="63"/>
      <c r="J392" s="4"/>
      <c r="K392" s="4" t="s">
        <v>1534</v>
      </c>
      <c r="L392" s="63"/>
      <c r="M392" s="4"/>
      <c r="N392" s="4" t="s">
        <v>1535</v>
      </c>
    </row>
    <row r="393" spans="2:14" s="60" customFormat="1" ht="15.6" x14ac:dyDescent="0.3">
      <c r="B393" s="84" t="s">
        <v>642</v>
      </c>
      <c r="C393" s="60" t="s">
        <v>643</v>
      </c>
      <c r="D393" s="60" t="s">
        <v>2</v>
      </c>
      <c r="I393" s="84">
        <v>35620000</v>
      </c>
      <c r="J393" s="60" t="s">
        <v>1521</v>
      </c>
      <c r="K393" s="85" t="str">
        <f t="shared" si="40"/>
        <v>35620000 Missiles</v>
      </c>
      <c r="L393" s="84">
        <v>46120000</v>
      </c>
      <c r="M393" s="60" t="s">
        <v>1521</v>
      </c>
      <c r="N393" s="85" t="str">
        <f t="shared" si="41"/>
        <v>46120000 Missiles</v>
      </c>
    </row>
    <row r="394" spans="2:14" s="60" customFormat="1" ht="15.6" x14ac:dyDescent="0.3">
      <c r="B394" s="84"/>
      <c r="I394" s="84">
        <v>35333200</v>
      </c>
      <c r="J394" s="60" t="s">
        <v>1536</v>
      </c>
      <c r="K394" s="85" t="str">
        <f t="shared" si="40"/>
        <v>35333200 Rockets</v>
      </c>
      <c r="L394" s="84">
        <v>46130000</v>
      </c>
      <c r="M394" s="60" t="s">
        <v>1522</v>
      </c>
      <c r="N394" s="85" t="str">
        <f t="shared" si="41"/>
        <v>46130000 Rockets and subsystems</v>
      </c>
    </row>
    <row r="395" spans="2:14" s="60" customFormat="1" ht="15.6" x14ac:dyDescent="0.3">
      <c r="B395" s="84"/>
      <c r="I395" s="84">
        <v>35332100</v>
      </c>
      <c r="J395" s="60" t="s">
        <v>1537</v>
      </c>
      <c r="K395" s="85" t="str">
        <f t="shared" si="40"/>
        <v>35332100 Torpedoes</v>
      </c>
      <c r="L395" s="84">
        <v>46140000</v>
      </c>
      <c r="M395" s="60" t="s">
        <v>1523</v>
      </c>
      <c r="N395" s="85" t="str">
        <f t="shared" si="41"/>
        <v>46140000 Launchers</v>
      </c>
    </row>
    <row r="396" spans="2:14" s="74" customFormat="1" ht="15.6" x14ac:dyDescent="0.3">
      <c r="B396" s="94"/>
      <c r="C396" s="4"/>
      <c r="I396" s="63"/>
      <c r="J396" s="4"/>
      <c r="K396" s="4" t="s">
        <v>1538</v>
      </c>
      <c r="L396" s="63"/>
      <c r="M396" s="4"/>
      <c r="N396" s="4" t="s">
        <v>1539</v>
      </c>
    </row>
    <row r="397" spans="2:14" s="60" customFormat="1" ht="15.6" x14ac:dyDescent="0.3">
      <c r="B397" s="84" t="s">
        <v>661</v>
      </c>
      <c r="C397" s="60" t="s">
        <v>662</v>
      </c>
      <c r="D397" s="60" t="s">
        <v>2</v>
      </c>
      <c r="I397" s="84">
        <v>35820000</v>
      </c>
      <c r="J397" s="60" t="s">
        <v>1540</v>
      </c>
      <c r="K397" s="85" t="str">
        <f t="shared" si="40"/>
        <v>35820000 Support equipment</v>
      </c>
      <c r="L397" s="84"/>
      <c r="N397" s="85" t="str">
        <f t="shared" si="41"/>
        <v xml:space="preserve"> </v>
      </c>
    </row>
    <row r="398" spans="2:14" s="74" customFormat="1" ht="15.6" x14ac:dyDescent="0.3">
      <c r="B398" s="94"/>
      <c r="C398" s="4"/>
      <c r="I398" s="63"/>
      <c r="J398" s="4"/>
      <c r="K398" s="4" t="s">
        <v>1541</v>
      </c>
      <c r="L398" s="63"/>
      <c r="M398" s="4"/>
      <c r="N398" s="4" t="s">
        <v>1542</v>
      </c>
    </row>
    <row r="399" spans="2:14" s="60" customFormat="1" ht="15.6" x14ac:dyDescent="0.3">
      <c r="B399" s="84" t="s">
        <v>673</v>
      </c>
      <c r="C399" s="60" t="s">
        <v>674</v>
      </c>
      <c r="D399" s="60" t="s">
        <v>2</v>
      </c>
      <c r="I399" s="84"/>
      <c r="K399" s="85" t="str">
        <f t="shared" si="40"/>
        <v xml:space="preserve"> </v>
      </c>
      <c r="L399" s="84"/>
      <c r="N399" s="85" t="str">
        <f t="shared" si="41"/>
        <v xml:space="preserve"> </v>
      </c>
    </row>
    <row r="400" spans="2:14" s="74" customFormat="1" ht="15.6" x14ac:dyDescent="0.3">
      <c r="B400" s="94"/>
      <c r="C400" s="4"/>
      <c r="I400" s="63"/>
      <c r="J400" s="4"/>
      <c r="K400" s="4" t="s">
        <v>1543</v>
      </c>
      <c r="L400" s="63"/>
      <c r="M400" s="4"/>
      <c r="N400" s="4" t="s">
        <v>1544</v>
      </c>
    </row>
    <row r="401" spans="2:14" s="60" customFormat="1" ht="15.6" x14ac:dyDescent="0.3">
      <c r="B401" s="84" t="s">
        <v>679</v>
      </c>
      <c r="C401" s="60" t="s">
        <v>680</v>
      </c>
      <c r="I401" s="84"/>
      <c r="K401" s="85" t="str">
        <f t="shared" si="40"/>
        <v xml:space="preserve"> </v>
      </c>
      <c r="L401" s="84"/>
      <c r="N401" s="85" t="str">
        <f t="shared" si="41"/>
        <v xml:space="preserve"> </v>
      </c>
    </row>
    <row r="402" spans="2:14" s="74" customFormat="1" ht="15.6" x14ac:dyDescent="0.3">
      <c r="B402" s="94"/>
      <c r="C402" s="4"/>
      <c r="I402" s="63"/>
      <c r="J402" s="4"/>
      <c r="K402" s="4" t="s">
        <v>1545</v>
      </c>
      <c r="L402" s="63"/>
      <c r="M402" s="4"/>
      <c r="N402" s="4" t="s">
        <v>1546</v>
      </c>
    </row>
    <row r="403" spans="2:14" s="60" customFormat="1" ht="15.6" x14ac:dyDescent="0.3">
      <c r="B403" s="84" t="s">
        <v>687</v>
      </c>
      <c r="C403" s="60" t="s">
        <v>688</v>
      </c>
      <c r="D403" s="60" t="s">
        <v>2</v>
      </c>
      <c r="I403" s="84">
        <v>39225500</v>
      </c>
      <c r="J403" s="60" t="s">
        <v>688</v>
      </c>
      <c r="K403" s="85" t="str">
        <f t="shared" si="40"/>
        <v>39225500 Pyrotechnics</v>
      </c>
      <c r="L403" s="84">
        <v>12131600</v>
      </c>
      <c r="M403" s="60" t="s">
        <v>688</v>
      </c>
      <c r="N403" s="85" t="str">
        <f t="shared" si="41"/>
        <v>12131600 Pyrotechnics</v>
      </c>
    </row>
    <row r="404" spans="2:14" s="74" customFormat="1" ht="15.6" x14ac:dyDescent="0.3">
      <c r="B404" s="63"/>
      <c r="H404" s="4"/>
      <c r="I404" s="63"/>
      <c r="J404" s="4"/>
      <c r="K404" s="4" t="s">
        <v>1547</v>
      </c>
      <c r="L404" s="63"/>
      <c r="M404" s="4"/>
      <c r="N404" s="4" t="s">
        <v>1548</v>
      </c>
    </row>
    <row r="405" spans="2:14" s="59" customFormat="1" ht="15.6" x14ac:dyDescent="0.3">
      <c r="B405" s="78" t="s">
        <v>692</v>
      </c>
      <c r="C405" s="59" t="s">
        <v>693</v>
      </c>
      <c r="D405" s="59" t="s">
        <v>2</v>
      </c>
      <c r="I405" s="78">
        <v>35500000</v>
      </c>
      <c r="J405" s="70" t="s">
        <v>1225</v>
      </c>
      <c r="K405" s="79" t="str">
        <f t="shared" si="40"/>
        <v>35500000 Warships and associated parts</v>
      </c>
      <c r="L405" s="78">
        <v>25110000</v>
      </c>
      <c r="M405" s="59" t="s">
        <v>1228</v>
      </c>
      <c r="N405" s="79" t="str">
        <f t="shared" si="41"/>
        <v>25110000 Marine transport</v>
      </c>
    </row>
    <row r="406" spans="2:14" s="59" customFormat="1" ht="15.6" x14ac:dyDescent="0.3">
      <c r="B406" s="78"/>
      <c r="I406" s="78">
        <v>44100000</v>
      </c>
      <c r="J406" s="59" t="s">
        <v>1230</v>
      </c>
      <c r="K406" s="79" t="str">
        <f t="shared" si="40"/>
        <v>44100000 Construction materials and associated items</v>
      </c>
      <c r="L406" s="78">
        <v>30000000</v>
      </c>
      <c r="M406" s="59" t="s">
        <v>1196</v>
      </c>
      <c r="N406" s="79" t="str">
        <f t="shared" si="41"/>
        <v>30000000 Structures and Building and Construction and Manufacturing Components and Supplies</v>
      </c>
    </row>
    <row r="407" spans="2:14" s="59" customFormat="1" ht="15.6" x14ac:dyDescent="0.3">
      <c r="B407" s="78"/>
      <c r="I407" s="78">
        <v>44300000</v>
      </c>
      <c r="J407" s="59" t="s">
        <v>1232</v>
      </c>
      <c r="K407" s="79" t="str">
        <f t="shared" si="40"/>
        <v>44300000 Cable, wire and related products</v>
      </c>
      <c r="L407" s="78">
        <v>31000000</v>
      </c>
      <c r="M407" s="59" t="s">
        <v>1198</v>
      </c>
      <c r="N407" s="79" t="str">
        <f t="shared" si="41"/>
        <v>31000000 Manufacturing Components and Supplies</v>
      </c>
    </row>
    <row r="408" spans="2:14" s="59" customFormat="1" ht="15.6" x14ac:dyDescent="0.3">
      <c r="B408" s="78"/>
      <c r="I408" s="78">
        <v>45200000</v>
      </c>
      <c r="J408" s="59" t="s">
        <v>1233</v>
      </c>
      <c r="K408" s="79" t="str">
        <f t="shared" si="40"/>
        <v>45200000 Works for complete or part construction and civil engineering work</v>
      </c>
      <c r="L408" s="78">
        <v>40170000</v>
      </c>
      <c r="M408" s="59" t="s">
        <v>1235</v>
      </c>
      <c r="N408" s="79" t="str">
        <f t="shared" si="41"/>
        <v>40170000 Pipe piping and pipe fittings</v>
      </c>
    </row>
    <row r="409" spans="2:14" s="59" customFormat="1" ht="15.6" x14ac:dyDescent="0.3">
      <c r="B409" s="78"/>
      <c r="I409" s="78">
        <v>48700000</v>
      </c>
      <c r="J409" s="59" t="s">
        <v>1301</v>
      </c>
      <c r="K409" s="79" t="str">
        <f t="shared" si="40"/>
        <v>48700000 Software package utilities</v>
      </c>
      <c r="L409" s="78">
        <v>43230000</v>
      </c>
      <c r="M409" s="59" t="s">
        <v>1237</v>
      </c>
      <c r="N409" s="79" t="str">
        <f t="shared" si="41"/>
        <v>43230000 Software</v>
      </c>
    </row>
    <row r="410" spans="2:14" s="59" customFormat="1" ht="15.6" x14ac:dyDescent="0.3">
      <c r="B410" s="78"/>
      <c r="I410" s="78">
        <v>71300000</v>
      </c>
      <c r="J410" s="59" t="s">
        <v>1238</v>
      </c>
      <c r="K410" s="79" t="str">
        <f t="shared" si="40"/>
        <v>71300000 Engineering services</v>
      </c>
      <c r="L410" s="78">
        <v>73150000</v>
      </c>
      <c r="M410" s="59" t="s">
        <v>1239</v>
      </c>
      <c r="N410" s="79" t="str">
        <f t="shared" si="41"/>
        <v>73150000 Manufacturing support services</v>
      </c>
    </row>
    <row r="411" spans="2:14" s="59" customFormat="1" ht="15.6" x14ac:dyDescent="0.3">
      <c r="B411" s="78"/>
      <c r="I411" s="78">
        <v>71600000</v>
      </c>
      <c r="J411" s="59" t="s">
        <v>1549</v>
      </c>
      <c r="K411" s="79" t="str">
        <f t="shared" si="40"/>
        <v>71600000 Technical testing, analysis and consultancy services</v>
      </c>
      <c r="L411" s="78">
        <v>81100000</v>
      </c>
      <c r="M411" s="59" t="s">
        <v>1241</v>
      </c>
      <c r="N411" s="79" t="str">
        <f t="shared" si="41"/>
        <v>81100000 Professional engineering services</v>
      </c>
    </row>
    <row r="412" spans="2:14" s="59" customFormat="1" ht="15.6" x14ac:dyDescent="0.3">
      <c r="B412" s="78"/>
      <c r="I412" s="78">
        <v>71700000</v>
      </c>
      <c r="J412" s="59" t="s">
        <v>1550</v>
      </c>
      <c r="K412" s="79" t="str">
        <f t="shared" si="40"/>
        <v>71700000 Monitoring and control services</v>
      </c>
      <c r="L412" s="78">
        <v>81110000</v>
      </c>
      <c r="M412" s="59" t="s">
        <v>1242</v>
      </c>
      <c r="N412" s="79" t="str">
        <f t="shared" si="41"/>
        <v>81110000 Computer services</v>
      </c>
    </row>
    <row r="413" spans="2:14" s="74" customFormat="1" ht="15.6" x14ac:dyDescent="0.3">
      <c r="B413" s="63"/>
      <c r="H413" s="4"/>
      <c r="I413" s="63"/>
      <c r="J413" s="4"/>
      <c r="K413" s="4" t="s">
        <v>1551</v>
      </c>
      <c r="L413" s="63"/>
      <c r="M413" s="4"/>
      <c r="N413" s="4" t="s">
        <v>1552</v>
      </c>
    </row>
    <row r="414" spans="2:14" s="60" customFormat="1" ht="15.6" x14ac:dyDescent="0.3">
      <c r="B414" s="84" t="s">
        <v>699</v>
      </c>
      <c r="C414" s="60" t="s">
        <v>700</v>
      </c>
      <c r="D414" s="60" t="s">
        <v>2</v>
      </c>
      <c r="I414" s="84">
        <v>35520000</v>
      </c>
      <c r="J414" s="60" t="s">
        <v>1246</v>
      </c>
      <c r="K414" s="85" t="str">
        <f t="shared" si="40"/>
        <v>35520000 Parts of war ships</v>
      </c>
      <c r="L414" s="84">
        <v>30000000</v>
      </c>
      <c r="M414" s="60" t="s">
        <v>1196</v>
      </c>
      <c r="N414" s="85" t="str">
        <f t="shared" si="41"/>
        <v>30000000 Structures and Building and Construction and Manufacturing Components and Supplies</v>
      </c>
    </row>
    <row r="415" spans="2:14" s="60" customFormat="1" ht="15.6" x14ac:dyDescent="0.3">
      <c r="B415" s="84"/>
      <c r="I415" s="84">
        <v>44110000</v>
      </c>
      <c r="J415" s="60" t="s">
        <v>1247</v>
      </c>
      <c r="K415" s="85" t="str">
        <f t="shared" si="40"/>
        <v>44110000 Construction materials</v>
      </c>
      <c r="L415" s="84">
        <v>31000000</v>
      </c>
      <c r="M415" s="60" t="s">
        <v>1198</v>
      </c>
      <c r="N415" s="85" t="str">
        <f t="shared" si="41"/>
        <v>31000000 Manufacturing Components and Supplies</v>
      </c>
    </row>
    <row r="416" spans="2:14" s="60" customFormat="1" ht="15.6" x14ac:dyDescent="0.3">
      <c r="B416" s="84"/>
      <c r="I416" s="84">
        <v>44162000</v>
      </c>
      <c r="J416" s="86" t="s">
        <v>1248</v>
      </c>
      <c r="K416" s="85" t="str">
        <f t="shared" si="40"/>
        <v>44162000 Piping</v>
      </c>
      <c r="L416" s="84">
        <v>40170000</v>
      </c>
      <c r="M416" s="60" t="s">
        <v>1235</v>
      </c>
      <c r="N416" s="85" t="str">
        <f t="shared" si="41"/>
        <v>40170000 Pipe piping and pipe fittings</v>
      </c>
    </row>
    <row r="417" spans="2:14" s="60" customFormat="1" ht="15.6" x14ac:dyDescent="0.3">
      <c r="B417" s="84"/>
      <c r="I417" s="84">
        <v>44316400</v>
      </c>
      <c r="J417" s="66" t="s">
        <v>1249</v>
      </c>
      <c r="K417" s="85" t="str">
        <f t="shared" si="40"/>
        <v>44316400 Hardware</v>
      </c>
      <c r="L417" s="84">
        <v>43230000</v>
      </c>
      <c r="M417" s="60" t="s">
        <v>1237</v>
      </c>
      <c r="N417" s="85" t="str">
        <f t="shared" si="41"/>
        <v>43230000 Software</v>
      </c>
    </row>
    <row r="418" spans="2:14" s="60" customFormat="1" ht="15.6" x14ac:dyDescent="0.3">
      <c r="B418" s="84"/>
      <c r="I418" s="84">
        <v>45223100</v>
      </c>
      <c r="J418" s="60" t="s">
        <v>1250</v>
      </c>
      <c r="K418" s="85" t="str">
        <f t="shared" si="40"/>
        <v>45223100 Assembly of metal structures</v>
      </c>
      <c r="L418" s="84">
        <v>73151501</v>
      </c>
      <c r="M418" s="60" t="s">
        <v>1251</v>
      </c>
      <c r="N418" s="85" t="str">
        <f t="shared" si="41"/>
        <v>73151501 Assembly line work</v>
      </c>
    </row>
    <row r="419" spans="2:14" s="60" customFormat="1" ht="15.6" x14ac:dyDescent="0.3">
      <c r="B419" s="84"/>
      <c r="I419" s="84">
        <v>45223800</v>
      </c>
      <c r="J419" s="60" t="s">
        <v>1252</v>
      </c>
      <c r="K419" s="85" t="str">
        <f t="shared" si="40"/>
        <v>45223800 Assembly and erection of prefabricated structures</v>
      </c>
      <c r="L419" s="84">
        <v>73151502</v>
      </c>
      <c r="M419" s="60" t="s">
        <v>1253</v>
      </c>
      <c r="N419" s="85" t="str">
        <f t="shared" si="41"/>
        <v>73151502 Joint sealing services</v>
      </c>
    </row>
    <row r="420" spans="2:14" s="60" customFormat="1" ht="15.6" x14ac:dyDescent="0.3">
      <c r="B420" s="84"/>
      <c r="I420" s="84">
        <v>45223820</v>
      </c>
      <c r="J420" s="86" t="s">
        <v>1254</v>
      </c>
      <c r="K420" s="85" t="str">
        <f t="shared" si="40"/>
        <v>45223820 Prefabricated units and components</v>
      </c>
      <c r="L420" s="84">
        <v>73151503</v>
      </c>
      <c r="M420" s="60" t="s">
        <v>1255</v>
      </c>
      <c r="N420" s="85" t="str">
        <f t="shared" si="41"/>
        <v>73151503 Original design and manufacturing service</v>
      </c>
    </row>
    <row r="421" spans="2:14" s="60" customFormat="1" ht="15.6" x14ac:dyDescent="0.3">
      <c r="B421" s="84"/>
      <c r="I421" s="84">
        <v>48780000</v>
      </c>
      <c r="J421" s="60" t="s">
        <v>1281</v>
      </c>
      <c r="K421" s="85" t="str">
        <f t="shared" si="40"/>
        <v>48780000 System, storage and content management software package</v>
      </c>
      <c r="L421" s="84">
        <v>73151504</v>
      </c>
      <c r="M421" s="60" t="s">
        <v>1256</v>
      </c>
      <c r="N421" s="85" t="str">
        <f t="shared" si="41"/>
        <v>73151504 Electronics manufacturing service</v>
      </c>
    </row>
    <row r="422" spans="2:14" s="60" customFormat="1" ht="15.6" x14ac:dyDescent="0.3">
      <c r="B422" s="84"/>
      <c r="I422" s="84">
        <v>71310000</v>
      </c>
      <c r="J422" s="60" t="s">
        <v>1289</v>
      </c>
      <c r="K422" s="85" t="str">
        <f t="shared" si="40"/>
        <v>71310000 Consultative engineering and construction services</v>
      </c>
      <c r="L422" s="84">
        <v>73151505</v>
      </c>
      <c r="M422" s="60" t="s">
        <v>1257</v>
      </c>
      <c r="N422" s="85" t="str">
        <f t="shared" si="41"/>
        <v>73151505 Sequenced delivery service</v>
      </c>
    </row>
    <row r="423" spans="2:14" s="60" customFormat="1" ht="15.6" x14ac:dyDescent="0.3">
      <c r="B423" s="84"/>
      <c r="I423" s="84">
        <v>71320000</v>
      </c>
      <c r="J423" s="86" t="s">
        <v>1353</v>
      </c>
      <c r="K423" s="85" t="str">
        <f t="shared" si="40"/>
        <v>71320000 Engineering design services</v>
      </c>
      <c r="L423" s="84">
        <v>73151506</v>
      </c>
      <c r="M423" s="60" t="s">
        <v>1258</v>
      </c>
      <c r="N423" s="85" t="str">
        <f t="shared" si="41"/>
        <v>73151506 Final or sub-assembly service</v>
      </c>
    </row>
    <row r="424" spans="2:14" s="60" customFormat="1" ht="15.6" x14ac:dyDescent="0.3">
      <c r="B424" s="84"/>
      <c r="I424" s="84">
        <v>71330000</v>
      </c>
      <c r="J424" s="86" t="s">
        <v>1304</v>
      </c>
      <c r="K424" s="85" t="str">
        <f t="shared" si="40"/>
        <v>71330000 Miscellaneous engineering services</v>
      </c>
      <c r="L424" s="84">
        <v>81101600</v>
      </c>
      <c r="M424" s="60" t="s">
        <v>1259</v>
      </c>
      <c r="N424" s="85" t="str">
        <f t="shared" si="41"/>
        <v>81101600 Mechanical engineering</v>
      </c>
    </row>
    <row r="425" spans="2:14" s="60" customFormat="1" ht="15.6" x14ac:dyDescent="0.3">
      <c r="B425" s="84"/>
      <c r="I425" s="84">
        <v>71340000</v>
      </c>
      <c r="J425" s="87" t="s">
        <v>1305</v>
      </c>
      <c r="K425" s="85" t="str">
        <f t="shared" si="40"/>
        <v>71340000 Integrated engineering services</v>
      </c>
      <c r="L425" s="84">
        <v>81101700</v>
      </c>
      <c r="M425" s="60" t="s">
        <v>1260</v>
      </c>
      <c r="N425" s="85" t="str">
        <f t="shared" si="41"/>
        <v>81101700 Electrical and electronic engineering</v>
      </c>
    </row>
    <row r="426" spans="2:14" s="60" customFormat="1" ht="15.6" x14ac:dyDescent="0.3">
      <c r="B426" s="84"/>
      <c r="I426" s="84">
        <v>71350000</v>
      </c>
      <c r="J426" s="86" t="s">
        <v>1306</v>
      </c>
      <c r="K426" s="85" t="str">
        <f t="shared" si="40"/>
        <v>71350000 Engineering-related scientific and technical services</v>
      </c>
      <c r="L426" s="84">
        <v>81110000</v>
      </c>
      <c r="M426" s="60" t="s">
        <v>1242</v>
      </c>
      <c r="N426" s="85" t="str">
        <f t="shared" si="41"/>
        <v>81110000 Computer services</v>
      </c>
    </row>
    <row r="427" spans="2:14" s="74" customFormat="1" ht="15.6" x14ac:dyDescent="0.3">
      <c r="B427" s="94"/>
      <c r="C427" s="4"/>
      <c r="I427" s="63"/>
      <c r="J427" s="4"/>
      <c r="K427" s="4" t="s">
        <v>1553</v>
      </c>
      <c r="L427" s="63"/>
      <c r="M427" s="4"/>
      <c r="N427" s="4" t="s">
        <v>1554</v>
      </c>
    </row>
    <row r="428" spans="2:14" s="60" customFormat="1" ht="15.6" x14ac:dyDescent="0.3">
      <c r="B428" s="84" t="s">
        <v>702</v>
      </c>
      <c r="C428" s="60" t="s">
        <v>693</v>
      </c>
      <c r="I428" s="84">
        <v>45234130</v>
      </c>
      <c r="J428" s="60" t="s">
        <v>1555</v>
      </c>
      <c r="K428" s="85" t="str">
        <f t="shared" si="40"/>
        <v>45234130 Ballast construction works</v>
      </c>
      <c r="L428" s="84">
        <v>25111905</v>
      </c>
      <c r="M428" s="60" t="s">
        <v>1556</v>
      </c>
      <c r="N428" s="85" t="str">
        <f t="shared" si="41"/>
        <v>25111905 Marine ballast systems</v>
      </c>
    </row>
    <row r="429" spans="2:14" s="74" customFormat="1" ht="15.6" x14ac:dyDescent="0.3">
      <c r="B429" s="94"/>
      <c r="C429" s="4"/>
      <c r="I429" s="63"/>
      <c r="J429" s="4"/>
      <c r="K429" s="4" t="s">
        <v>1557</v>
      </c>
      <c r="L429" s="63"/>
      <c r="M429" s="4"/>
      <c r="N429" s="4" t="s">
        <v>1558</v>
      </c>
    </row>
    <row r="430" spans="2:14" s="60" customFormat="1" ht="15.6" x14ac:dyDescent="0.3">
      <c r="B430" s="84" t="s">
        <v>706</v>
      </c>
      <c r="C430" s="60" t="s">
        <v>707</v>
      </c>
      <c r="D430" s="60" t="s">
        <v>2</v>
      </c>
      <c r="I430" s="84"/>
      <c r="K430" s="85" t="str">
        <f t="shared" si="40"/>
        <v xml:space="preserve"> </v>
      </c>
      <c r="L430" s="84"/>
      <c r="N430" s="85" t="str">
        <f t="shared" si="41"/>
        <v xml:space="preserve"> </v>
      </c>
    </row>
    <row r="431" spans="2:14" s="74" customFormat="1" ht="15.6" x14ac:dyDescent="0.3">
      <c r="B431" s="94"/>
      <c r="C431" s="4"/>
      <c r="I431" s="63"/>
      <c r="J431" s="4"/>
      <c r="K431" s="4" t="s">
        <v>1559</v>
      </c>
      <c r="L431" s="63"/>
      <c r="M431" s="4"/>
      <c r="N431" s="4" t="s">
        <v>1560</v>
      </c>
    </row>
    <row r="432" spans="2:14" s="60" customFormat="1" ht="15.6" x14ac:dyDescent="0.3">
      <c r="B432" s="84" t="s">
        <v>710</v>
      </c>
      <c r="C432" s="60" t="s">
        <v>711</v>
      </c>
      <c r="D432" s="60" t="s">
        <v>2</v>
      </c>
      <c r="I432" s="84">
        <v>71731000</v>
      </c>
      <c r="J432" s="60" t="s">
        <v>1561</v>
      </c>
      <c r="K432" s="85" t="str">
        <f t="shared" si="40"/>
        <v>71731000 Industrial quality control services</v>
      </c>
      <c r="L432" s="84"/>
      <c r="N432" s="85" t="str">
        <f t="shared" si="41"/>
        <v xml:space="preserve"> </v>
      </c>
    </row>
    <row r="433" spans="2:14" s="60" customFormat="1" ht="15.6" x14ac:dyDescent="0.3">
      <c r="B433" s="84"/>
      <c r="I433" s="84">
        <v>71630000</v>
      </c>
      <c r="J433" s="60" t="s">
        <v>1562</v>
      </c>
      <c r="K433" s="85" t="str">
        <f t="shared" si="40"/>
        <v>71630000 Technical inspection and testing services</v>
      </c>
      <c r="L433" s="84"/>
      <c r="N433" s="85" t="str">
        <f t="shared" si="41"/>
        <v xml:space="preserve"> </v>
      </c>
    </row>
    <row r="434" spans="2:14" s="74" customFormat="1" ht="15.6" x14ac:dyDescent="0.3">
      <c r="B434" s="94"/>
      <c r="C434" s="4"/>
      <c r="I434" s="63"/>
      <c r="J434" s="4"/>
      <c r="K434" s="4" t="s">
        <v>1563</v>
      </c>
      <c r="L434" s="63"/>
      <c r="M434" s="4"/>
      <c r="N434" s="4" t="s">
        <v>1564</v>
      </c>
    </row>
    <row r="435" spans="2:14" s="60" customFormat="1" ht="15.6" x14ac:dyDescent="0.3">
      <c r="B435" s="84" t="s">
        <v>724</v>
      </c>
      <c r="C435" s="60" t="s">
        <v>725</v>
      </c>
      <c r="D435" s="60" t="s">
        <v>2</v>
      </c>
      <c r="I435" s="84"/>
      <c r="K435" s="85" t="str">
        <f t="shared" si="40"/>
        <v xml:space="preserve"> </v>
      </c>
      <c r="L435" s="84"/>
      <c r="N435" s="85" t="str">
        <f t="shared" si="41"/>
        <v xml:space="preserve"> </v>
      </c>
    </row>
    <row r="436" spans="2:14" s="74" customFormat="1" ht="15.6" x14ac:dyDescent="0.3">
      <c r="B436" s="63"/>
      <c r="H436" s="4"/>
      <c r="I436" s="63"/>
      <c r="J436" s="4"/>
      <c r="K436" s="4" t="s">
        <v>1565</v>
      </c>
      <c r="L436" s="63"/>
      <c r="M436" s="4"/>
      <c r="N436" s="4" t="s">
        <v>1566</v>
      </c>
    </row>
    <row r="437" spans="2:14" s="59" customFormat="1" ht="15.6" x14ac:dyDescent="0.3">
      <c r="B437" s="78" t="s">
        <v>731</v>
      </c>
      <c r="C437" s="59" t="s">
        <v>732</v>
      </c>
      <c r="D437" s="59" t="s">
        <v>2</v>
      </c>
      <c r="I437" s="78">
        <v>34900000</v>
      </c>
      <c r="J437" s="70" t="s">
        <v>1379</v>
      </c>
      <c r="K437" s="79" t="str">
        <f t="shared" si="40"/>
        <v>34900000 Miscellaneous transport equipment and spare parts</v>
      </c>
      <c r="L437" s="78"/>
      <c r="N437" s="79" t="str">
        <f t="shared" ref="N437:N448" si="42">CONCATENATE(L437," ",M437)</f>
        <v xml:space="preserve"> </v>
      </c>
    </row>
    <row r="438" spans="2:14" s="74" customFormat="1" ht="15.6" x14ac:dyDescent="0.3">
      <c r="B438" s="63"/>
      <c r="H438" s="4"/>
      <c r="I438" s="63"/>
      <c r="J438" s="4"/>
      <c r="K438" s="4" t="s">
        <v>1567</v>
      </c>
      <c r="L438" s="63"/>
      <c r="M438" s="4"/>
      <c r="N438" s="4" t="s">
        <v>1568</v>
      </c>
    </row>
    <row r="439" spans="2:14" s="60" customFormat="1" ht="15.6" x14ac:dyDescent="0.3">
      <c r="B439" s="84" t="s">
        <v>733</v>
      </c>
      <c r="C439" s="60" t="s">
        <v>734</v>
      </c>
      <c r="D439" s="60" t="s">
        <v>2</v>
      </c>
      <c r="I439" s="84"/>
      <c r="K439" s="85" t="str">
        <f t="shared" si="40"/>
        <v xml:space="preserve"> </v>
      </c>
      <c r="L439" s="84"/>
      <c r="N439" s="85" t="str">
        <f t="shared" si="42"/>
        <v xml:space="preserve"> </v>
      </c>
    </row>
    <row r="440" spans="2:14" s="74" customFormat="1" ht="15.6" x14ac:dyDescent="0.3">
      <c r="B440" s="94"/>
      <c r="C440" s="4"/>
      <c r="I440" s="63"/>
      <c r="J440" s="4"/>
      <c r="K440" s="4" t="s">
        <v>1569</v>
      </c>
      <c r="L440" s="63"/>
      <c r="M440" s="4"/>
      <c r="N440" s="4" t="s">
        <v>1570</v>
      </c>
    </row>
    <row r="441" spans="2:14" s="60" customFormat="1" ht="15.6" x14ac:dyDescent="0.3">
      <c r="B441" s="84" t="s">
        <v>748</v>
      </c>
      <c r="C441" s="60" t="s">
        <v>749</v>
      </c>
      <c r="I441" s="84"/>
      <c r="K441" s="85" t="str">
        <f t="shared" si="40"/>
        <v xml:space="preserve"> </v>
      </c>
      <c r="L441" s="84"/>
      <c r="N441" s="85" t="str">
        <f t="shared" si="42"/>
        <v xml:space="preserve"> </v>
      </c>
    </row>
    <row r="442" spans="2:14" s="74" customFormat="1" ht="15.6" x14ac:dyDescent="0.3">
      <c r="B442" s="94"/>
      <c r="C442" s="4"/>
      <c r="I442" s="63"/>
      <c r="J442" s="4"/>
      <c r="K442" s="4" t="s">
        <v>1571</v>
      </c>
      <c r="L442" s="63"/>
      <c r="M442" s="4"/>
      <c r="N442" s="4" t="s">
        <v>1572</v>
      </c>
    </row>
    <row r="443" spans="2:14" s="60" customFormat="1" ht="15.6" x14ac:dyDescent="0.3">
      <c r="B443" s="84" t="s">
        <v>758</v>
      </c>
      <c r="C443" s="60" t="s">
        <v>759</v>
      </c>
      <c r="D443" s="60" t="s">
        <v>2</v>
      </c>
      <c r="I443" s="84">
        <v>34931000</v>
      </c>
      <c r="J443" s="60" t="s">
        <v>1573</v>
      </c>
      <c r="K443" s="85" t="str">
        <f t="shared" si="40"/>
        <v>34931000 Harbour equipment</v>
      </c>
      <c r="L443" s="84"/>
      <c r="N443" s="85" t="str">
        <f t="shared" si="42"/>
        <v xml:space="preserve"> </v>
      </c>
    </row>
    <row r="444" spans="2:14" s="74" customFormat="1" ht="15.6" x14ac:dyDescent="0.3">
      <c r="B444" s="94"/>
      <c r="C444" s="4"/>
      <c r="I444" s="63"/>
      <c r="J444" s="4"/>
      <c r="K444" s="4" t="s">
        <v>1574</v>
      </c>
      <c r="L444" s="63"/>
      <c r="M444" s="4"/>
      <c r="N444" s="4" t="s">
        <v>1575</v>
      </c>
    </row>
    <row r="445" spans="2:14" s="60" customFormat="1" ht="15.6" x14ac:dyDescent="0.3">
      <c r="B445" s="84" t="s">
        <v>771</v>
      </c>
      <c r="C445" s="60" t="s">
        <v>772</v>
      </c>
      <c r="D445" s="60" t="s">
        <v>2</v>
      </c>
      <c r="I445" s="84"/>
      <c r="K445" s="85" t="str">
        <f t="shared" si="40"/>
        <v xml:space="preserve"> </v>
      </c>
      <c r="L445" s="84"/>
      <c r="N445" s="85" t="str">
        <f t="shared" si="42"/>
        <v xml:space="preserve"> </v>
      </c>
    </row>
    <row r="446" spans="2:14" s="74" customFormat="1" ht="15.6" x14ac:dyDescent="0.3">
      <c r="B446" s="63"/>
      <c r="H446" s="4"/>
      <c r="I446" s="63"/>
      <c r="J446" s="4"/>
      <c r="K446" s="4" t="s">
        <v>1576</v>
      </c>
      <c r="L446" s="63"/>
      <c r="M446" s="4"/>
      <c r="N446" s="4" t="s">
        <v>1577</v>
      </c>
    </row>
    <row r="447" spans="2:14" s="59" customFormat="1" ht="15.6" x14ac:dyDescent="0.3">
      <c r="B447" s="78" t="s">
        <v>776</v>
      </c>
      <c r="C447" s="59" t="s">
        <v>777</v>
      </c>
      <c r="I447" s="78">
        <v>48000000</v>
      </c>
      <c r="J447" s="59" t="s">
        <v>1205</v>
      </c>
      <c r="K447" s="79" t="str">
        <f t="shared" si="40"/>
        <v>48000000 Software package and information systems</v>
      </c>
      <c r="L447" s="78">
        <v>43230000</v>
      </c>
      <c r="M447" s="59" t="s">
        <v>1237</v>
      </c>
      <c r="N447" s="79" t="str">
        <f t="shared" si="42"/>
        <v>43230000 Software</v>
      </c>
    </row>
    <row r="448" spans="2:14" s="59" customFormat="1" ht="15.6" x14ac:dyDescent="0.3">
      <c r="B448" s="78"/>
      <c r="D448" s="59" t="s">
        <v>2</v>
      </c>
      <c r="I448" s="78"/>
      <c r="K448" s="79" t="str">
        <f t="shared" ref="K448" si="43">CONCATENATE(I448," ",J448)</f>
        <v xml:space="preserve"> </v>
      </c>
      <c r="L448" s="78">
        <v>81110000</v>
      </c>
      <c r="M448" s="59" t="s">
        <v>1242</v>
      </c>
      <c r="N448" s="79" t="str">
        <f t="shared" si="42"/>
        <v>81110000 Computer services</v>
      </c>
    </row>
    <row r="449" spans="2:14" s="74" customFormat="1" ht="15.6" x14ac:dyDescent="0.3">
      <c r="B449" s="94"/>
      <c r="H449" s="4"/>
      <c r="I449" s="63"/>
      <c r="J449" s="4"/>
      <c r="K449" s="5" t="s">
        <v>1244</v>
      </c>
      <c r="L449" s="63"/>
      <c r="M449" s="4"/>
      <c r="N449" s="5" t="s">
        <v>1578</v>
      </c>
    </row>
    <row r="450" spans="2:14" s="59" customFormat="1" ht="15.6" x14ac:dyDescent="0.3">
      <c r="B450" s="78" t="s">
        <v>780</v>
      </c>
      <c r="C450" s="59" t="s">
        <v>781</v>
      </c>
      <c r="D450" s="59" t="s">
        <v>2</v>
      </c>
      <c r="I450" s="78">
        <v>35500000</v>
      </c>
      <c r="J450" s="70" t="s">
        <v>1225</v>
      </c>
      <c r="K450" s="79" t="str">
        <f t="shared" ref="K450:K516" si="44">CONCATENATE(I450," ",J450)</f>
        <v>35500000 Warships and associated parts</v>
      </c>
      <c r="L450" s="78">
        <v>30000000</v>
      </c>
      <c r="M450" s="59" t="s">
        <v>1196</v>
      </c>
      <c r="N450" s="79" t="str">
        <f t="shared" ref="N450:N516" si="45">CONCATENATE(L450," ",M450)</f>
        <v>30000000 Structures and Building and Construction and Manufacturing Components and Supplies</v>
      </c>
    </row>
    <row r="451" spans="2:14" s="59" customFormat="1" ht="15.6" x14ac:dyDescent="0.3">
      <c r="B451" s="78"/>
      <c r="I451" s="78">
        <v>44100000</v>
      </c>
      <c r="J451" s="59" t="s">
        <v>1230</v>
      </c>
      <c r="K451" s="79" t="str">
        <f t="shared" si="44"/>
        <v>44100000 Construction materials and associated items</v>
      </c>
      <c r="L451" s="78">
        <v>31000000</v>
      </c>
      <c r="M451" s="59" t="s">
        <v>1198</v>
      </c>
      <c r="N451" s="79" t="str">
        <f t="shared" si="45"/>
        <v>31000000 Manufacturing Components and Supplies</v>
      </c>
    </row>
    <row r="452" spans="2:14" s="59" customFormat="1" ht="15.6" x14ac:dyDescent="0.3">
      <c r="B452" s="78"/>
      <c r="I452" s="78">
        <v>44300000</v>
      </c>
      <c r="J452" s="59" t="s">
        <v>1232</v>
      </c>
      <c r="K452" s="79" t="str">
        <f t="shared" si="44"/>
        <v>44300000 Cable, wire and related products</v>
      </c>
      <c r="L452" s="78">
        <v>40170000</v>
      </c>
      <c r="M452" s="59" t="s">
        <v>1235</v>
      </c>
      <c r="N452" s="79" t="str">
        <f t="shared" si="45"/>
        <v>40170000 Pipe piping and pipe fittings</v>
      </c>
    </row>
    <row r="453" spans="2:14" s="59" customFormat="1" ht="15.6" x14ac:dyDescent="0.3">
      <c r="B453" s="78"/>
      <c r="I453" s="78">
        <v>45200000</v>
      </c>
      <c r="J453" s="59" t="s">
        <v>1233</v>
      </c>
      <c r="K453" s="79" t="str">
        <f t="shared" si="44"/>
        <v>45200000 Works for complete or part construction and civil engineering work</v>
      </c>
      <c r="L453" s="78">
        <v>43230000</v>
      </c>
      <c r="M453" s="59" t="s">
        <v>1237</v>
      </c>
      <c r="N453" s="79" t="str">
        <f t="shared" si="45"/>
        <v>43230000 Software</v>
      </c>
    </row>
    <row r="454" spans="2:14" s="59" customFormat="1" ht="15.6" x14ac:dyDescent="0.3">
      <c r="B454" s="78"/>
      <c r="I454" s="78">
        <v>48700000</v>
      </c>
      <c r="J454" s="59" t="s">
        <v>1301</v>
      </c>
      <c r="K454" s="79" t="str">
        <f t="shared" si="44"/>
        <v>48700000 Software package utilities</v>
      </c>
      <c r="L454" s="78">
        <v>73150000</v>
      </c>
      <c r="M454" s="59" t="s">
        <v>1239</v>
      </c>
      <c r="N454" s="79" t="str">
        <f t="shared" si="45"/>
        <v>73150000 Manufacturing support services</v>
      </c>
    </row>
    <row r="455" spans="2:14" s="59" customFormat="1" ht="15.6" x14ac:dyDescent="0.3">
      <c r="B455" s="78"/>
      <c r="I455" s="78">
        <v>71300000</v>
      </c>
      <c r="J455" s="59" t="s">
        <v>1238</v>
      </c>
      <c r="K455" s="79" t="str">
        <f t="shared" si="44"/>
        <v>71300000 Engineering services</v>
      </c>
      <c r="L455" s="78">
        <v>81100000</v>
      </c>
      <c r="M455" s="59" t="s">
        <v>1241</v>
      </c>
      <c r="N455" s="79" t="str">
        <f t="shared" si="45"/>
        <v>81100000 Professional engineering services</v>
      </c>
    </row>
    <row r="456" spans="2:14" s="59" customFormat="1" ht="15.6" x14ac:dyDescent="0.3">
      <c r="B456" s="78"/>
      <c r="I456" s="78"/>
      <c r="J456" s="70"/>
      <c r="K456" s="79" t="str">
        <f t="shared" si="44"/>
        <v xml:space="preserve"> </v>
      </c>
      <c r="L456" s="78">
        <v>81110000</v>
      </c>
      <c r="M456" s="59" t="s">
        <v>1242</v>
      </c>
      <c r="N456" s="79" t="str">
        <f t="shared" si="45"/>
        <v>81110000 Computer services</v>
      </c>
    </row>
    <row r="457" spans="2:14" s="74" customFormat="1" ht="15.6" x14ac:dyDescent="0.3">
      <c r="B457" s="63"/>
      <c r="H457" s="4"/>
      <c r="I457" s="63"/>
      <c r="J457" s="4"/>
      <c r="K457" s="4" t="s">
        <v>1579</v>
      </c>
      <c r="L457" s="63"/>
      <c r="M457" s="4"/>
      <c r="N457" s="4" t="s">
        <v>1580</v>
      </c>
    </row>
    <row r="458" spans="2:14" s="65" customFormat="1" ht="15.6" x14ac:dyDescent="0.3">
      <c r="B458" s="75" t="s">
        <v>783</v>
      </c>
      <c r="C458" s="65" t="s">
        <v>784</v>
      </c>
      <c r="I458" s="75">
        <v>71300000</v>
      </c>
      <c r="J458" s="65" t="s">
        <v>1238</v>
      </c>
      <c r="K458" s="76" t="str">
        <f t="shared" si="44"/>
        <v>71300000 Engineering services</v>
      </c>
      <c r="L458" s="75">
        <v>31300000</v>
      </c>
      <c r="M458" s="65" t="s">
        <v>1581</v>
      </c>
      <c r="N458" s="76" t="str">
        <f t="shared" si="45"/>
        <v>31300000 Structural building products</v>
      </c>
    </row>
    <row r="459" spans="2:14" s="65" customFormat="1" ht="15.6" x14ac:dyDescent="0.3">
      <c r="B459" s="75"/>
      <c r="I459" s="75" t="s">
        <v>1582</v>
      </c>
      <c r="K459" s="76" t="str">
        <f t="shared" si="44"/>
        <v xml:space="preserve">  </v>
      </c>
      <c r="L459" s="75">
        <v>81100000</v>
      </c>
      <c r="M459" s="65" t="s">
        <v>1241</v>
      </c>
      <c r="N459" s="76" t="str">
        <f t="shared" si="45"/>
        <v>81100000 Professional engineering services</v>
      </c>
    </row>
    <row r="460" spans="2:14" s="74" customFormat="1" ht="15.6" x14ac:dyDescent="0.3">
      <c r="B460" s="94"/>
      <c r="H460" s="4"/>
      <c r="I460" s="63"/>
      <c r="J460" s="4"/>
      <c r="K460" s="4" t="s">
        <v>1583</v>
      </c>
      <c r="L460" s="63"/>
      <c r="M460" s="4"/>
      <c r="N460" s="4" t="s">
        <v>1584</v>
      </c>
    </row>
    <row r="461" spans="2:14" s="65" customFormat="1" ht="15.6" x14ac:dyDescent="0.3">
      <c r="B461" s="75" t="s">
        <v>805</v>
      </c>
      <c r="C461" s="65" t="s">
        <v>806</v>
      </c>
      <c r="I461" s="75">
        <v>71242000</v>
      </c>
      <c r="J461" s="65" t="s">
        <v>1585</v>
      </c>
      <c r="K461" s="76" t="str">
        <f t="shared" si="44"/>
        <v>71242000 Project and design preparation, estimation of costs</v>
      </c>
      <c r="L461" s="75">
        <v>80101600</v>
      </c>
      <c r="M461" s="65" t="s">
        <v>1586</v>
      </c>
      <c r="N461" s="76" t="str">
        <f t="shared" si="45"/>
        <v>80101600 Project management</v>
      </c>
    </row>
    <row r="462" spans="2:14" s="65" customFormat="1" ht="15.6" x14ac:dyDescent="0.3">
      <c r="B462" s="75"/>
      <c r="I462" s="75">
        <v>71240000</v>
      </c>
      <c r="J462" s="65" t="s">
        <v>1587</v>
      </c>
      <c r="K462" s="76" t="str">
        <f t="shared" si="44"/>
        <v>71240000 Architectural engineering and planning services</v>
      </c>
      <c r="L462" s="75"/>
      <c r="N462" s="76" t="str">
        <f t="shared" si="45"/>
        <v xml:space="preserve"> </v>
      </c>
    </row>
    <row r="463" spans="2:14" s="74" customFormat="1" ht="15.6" x14ac:dyDescent="0.3">
      <c r="B463" s="94"/>
      <c r="H463" s="4"/>
      <c r="I463" s="63"/>
      <c r="J463" s="4"/>
      <c r="K463" s="4" t="s">
        <v>1588</v>
      </c>
      <c r="L463" s="63"/>
      <c r="M463" s="4"/>
      <c r="N463" s="4" t="s">
        <v>1589</v>
      </c>
    </row>
    <row r="464" spans="2:14" s="65" customFormat="1" ht="15.6" x14ac:dyDescent="0.3">
      <c r="B464" s="75" t="s">
        <v>815</v>
      </c>
      <c r="C464" s="65" t="s">
        <v>816</v>
      </c>
      <c r="I464" s="75">
        <v>73000000</v>
      </c>
      <c r="J464" s="65" t="s">
        <v>1590</v>
      </c>
      <c r="K464" s="76" t="str">
        <f t="shared" si="44"/>
        <v>73000000 Research and development services and related consultancy services</v>
      </c>
      <c r="L464" s="75">
        <v>81000000</v>
      </c>
      <c r="M464" s="65" t="s">
        <v>1220</v>
      </c>
      <c r="N464" s="76" t="str">
        <f t="shared" si="45"/>
        <v>81000000 Engineering and Research and Technology Based Services</v>
      </c>
    </row>
    <row r="465" spans="2:14" s="74" customFormat="1" ht="15.6" x14ac:dyDescent="0.3">
      <c r="B465" s="94"/>
      <c r="H465" s="4"/>
      <c r="I465" s="63"/>
      <c r="J465" s="4"/>
      <c r="K465" s="4" t="s">
        <v>1591</v>
      </c>
      <c r="L465" s="63"/>
      <c r="M465" s="4"/>
      <c r="N465" s="4" t="s">
        <v>1592</v>
      </c>
    </row>
    <row r="466" spans="2:14" s="59" customFormat="1" ht="15.6" x14ac:dyDescent="0.3">
      <c r="B466" s="78" t="s">
        <v>822</v>
      </c>
      <c r="C466" s="59" t="s">
        <v>823</v>
      </c>
      <c r="D466" s="59" t="s">
        <v>2</v>
      </c>
      <c r="I466" s="78">
        <v>73400000</v>
      </c>
      <c r="J466" s="70" t="s">
        <v>1593</v>
      </c>
      <c r="K466" s="79" t="str">
        <f t="shared" si="44"/>
        <v>73400000 Research and development services on security and defence materials</v>
      </c>
      <c r="L466" s="78">
        <v>81101703</v>
      </c>
      <c r="M466" s="59" t="s">
        <v>1594</v>
      </c>
      <c r="N466" s="79" t="str">
        <f t="shared" si="45"/>
        <v>81101703 Engineering testing services</v>
      </c>
    </row>
    <row r="467" spans="2:14" s="59" customFormat="1" ht="15.6" x14ac:dyDescent="0.3">
      <c r="B467" s="78" t="s">
        <v>841</v>
      </c>
      <c r="C467" s="59" t="s">
        <v>842</v>
      </c>
      <c r="D467" s="59" t="s">
        <v>2</v>
      </c>
      <c r="I467" s="78"/>
      <c r="K467" s="79" t="str">
        <f t="shared" si="44"/>
        <v xml:space="preserve"> </v>
      </c>
      <c r="L467" s="78"/>
      <c r="N467" s="79" t="str">
        <f t="shared" si="45"/>
        <v xml:space="preserve"> </v>
      </c>
    </row>
    <row r="468" spans="2:14" s="59" customFormat="1" ht="15.6" x14ac:dyDescent="0.3">
      <c r="B468" s="78" t="s">
        <v>848</v>
      </c>
      <c r="C468" s="59" t="s">
        <v>849</v>
      </c>
      <c r="D468" s="59" t="s">
        <v>2</v>
      </c>
      <c r="I468" s="78"/>
      <c r="K468" s="79" t="str">
        <f t="shared" si="44"/>
        <v xml:space="preserve"> </v>
      </c>
      <c r="L468" s="78"/>
      <c r="N468" s="79" t="str">
        <f t="shared" si="45"/>
        <v xml:space="preserve"> </v>
      </c>
    </row>
    <row r="469" spans="2:14" s="59" customFormat="1" ht="15.6" x14ac:dyDescent="0.3">
      <c r="B469" s="78" t="s">
        <v>853</v>
      </c>
      <c r="C469" s="59" t="s">
        <v>854</v>
      </c>
      <c r="I469" s="78"/>
      <c r="K469" s="79"/>
      <c r="L469" s="78"/>
      <c r="N469" s="79"/>
    </row>
    <row r="470" spans="2:14" s="59" customFormat="1" ht="15.6" x14ac:dyDescent="0.3">
      <c r="B470" s="78" t="s">
        <v>858</v>
      </c>
      <c r="C470" s="59" t="s">
        <v>859</v>
      </c>
      <c r="I470" s="78"/>
      <c r="K470" s="79"/>
      <c r="L470" s="78"/>
      <c r="N470" s="79"/>
    </row>
    <row r="471" spans="2:14" s="74" customFormat="1" ht="15.6" x14ac:dyDescent="0.3">
      <c r="B471" s="63"/>
      <c r="H471" s="4"/>
      <c r="I471" s="63"/>
      <c r="J471" s="4"/>
      <c r="K471" s="4" t="s">
        <v>1595</v>
      </c>
      <c r="L471" s="63"/>
      <c r="M471" s="4"/>
      <c r="N471" s="4" t="s">
        <v>1596</v>
      </c>
    </row>
    <row r="472" spans="2:14" s="65" customFormat="1" ht="15.6" x14ac:dyDescent="0.3">
      <c r="B472" s="75" t="s">
        <v>863</v>
      </c>
      <c r="C472" s="65" t="s">
        <v>864</v>
      </c>
      <c r="I472" s="75">
        <v>45000000</v>
      </c>
      <c r="J472" s="65" t="s">
        <v>1203</v>
      </c>
      <c r="K472" s="76" t="str">
        <f t="shared" si="44"/>
        <v>45000000 Construction work</v>
      </c>
      <c r="L472" s="75">
        <v>43000000</v>
      </c>
      <c r="M472" s="65" t="s">
        <v>1208</v>
      </c>
      <c r="N472" s="76" t="str">
        <f t="shared" si="45"/>
        <v>43000000 Information Technology Broadcasting and Telecommunications</v>
      </c>
    </row>
    <row r="473" spans="2:14" s="65" customFormat="1" ht="15.6" x14ac:dyDescent="0.3">
      <c r="B473" s="75"/>
      <c r="I473" s="75">
        <v>48000000</v>
      </c>
      <c r="J473" s="77" t="s">
        <v>1205</v>
      </c>
      <c r="K473" s="76" t="str">
        <f t="shared" si="44"/>
        <v>48000000 Software package and information systems</v>
      </c>
      <c r="L473" s="75">
        <v>46000000</v>
      </c>
      <c r="M473" s="65" t="s">
        <v>1597</v>
      </c>
      <c r="N473" s="76" t="str">
        <f t="shared" si="45"/>
        <v xml:space="preserve">46000000 Defense and Law Enforcement and Security and Safety Equipment and Supplies </v>
      </c>
    </row>
    <row r="474" spans="2:14" s="65" customFormat="1" ht="15.6" x14ac:dyDescent="0.3">
      <c r="B474" s="75"/>
      <c r="I474" s="75">
        <v>80000000</v>
      </c>
      <c r="J474" s="77" t="s">
        <v>1598</v>
      </c>
      <c r="K474" s="76" t="str">
        <f t="shared" si="44"/>
        <v>80000000 Education and training services</v>
      </c>
      <c r="L474" s="75">
        <v>86000000</v>
      </c>
      <c r="M474" s="65" t="s">
        <v>1599</v>
      </c>
      <c r="N474" s="76" t="str">
        <f t="shared" si="45"/>
        <v>86000000 Education and Training Services</v>
      </c>
    </row>
    <row r="475" spans="2:14" s="74" customFormat="1" ht="15.6" x14ac:dyDescent="0.3">
      <c r="B475" s="63"/>
      <c r="H475" s="4"/>
      <c r="I475" s="63"/>
      <c r="J475" s="4"/>
      <c r="K475" s="4" t="s">
        <v>1600</v>
      </c>
      <c r="L475" s="63"/>
      <c r="M475" s="4"/>
      <c r="N475" s="4" t="s">
        <v>1601</v>
      </c>
    </row>
    <row r="476" spans="2:14" s="59" customFormat="1" ht="15.6" x14ac:dyDescent="0.3">
      <c r="B476" s="78" t="s">
        <v>868</v>
      </c>
      <c r="C476" s="59" t="s">
        <v>869</v>
      </c>
      <c r="D476" s="59" t="s">
        <v>2</v>
      </c>
      <c r="I476" s="78">
        <v>48931000</v>
      </c>
      <c r="J476" s="83" t="s">
        <v>1602</v>
      </c>
      <c r="K476" s="79" t="str">
        <f t="shared" si="44"/>
        <v>48931000 Training software package</v>
      </c>
      <c r="L476" s="78">
        <v>43232502</v>
      </c>
      <c r="M476" s="70" t="s">
        <v>1603</v>
      </c>
      <c r="N476" s="79" t="str">
        <f t="shared" si="45"/>
        <v>43232502 Computer based training software</v>
      </c>
    </row>
    <row r="477" spans="2:14" s="59" customFormat="1" ht="15.6" x14ac:dyDescent="0.3">
      <c r="B477" s="78"/>
      <c r="I477" s="78"/>
      <c r="J477" s="83"/>
      <c r="K477" s="79" t="str">
        <f t="shared" si="44"/>
        <v xml:space="preserve"> </v>
      </c>
      <c r="L477" s="78">
        <v>46200000</v>
      </c>
      <c r="M477" s="70" t="s">
        <v>1604</v>
      </c>
      <c r="N477" s="79" t="str">
        <f t="shared" si="45"/>
        <v>46200000 Defense and law enforcement and security and safety training equipment</v>
      </c>
    </row>
    <row r="478" spans="2:14" s="74" customFormat="1" ht="15.6" x14ac:dyDescent="0.3">
      <c r="B478" s="94"/>
      <c r="H478" s="4"/>
      <c r="I478" s="63"/>
      <c r="J478" s="4"/>
      <c r="K478" s="4" t="s">
        <v>1605</v>
      </c>
      <c r="L478" s="63"/>
      <c r="M478" s="4"/>
      <c r="N478" s="4" t="s">
        <v>1606</v>
      </c>
    </row>
    <row r="479" spans="2:14" s="70" customFormat="1" ht="15.6" x14ac:dyDescent="0.3">
      <c r="B479" s="78" t="s">
        <v>872</v>
      </c>
      <c r="C479" s="70" t="s">
        <v>873</v>
      </c>
      <c r="D479" s="70" t="s">
        <v>2</v>
      </c>
      <c r="I479" s="78">
        <v>80500000</v>
      </c>
      <c r="J479" s="70" t="s">
        <v>1607</v>
      </c>
      <c r="K479" s="79" t="str">
        <f t="shared" si="44"/>
        <v>80500000 Training services</v>
      </c>
      <c r="L479" s="78">
        <v>86100000</v>
      </c>
      <c r="M479" s="70" t="s">
        <v>1608</v>
      </c>
      <c r="N479" s="79" t="str">
        <f t="shared" si="45"/>
        <v>86100000 Vocational training</v>
      </c>
    </row>
    <row r="480" spans="2:14" s="70" customFormat="1" ht="15.6" x14ac:dyDescent="0.3">
      <c r="B480" s="78"/>
      <c r="I480" s="78">
        <v>80600000</v>
      </c>
      <c r="J480" s="70" t="s">
        <v>1609</v>
      </c>
      <c r="K480" s="79" t="str">
        <f t="shared" si="44"/>
        <v>80600000 Training services in defence and security materials</v>
      </c>
      <c r="L480" s="78"/>
      <c r="N480" s="79" t="str">
        <f t="shared" si="45"/>
        <v xml:space="preserve"> </v>
      </c>
    </row>
    <row r="481" spans="2:14" s="74" customFormat="1" ht="15.6" x14ac:dyDescent="0.3">
      <c r="B481" s="94"/>
      <c r="H481" s="4"/>
      <c r="I481" s="63"/>
      <c r="J481" s="4"/>
      <c r="K481" s="4" t="s">
        <v>1610</v>
      </c>
      <c r="L481" s="63"/>
      <c r="M481" s="4"/>
      <c r="N481" s="4" t="s">
        <v>1611</v>
      </c>
    </row>
    <row r="482" spans="2:14" s="59" customFormat="1" ht="15.6" x14ac:dyDescent="0.3">
      <c r="B482" s="78" t="s">
        <v>879</v>
      </c>
      <c r="C482" s="59" t="s">
        <v>880</v>
      </c>
      <c r="I482" s="78">
        <v>45214800</v>
      </c>
      <c r="J482" s="83" t="s">
        <v>1612</v>
      </c>
      <c r="K482" s="79" t="str">
        <f t="shared" si="44"/>
        <v>45214800 Training facilities building</v>
      </c>
      <c r="L482" s="78"/>
      <c r="N482" s="79" t="str">
        <f t="shared" si="45"/>
        <v xml:space="preserve"> </v>
      </c>
    </row>
    <row r="483" spans="2:14" s="74" customFormat="1" ht="15.6" x14ac:dyDescent="0.3">
      <c r="B483" s="94"/>
      <c r="H483" s="4"/>
      <c r="I483" s="63"/>
      <c r="J483" s="4"/>
      <c r="K483" s="4" t="s">
        <v>1613</v>
      </c>
      <c r="L483" s="63"/>
      <c r="M483" s="4"/>
      <c r="N483" s="4" t="s">
        <v>1614</v>
      </c>
    </row>
    <row r="484" spans="2:14" s="65" customFormat="1" ht="15.6" x14ac:dyDescent="0.3">
      <c r="B484" s="75" t="s">
        <v>885</v>
      </c>
      <c r="C484" s="65" t="s">
        <v>886</v>
      </c>
      <c r="I484" s="75">
        <v>22000000</v>
      </c>
      <c r="J484" s="65" t="s">
        <v>1615</v>
      </c>
      <c r="K484" s="76" t="str">
        <f t="shared" si="44"/>
        <v>22000000 Printed matter and related products</v>
      </c>
      <c r="L484" s="75">
        <v>55000000</v>
      </c>
      <c r="M484" s="65" t="s">
        <v>1214</v>
      </c>
      <c r="N484" s="76" t="str">
        <f t="shared" si="45"/>
        <v>55000000 Published Products</v>
      </c>
    </row>
    <row r="485" spans="2:14" s="65" customFormat="1" ht="15.6" x14ac:dyDescent="0.3">
      <c r="B485" s="75"/>
      <c r="I485" s="75">
        <v>72000000</v>
      </c>
      <c r="J485" s="65" t="s">
        <v>1616</v>
      </c>
      <c r="K485" s="76" t="str">
        <f t="shared" si="44"/>
        <v>72000000 IT services: consulting, software development, Internet and support</v>
      </c>
      <c r="L485" s="75">
        <v>81000000</v>
      </c>
      <c r="M485" s="65" t="s">
        <v>1220</v>
      </c>
      <c r="N485" s="76" t="str">
        <f t="shared" si="45"/>
        <v>81000000 Engineering and Research and Technology Based Services</v>
      </c>
    </row>
    <row r="486" spans="2:14" s="74" customFormat="1" ht="15.6" x14ac:dyDescent="0.3">
      <c r="B486" s="63"/>
      <c r="H486" s="4"/>
      <c r="I486" s="63"/>
      <c r="J486" s="4"/>
      <c r="K486" s="4" t="s">
        <v>1617</v>
      </c>
      <c r="L486" s="63"/>
      <c r="M486" s="4"/>
      <c r="N486" s="4" t="s">
        <v>1618</v>
      </c>
    </row>
    <row r="487" spans="2:14" s="59" customFormat="1" ht="15.6" x14ac:dyDescent="0.3">
      <c r="B487" s="78" t="s">
        <v>892</v>
      </c>
      <c r="C487" s="59" t="s">
        <v>893</v>
      </c>
      <c r="I487" s="97">
        <v>22121000</v>
      </c>
      <c r="J487" s="59" t="s">
        <v>1619</v>
      </c>
      <c r="K487" s="79" t="str">
        <f t="shared" si="44"/>
        <v>22121000 Technical publications</v>
      </c>
      <c r="L487" s="78">
        <v>55101500</v>
      </c>
      <c r="M487" s="59" t="s">
        <v>1620</v>
      </c>
      <c r="N487" s="79" t="str">
        <f t="shared" si="45"/>
        <v>55101500 Printed publications</v>
      </c>
    </row>
    <row r="488" spans="2:14" s="59" customFormat="1" ht="15.6" x14ac:dyDescent="0.3">
      <c r="B488" s="78"/>
      <c r="I488" s="97"/>
      <c r="K488" s="79" t="str">
        <f t="shared" si="44"/>
        <v xml:space="preserve"> </v>
      </c>
      <c r="L488" s="78">
        <v>55111601</v>
      </c>
      <c r="M488" s="59" t="s">
        <v>1621</v>
      </c>
      <c r="N488" s="79" t="str">
        <f t="shared" si="45"/>
        <v>55111601 Electronic software documentation or user manuals</v>
      </c>
    </row>
    <row r="489" spans="2:14" s="59" customFormat="1" ht="15.6" x14ac:dyDescent="0.3">
      <c r="B489" s="78"/>
      <c r="I489" s="78"/>
      <c r="K489" s="79" t="str">
        <f t="shared" si="44"/>
        <v xml:space="preserve"> </v>
      </c>
      <c r="L489" s="78">
        <v>81101600</v>
      </c>
      <c r="M489" s="59" t="s">
        <v>1259</v>
      </c>
      <c r="N489" s="79" t="str">
        <f t="shared" si="45"/>
        <v>81101600 Mechanical engineering</v>
      </c>
    </row>
    <row r="490" spans="2:14" s="59" customFormat="1" ht="15.6" x14ac:dyDescent="0.3">
      <c r="B490" s="78"/>
      <c r="I490" s="78"/>
      <c r="K490" s="79" t="str">
        <f t="shared" si="44"/>
        <v xml:space="preserve"> </v>
      </c>
      <c r="L490" s="78">
        <v>81101700</v>
      </c>
      <c r="M490" s="59" t="s">
        <v>1260</v>
      </c>
      <c r="N490" s="79" t="str">
        <f t="shared" si="45"/>
        <v>81101700 Electrical and electronic engineering</v>
      </c>
    </row>
    <row r="491" spans="2:14" s="59" customFormat="1" ht="15.6" x14ac:dyDescent="0.3">
      <c r="B491" s="78"/>
      <c r="I491" s="78"/>
      <c r="K491" s="79" t="str">
        <f t="shared" si="44"/>
        <v xml:space="preserve"> </v>
      </c>
      <c r="L491" s="78">
        <v>81102400</v>
      </c>
      <c r="M491" s="59" t="s">
        <v>1622</v>
      </c>
      <c r="N491" s="79" t="str">
        <f t="shared" si="45"/>
        <v>81102400 Electrical power transmission engineering</v>
      </c>
    </row>
    <row r="492" spans="2:14" s="74" customFormat="1" ht="15.6" x14ac:dyDescent="0.3">
      <c r="B492" s="94"/>
      <c r="H492" s="4"/>
      <c r="I492" s="63"/>
      <c r="J492" s="4"/>
      <c r="K492" s="4" t="s">
        <v>1623</v>
      </c>
      <c r="L492" s="63"/>
      <c r="M492" s="4"/>
      <c r="N492" s="4" t="s">
        <v>1624</v>
      </c>
    </row>
    <row r="493" spans="2:14" s="59" customFormat="1" ht="15.6" x14ac:dyDescent="0.3">
      <c r="B493" s="78" t="s">
        <v>897</v>
      </c>
      <c r="C493" s="59" t="s">
        <v>898</v>
      </c>
      <c r="I493" s="78">
        <v>72300000</v>
      </c>
      <c r="J493" s="59" t="s">
        <v>1625</v>
      </c>
      <c r="K493" s="79" t="str">
        <f t="shared" si="44"/>
        <v>72300000 Data services</v>
      </c>
      <c r="L493" s="78">
        <v>81100000</v>
      </c>
      <c r="M493" s="59" t="s">
        <v>1241</v>
      </c>
      <c r="N493" s="79" t="str">
        <f t="shared" si="45"/>
        <v>81100000 Professional engineering services</v>
      </c>
    </row>
    <row r="494" spans="2:14" s="74" customFormat="1" ht="15.6" x14ac:dyDescent="0.3">
      <c r="B494" s="94"/>
      <c r="H494" s="4"/>
      <c r="I494" s="63"/>
      <c r="J494" s="4"/>
      <c r="K494" s="4" t="s">
        <v>1626</v>
      </c>
      <c r="L494" s="63"/>
      <c r="M494" s="4"/>
      <c r="N494" s="4" t="s">
        <v>1627</v>
      </c>
    </row>
    <row r="495" spans="2:14" s="59" customFormat="1" ht="15.6" x14ac:dyDescent="0.3">
      <c r="B495" s="78" t="s">
        <v>904</v>
      </c>
      <c r="C495" s="59" t="s">
        <v>905</v>
      </c>
      <c r="I495" s="78"/>
      <c r="K495" s="79" t="str">
        <f t="shared" si="44"/>
        <v xml:space="preserve"> </v>
      </c>
      <c r="L495" s="78"/>
      <c r="M495" s="59" t="s">
        <v>1628</v>
      </c>
      <c r="N495" s="79" t="str">
        <f t="shared" si="45"/>
        <v xml:space="preserve"> Project management??</v>
      </c>
    </row>
    <row r="496" spans="2:14" s="74" customFormat="1" ht="15.6" x14ac:dyDescent="0.3">
      <c r="B496" s="94"/>
      <c r="H496" s="4"/>
      <c r="I496" s="63"/>
      <c r="J496" s="4"/>
      <c r="K496" s="4" t="s">
        <v>1629</v>
      </c>
      <c r="L496" s="63"/>
      <c r="M496" s="4"/>
      <c r="N496" s="4" t="s">
        <v>1630</v>
      </c>
    </row>
    <row r="497" spans="2:14" s="59" customFormat="1" ht="13.2" customHeight="1" x14ac:dyDescent="0.3">
      <c r="B497" s="78" t="s">
        <v>908</v>
      </c>
      <c r="C497" s="59" t="s">
        <v>909</v>
      </c>
      <c r="I497" s="78"/>
      <c r="K497" s="79" t="str">
        <f t="shared" si="44"/>
        <v xml:space="preserve"> </v>
      </c>
      <c r="L497" s="78"/>
      <c r="M497" s="59" t="s">
        <v>1628</v>
      </c>
      <c r="N497" s="79" t="str">
        <f t="shared" si="45"/>
        <v xml:space="preserve"> Project management??</v>
      </c>
    </row>
    <row r="498" spans="2:14" s="74" customFormat="1" ht="15.6" x14ac:dyDescent="0.3">
      <c r="B498" s="94"/>
      <c r="H498" s="4"/>
      <c r="I498" s="63"/>
      <c r="J498" s="4"/>
      <c r="K498" s="4" t="s">
        <v>1631</v>
      </c>
      <c r="L498" s="63"/>
      <c r="M498" s="4"/>
      <c r="N498" s="4" t="s">
        <v>1632</v>
      </c>
    </row>
    <row r="499" spans="2:14" s="59" customFormat="1" ht="15.6" x14ac:dyDescent="0.3">
      <c r="B499" s="78" t="s">
        <v>912</v>
      </c>
      <c r="C499" s="59" t="s">
        <v>913</v>
      </c>
      <c r="I499" s="78"/>
      <c r="K499" s="79" t="str">
        <f t="shared" si="44"/>
        <v xml:space="preserve"> </v>
      </c>
      <c r="L499" s="78"/>
      <c r="M499" s="59" t="s">
        <v>1633</v>
      </c>
      <c r="N499" s="79" t="str">
        <f t="shared" si="45"/>
        <v xml:space="preserve"> Miscellaneous??</v>
      </c>
    </row>
    <row r="500" spans="2:14" s="74" customFormat="1" ht="15.6" x14ac:dyDescent="0.3">
      <c r="B500" s="63"/>
      <c r="H500" s="4"/>
      <c r="I500" s="63"/>
      <c r="J500" s="4"/>
      <c r="K500" s="4" t="s">
        <v>1634</v>
      </c>
      <c r="L500" s="63"/>
      <c r="M500" s="4"/>
      <c r="N500" s="4" t="s">
        <v>1635</v>
      </c>
    </row>
    <row r="501" spans="2:14" s="65" customFormat="1" ht="15.6" x14ac:dyDescent="0.3">
      <c r="B501" s="75" t="s">
        <v>918</v>
      </c>
      <c r="C501" s="65" t="s">
        <v>919</v>
      </c>
      <c r="I501" s="75">
        <v>38000000</v>
      </c>
      <c r="J501" s="65" t="s">
        <v>1195</v>
      </c>
      <c r="K501" s="76" t="str">
        <f t="shared" si="44"/>
        <v>38000000 Laboratory, optical and precision equipments (excl. glasses)</v>
      </c>
      <c r="L501" s="75">
        <v>30000000</v>
      </c>
      <c r="M501" s="65" t="s">
        <v>1196</v>
      </c>
      <c r="N501" s="76" t="str">
        <f t="shared" si="45"/>
        <v>30000000 Structures and Building and Construction and Manufacturing Components and Supplies</v>
      </c>
    </row>
    <row r="502" spans="2:14" s="65" customFormat="1" ht="15.6" x14ac:dyDescent="0.3">
      <c r="B502" s="75"/>
      <c r="I502" s="75">
        <v>63000000</v>
      </c>
      <c r="J502" s="65" t="s">
        <v>1209</v>
      </c>
      <c r="K502" s="76" t="str">
        <f t="shared" si="44"/>
        <v>63000000 Supporting and auxiliary transport services; travel agencies services</v>
      </c>
      <c r="L502" s="75">
        <v>41000000</v>
      </c>
      <c r="M502" s="65" t="s">
        <v>1204</v>
      </c>
      <c r="N502" s="76" t="str">
        <f t="shared" si="45"/>
        <v>41000000 Laboratory and Measuring and Observing and Testing Equipment</v>
      </c>
    </row>
    <row r="503" spans="2:14" s="74" customFormat="1" ht="15.6" x14ac:dyDescent="0.3">
      <c r="B503" s="63"/>
      <c r="H503" s="4"/>
      <c r="I503" s="63"/>
      <c r="J503" s="4"/>
      <c r="K503" s="4" t="s">
        <v>1636</v>
      </c>
      <c r="L503" s="63"/>
      <c r="M503" s="4"/>
      <c r="N503" s="4" t="s">
        <v>1637</v>
      </c>
    </row>
    <row r="504" spans="2:14" s="59" customFormat="1" ht="15.6" x14ac:dyDescent="0.3">
      <c r="B504" s="78" t="s">
        <v>927</v>
      </c>
      <c r="C504" s="59" t="s">
        <v>928</v>
      </c>
      <c r="I504" s="78">
        <v>38500000</v>
      </c>
      <c r="J504" s="59" t="s">
        <v>1638</v>
      </c>
      <c r="K504" s="79" t="str">
        <f t="shared" si="44"/>
        <v>38500000 Checking and testing apparatus</v>
      </c>
      <c r="L504" s="78">
        <v>41110000</v>
      </c>
      <c r="M504" s="59" t="s">
        <v>1383</v>
      </c>
      <c r="N504" s="79" t="str">
        <f t="shared" si="45"/>
        <v>41110000 Measuring and observing and testing instruments</v>
      </c>
    </row>
    <row r="505" spans="2:14" s="74" customFormat="1" ht="15.6" x14ac:dyDescent="0.3">
      <c r="B505" s="63"/>
      <c r="H505" s="4"/>
      <c r="I505" s="63"/>
      <c r="J505" s="4"/>
      <c r="K505" s="4" t="s">
        <v>1639</v>
      </c>
      <c r="L505" s="63"/>
      <c r="M505" s="4"/>
      <c r="N505" s="4" t="s">
        <v>1640</v>
      </c>
    </row>
    <row r="506" spans="2:14" s="59" customFormat="1" ht="15.6" x14ac:dyDescent="0.3">
      <c r="B506" s="78" t="s">
        <v>932</v>
      </c>
      <c r="C506" s="59" t="s">
        <v>933</v>
      </c>
      <c r="I506" s="78">
        <v>63700000</v>
      </c>
      <c r="J506" s="59" t="s">
        <v>1641</v>
      </c>
      <c r="K506" s="79" t="str">
        <f t="shared" si="44"/>
        <v>63700000 Support services for water transport</v>
      </c>
      <c r="L506" s="78">
        <v>30190000</v>
      </c>
      <c r="M506" s="59" t="s">
        <v>1466</v>
      </c>
      <c r="N506" s="79" t="str">
        <f t="shared" si="45"/>
        <v>30190000 Construction and maintenance support equipment</v>
      </c>
    </row>
    <row r="507" spans="2:14" s="74" customFormat="1" ht="15.6" x14ac:dyDescent="0.3">
      <c r="B507" s="63"/>
      <c r="H507" s="4"/>
      <c r="I507" s="63"/>
      <c r="J507" s="4"/>
      <c r="K507" s="4" t="s">
        <v>1642</v>
      </c>
      <c r="L507" s="63"/>
      <c r="M507" s="4"/>
      <c r="N507" s="4" t="s">
        <v>1643</v>
      </c>
    </row>
    <row r="508" spans="2:14" s="71" customFormat="1" ht="15.6" x14ac:dyDescent="0.3">
      <c r="B508" s="98" t="s">
        <v>937</v>
      </c>
      <c r="C508" s="71" t="s">
        <v>938</v>
      </c>
      <c r="I508" s="98"/>
      <c r="K508" s="76" t="str">
        <f t="shared" si="44"/>
        <v xml:space="preserve"> </v>
      </c>
      <c r="L508" s="98"/>
      <c r="N508" s="76" t="str">
        <f t="shared" si="45"/>
        <v xml:space="preserve"> </v>
      </c>
    </row>
    <row r="509" spans="2:14" s="74" customFormat="1" ht="15.6" x14ac:dyDescent="0.3">
      <c r="B509" s="63"/>
      <c r="H509" s="4"/>
      <c r="I509" s="63"/>
      <c r="J509" s="4"/>
      <c r="K509" s="4" t="s">
        <v>1644</v>
      </c>
      <c r="L509" s="63"/>
      <c r="M509" s="4"/>
      <c r="N509" s="4" t="s">
        <v>1645</v>
      </c>
    </row>
    <row r="510" spans="2:14" s="72" customFormat="1" ht="15.6" x14ac:dyDescent="0.3">
      <c r="B510" s="99" t="s">
        <v>943</v>
      </c>
      <c r="C510" s="72" t="s">
        <v>928</v>
      </c>
      <c r="I510" s="99"/>
      <c r="K510" s="79" t="str">
        <f t="shared" si="44"/>
        <v xml:space="preserve"> </v>
      </c>
      <c r="L510" s="99"/>
      <c r="N510" s="79" t="str">
        <f t="shared" si="45"/>
        <v xml:space="preserve"> </v>
      </c>
    </row>
    <row r="511" spans="2:14" s="74" customFormat="1" ht="15.6" x14ac:dyDescent="0.3">
      <c r="B511" s="94"/>
      <c r="H511" s="4"/>
      <c r="I511" s="63"/>
      <c r="J511" s="4"/>
      <c r="K511" s="4" t="s">
        <v>1646</v>
      </c>
      <c r="L511" s="63"/>
      <c r="M511" s="4"/>
      <c r="N511" s="4" t="s">
        <v>1647</v>
      </c>
    </row>
    <row r="512" spans="2:14" s="72" customFormat="1" ht="15.6" x14ac:dyDescent="0.3">
      <c r="B512" s="99" t="s">
        <v>945</v>
      </c>
      <c r="C512" s="72" t="s">
        <v>933</v>
      </c>
      <c r="I512" s="99"/>
      <c r="K512" s="79" t="str">
        <f t="shared" si="44"/>
        <v xml:space="preserve"> </v>
      </c>
      <c r="L512" s="99"/>
      <c r="N512" s="79" t="str">
        <f t="shared" si="45"/>
        <v xml:space="preserve"> </v>
      </c>
    </row>
    <row r="513" spans="2:14" s="74" customFormat="1" ht="15.6" x14ac:dyDescent="0.3">
      <c r="B513" s="63"/>
      <c r="H513" s="4"/>
      <c r="I513" s="63"/>
      <c r="J513" s="4"/>
      <c r="K513" s="4" t="s">
        <v>1648</v>
      </c>
      <c r="L513" s="63"/>
      <c r="M513" s="4"/>
      <c r="N513" s="4" t="s">
        <v>1649</v>
      </c>
    </row>
    <row r="514" spans="2:14" s="65" customFormat="1" ht="15.6" x14ac:dyDescent="0.3">
      <c r="B514" s="75" t="s">
        <v>949</v>
      </c>
      <c r="C514" s="65" t="s">
        <v>950</v>
      </c>
      <c r="I514" s="75">
        <v>35000000</v>
      </c>
      <c r="J514" s="65" t="s">
        <v>1194</v>
      </c>
      <c r="K514" s="76" t="str">
        <f t="shared" si="44"/>
        <v>35000000 Security, fire-fighting, police and defence equipment</v>
      </c>
      <c r="L514" s="75">
        <v>22000000</v>
      </c>
      <c r="M514" s="65" t="s">
        <v>1650</v>
      </c>
      <c r="N514" s="76" t="str">
        <f t="shared" si="45"/>
        <v>22000000 Building and Construction Machinery and Accessories</v>
      </c>
    </row>
    <row r="515" spans="2:14" s="65" customFormat="1" ht="15.6" x14ac:dyDescent="0.3">
      <c r="B515" s="75"/>
      <c r="I515" s="75">
        <v>42000000</v>
      </c>
      <c r="J515" s="77" t="s">
        <v>1199</v>
      </c>
      <c r="K515" s="76" t="str">
        <f t="shared" si="44"/>
        <v>42000000 Industrial machinery</v>
      </c>
      <c r="L515" s="75">
        <v>30000000</v>
      </c>
      <c r="M515" s="77" t="s">
        <v>1196</v>
      </c>
      <c r="N515" s="76" t="str">
        <f t="shared" si="45"/>
        <v>30000000 Structures and Building and Construction and Manufacturing Components and Supplies</v>
      </c>
    </row>
    <row r="516" spans="2:14" s="65" customFormat="1" ht="15.6" x14ac:dyDescent="0.3">
      <c r="B516" s="75"/>
      <c r="I516" s="75">
        <v>43000000</v>
      </c>
      <c r="J516" s="65" t="s">
        <v>1651</v>
      </c>
      <c r="K516" s="76" t="str">
        <f t="shared" si="44"/>
        <v>43000000 Machinery for mining, quarrying, construction equipment</v>
      </c>
      <c r="L516" s="75">
        <v>31000000</v>
      </c>
      <c r="M516" s="65" t="s">
        <v>1198</v>
      </c>
      <c r="N516" s="76" t="str">
        <f t="shared" si="45"/>
        <v>31000000 Manufacturing Components and Supplies</v>
      </c>
    </row>
    <row r="517" spans="2:14" s="65" customFormat="1" ht="15.6" x14ac:dyDescent="0.3">
      <c r="B517" s="75"/>
      <c r="I517" s="75">
        <v>44000000</v>
      </c>
      <c r="J517" s="65" t="s">
        <v>1201</v>
      </c>
      <c r="K517" s="76" t="str">
        <f t="shared" ref="K517:K521" si="46">CONCATENATE(I517," ",J517)</f>
        <v>44000000 Construction structures and materials; auxiliary products to construction (excepts electric apparatus)</v>
      </c>
      <c r="L517" s="75">
        <v>40000000</v>
      </c>
      <c r="M517" s="65" t="s">
        <v>1202</v>
      </c>
      <c r="N517" s="76" t="str">
        <f t="shared" ref="N517:N521" si="47">CONCATENATE(L517," ",M517)</f>
        <v>40000000 Distribution and Conditioning Systems and Equipment and Components</v>
      </c>
    </row>
    <row r="518" spans="2:14" s="65" customFormat="1" ht="15.6" x14ac:dyDescent="0.3">
      <c r="B518" s="75"/>
      <c r="I518" s="75">
        <v>45000000</v>
      </c>
      <c r="J518" s="65" t="s">
        <v>1203</v>
      </c>
      <c r="K518" s="76" t="str">
        <f t="shared" si="46"/>
        <v>45000000 Construction work</v>
      </c>
      <c r="L518" s="75">
        <v>43000000</v>
      </c>
      <c r="M518" s="65" t="s">
        <v>1208</v>
      </c>
      <c r="N518" s="76" t="str">
        <f t="shared" si="47"/>
        <v>43000000 Information Technology Broadcasting and Telecommunications</v>
      </c>
    </row>
    <row r="519" spans="2:14" s="65" customFormat="1" ht="15.6" x14ac:dyDescent="0.3">
      <c r="B519" s="75"/>
      <c r="I519" s="75">
        <v>48000000</v>
      </c>
      <c r="J519" s="65" t="s">
        <v>1205</v>
      </c>
      <c r="K519" s="76" t="str">
        <f t="shared" si="46"/>
        <v>48000000 Software package and information systems</v>
      </c>
      <c r="L519" s="75">
        <v>72000000</v>
      </c>
      <c r="M519" s="65" t="s">
        <v>1216</v>
      </c>
      <c r="N519" s="76" t="str">
        <f t="shared" si="47"/>
        <v xml:space="preserve">72000000 Building and Facility Construction and Maintenance Services </v>
      </c>
    </row>
    <row r="520" spans="2:14" s="65" customFormat="1" ht="15.6" x14ac:dyDescent="0.3">
      <c r="B520" s="75"/>
      <c r="I520" s="75">
        <v>71000000</v>
      </c>
      <c r="J520" s="65" t="s">
        <v>1211</v>
      </c>
      <c r="K520" s="76" t="str">
        <f t="shared" si="46"/>
        <v>71000000 Architectural, construction, engineering and inspection services</v>
      </c>
      <c r="L520" s="75">
        <v>73000000</v>
      </c>
      <c r="M520" s="65" t="s">
        <v>1217</v>
      </c>
      <c r="N520" s="76" t="str">
        <f t="shared" si="47"/>
        <v>73000000 Industrial Production and Manufacturing Services</v>
      </c>
    </row>
    <row r="521" spans="2:14" s="65" customFormat="1" ht="15.6" x14ac:dyDescent="0.3">
      <c r="B521" s="75"/>
      <c r="I521" s="75"/>
      <c r="K521" s="76" t="str">
        <f t="shared" si="46"/>
        <v xml:space="preserve"> </v>
      </c>
      <c r="L521" s="75">
        <v>81000000</v>
      </c>
      <c r="M521" s="65" t="s">
        <v>1220</v>
      </c>
      <c r="N521" s="76" t="str">
        <f t="shared" si="47"/>
        <v>81000000 Engineering and Research and Technology Based Services</v>
      </c>
    </row>
    <row r="522" spans="2:14" s="74" customFormat="1" ht="15.6" x14ac:dyDescent="0.3">
      <c r="B522" s="63"/>
      <c r="H522" s="4"/>
      <c r="I522" s="63"/>
      <c r="J522" s="4"/>
      <c r="K522" s="4" t="s">
        <v>1652</v>
      </c>
      <c r="L522" s="63"/>
      <c r="M522" s="4"/>
      <c r="N522" s="4" t="s">
        <v>1653</v>
      </c>
    </row>
    <row r="523" spans="2:14" s="59" customFormat="1" ht="15.6" x14ac:dyDescent="0.3">
      <c r="B523" s="78" t="s">
        <v>956</v>
      </c>
      <c r="C523" s="59" t="s">
        <v>957</v>
      </c>
      <c r="I523" s="78">
        <v>35500000</v>
      </c>
      <c r="J523" s="70" t="s">
        <v>1225</v>
      </c>
      <c r="K523" s="79" t="str">
        <f t="shared" ref="K523:K530" si="48">CONCATENATE(I523," ",J523)</f>
        <v>35500000 Warships and associated parts</v>
      </c>
      <c r="L523" s="80">
        <v>30000000</v>
      </c>
      <c r="M523" s="82" t="s">
        <v>1196</v>
      </c>
      <c r="N523" s="79" t="str">
        <f t="shared" ref="N523:N530" si="49">CONCATENATE(L523," ",M523)</f>
        <v>30000000 Structures and Building and Construction and Manufacturing Components and Supplies</v>
      </c>
    </row>
    <row r="524" spans="2:14" s="59" customFormat="1" ht="15.6" x14ac:dyDescent="0.3">
      <c r="B524" s="78"/>
      <c r="I524" s="78">
        <v>44100000</v>
      </c>
      <c r="J524" s="59" t="s">
        <v>1230</v>
      </c>
      <c r="K524" s="79" t="str">
        <f t="shared" si="48"/>
        <v>44100000 Construction materials and associated items</v>
      </c>
      <c r="L524" s="78">
        <v>31000000</v>
      </c>
      <c r="M524" s="59" t="s">
        <v>1198</v>
      </c>
      <c r="N524" s="79" t="str">
        <f t="shared" si="49"/>
        <v>31000000 Manufacturing Components and Supplies</v>
      </c>
    </row>
    <row r="525" spans="2:14" s="59" customFormat="1" ht="15.6" x14ac:dyDescent="0.3">
      <c r="B525" s="78"/>
      <c r="I525" s="78">
        <v>44300000</v>
      </c>
      <c r="J525" s="59" t="s">
        <v>1232</v>
      </c>
      <c r="K525" s="79" t="str">
        <f t="shared" si="48"/>
        <v>44300000 Cable, wire and related products</v>
      </c>
      <c r="L525" s="78">
        <v>40170000</v>
      </c>
      <c r="M525" s="59" t="s">
        <v>1235</v>
      </c>
      <c r="N525" s="79" t="str">
        <f t="shared" si="49"/>
        <v>40170000 Pipe piping and pipe fittings</v>
      </c>
    </row>
    <row r="526" spans="2:14" s="59" customFormat="1" ht="15.6" x14ac:dyDescent="0.3">
      <c r="B526" s="78"/>
      <c r="I526" s="78">
        <v>45200000</v>
      </c>
      <c r="J526" s="59" t="s">
        <v>1233</v>
      </c>
      <c r="K526" s="79" t="str">
        <f t="shared" si="48"/>
        <v>45200000 Works for complete or part construction and civil engineering work</v>
      </c>
      <c r="L526" s="78">
        <v>43230000</v>
      </c>
      <c r="M526" s="59" t="s">
        <v>1237</v>
      </c>
      <c r="N526" s="79" t="str">
        <f t="shared" si="49"/>
        <v>43230000 Software</v>
      </c>
    </row>
    <row r="527" spans="2:14" s="59" customFormat="1" ht="15.6" x14ac:dyDescent="0.3">
      <c r="B527" s="78"/>
      <c r="I527" s="78">
        <v>45300000</v>
      </c>
      <c r="J527" s="59" t="s">
        <v>1300</v>
      </c>
      <c r="K527" s="79" t="str">
        <f t="shared" si="48"/>
        <v>45300000 Building installation work</v>
      </c>
      <c r="L527" s="78">
        <v>43230000</v>
      </c>
      <c r="M527" s="59" t="s">
        <v>1237</v>
      </c>
      <c r="N527" s="79" t="str">
        <f t="shared" si="49"/>
        <v>43230000 Software</v>
      </c>
    </row>
    <row r="528" spans="2:14" s="59" customFormat="1" ht="15.6" x14ac:dyDescent="0.3">
      <c r="B528" s="78"/>
      <c r="I528" s="78">
        <v>48700000</v>
      </c>
      <c r="J528" s="59" t="s">
        <v>1301</v>
      </c>
      <c r="K528" s="79" t="str">
        <f t="shared" si="48"/>
        <v>48700000 Software package utilities</v>
      </c>
      <c r="L528" s="78">
        <v>73150000</v>
      </c>
      <c r="M528" s="59" t="s">
        <v>1239</v>
      </c>
      <c r="N528" s="79" t="str">
        <f t="shared" si="49"/>
        <v>73150000 Manufacturing support services</v>
      </c>
    </row>
    <row r="529" spans="2:14" s="59" customFormat="1" ht="15.6" x14ac:dyDescent="0.3">
      <c r="B529" s="78"/>
      <c r="I529" s="78">
        <v>71300000</v>
      </c>
      <c r="J529" s="59" t="s">
        <v>1238</v>
      </c>
      <c r="K529" s="79" t="str">
        <f t="shared" si="48"/>
        <v>71300000 Engineering services</v>
      </c>
      <c r="L529" s="78">
        <v>81100000</v>
      </c>
      <c r="M529" s="59" t="s">
        <v>1241</v>
      </c>
      <c r="N529" s="79" t="str">
        <f t="shared" si="49"/>
        <v>81100000 Professional engineering services</v>
      </c>
    </row>
    <row r="530" spans="2:14" s="59" customFormat="1" ht="15.6" x14ac:dyDescent="0.3">
      <c r="B530" s="78"/>
      <c r="I530" s="78"/>
      <c r="K530" s="79" t="str">
        <f t="shared" si="48"/>
        <v xml:space="preserve"> </v>
      </c>
      <c r="L530" s="78">
        <v>81110000</v>
      </c>
      <c r="M530" s="59" t="s">
        <v>1242</v>
      </c>
      <c r="N530" s="79" t="str">
        <f t="shared" si="49"/>
        <v>81110000 Computer services</v>
      </c>
    </row>
    <row r="531" spans="2:14" s="74" customFormat="1" ht="15.6" x14ac:dyDescent="0.3">
      <c r="B531" s="94"/>
      <c r="H531" s="4"/>
      <c r="I531" s="63"/>
      <c r="J531" s="4"/>
      <c r="K531" s="4" t="s">
        <v>1654</v>
      </c>
      <c r="L531" s="63"/>
      <c r="M531" s="4"/>
      <c r="N531" s="4" t="s">
        <v>1655</v>
      </c>
    </row>
    <row r="532" spans="2:14" s="59" customFormat="1" ht="15.6" x14ac:dyDescent="0.3">
      <c r="B532" s="78" t="s">
        <v>961</v>
      </c>
      <c r="C532" s="59" t="s">
        <v>962</v>
      </c>
      <c r="I532" s="78">
        <v>71300000</v>
      </c>
      <c r="J532" s="59" t="s">
        <v>1238</v>
      </c>
      <c r="K532" s="79" t="str">
        <f t="shared" ref="K532" si="50">CONCATENATE(I532," ",J532)</f>
        <v>71300000 Engineering services</v>
      </c>
      <c r="L532" s="78">
        <v>72100000</v>
      </c>
      <c r="M532" s="59" t="s">
        <v>1656</v>
      </c>
      <c r="N532" s="79" t="str">
        <f t="shared" ref="N532" si="51">CONCATENATE(L532," ",M532)</f>
        <v>72100000 Building and facility maintenance and repair services</v>
      </c>
    </row>
    <row r="533" spans="2:14" s="74" customFormat="1" ht="15.6" x14ac:dyDescent="0.3">
      <c r="B533" s="94"/>
      <c r="H533" s="4"/>
      <c r="I533" s="63"/>
      <c r="J533" s="4"/>
      <c r="K533" s="4" t="s">
        <v>1657</v>
      </c>
      <c r="L533" s="63"/>
      <c r="M533" s="4"/>
      <c r="N533" s="4" t="s">
        <v>1658</v>
      </c>
    </row>
    <row r="534" spans="2:14" s="59" customFormat="1" ht="15.6" x14ac:dyDescent="0.3">
      <c r="B534" s="78" t="s">
        <v>965</v>
      </c>
      <c r="C534" s="59" t="s">
        <v>966</v>
      </c>
      <c r="I534" s="78">
        <v>45000000</v>
      </c>
      <c r="J534" s="70" t="s">
        <v>1203</v>
      </c>
      <c r="K534" s="79" t="str">
        <f t="shared" ref="K534" si="52">CONCATENATE(I534," ",J534)</f>
        <v>45000000 Construction work</v>
      </c>
      <c r="L534" s="78">
        <v>72140000</v>
      </c>
      <c r="M534" s="59" t="s">
        <v>1659</v>
      </c>
      <c r="N534" s="79" t="str">
        <f t="shared" ref="N534" si="53">CONCATENATE(L534," ",M534)</f>
        <v>72140000 Heavy construction services</v>
      </c>
    </row>
    <row r="535" spans="2:14" s="74" customFormat="1" ht="15.6" x14ac:dyDescent="0.3">
      <c r="B535" s="94"/>
      <c r="H535" s="4"/>
      <c r="I535" s="63"/>
      <c r="J535" s="4"/>
      <c r="K535" s="4" t="s">
        <v>1660</v>
      </c>
      <c r="L535" s="63"/>
      <c r="M535" s="4"/>
      <c r="N535" s="4" t="s">
        <v>1661</v>
      </c>
    </row>
    <row r="536" spans="2:14" s="59" customFormat="1" ht="15.6" x14ac:dyDescent="0.3">
      <c r="B536" s="78" t="s">
        <v>969</v>
      </c>
      <c r="C536" s="59" t="s">
        <v>970</v>
      </c>
      <c r="I536" s="78">
        <v>45100000</v>
      </c>
      <c r="J536" s="70" t="s">
        <v>1662</v>
      </c>
      <c r="K536" s="79" t="str">
        <f t="shared" ref="K536" si="54">CONCATENATE(I536," ",J536)</f>
        <v>45100000 Site preparation work</v>
      </c>
      <c r="L536" s="78">
        <v>22100000</v>
      </c>
      <c r="M536" s="59" t="s">
        <v>1663</v>
      </c>
      <c r="N536" s="79" t="str">
        <f t="shared" ref="N536" si="55">CONCATENATE(L536," ",M536)</f>
        <v>22100000 Heavy construction machinery and equipment</v>
      </c>
    </row>
    <row r="537" spans="2:14" s="74" customFormat="1" ht="15.6" x14ac:dyDescent="0.3">
      <c r="B537" s="94"/>
      <c r="H537" s="4"/>
      <c r="I537" s="63"/>
      <c r="J537" s="4"/>
      <c r="K537" s="4" t="s">
        <v>1664</v>
      </c>
      <c r="L537" s="63"/>
      <c r="M537" s="4"/>
      <c r="N537" s="4" t="s">
        <v>1665</v>
      </c>
    </row>
    <row r="538" spans="2:14" s="59" customFormat="1" ht="15.6" x14ac:dyDescent="0.3">
      <c r="B538" s="78" t="s">
        <v>973</v>
      </c>
      <c r="C538" s="59" t="s">
        <v>974</v>
      </c>
      <c r="I538" s="78">
        <v>42400000</v>
      </c>
      <c r="J538" s="59" t="s">
        <v>1666</v>
      </c>
      <c r="K538" s="79" t="str">
        <f t="shared" ref="K538:K539" si="56">CONCATENATE(I538," ",J538)</f>
        <v>42400000 Lifting and handling equipment and parts</v>
      </c>
      <c r="L538" s="78"/>
      <c r="N538" s="79" t="str">
        <f t="shared" ref="N538:N539" si="57">CONCATENATE(L538," ",M538)</f>
        <v xml:space="preserve"> </v>
      </c>
    </row>
    <row r="539" spans="2:14" s="59" customFormat="1" ht="15.6" x14ac:dyDescent="0.3">
      <c r="B539" s="78"/>
      <c r="I539" s="78">
        <v>43220000</v>
      </c>
      <c r="J539" s="59" t="s">
        <v>1667</v>
      </c>
      <c r="K539" s="79" t="str">
        <f t="shared" si="56"/>
        <v>43220000 Graders and levellers</v>
      </c>
      <c r="L539" s="78"/>
      <c r="N539" s="79" t="str">
        <f t="shared" si="57"/>
        <v xml:space="preserve"> </v>
      </c>
    </row>
    <row r="540" spans="2:14" s="74" customFormat="1" ht="15.6" x14ac:dyDescent="0.3">
      <c r="B540" s="63"/>
      <c r="H540" s="4"/>
      <c r="I540" s="63"/>
      <c r="J540" s="4"/>
      <c r="K540" s="4" t="s">
        <v>1668</v>
      </c>
      <c r="L540" s="63"/>
      <c r="M540" s="4"/>
      <c r="N540" s="4" t="s">
        <v>1669</v>
      </c>
    </row>
    <row r="541" spans="2:14" s="65" customFormat="1" ht="15.6" x14ac:dyDescent="0.3">
      <c r="B541" s="75" t="s">
        <v>984</v>
      </c>
      <c r="C541" s="65" t="s">
        <v>985</v>
      </c>
      <c r="I541" s="75">
        <v>42000000</v>
      </c>
      <c r="J541" s="65" t="s">
        <v>1199</v>
      </c>
      <c r="K541" s="76" t="str">
        <f t="shared" ref="K541:K544" si="58">CONCATENATE(I541," ",J541)</f>
        <v>42000000 Industrial machinery</v>
      </c>
      <c r="L541" s="75">
        <v>22000000</v>
      </c>
      <c r="M541" s="65" t="s">
        <v>1650</v>
      </c>
      <c r="N541" s="76" t="str">
        <f t="shared" ref="N541:N544" si="59">CONCATENATE(L541," ",M541)</f>
        <v>22000000 Building and Construction Machinery and Accessories</v>
      </c>
    </row>
    <row r="542" spans="2:14" s="65" customFormat="1" ht="15.6" x14ac:dyDescent="0.3">
      <c r="B542" s="75"/>
      <c r="I542" s="75">
        <v>43000000</v>
      </c>
      <c r="J542" s="65" t="s">
        <v>1651</v>
      </c>
      <c r="K542" s="76" t="str">
        <f t="shared" si="58"/>
        <v>43000000 Machinery for mining, quarrying, construction equipment</v>
      </c>
      <c r="L542" s="75">
        <v>72000000</v>
      </c>
      <c r="M542" s="65" t="s">
        <v>1216</v>
      </c>
      <c r="N542" s="76" t="str">
        <f t="shared" si="59"/>
        <v xml:space="preserve">72000000 Building and Facility Construction and Maintenance Services </v>
      </c>
    </row>
    <row r="543" spans="2:14" s="65" customFormat="1" ht="15.6" x14ac:dyDescent="0.3">
      <c r="B543" s="75"/>
      <c r="I543" s="75">
        <v>45000000</v>
      </c>
      <c r="J543" s="65" t="s">
        <v>1203</v>
      </c>
      <c r="K543" s="76" t="str">
        <f t="shared" si="58"/>
        <v>45000000 Construction work</v>
      </c>
      <c r="L543" s="75"/>
      <c r="N543" s="76" t="str">
        <f t="shared" si="59"/>
        <v xml:space="preserve"> </v>
      </c>
    </row>
    <row r="544" spans="2:14" s="65" customFormat="1" ht="15.6" x14ac:dyDescent="0.3">
      <c r="B544" s="75"/>
      <c r="I544" s="75">
        <v>50000000</v>
      </c>
      <c r="J544" s="65" t="s">
        <v>1670</v>
      </c>
      <c r="K544" s="76" t="str">
        <f t="shared" si="58"/>
        <v>50000000 Repair and maintenance services</v>
      </c>
      <c r="L544" s="75"/>
      <c r="N544" s="76" t="str">
        <f t="shared" si="59"/>
        <v xml:space="preserve"> </v>
      </c>
    </row>
    <row r="545" spans="2:14" s="74" customFormat="1" ht="15.6" x14ac:dyDescent="0.3">
      <c r="B545" s="63"/>
      <c r="H545" s="4"/>
      <c r="I545" s="63"/>
      <c r="J545" s="4"/>
      <c r="K545" s="4" t="s">
        <v>1671</v>
      </c>
      <c r="L545" s="63"/>
      <c r="M545" s="4"/>
      <c r="N545" s="4" t="s">
        <v>1672</v>
      </c>
    </row>
    <row r="546" spans="2:14" s="59" customFormat="1" ht="15.6" x14ac:dyDescent="0.3">
      <c r="B546" s="78" t="s">
        <v>992</v>
      </c>
      <c r="C546" s="59" t="s">
        <v>1673</v>
      </c>
      <c r="I546" s="78">
        <v>50242000</v>
      </c>
      <c r="J546" s="70" t="s">
        <v>1674</v>
      </c>
      <c r="K546" s="79" t="str">
        <f t="shared" ref="K546:K547" si="60">CONCATENATE(I546," ",J546)</f>
        <v>50242000 Conversion services of ships</v>
      </c>
      <c r="L546" s="78">
        <v>72120000</v>
      </c>
      <c r="M546" s="59" t="s">
        <v>1675</v>
      </c>
      <c r="N546" s="79" t="str">
        <f t="shared" ref="N546:N547" si="61">CONCATENATE(L546," ",M546)</f>
        <v>72120000 Nonresidential building construction services</v>
      </c>
    </row>
    <row r="547" spans="2:14" s="59" customFormat="1" ht="15.6" x14ac:dyDescent="0.3">
      <c r="B547" s="78"/>
      <c r="I547" s="78">
        <v>45200000</v>
      </c>
      <c r="J547" s="70" t="s">
        <v>1233</v>
      </c>
      <c r="K547" s="79" t="str">
        <f t="shared" si="60"/>
        <v>45200000 Works for complete or part construction and civil engineering work</v>
      </c>
      <c r="L547" s="78"/>
      <c r="N547" s="79" t="str">
        <f t="shared" si="61"/>
        <v xml:space="preserve"> </v>
      </c>
    </row>
    <row r="548" spans="2:14" s="74" customFormat="1" ht="15.6" x14ac:dyDescent="0.3">
      <c r="B548" s="94"/>
      <c r="H548" s="4"/>
      <c r="I548" s="63"/>
      <c r="J548" s="4"/>
      <c r="K548" s="4" t="s">
        <v>1676</v>
      </c>
      <c r="L548" s="63"/>
      <c r="M548" s="4"/>
      <c r="N548" s="4" t="s">
        <v>1677</v>
      </c>
    </row>
    <row r="549" spans="2:14" s="59" customFormat="1" ht="15.6" x14ac:dyDescent="0.3">
      <c r="B549" s="78" t="s">
        <v>995</v>
      </c>
      <c r="C549" s="59" t="s">
        <v>996</v>
      </c>
      <c r="I549" s="78">
        <v>50200000</v>
      </c>
      <c r="J549" s="70" t="s">
        <v>1678</v>
      </c>
      <c r="K549" s="79" t="str">
        <f t="shared" ref="K549:K551" si="62">CONCATENATE(I549," ",J549)</f>
        <v>50200000 Repair, maintenance and associated services related to aircraft, railways, roads and marine equipment</v>
      </c>
      <c r="L549" s="78">
        <v>22100000</v>
      </c>
      <c r="M549" s="59" t="s">
        <v>1663</v>
      </c>
      <c r="N549" s="79" t="str">
        <f t="shared" ref="N549:N551" si="63">CONCATENATE(L549," ",M549)</f>
        <v>22100000 Heavy construction machinery and equipment</v>
      </c>
    </row>
    <row r="550" spans="2:14" s="59" customFormat="1" ht="15.6" x14ac:dyDescent="0.3">
      <c r="B550" s="78"/>
      <c r="I550" s="78">
        <v>42400000</v>
      </c>
      <c r="J550" s="59" t="s">
        <v>1666</v>
      </c>
      <c r="K550" s="79" t="str">
        <f t="shared" si="62"/>
        <v>42400000 Lifting and handling equipment and parts</v>
      </c>
      <c r="L550" s="78"/>
      <c r="N550" s="79" t="str">
        <f t="shared" si="63"/>
        <v xml:space="preserve"> </v>
      </c>
    </row>
    <row r="551" spans="2:14" s="59" customFormat="1" ht="15.6" x14ac:dyDescent="0.3">
      <c r="B551" s="78"/>
      <c r="I551" s="78">
        <v>43200000</v>
      </c>
      <c r="J551" s="59" t="s">
        <v>1679</v>
      </c>
      <c r="K551" s="79" t="str">
        <f t="shared" si="62"/>
        <v>43200000 Earthmoving and excavating machinery, and associated parts</v>
      </c>
      <c r="L551" s="78"/>
      <c r="N551" s="79" t="str">
        <f t="shared" si="63"/>
        <v xml:space="preserve"> </v>
      </c>
    </row>
    <row r="552" spans="2:14" s="74" customFormat="1" ht="15.6" x14ac:dyDescent="0.3">
      <c r="B552" s="94"/>
      <c r="H552" s="4"/>
      <c r="I552" s="63"/>
      <c r="J552" s="4"/>
      <c r="K552" s="4" t="s">
        <v>1680</v>
      </c>
      <c r="L552" s="63"/>
      <c r="M552" s="4"/>
      <c r="N552" s="4" t="s">
        <v>1681</v>
      </c>
    </row>
    <row r="553" spans="2:14" s="59" customFormat="1" ht="15.6" x14ac:dyDescent="0.3">
      <c r="B553" s="78" t="s">
        <v>998</v>
      </c>
      <c r="C553" s="59" t="s">
        <v>999</v>
      </c>
      <c r="I553" s="78">
        <v>45200000</v>
      </c>
      <c r="J553" s="70" t="s">
        <v>1233</v>
      </c>
      <c r="K553" s="79" t="str">
        <f t="shared" ref="K553" si="64">CONCATENATE(I553," ",J553)</f>
        <v>45200000 Works for complete or part construction and civil engineering work</v>
      </c>
      <c r="L553" s="78">
        <v>72100000</v>
      </c>
      <c r="M553" s="59" t="s">
        <v>1656</v>
      </c>
      <c r="N553" s="79" t="str">
        <f t="shared" ref="N553" si="65">CONCATENATE(L553," ",M553)</f>
        <v>72100000 Building and facility maintenance and repair services</v>
      </c>
    </row>
    <row r="554" spans="2:14" s="74" customFormat="1" ht="15.6" x14ac:dyDescent="0.3">
      <c r="B554" s="63"/>
      <c r="H554" s="4"/>
      <c r="I554" s="63"/>
      <c r="J554" s="4"/>
      <c r="K554" s="5" t="s">
        <v>1682</v>
      </c>
      <c r="L554" s="63"/>
      <c r="M554" s="4"/>
      <c r="N554" s="5" t="s">
        <v>1683</v>
      </c>
    </row>
    <row r="555" spans="2:14" s="65" customFormat="1" ht="15.6" x14ac:dyDescent="0.3">
      <c r="B555" s="75" t="s">
        <v>1002</v>
      </c>
      <c r="C555" s="65" t="s">
        <v>1003</v>
      </c>
      <c r="I555" s="75">
        <v>50240000</v>
      </c>
      <c r="J555" s="65" t="s">
        <v>1684</v>
      </c>
      <c r="K555" s="76" t="str">
        <f t="shared" ref="K555:K556" si="66">CONCATENATE(I555," ",J555)</f>
        <v>50240000 Repair, maintenance and associated services related to marine and other equipment</v>
      </c>
      <c r="L555" s="75">
        <v>31000000</v>
      </c>
      <c r="M555" s="65" t="s">
        <v>1198</v>
      </c>
      <c r="N555" s="76" t="str">
        <f t="shared" ref="N555:N556" si="67">CONCATENATE(L555," ",M555)</f>
        <v>31000000 Manufacturing Components and Supplies</v>
      </c>
    </row>
    <row r="556" spans="2:14" s="65" customFormat="1" ht="15.6" x14ac:dyDescent="0.3">
      <c r="B556" s="75"/>
      <c r="I556" s="75"/>
      <c r="K556" s="76" t="str">
        <f t="shared" si="66"/>
        <v xml:space="preserve"> </v>
      </c>
      <c r="L556" s="75">
        <v>32000000</v>
      </c>
      <c r="M556" s="65" t="s">
        <v>1685</v>
      </c>
      <c r="N556" s="76" t="str">
        <f t="shared" si="67"/>
        <v>32000000 Electronic Components and Supplies</v>
      </c>
    </row>
    <row r="557" spans="2:14" s="74" customFormat="1" ht="15.6" x14ac:dyDescent="0.3">
      <c r="B557" s="63"/>
      <c r="H557" s="4"/>
      <c r="I557" s="63"/>
      <c r="J557" s="4"/>
      <c r="K557" s="4" t="s">
        <v>1686</v>
      </c>
      <c r="L557" s="63"/>
      <c r="M557" s="4"/>
      <c r="N557" s="4" t="s">
        <v>1687</v>
      </c>
    </row>
    <row r="558" spans="2:14" s="65" customFormat="1" ht="15.6" x14ac:dyDescent="0.3">
      <c r="B558" s="75" t="s">
        <v>1008</v>
      </c>
      <c r="C558" s="65" t="s">
        <v>1009</v>
      </c>
      <c r="I558" s="75">
        <v>50243000</v>
      </c>
      <c r="J558" s="65" t="s">
        <v>1688</v>
      </c>
      <c r="K558" s="76" t="str">
        <f t="shared" ref="K558" si="68">CONCATENATE(I558," ",J558)</f>
        <v>50243000 Demolition services of ships</v>
      </c>
      <c r="L558" s="75">
        <v>72141510</v>
      </c>
      <c r="M558" s="65" t="s">
        <v>1689</v>
      </c>
      <c r="N558" s="76" t="str">
        <f t="shared" ref="N558" si="69">CONCATENATE(L558," ",M558)</f>
        <v>72141510 Demolition services</v>
      </c>
    </row>
    <row r="559" spans="2:14" s="74" customFormat="1" ht="15.6" x14ac:dyDescent="0.3">
      <c r="B559" s="63"/>
      <c r="H559" s="4"/>
      <c r="I559" s="63"/>
      <c r="J559" s="4"/>
      <c r="K559" s="4" t="s">
        <v>1690</v>
      </c>
      <c r="L559" s="63"/>
      <c r="M559" s="4"/>
      <c r="N559" s="4" t="s">
        <v>1691</v>
      </c>
    </row>
    <row r="560" spans="2:14" s="59" customFormat="1" ht="15.6" x14ac:dyDescent="0.3">
      <c r="B560" s="78" t="s">
        <v>1011</v>
      </c>
      <c r="C560" s="59" t="s">
        <v>1012</v>
      </c>
      <c r="I560" s="78">
        <v>50244000</v>
      </c>
      <c r="J560" s="59" t="s">
        <v>1692</v>
      </c>
      <c r="K560" s="79" t="str">
        <f t="shared" ref="K560" si="70">CONCATENATE(I560," ",J560)</f>
        <v>50244000 Reconditioning services of ships or boats</v>
      </c>
      <c r="L560" s="78"/>
      <c r="N560" s="79" t="str">
        <f t="shared" ref="N560" si="71">CONCATENATE(L560," ",M560)</f>
        <v xml:space="preserve"> </v>
      </c>
    </row>
    <row r="561" spans="2:14" hidden="1" x14ac:dyDescent="0.25"/>
    <row r="562" spans="2:14" hidden="1" x14ac:dyDescent="0.25"/>
    <row r="563" spans="2:14" hidden="1" x14ac:dyDescent="0.25"/>
    <row r="564" spans="2:14" hidden="1" x14ac:dyDescent="0.25">
      <c r="I564" s="73">
        <v>50244000</v>
      </c>
      <c r="J564" s="58" t="s">
        <v>1692</v>
      </c>
    </row>
    <row r="565" spans="2:14" s="74" customFormat="1" ht="15.6" x14ac:dyDescent="0.3">
      <c r="B565" s="94"/>
      <c r="H565" s="4"/>
      <c r="I565" s="63"/>
      <c r="J565" s="4"/>
      <c r="K565" s="4" t="s">
        <v>1693</v>
      </c>
      <c r="L565" s="63"/>
      <c r="M565" s="4"/>
      <c r="N565" s="4" t="s">
        <v>1694</v>
      </c>
    </row>
    <row r="566" spans="2:14" s="59" customFormat="1" ht="15.6" x14ac:dyDescent="0.3">
      <c r="B566" s="78" t="s">
        <v>1014</v>
      </c>
      <c r="C566" s="59" t="s">
        <v>1015</v>
      </c>
      <c r="I566" s="78">
        <v>50200000</v>
      </c>
      <c r="J566" s="70" t="s">
        <v>1678</v>
      </c>
      <c r="K566" s="79" t="str">
        <f t="shared" ref="K566:K628" si="72">CONCATENATE(I566," ",J566)</f>
        <v>50200000 Repair, maintenance and associated services related to aircraft, railways, roads and marine equipment</v>
      </c>
      <c r="L566" s="78"/>
      <c r="N566" s="79" t="str">
        <f t="shared" ref="N566:N628" si="73">CONCATENATE(L566," ",M566)</f>
        <v xml:space="preserve"> </v>
      </c>
    </row>
    <row r="567" spans="2:14" s="74" customFormat="1" ht="15.6" x14ac:dyDescent="0.3">
      <c r="B567" s="94"/>
      <c r="H567" s="4"/>
      <c r="I567" s="63"/>
      <c r="J567" s="4"/>
      <c r="K567" s="4" t="s">
        <v>1695</v>
      </c>
      <c r="L567" s="63"/>
      <c r="M567" s="4"/>
      <c r="N567" s="4" t="s">
        <v>1696</v>
      </c>
    </row>
    <row r="568" spans="2:14" ht="15.6" x14ac:dyDescent="0.3">
      <c r="B568" s="73">
        <v>1.1299999999999999</v>
      </c>
      <c r="C568" s="58" t="s">
        <v>1018</v>
      </c>
      <c r="E568" s="58" t="s">
        <v>1697</v>
      </c>
      <c r="I568" s="100"/>
      <c r="K568" s="79" t="str">
        <f t="shared" si="72"/>
        <v xml:space="preserve"> </v>
      </c>
      <c r="N568" s="79" t="str">
        <f t="shared" si="73"/>
        <v xml:space="preserve"> </v>
      </c>
    </row>
    <row r="569" spans="2:14" s="74" customFormat="1" ht="15.6" x14ac:dyDescent="0.3">
      <c r="B569" s="94"/>
      <c r="H569" s="4"/>
      <c r="I569" s="63"/>
      <c r="J569" s="4"/>
      <c r="K569" s="4" t="s">
        <v>1698</v>
      </c>
      <c r="L569" s="63"/>
      <c r="M569" s="4"/>
      <c r="N569" s="4" t="s">
        <v>1699</v>
      </c>
    </row>
    <row r="570" spans="2:14" ht="15.6" x14ac:dyDescent="0.3">
      <c r="B570" s="73" t="s">
        <v>1019</v>
      </c>
      <c r="C570" s="58" t="s">
        <v>1020</v>
      </c>
      <c r="E570" s="101">
        <v>79994000</v>
      </c>
      <c r="F570" s="102" t="s">
        <v>1700</v>
      </c>
      <c r="K570" s="79" t="str">
        <f t="shared" si="72"/>
        <v xml:space="preserve"> </v>
      </c>
      <c r="N570" s="79" t="str">
        <f t="shared" si="73"/>
        <v xml:space="preserve"> </v>
      </c>
    </row>
    <row r="571" spans="2:14" s="74" customFormat="1" ht="15.6" x14ac:dyDescent="0.3">
      <c r="B571" s="94"/>
      <c r="H571" s="4"/>
      <c r="I571" s="63"/>
      <c r="J571" s="4"/>
      <c r="K571" s="4" t="s">
        <v>1701</v>
      </c>
      <c r="L571" s="63"/>
      <c r="M571" s="4"/>
      <c r="N571" s="4" t="s">
        <v>1702</v>
      </c>
    </row>
    <row r="572" spans="2:14" ht="15.75" customHeight="1" x14ac:dyDescent="0.3">
      <c r="B572" s="73" t="s">
        <v>1021</v>
      </c>
      <c r="C572" s="58" t="s">
        <v>1022</v>
      </c>
      <c r="K572" s="79" t="str">
        <f t="shared" si="72"/>
        <v xml:space="preserve"> </v>
      </c>
      <c r="N572" s="79" t="str">
        <f t="shared" si="73"/>
        <v xml:space="preserve"> </v>
      </c>
    </row>
    <row r="573" spans="2:14" s="74" customFormat="1" ht="15.6" x14ac:dyDescent="0.3">
      <c r="B573" s="94"/>
      <c r="H573" s="4"/>
      <c r="I573" s="63"/>
      <c r="J573" s="4"/>
      <c r="K573" s="4" t="s">
        <v>1703</v>
      </c>
      <c r="L573" s="63"/>
      <c r="M573" s="4"/>
      <c r="N573" s="4" t="s">
        <v>1704</v>
      </c>
    </row>
    <row r="574" spans="2:14" ht="12.75" customHeight="1" x14ac:dyDescent="0.3">
      <c r="B574" s="73" t="s">
        <v>1023</v>
      </c>
      <c r="C574" s="58" t="s">
        <v>1024</v>
      </c>
      <c r="K574" s="79" t="str">
        <f t="shared" si="72"/>
        <v xml:space="preserve"> </v>
      </c>
      <c r="N574" s="79" t="str">
        <f t="shared" si="73"/>
        <v xml:space="preserve"> </v>
      </c>
    </row>
    <row r="575" spans="2:14" s="74" customFormat="1" ht="15.6" x14ac:dyDescent="0.3">
      <c r="B575" s="94"/>
      <c r="H575" s="4"/>
      <c r="I575" s="63"/>
      <c r="J575" s="4"/>
      <c r="K575" s="4" t="s">
        <v>1705</v>
      </c>
      <c r="L575" s="63"/>
      <c r="M575" s="4"/>
      <c r="N575" s="4" t="s">
        <v>1706</v>
      </c>
    </row>
    <row r="576" spans="2:14" ht="12.75" customHeight="1" x14ac:dyDescent="0.3">
      <c r="B576" s="73" t="s">
        <v>1025</v>
      </c>
      <c r="C576" s="58" t="s">
        <v>1026</v>
      </c>
      <c r="K576" s="79" t="str">
        <f t="shared" si="72"/>
        <v xml:space="preserve"> </v>
      </c>
      <c r="N576" s="79" t="str">
        <f t="shared" si="73"/>
        <v xml:space="preserve"> </v>
      </c>
    </row>
    <row r="577" spans="2:14" s="74" customFormat="1" ht="15.6" x14ac:dyDescent="0.3">
      <c r="B577" s="94"/>
      <c r="H577" s="4"/>
      <c r="I577" s="63"/>
      <c r="J577" s="4"/>
      <c r="K577" s="4" t="s">
        <v>1707</v>
      </c>
      <c r="L577" s="63"/>
      <c r="M577" s="4"/>
      <c r="N577" s="4" t="s">
        <v>1708</v>
      </c>
    </row>
    <row r="578" spans="2:14" ht="15.6" x14ac:dyDescent="0.3">
      <c r="B578" s="73">
        <v>1.1399999999999999</v>
      </c>
      <c r="C578" s="58" t="s">
        <v>1027</v>
      </c>
      <c r="I578" s="73">
        <v>31000000</v>
      </c>
      <c r="J578" s="58" t="s">
        <v>1186</v>
      </c>
      <c r="K578" s="79" t="str">
        <f t="shared" si="72"/>
        <v>31000000 Electrical machinery, apparatus, equipment and consumables; Lighting</v>
      </c>
      <c r="L578" s="73">
        <v>15100000</v>
      </c>
      <c r="M578" s="58" t="s">
        <v>1709</v>
      </c>
      <c r="N578" s="79" t="str">
        <f t="shared" si="73"/>
        <v>15100000 Fuels</v>
      </c>
    </row>
    <row r="579" spans="2:14" ht="15.6" x14ac:dyDescent="0.3">
      <c r="I579" s="73">
        <v>9100000</v>
      </c>
      <c r="J579" s="58" t="s">
        <v>1709</v>
      </c>
      <c r="K579" s="79" t="str">
        <f t="shared" si="72"/>
        <v>9100000 Fuels</v>
      </c>
      <c r="L579" s="73">
        <v>15130000</v>
      </c>
      <c r="M579" s="58" t="s">
        <v>1710</v>
      </c>
      <c r="N579" s="79" t="str">
        <f t="shared" si="73"/>
        <v>15130000 Fuel for nuclear reactors</v>
      </c>
    </row>
    <row r="580" spans="2:14" ht="15.6" x14ac:dyDescent="0.3">
      <c r="I580" s="73" t="s">
        <v>1711</v>
      </c>
      <c r="J580" s="58" t="s">
        <v>1712</v>
      </c>
      <c r="K580" s="79" t="str">
        <f t="shared" si="72"/>
        <v> 44510000   Tools</v>
      </c>
      <c r="N580" s="79" t="str">
        <f t="shared" si="73"/>
        <v xml:space="preserve"> </v>
      </c>
    </row>
    <row r="581" spans="2:14" s="74" customFormat="1" ht="15.6" x14ac:dyDescent="0.3">
      <c r="B581" s="94"/>
      <c r="H581" s="4"/>
      <c r="I581" s="63"/>
      <c r="J581" s="4"/>
      <c r="K581" s="4" t="s">
        <v>1713</v>
      </c>
      <c r="L581" s="63"/>
      <c r="M581" s="4"/>
      <c r="N581" s="4" t="s">
        <v>1714</v>
      </c>
    </row>
    <row r="582" spans="2:14" ht="15.6" x14ac:dyDescent="0.3">
      <c r="B582" s="73">
        <v>1.1499999999999999</v>
      </c>
      <c r="C582" s="58" t="s">
        <v>1029</v>
      </c>
      <c r="I582" s="73">
        <v>63100000</v>
      </c>
      <c r="J582" s="58" t="s">
        <v>1715</v>
      </c>
      <c r="K582" s="79" t="str">
        <f t="shared" si="72"/>
        <v>63100000 Cargo handling and storage services</v>
      </c>
      <c r="L582" s="73">
        <v>78120000</v>
      </c>
      <c r="M582" s="58" t="s">
        <v>1716</v>
      </c>
      <c r="N582" s="79" t="str">
        <f t="shared" si="73"/>
        <v>78120000 Material packing and handling</v>
      </c>
    </row>
    <row r="583" spans="2:14" ht="15.6" x14ac:dyDescent="0.3">
      <c r="I583" s="73">
        <v>34000000</v>
      </c>
      <c r="J583" s="58" t="s">
        <v>1192</v>
      </c>
      <c r="K583" s="79" t="str">
        <f t="shared" si="72"/>
        <v>34000000 Transport equipment and auxiliary products to transportation</v>
      </c>
      <c r="L583" s="73">
        <v>78130000</v>
      </c>
      <c r="M583" s="58" t="s">
        <v>1717</v>
      </c>
      <c r="N583" s="79" t="str">
        <f t="shared" si="73"/>
        <v>78130000 Storage</v>
      </c>
    </row>
    <row r="584" spans="2:14" ht="15.6" x14ac:dyDescent="0.3">
      <c r="I584" s="73">
        <v>42410000</v>
      </c>
      <c r="J584" s="58" t="s">
        <v>1718</v>
      </c>
      <c r="K584" s="79" t="str">
        <f t="shared" si="72"/>
        <v>42410000 Lifting and handling equipment</v>
      </c>
      <c r="L584" s="73">
        <v>78140000</v>
      </c>
      <c r="M584" s="58" t="s">
        <v>1719</v>
      </c>
      <c r="N584" s="79" t="str">
        <f t="shared" si="73"/>
        <v>78140000 Transport services</v>
      </c>
    </row>
    <row r="585" spans="2:14" s="74" customFormat="1" ht="15.6" x14ac:dyDescent="0.3">
      <c r="B585" s="94"/>
      <c r="H585" s="4"/>
      <c r="I585" s="63"/>
      <c r="J585" s="4"/>
      <c r="K585" s="4" t="s">
        <v>1720</v>
      </c>
      <c r="L585" s="63"/>
      <c r="M585" s="4"/>
      <c r="N585" s="4" t="s">
        <v>1721</v>
      </c>
    </row>
    <row r="586" spans="2:14" ht="15.6" x14ac:dyDescent="0.3">
      <c r="B586" s="73">
        <v>1.1599999999999999</v>
      </c>
      <c r="C586" s="58" t="s">
        <v>1031</v>
      </c>
      <c r="K586" s="79" t="str">
        <f t="shared" si="72"/>
        <v xml:space="preserve"> </v>
      </c>
      <c r="N586" s="79" t="str">
        <f t="shared" si="73"/>
        <v xml:space="preserve"> </v>
      </c>
    </row>
    <row r="587" spans="2:14" s="74" customFormat="1" ht="15.6" x14ac:dyDescent="0.3">
      <c r="B587" s="94"/>
      <c r="H587" s="4"/>
      <c r="I587" s="63"/>
      <c r="J587" s="4"/>
      <c r="K587" s="4" t="s">
        <v>1722</v>
      </c>
      <c r="L587" s="63"/>
      <c r="M587" s="4"/>
      <c r="N587" s="4" t="s">
        <v>1723</v>
      </c>
    </row>
    <row r="588" spans="2:14" ht="15.6" x14ac:dyDescent="0.3">
      <c r="B588" s="73" t="s">
        <v>1032</v>
      </c>
      <c r="C588" s="58" t="s">
        <v>1724</v>
      </c>
      <c r="I588" s="73">
        <v>715410000</v>
      </c>
      <c r="J588" s="58" t="s">
        <v>1725</v>
      </c>
      <c r="K588" s="79" t="str">
        <f t="shared" si="72"/>
        <v>715410000 Construction project management services</v>
      </c>
      <c r="N588" s="79" t="str">
        <f t="shared" si="73"/>
        <v xml:space="preserve"> </v>
      </c>
    </row>
    <row r="589" spans="2:14" ht="15.6" x14ac:dyDescent="0.3">
      <c r="I589" s="73">
        <v>80000000</v>
      </c>
      <c r="J589" s="58" t="s">
        <v>1598</v>
      </c>
      <c r="K589" s="79" t="str">
        <f t="shared" si="72"/>
        <v>80000000 Education and training services</v>
      </c>
      <c r="N589" s="79" t="str">
        <f t="shared" si="73"/>
        <v xml:space="preserve"> </v>
      </c>
    </row>
    <row r="590" spans="2:14" s="74" customFormat="1" ht="15.6" x14ac:dyDescent="0.3">
      <c r="B590" s="94"/>
      <c r="H590" s="4"/>
      <c r="I590" s="63"/>
      <c r="J590" s="4"/>
      <c r="K590" s="4" t="s">
        <v>1726</v>
      </c>
      <c r="L590" s="63"/>
      <c r="M590" s="4"/>
      <c r="N590" s="4" t="s">
        <v>1727</v>
      </c>
    </row>
    <row r="591" spans="2:14" ht="15.6" x14ac:dyDescent="0.3">
      <c r="B591" s="73" t="s">
        <v>1035</v>
      </c>
      <c r="C591" s="58" t="s">
        <v>1036</v>
      </c>
      <c r="K591" s="79" t="str">
        <f t="shared" si="72"/>
        <v xml:space="preserve"> </v>
      </c>
      <c r="L591" s="73">
        <v>81141500</v>
      </c>
      <c r="M591" s="58" t="s">
        <v>1728</v>
      </c>
      <c r="N591" s="79" t="str">
        <f t="shared" si="73"/>
        <v>81141500 Quality control</v>
      </c>
    </row>
    <row r="592" spans="2:14" ht="15.6" x14ac:dyDescent="0.3">
      <c r="K592" s="79" t="str">
        <f t="shared" si="72"/>
        <v xml:space="preserve"> </v>
      </c>
      <c r="L592" s="73">
        <v>81141700</v>
      </c>
      <c r="M592" s="58" t="s">
        <v>1729</v>
      </c>
      <c r="N592" s="79" t="str">
        <f t="shared" si="73"/>
        <v>81141700 Production planning and control</v>
      </c>
    </row>
    <row r="593" spans="2:14" ht="15.6" x14ac:dyDescent="0.3">
      <c r="K593" s="79" t="str">
        <f t="shared" si="72"/>
        <v xml:space="preserve"> </v>
      </c>
      <c r="L593" s="73">
        <v>81141800</v>
      </c>
      <c r="M593" s="58" t="s">
        <v>1730</v>
      </c>
      <c r="N593" s="79" t="str">
        <f t="shared" si="73"/>
        <v>81141800 Facilities management</v>
      </c>
    </row>
    <row r="594" spans="2:14" s="74" customFormat="1" ht="15.6" x14ac:dyDescent="0.3">
      <c r="B594" s="94"/>
      <c r="H594" s="4"/>
      <c r="I594" s="63"/>
      <c r="J594" s="4"/>
      <c r="K594" s="4" t="s">
        <v>1731</v>
      </c>
      <c r="L594" s="63"/>
      <c r="M594" s="4"/>
      <c r="N594" s="4" t="s">
        <v>1732</v>
      </c>
    </row>
    <row r="595" spans="2:14" ht="15.6" x14ac:dyDescent="0.3">
      <c r="B595" s="73" t="s">
        <v>1038</v>
      </c>
      <c r="C595" s="58" t="s">
        <v>1039</v>
      </c>
      <c r="I595" s="73">
        <v>48430000</v>
      </c>
      <c r="J595" s="58" t="s">
        <v>1733</v>
      </c>
      <c r="K595" s="79" t="str">
        <f t="shared" si="72"/>
        <v>48430000 Inventory management software package</v>
      </c>
      <c r="L595" s="73">
        <v>84111507</v>
      </c>
      <c r="M595" s="58" t="s">
        <v>1734</v>
      </c>
      <c r="N595" s="79" t="str">
        <f t="shared" si="73"/>
        <v>84111507 Inventory accounting service</v>
      </c>
    </row>
    <row r="596" spans="2:14" s="74" customFormat="1" ht="15.6" x14ac:dyDescent="0.3">
      <c r="B596" s="94"/>
      <c r="H596" s="4"/>
      <c r="I596" s="63"/>
      <c r="J596" s="4"/>
      <c r="K596" s="4" t="s">
        <v>1735</v>
      </c>
      <c r="L596" s="63"/>
      <c r="M596" s="4"/>
      <c r="N596" s="4" t="s">
        <v>1736</v>
      </c>
    </row>
    <row r="597" spans="2:14" ht="15.6" x14ac:dyDescent="0.3">
      <c r="B597" s="73" t="s">
        <v>1041</v>
      </c>
      <c r="C597" s="58" t="s">
        <v>1042</v>
      </c>
      <c r="K597" s="79" t="str">
        <f t="shared" si="72"/>
        <v xml:space="preserve"> </v>
      </c>
      <c r="L597" s="73">
        <v>81141600</v>
      </c>
      <c r="M597" s="58" t="s">
        <v>1737</v>
      </c>
      <c r="N597" s="79" t="str">
        <f t="shared" si="73"/>
        <v>81141600 Supply chain management</v>
      </c>
    </row>
    <row r="598" spans="2:14" s="74" customFormat="1" ht="15.6" x14ac:dyDescent="0.3">
      <c r="B598" s="94"/>
      <c r="H598" s="4"/>
      <c r="I598" s="63"/>
      <c r="J598" s="4"/>
      <c r="K598" s="4" t="s">
        <v>1738</v>
      </c>
      <c r="L598" s="63"/>
      <c r="M598" s="4"/>
      <c r="N598" s="4" t="s">
        <v>1739</v>
      </c>
    </row>
    <row r="599" spans="2:14" ht="15.6" x14ac:dyDescent="0.3">
      <c r="B599" s="73" t="s">
        <v>1044</v>
      </c>
      <c r="C599" s="58" t="s">
        <v>1045</v>
      </c>
      <c r="I599" s="73" t="s">
        <v>1740</v>
      </c>
      <c r="J599" s="58" t="s">
        <v>1741</v>
      </c>
      <c r="K599" s="79" t="str">
        <f t="shared" si="72"/>
        <v> 79418000  Procurement consultancy services</v>
      </c>
      <c r="L599" s="73">
        <v>80101706</v>
      </c>
      <c r="M599" s="58" t="s">
        <v>1742</v>
      </c>
      <c r="N599" s="79" t="str">
        <f t="shared" si="73"/>
        <v>80101706 Professional procurement services</v>
      </c>
    </row>
    <row r="600" spans="2:14" s="74" customFormat="1" ht="15.6" x14ac:dyDescent="0.3">
      <c r="B600" s="94"/>
      <c r="H600" s="4"/>
      <c r="I600" s="63"/>
      <c r="J600" s="4"/>
      <c r="K600" s="4" t="s">
        <v>1743</v>
      </c>
      <c r="L600" s="63"/>
      <c r="M600" s="4"/>
      <c r="N600" s="4" t="s">
        <v>1744</v>
      </c>
    </row>
    <row r="601" spans="2:14" ht="15.6" x14ac:dyDescent="0.3">
      <c r="B601" s="73" t="s">
        <v>1047</v>
      </c>
      <c r="C601" s="58" t="s">
        <v>1745</v>
      </c>
      <c r="K601" s="79" t="str">
        <f t="shared" si="72"/>
        <v xml:space="preserve"> </v>
      </c>
      <c r="N601" s="79" t="str">
        <f t="shared" si="73"/>
        <v xml:space="preserve"> </v>
      </c>
    </row>
    <row r="602" spans="2:14" s="74" customFormat="1" ht="15.6" x14ac:dyDescent="0.3">
      <c r="B602" s="94"/>
      <c r="H602" s="4"/>
      <c r="I602" s="63"/>
      <c r="J602" s="4"/>
      <c r="K602" s="4" t="s">
        <v>1746</v>
      </c>
      <c r="L602" s="63"/>
      <c r="M602" s="4"/>
      <c r="N602" s="4" t="s">
        <v>1747</v>
      </c>
    </row>
    <row r="603" spans="2:14" ht="12.75" customHeight="1" x14ac:dyDescent="0.3">
      <c r="B603" s="73" t="s">
        <v>1049</v>
      </c>
      <c r="C603" s="58" t="s">
        <v>1050</v>
      </c>
      <c r="I603" s="73" t="s">
        <v>1748</v>
      </c>
      <c r="J603" s="58" t="s">
        <v>1749</v>
      </c>
      <c r="K603" s="79" t="str">
        <f t="shared" si="72"/>
        <v> 71336000   Engineering support services</v>
      </c>
      <c r="N603" s="79" t="str">
        <f t="shared" si="73"/>
        <v xml:space="preserve"> </v>
      </c>
    </row>
    <row r="604" spans="2:14" ht="12.75" customHeight="1" x14ac:dyDescent="0.3">
      <c r="I604" s="73">
        <v>71317200</v>
      </c>
      <c r="J604" s="58" t="s">
        <v>1750</v>
      </c>
      <c r="K604" s="79" t="str">
        <f t="shared" si="72"/>
        <v>71317200 Health and safety services</v>
      </c>
      <c r="N604" s="79" t="str">
        <f t="shared" si="73"/>
        <v xml:space="preserve"> </v>
      </c>
    </row>
    <row r="605" spans="2:14" s="74" customFormat="1" ht="15.6" x14ac:dyDescent="0.3">
      <c r="B605" s="94"/>
      <c r="H605" s="4"/>
      <c r="I605" s="63"/>
      <c r="J605" s="4"/>
      <c r="K605" s="4" t="s">
        <v>1751</v>
      </c>
      <c r="L605" s="63"/>
      <c r="M605" s="4"/>
      <c r="N605" s="4" t="s">
        <v>1752</v>
      </c>
    </row>
    <row r="606" spans="2:14" ht="12.75" customHeight="1" x14ac:dyDescent="0.3">
      <c r="B606" s="73" t="s">
        <v>1052</v>
      </c>
      <c r="C606" s="58" t="s">
        <v>1053</v>
      </c>
      <c r="K606" s="79" t="str">
        <f t="shared" si="72"/>
        <v xml:space="preserve"> </v>
      </c>
      <c r="L606" s="73">
        <v>81111819</v>
      </c>
      <c r="M606" s="58" t="s">
        <v>1753</v>
      </c>
      <c r="N606" s="79" t="str">
        <f t="shared" si="73"/>
        <v>81111819 Quality assurance services</v>
      </c>
    </row>
    <row r="607" spans="2:14" s="74" customFormat="1" ht="15.6" x14ac:dyDescent="0.3">
      <c r="B607" s="94"/>
      <c r="H607" s="4"/>
      <c r="I607" s="63"/>
      <c r="J607" s="4"/>
      <c r="K607" s="4" t="s">
        <v>1754</v>
      </c>
      <c r="L607" s="63"/>
      <c r="M607" s="4"/>
      <c r="N607" s="4" t="s">
        <v>1755</v>
      </c>
    </row>
    <row r="608" spans="2:14" ht="12.75" customHeight="1" x14ac:dyDescent="0.3">
      <c r="B608" s="73" t="s">
        <v>1055</v>
      </c>
      <c r="C608" s="58" t="s">
        <v>1056</v>
      </c>
      <c r="K608" s="79" t="str">
        <f t="shared" si="72"/>
        <v xml:space="preserve"> </v>
      </c>
      <c r="L608" s="73">
        <v>80101500</v>
      </c>
      <c r="M608" s="58" t="s">
        <v>1756</v>
      </c>
      <c r="N608" s="79" t="str">
        <f t="shared" si="73"/>
        <v>80101500 Business and corporate management consultation services</v>
      </c>
    </row>
    <row r="609" spans="2:14" s="74" customFormat="1" ht="15.6" x14ac:dyDescent="0.3">
      <c r="B609" s="94"/>
      <c r="H609" s="4"/>
      <c r="I609" s="63"/>
      <c r="J609" s="4"/>
      <c r="K609" s="4" t="s">
        <v>1757</v>
      </c>
      <c r="L609" s="63"/>
      <c r="M609" s="4"/>
      <c r="N609" s="4" t="s">
        <v>1758</v>
      </c>
    </row>
    <row r="610" spans="2:14" ht="12.75" customHeight="1" x14ac:dyDescent="0.3">
      <c r="B610" s="73" t="s">
        <v>1058</v>
      </c>
      <c r="C610" s="58" t="s">
        <v>1059</v>
      </c>
      <c r="I610" s="73">
        <v>79500000</v>
      </c>
      <c r="J610" s="58" t="s">
        <v>1759</v>
      </c>
      <c r="K610" s="79" t="str">
        <f t="shared" si="72"/>
        <v>79500000 Office-support services</v>
      </c>
      <c r="L610" s="73">
        <v>81111811</v>
      </c>
      <c r="M610" s="58" t="s">
        <v>1760</v>
      </c>
      <c r="N610" s="79" t="str">
        <f t="shared" si="73"/>
        <v>81111811 Technical support or help desk services</v>
      </c>
    </row>
    <row r="611" spans="2:14" s="74" customFormat="1" ht="15.6" x14ac:dyDescent="0.3">
      <c r="B611" s="94"/>
      <c r="H611" s="4"/>
      <c r="I611" s="63"/>
      <c r="J611" s="4"/>
      <c r="K611" s="4" t="s">
        <v>1761</v>
      </c>
      <c r="L611" s="63"/>
      <c r="M611" s="4"/>
      <c r="N611" s="4" t="s">
        <v>1762</v>
      </c>
    </row>
    <row r="612" spans="2:14" ht="12.75" customHeight="1" x14ac:dyDescent="0.3">
      <c r="B612" s="73" t="s">
        <v>1061</v>
      </c>
      <c r="C612" s="58" t="s">
        <v>1062</v>
      </c>
      <c r="I612" s="73">
        <v>71700000</v>
      </c>
      <c r="J612" s="58" t="s">
        <v>1550</v>
      </c>
      <c r="K612" s="79" t="str">
        <f t="shared" si="72"/>
        <v>71700000 Monitoring and control services</v>
      </c>
      <c r="L612" s="73">
        <v>81111819</v>
      </c>
      <c r="M612" s="58" t="s">
        <v>1753</v>
      </c>
      <c r="N612" s="79" t="str">
        <f t="shared" si="73"/>
        <v>81111819 Quality assurance services</v>
      </c>
    </row>
    <row r="613" spans="2:14" s="74" customFormat="1" ht="15.6" x14ac:dyDescent="0.3">
      <c r="B613" s="94"/>
      <c r="H613" s="4"/>
      <c r="I613" s="63"/>
      <c r="J613" s="4"/>
      <c r="K613" s="4" t="s">
        <v>1763</v>
      </c>
      <c r="L613" s="63"/>
      <c r="M613" s="4"/>
      <c r="N613" s="4" t="s">
        <v>1764</v>
      </c>
    </row>
    <row r="614" spans="2:14" ht="15.6" x14ac:dyDescent="0.3">
      <c r="B614" s="73" t="s">
        <v>1064</v>
      </c>
      <c r="C614" s="58" t="s">
        <v>1765</v>
      </c>
      <c r="K614" s="79" t="str">
        <f t="shared" si="72"/>
        <v xml:space="preserve"> </v>
      </c>
      <c r="N614" s="79" t="str">
        <f t="shared" si="73"/>
        <v xml:space="preserve"> </v>
      </c>
    </row>
    <row r="615" spans="2:14" s="74" customFormat="1" ht="15.6" x14ac:dyDescent="0.3">
      <c r="B615" s="94"/>
      <c r="H615" s="4"/>
      <c r="I615" s="63"/>
      <c r="J615" s="4"/>
      <c r="K615" s="4" t="s">
        <v>1766</v>
      </c>
      <c r="L615" s="63"/>
      <c r="M615" s="4"/>
      <c r="N615" s="4" t="s">
        <v>1767</v>
      </c>
    </row>
    <row r="616" spans="2:14" ht="15.6" x14ac:dyDescent="0.3">
      <c r="B616" s="73" t="s">
        <v>1066</v>
      </c>
      <c r="C616" s="58" t="s">
        <v>1768</v>
      </c>
      <c r="K616" s="79" t="str">
        <f t="shared" si="72"/>
        <v xml:space="preserve"> </v>
      </c>
      <c r="N616" s="79" t="str">
        <f t="shared" si="73"/>
        <v xml:space="preserve"> </v>
      </c>
    </row>
    <row r="617" spans="2:14" s="74" customFormat="1" ht="15.6" x14ac:dyDescent="0.3">
      <c r="B617" s="94"/>
      <c r="H617" s="4"/>
      <c r="I617" s="63"/>
      <c r="J617" s="4"/>
      <c r="K617" s="4" t="s">
        <v>1769</v>
      </c>
      <c r="L617" s="63"/>
      <c r="M617" s="4"/>
      <c r="N617" s="4" t="s">
        <v>1770</v>
      </c>
    </row>
    <row r="618" spans="2:14" ht="15.6" x14ac:dyDescent="0.3">
      <c r="B618" s="73" t="s">
        <v>1068</v>
      </c>
      <c r="C618" s="58" t="s">
        <v>1069</v>
      </c>
      <c r="I618" s="73" t="s">
        <v>1771</v>
      </c>
      <c r="J618" s="58" t="s">
        <v>1772</v>
      </c>
      <c r="K618" s="79" t="str">
        <f t="shared" si="72"/>
        <v> 72265000   Software configuration services</v>
      </c>
      <c r="L618" s="73">
        <v>81112200</v>
      </c>
      <c r="M618" s="58" t="s">
        <v>1773</v>
      </c>
      <c r="N618" s="79" t="str">
        <f t="shared" si="73"/>
        <v>81112200 Software maintenance and support</v>
      </c>
    </row>
    <row r="619" spans="2:14" s="74" customFormat="1" ht="15.6" x14ac:dyDescent="0.3">
      <c r="B619" s="94"/>
      <c r="H619" s="4"/>
      <c r="I619" s="63"/>
      <c r="J619" s="4"/>
      <c r="K619" s="4" t="s">
        <v>1774</v>
      </c>
      <c r="L619" s="63"/>
      <c r="M619" s="4"/>
      <c r="N619" s="4" t="s">
        <v>1775</v>
      </c>
    </row>
    <row r="620" spans="2:14" ht="15.6" x14ac:dyDescent="0.3">
      <c r="B620" s="73" t="s">
        <v>1071</v>
      </c>
      <c r="C620" s="58" t="s">
        <v>1072</v>
      </c>
      <c r="K620" s="79" t="str">
        <f t="shared" si="72"/>
        <v xml:space="preserve"> </v>
      </c>
      <c r="N620" s="79" t="str">
        <f t="shared" si="73"/>
        <v xml:space="preserve"> </v>
      </c>
    </row>
    <row r="621" spans="2:14" s="74" customFormat="1" ht="15.6" x14ac:dyDescent="0.3">
      <c r="B621" s="94"/>
      <c r="H621" s="4"/>
      <c r="I621" s="63"/>
      <c r="J621" s="4"/>
      <c r="K621" s="4" t="s">
        <v>1776</v>
      </c>
      <c r="L621" s="63"/>
      <c r="M621" s="4"/>
      <c r="N621" s="4" t="s">
        <v>1694</v>
      </c>
    </row>
    <row r="622" spans="2:14" ht="15.6" x14ac:dyDescent="0.3">
      <c r="B622" s="73" t="s">
        <v>1074</v>
      </c>
      <c r="C622" s="58" t="s">
        <v>893</v>
      </c>
      <c r="I622" s="73">
        <v>22121000</v>
      </c>
      <c r="J622" s="58" t="s">
        <v>1619</v>
      </c>
      <c r="K622" s="79" t="str">
        <f t="shared" si="72"/>
        <v>22121000 Technical publications</v>
      </c>
      <c r="L622" s="73">
        <v>55101500</v>
      </c>
      <c r="M622" s="58" t="s">
        <v>1620</v>
      </c>
      <c r="N622" s="79" t="str">
        <f t="shared" si="73"/>
        <v>55101500 Printed publications</v>
      </c>
    </row>
    <row r="623" spans="2:14" s="74" customFormat="1" ht="15.6" x14ac:dyDescent="0.3">
      <c r="B623" s="94"/>
      <c r="H623" s="4"/>
      <c r="I623" s="63"/>
      <c r="J623" s="4"/>
      <c r="K623" s="4" t="s">
        <v>1777</v>
      </c>
      <c r="L623" s="63"/>
      <c r="M623" s="4"/>
      <c r="N623" s="4" t="s">
        <v>1778</v>
      </c>
    </row>
    <row r="624" spans="2:14" ht="15.6" x14ac:dyDescent="0.3">
      <c r="B624" s="73" t="s">
        <v>1076</v>
      </c>
      <c r="C624" s="58" t="s">
        <v>1077</v>
      </c>
      <c r="K624" s="79" t="str">
        <f t="shared" si="72"/>
        <v xml:space="preserve"> </v>
      </c>
      <c r="N624" s="79" t="str">
        <f t="shared" si="73"/>
        <v xml:space="preserve"> </v>
      </c>
    </row>
    <row r="625" spans="2:14" s="74" customFormat="1" ht="15.6" x14ac:dyDescent="0.3">
      <c r="B625" s="94"/>
      <c r="H625" s="4"/>
      <c r="I625" s="63"/>
      <c r="J625" s="4"/>
      <c r="K625" s="4" t="s">
        <v>1779</v>
      </c>
      <c r="L625" s="63"/>
      <c r="M625" s="4"/>
      <c r="N625" s="4" t="s">
        <v>1780</v>
      </c>
    </row>
    <row r="626" spans="2:14" ht="15.6" x14ac:dyDescent="0.3">
      <c r="B626" s="73" t="s">
        <v>1079</v>
      </c>
      <c r="C626" s="58" t="s">
        <v>1781</v>
      </c>
      <c r="K626" s="79" t="str">
        <f t="shared" si="72"/>
        <v xml:space="preserve"> </v>
      </c>
      <c r="N626" s="79" t="str">
        <f t="shared" si="73"/>
        <v xml:space="preserve"> </v>
      </c>
    </row>
    <row r="627" spans="2:14" s="74" customFormat="1" ht="15.6" x14ac:dyDescent="0.3">
      <c r="B627" s="94"/>
      <c r="H627" s="4"/>
      <c r="I627" s="63"/>
      <c r="J627" s="4"/>
      <c r="K627" s="4" t="s">
        <v>1782</v>
      </c>
      <c r="L627" s="63"/>
      <c r="M627" s="4"/>
      <c r="N627" s="4" t="s">
        <v>1783</v>
      </c>
    </row>
    <row r="628" spans="2:14" ht="15.6" x14ac:dyDescent="0.3">
      <c r="B628" s="73" t="s">
        <v>1081</v>
      </c>
      <c r="C628" s="58" t="s">
        <v>1082</v>
      </c>
      <c r="K628" s="79" t="str">
        <f t="shared" si="72"/>
        <v xml:space="preserve"> </v>
      </c>
      <c r="N628" s="79" t="str">
        <f t="shared" si="73"/>
        <v xml:space="preserve"> </v>
      </c>
    </row>
    <row r="629" spans="2:14" s="74" customFormat="1" ht="15.6" x14ac:dyDescent="0.3">
      <c r="B629" s="94"/>
      <c r="H629" s="4"/>
      <c r="I629" s="63"/>
      <c r="J629" s="4"/>
      <c r="K629" s="4" t="s">
        <v>1784</v>
      </c>
      <c r="L629" s="63"/>
      <c r="M629" s="4"/>
      <c r="N629" s="4" t="s">
        <v>1785</v>
      </c>
    </row>
    <row r="630" spans="2:14" ht="15.6" x14ac:dyDescent="0.3">
      <c r="B630" s="73" t="s">
        <v>1084</v>
      </c>
      <c r="C630" s="58" t="s">
        <v>1085</v>
      </c>
      <c r="I630" s="73">
        <v>79410000</v>
      </c>
      <c r="J630" s="58" t="s">
        <v>1786</v>
      </c>
      <c r="K630" s="79" t="str">
        <f t="shared" ref="K630:K693" si="74">CONCATENATE(I630," ",J630)</f>
        <v>79410000 Business and management consultancy services</v>
      </c>
      <c r="L630" s="73">
        <v>841100</v>
      </c>
      <c r="M630" s="58" t="s">
        <v>1787</v>
      </c>
      <c r="N630" s="79" t="str">
        <f t="shared" ref="N630:N693" si="75">CONCATENATE(L630," ",M630)</f>
        <v>841100 Accounting and bookkeeping services</v>
      </c>
    </row>
    <row r="631" spans="2:14" s="74" customFormat="1" ht="15.6" x14ac:dyDescent="0.3">
      <c r="B631" s="94"/>
      <c r="H631" s="4"/>
      <c r="I631" s="63"/>
      <c r="J631" s="4"/>
      <c r="K631" s="4" t="s">
        <v>1788</v>
      </c>
      <c r="L631" s="63"/>
      <c r="M631" s="4"/>
      <c r="N631" s="4" t="s">
        <v>1789</v>
      </c>
    </row>
    <row r="632" spans="2:14" ht="15.6" x14ac:dyDescent="0.3">
      <c r="B632" s="73" t="s">
        <v>1087</v>
      </c>
      <c r="C632" s="58" t="s">
        <v>1088</v>
      </c>
      <c r="I632" s="73" t="s">
        <v>1790</v>
      </c>
      <c r="J632" s="58" t="s">
        <v>1791</v>
      </c>
      <c r="K632" s="79" t="str">
        <f t="shared" si="74"/>
        <v> 22460000  Trade-advertising material, commercial catalogues and manuals</v>
      </c>
      <c r="L632" s="73">
        <v>82100000</v>
      </c>
      <c r="M632" s="58" t="s">
        <v>1792</v>
      </c>
      <c r="N632" s="79" t="str">
        <f t="shared" si="75"/>
        <v>82100000 Advertising services</v>
      </c>
    </row>
    <row r="633" spans="2:14" s="74" customFormat="1" ht="15.6" x14ac:dyDescent="0.3">
      <c r="B633" s="94"/>
      <c r="H633" s="4"/>
      <c r="I633" s="63"/>
      <c r="J633" s="4"/>
      <c r="K633" s="4" t="s">
        <v>1793</v>
      </c>
      <c r="L633" s="63"/>
      <c r="M633" s="4"/>
      <c r="N633" s="4" t="s">
        <v>1794</v>
      </c>
    </row>
    <row r="634" spans="2:14" ht="15.6" x14ac:dyDescent="0.3">
      <c r="B634" s="73" t="s">
        <v>1090</v>
      </c>
      <c r="C634" s="58" t="s">
        <v>1091</v>
      </c>
      <c r="I634" s="73">
        <v>79100000</v>
      </c>
      <c r="J634" s="58" t="s">
        <v>1795</v>
      </c>
      <c r="K634" s="79" t="str">
        <f t="shared" si="74"/>
        <v>79100000  Legal services</v>
      </c>
      <c r="L634" s="73">
        <v>94131603</v>
      </c>
      <c r="M634" s="58" t="s">
        <v>1796</v>
      </c>
      <c r="N634" s="79" t="str">
        <f t="shared" si="75"/>
        <v>94131603 Legal assistance services</v>
      </c>
    </row>
    <row r="635" spans="2:14" s="74" customFormat="1" ht="15.6" x14ac:dyDescent="0.3">
      <c r="B635" s="94"/>
      <c r="H635" s="4"/>
      <c r="I635" s="63"/>
      <c r="J635" s="4"/>
      <c r="K635" s="4" t="s">
        <v>1797</v>
      </c>
      <c r="L635" s="63"/>
      <c r="M635" s="4"/>
      <c r="N635" s="4" t="s">
        <v>1798</v>
      </c>
    </row>
    <row r="636" spans="2:14" ht="15.6" x14ac:dyDescent="0.3">
      <c r="B636" s="73" t="s">
        <v>1093</v>
      </c>
      <c r="C636" s="58" t="s">
        <v>1094</v>
      </c>
      <c r="I636" s="73">
        <v>79411000</v>
      </c>
      <c r="J636" s="58" t="s">
        <v>1799</v>
      </c>
      <c r="K636" s="79" t="str">
        <f t="shared" si="74"/>
        <v>79411000 General management consultancy services</v>
      </c>
      <c r="L636" s="73">
        <v>80101508</v>
      </c>
      <c r="M636" s="58" t="s">
        <v>1800</v>
      </c>
      <c r="N636" s="79" t="str">
        <f t="shared" si="75"/>
        <v>80101508 Business Intelligence conultancy services</v>
      </c>
    </row>
    <row r="637" spans="2:14" s="74" customFormat="1" ht="15.6" x14ac:dyDescent="0.3">
      <c r="B637" s="94"/>
      <c r="H637" s="4"/>
      <c r="I637" s="63"/>
      <c r="J637" s="4"/>
      <c r="K637" s="4" t="s">
        <v>1801</v>
      </c>
      <c r="L637" s="63"/>
      <c r="M637" s="4"/>
      <c r="N637" s="4" t="s">
        <v>1802</v>
      </c>
    </row>
    <row r="638" spans="2:14" ht="15.6" x14ac:dyDescent="0.3">
      <c r="B638" s="73" t="s">
        <v>1096</v>
      </c>
      <c r="C638" s="58" t="s">
        <v>1097</v>
      </c>
      <c r="I638" s="73">
        <v>72224000</v>
      </c>
      <c r="J638" s="58" t="s">
        <v>1803</v>
      </c>
      <c r="K638" s="79" t="str">
        <f t="shared" si="74"/>
        <v>72224000 Project management consultancy services</v>
      </c>
      <c r="L638" s="73">
        <v>80101600</v>
      </c>
      <c r="M638" s="58" t="s">
        <v>1586</v>
      </c>
      <c r="N638" s="79" t="str">
        <f t="shared" si="75"/>
        <v>80101600 Project management</v>
      </c>
    </row>
    <row r="639" spans="2:14" s="74" customFormat="1" ht="15.6" x14ac:dyDescent="0.3">
      <c r="B639" s="94"/>
      <c r="H639" s="4"/>
      <c r="I639" s="63"/>
      <c r="J639" s="4"/>
      <c r="K639" s="4" t="s">
        <v>1804</v>
      </c>
      <c r="L639" s="63"/>
      <c r="M639" s="4"/>
      <c r="N639" s="4" t="s">
        <v>1805</v>
      </c>
    </row>
    <row r="640" spans="2:14" ht="15.6" x14ac:dyDescent="0.3">
      <c r="B640" s="73" t="s">
        <v>1099</v>
      </c>
      <c r="C640" s="58" t="s">
        <v>1100</v>
      </c>
      <c r="I640" s="73" t="s">
        <v>1806</v>
      </c>
      <c r="J640" s="58" t="s">
        <v>1807</v>
      </c>
      <c r="K640" s="79" t="str">
        <f t="shared" si="74"/>
        <v> 72322000  Data management services</v>
      </c>
      <c r="L640" s="73">
        <v>811100</v>
      </c>
      <c r="M640" s="58" t="s">
        <v>1242</v>
      </c>
      <c r="N640" s="79" t="str">
        <f t="shared" si="75"/>
        <v>811100 Computer services</v>
      </c>
    </row>
    <row r="641" spans="2:14" s="74" customFormat="1" ht="15.6" x14ac:dyDescent="0.3">
      <c r="B641" s="94"/>
      <c r="H641" s="4"/>
      <c r="I641" s="63"/>
      <c r="J641" s="4"/>
      <c r="K641" s="4" t="s">
        <v>1808</v>
      </c>
      <c r="L641" s="63"/>
      <c r="M641" s="4"/>
      <c r="N641" s="4" t="s">
        <v>1809</v>
      </c>
    </row>
    <row r="642" spans="2:14" ht="15.6" x14ac:dyDescent="0.3">
      <c r="B642" s="73" t="s">
        <v>1102</v>
      </c>
      <c r="C642" s="58" t="s">
        <v>1103</v>
      </c>
      <c r="I642" s="73">
        <v>35120000</v>
      </c>
      <c r="J642" s="58" t="s">
        <v>1810</v>
      </c>
      <c r="K642" s="79" t="str">
        <f t="shared" si="74"/>
        <v>35120000 Surveillance and security systems and devices</v>
      </c>
      <c r="L642" s="73">
        <v>461700</v>
      </c>
      <c r="M642" s="58" t="s">
        <v>1388</v>
      </c>
      <c r="N642" s="79" t="str">
        <f t="shared" si="75"/>
        <v>461700 Security surveillance and detection</v>
      </c>
    </row>
    <row r="643" spans="2:14" ht="15.6" x14ac:dyDescent="0.3">
      <c r="I643" s="73">
        <v>79710000</v>
      </c>
      <c r="J643" s="58" t="s">
        <v>1811</v>
      </c>
      <c r="K643" s="79" t="str">
        <f t="shared" si="74"/>
        <v>79710000 Security services</v>
      </c>
      <c r="L643" s="73">
        <v>841300</v>
      </c>
      <c r="M643" s="58" t="s">
        <v>1812</v>
      </c>
      <c r="N643" s="79" t="str">
        <f t="shared" si="75"/>
        <v>841300 Insurance and retirement services</v>
      </c>
    </row>
    <row r="644" spans="2:14" ht="15.6" x14ac:dyDescent="0.3">
      <c r="I644" s="73">
        <v>34928000</v>
      </c>
      <c r="J644" s="58" t="s">
        <v>1813</v>
      </c>
      <c r="K644" s="79" t="str">
        <f t="shared" si="74"/>
        <v>34928000 Road furniture</v>
      </c>
      <c r="N644" s="79" t="str">
        <f t="shared" si="75"/>
        <v xml:space="preserve"> </v>
      </c>
    </row>
    <row r="645" spans="2:14" ht="15.6" x14ac:dyDescent="0.3">
      <c r="I645" s="73">
        <v>66510000</v>
      </c>
      <c r="J645" s="58" t="s">
        <v>1814</v>
      </c>
      <c r="K645" s="79" t="str">
        <f t="shared" si="74"/>
        <v>66510000 Insurance services</v>
      </c>
      <c r="N645" s="79" t="str">
        <f t="shared" si="75"/>
        <v xml:space="preserve"> </v>
      </c>
    </row>
    <row r="646" spans="2:14" s="74" customFormat="1" ht="15.6" x14ac:dyDescent="0.3">
      <c r="B646" s="94"/>
      <c r="H646" s="4"/>
      <c r="I646" s="63"/>
      <c r="J646" s="4"/>
      <c r="K646" s="4" t="s">
        <v>1815</v>
      </c>
      <c r="L646" s="63"/>
      <c r="M646" s="4"/>
      <c r="N646" s="4" t="s">
        <v>1816</v>
      </c>
    </row>
    <row r="647" spans="2:14" ht="15.6" x14ac:dyDescent="0.3">
      <c r="B647" s="73" t="s">
        <v>1105</v>
      </c>
      <c r="C647" s="58" t="s">
        <v>1106</v>
      </c>
      <c r="K647" s="79" t="str">
        <f t="shared" si="74"/>
        <v xml:space="preserve"> </v>
      </c>
      <c r="N647" s="79" t="str">
        <f t="shared" si="75"/>
        <v xml:space="preserve"> </v>
      </c>
    </row>
    <row r="648" spans="2:14" s="74" customFormat="1" ht="15.6" x14ac:dyDescent="0.3">
      <c r="B648" s="94"/>
      <c r="H648" s="4"/>
      <c r="I648" s="63"/>
      <c r="J648" s="4"/>
      <c r="K648" s="4" t="s">
        <v>1817</v>
      </c>
      <c r="L648" s="63"/>
      <c r="M648" s="4"/>
      <c r="N648" s="4" t="s">
        <v>1818</v>
      </c>
    </row>
    <row r="649" spans="2:14" ht="12.75" customHeight="1" x14ac:dyDescent="0.3">
      <c r="B649" s="73" t="s">
        <v>1107</v>
      </c>
      <c r="C649" s="58" t="s">
        <v>1819</v>
      </c>
      <c r="I649" s="73">
        <v>80500000</v>
      </c>
      <c r="J649" s="58" t="s">
        <v>1607</v>
      </c>
      <c r="K649" s="79" t="str">
        <f t="shared" si="74"/>
        <v>80500000 Training services</v>
      </c>
      <c r="L649" s="73">
        <v>860000</v>
      </c>
      <c r="M649" s="58" t="s">
        <v>1820</v>
      </c>
      <c r="N649" s="79" t="str">
        <f t="shared" si="75"/>
        <v>860000 Educational and training services</v>
      </c>
    </row>
    <row r="650" spans="2:14" ht="12.75" customHeight="1" x14ac:dyDescent="0.3">
      <c r="I650" s="73">
        <v>80600000</v>
      </c>
      <c r="J650" s="58" t="s">
        <v>1609</v>
      </c>
      <c r="K650" s="79" t="str">
        <f t="shared" si="74"/>
        <v>80600000 Training services in defence and security materials</v>
      </c>
      <c r="N650" s="79" t="str">
        <f t="shared" si="75"/>
        <v xml:space="preserve"> </v>
      </c>
    </row>
    <row r="651" spans="2:14" s="74" customFormat="1" ht="15.6" x14ac:dyDescent="0.3">
      <c r="B651" s="94"/>
      <c r="H651" s="4"/>
      <c r="I651" s="63"/>
      <c r="J651" s="4"/>
      <c r="K651" s="4" t="s">
        <v>1821</v>
      </c>
      <c r="L651" s="63"/>
      <c r="M651" s="4"/>
      <c r="N651" s="4" t="s">
        <v>1822</v>
      </c>
    </row>
    <row r="652" spans="2:14" ht="12.75" customHeight="1" x14ac:dyDescent="0.3">
      <c r="B652" s="73" t="s">
        <v>1110</v>
      </c>
      <c r="C652" s="58" t="s">
        <v>1111</v>
      </c>
      <c r="I652" s="73">
        <v>80570000</v>
      </c>
      <c r="J652" s="58" t="s">
        <v>1823</v>
      </c>
      <c r="K652" s="79" t="str">
        <f t="shared" si="74"/>
        <v>80570000 Personal development training services</v>
      </c>
      <c r="L652" s="73">
        <v>861018</v>
      </c>
      <c r="M652" s="58" t="s">
        <v>1824</v>
      </c>
      <c r="N652" s="79" t="str">
        <f t="shared" si="75"/>
        <v>861018  In service training and manpower development</v>
      </c>
    </row>
    <row r="653" spans="2:14" s="74" customFormat="1" ht="15.6" x14ac:dyDescent="0.3">
      <c r="B653" s="94"/>
      <c r="H653" s="4"/>
      <c r="I653" s="63"/>
      <c r="J653" s="4"/>
      <c r="K653" s="4" t="s">
        <v>1825</v>
      </c>
      <c r="L653" s="63"/>
      <c r="M653" s="4"/>
      <c r="N653" s="4" t="s">
        <v>1694</v>
      </c>
    </row>
    <row r="654" spans="2:14" ht="18" customHeight="1" x14ac:dyDescent="0.3">
      <c r="B654" s="73" t="s">
        <v>1113</v>
      </c>
      <c r="C654" s="58" t="s">
        <v>1114</v>
      </c>
      <c r="I654" s="73">
        <v>80510000</v>
      </c>
      <c r="J654" s="58" t="s">
        <v>1826</v>
      </c>
      <c r="K654" s="79" t="str">
        <f t="shared" si="74"/>
        <v>80510000 Specialist training services</v>
      </c>
      <c r="L654" s="73">
        <v>80101604</v>
      </c>
      <c r="M654" s="58" t="s">
        <v>1827</v>
      </c>
      <c r="N654" s="79" t="str">
        <f t="shared" si="75"/>
        <v>80101604 Project administration or planning</v>
      </c>
    </row>
    <row r="655" spans="2:14" s="74" customFormat="1" ht="15.6" x14ac:dyDescent="0.3">
      <c r="B655" s="94"/>
      <c r="H655" s="4"/>
      <c r="I655" s="63"/>
      <c r="J655" s="4"/>
      <c r="K655" s="4" t="s">
        <v>1828</v>
      </c>
      <c r="L655" s="63"/>
      <c r="M655" s="4"/>
      <c r="N655" s="4" t="s">
        <v>1829</v>
      </c>
    </row>
    <row r="656" spans="2:14" ht="15.6" x14ac:dyDescent="0.3">
      <c r="B656" s="73" t="s">
        <v>1117</v>
      </c>
      <c r="C656" s="58" t="s">
        <v>1118</v>
      </c>
      <c r="I656" s="73">
        <v>90500000</v>
      </c>
      <c r="J656" s="58" t="s">
        <v>1428</v>
      </c>
      <c r="K656" s="79" t="str">
        <f t="shared" si="74"/>
        <v>90500000 Refuse and waste related services</v>
      </c>
      <c r="L656" s="73">
        <v>761200</v>
      </c>
      <c r="M656" s="58" t="s">
        <v>1427</v>
      </c>
      <c r="N656" s="79" t="str">
        <f t="shared" si="75"/>
        <v>761200 Refuse disposal and treatment</v>
      </c>
    </row>
    <row r="657" spans="2:14" ht="15.6" x14ac:dyDescent="0.3">
      <c r="I657" s="73">
        <v>71800000</v>
      </c>
      <c r="J657" s="58" t="s">
        <v>1830</v>
      </c>
      <c r="K657" s="79" t="str">
        <f t="shared" si="74"/>
        <v>71800000  Consulting services for water-supply and waste consultancy</v>
      </c>
      <c r="N657" s="79" t="str">
        <f t="shared" si="75"/>
        <v xml:space="preserve"> </v>
      </c>
    </row>
    <row r="658" spans="2:14" s="74" customFormat="1" ht="15.6" x14ac:dyDescent="0.3">
      <c r="B658" s="94"/>
      <c r="H658" s="4"/>
      <c r="I658" s="63"/>
      <c r="J658" s="4"/>
      <c r="K658" s="4" t="s">
        <v>1831</v>
      </c>
      <c r="L658" s="63"/>
      <c r="M658" s="4"/>
      <c r="N658" s="4" t="s">
        <v>1832</v>
      </c>
    </row>
    <row r="659" spans="2:14" ht="15.6" x14ac:dyDescent="0.3">
      <c r="B659" s="73" t="s">
        <v>1120</v>
      </c>
      <c r="C659" s="58" t="s">
        <v>1833</v>
      </c>
      <c r="K659" s="79" t="str">
        <f t="shared" si="74"/>
        <v xml:space="preserve"> </v>
      </c>
      <c r="N659" s="79" t="str">
        <f t="shared" si="75"/>
        <v xml:space="preserve"> </v>
      </c>
    </row>
    <row r="660" spans="2:14" s="74" customFormat="1" ht="15.6" x14ac:dyDescent="0.3">
      <c r="B660" s="94"/>
      <c r="H660" s="4"/>
      <c r="I660" s="63"/>
      <c r="J660" s="4"/>
      <c r="K660" s="4" t="s">
        <v>1515</v>
      </c>
      <c r="L660" s="63"/>
      <c r="M660" s="4"/>
      <c r="N660" s="4" t="s">
        <v>1516</v>
      </c>
    </row>
    <row r="661" spans="2:14" ht="15.6" x14ac:dyDescent="0.3">
      <c r="B661" s="73">
        <v>1.17</v>
      </c>
      <c r="C661" s="58" t="s">
        <v>1834</v>
      </c>
      <c r="I661" s="73">
        <v>34000000</v>
      </c>
      <c r="J661" s="58" t="s">
        <v>1192</v>
      </c>
      <c r="K661" s="79" t="str">
        <f t="shared" si="74"/>
        <v>34000000 Transport equipment and auxiliary products to transportation</v>
      </c>
      <c r="N661" s="79" t="str">
        <f t="shared" si="75"/>
        <v xml:space="preserve"> </v>
      </c>
    </row>
    <row r="662" spans="2:14" ht="12.75" customHeight="1" x14ac:dyDescent="0.3">
      <c r="I662" s="73">
        <v>35000000</v>
      </c>
      <c r="J662" s="58" t="s">
        <v>1194</v>
      </c>
      <c r="K662" s="79" t="str">
        <f t="shared" si="74"/>
        <v>35000000 Security, fire-fighting, police and defence equipment</v>
      </c>
      <c r="N662" s="79" t="str">
        <f t="shared" si="75"/>
        <v xml:space="preserve"> </v>
      </c>
    </row>
    <row r="663" spans="2:14" s="74" customFormat="1" ht="15.6" x14ac:dyDescent="0.3">
      <c r="B663" s="94"/>
      <c r="H663" s="4"/>
      <c r="I663" s="63"/>
      <c r="J663" s="4"/>
      <c r="K663" s="4" t="s">
        <v>1524</v>
      </c>
      <c r="L663" s="63"/>
      <c r="M663" s="4"/>
      <c r="N663" s="4" t="s">
        <v>1525</v>
      </c>
    </row>
    <row r="664" spans="2:14" ht="12.75" customHeight="1" x14ac:dyDescent="0.3">
      <c r="B664" s="73" t="s">
        <v>1124</v>
      </c>
      <c r="C664" s="58" t="s">
        <v>1125</v>
      </c>
      <c r="I664" s="73">
        <v>34514000</v>
      </c>
      <c r="J664" s="58" t="s">
        <v>1835</v>
      </c>
      <c r="K664" s="79" t="str">
        <f t="shared" si="74"/>
        <v>34514000 Floating or submersible drilling or production platforms</v>
      </c>
      <c r="L664" s="73">
        <v>200000</v>
      </c>
      <c r="M664" s="58" t="s">
        <v>1836</v>
      </c>
      <c r="N664" s="79" t="str">
        <f t="shared" si="75"/>
        <v>200000 Mining and Well Drilling Machinery and Accessories</v>
      </c>
    </row>
    <row r="665" spans="2:14" ht="12.75" customHeight="1" x14ac:dyDescent="0.3">
      <c r="I665" s="73">
        <v>35800000</v>
      </c>
      <c r="J665" s="58" t="s">
        <v>1519</v>
      </c>
      <c r="K665" s="79" t="str">
        <f t="shared" si="74"/>
        <v>35800000 Individual and support equipment</v>
      </c>
      <c r="N665" s="79" t="str">
        <f t="shared" si="75"/>
        <v xml:space="preserve"> </v>
      </c>
    </row>
    <row r="666" spans="2:14" s="74" customFormat="1" ht="15.6" x14ac:dyDescent="0.3">
      <c r="B666" s="94"/>
      <c r="H666" s="4"/>
      <c r="I666" s="63"/>
      <c r="J666" s="4"/>
      <c r="K666" s="4" t="s">
        <v>1837</v>
      </c>
      <c r="L666" s="63"/>
      <c r="M666" s="4"/>
      <c r="N666" s="4" t="s">
        <v>1838</v>
      </c>
    </row>
    <row r="667" spans="2:14" ht="12.75" customHeight="1" x14ac:dyDescent="0.3">
      <c r="B667" s="73" t="s">
        <v>1127</v>
      </c>
      <c r="C667" s="58" t="s">
        <v>1128</v>
      </c>
      <c r="K667" s="79" t="str">
        <f t="shared" si="74"/>
        <v xml:space="preserve"> </v>
      </c>
      <c r="N667" s="79" t="str">
        <f t="shared" si="75"/>
        <v xml:space="preserve"> </v>
      </c>
    </row>
    <row r="668" spans="2:14" s="74" customFormat="1" ht="15.6" x14ac:dyDescent="0.3">
      <c r="B668" s="94"/>
      <c r="H668" s="4"/>
      <c r="I668" s="63"/>
      <c r="J668" s="4"/>
      <c r="K668" s="4" t="s">
        <v>1839</v>
      </c>
      <c r="L668" s="63"/>
      <c r="M668" s="4"/>
      <c r="N668" s="4" t="s">
        <v>1840</v>
      </c>
    </row>
    <row r="669" spans="2:14" ht="12.75" customHeight="1" x14ac:dyDescent="0.3">
      <c r="B669" s="73" t="s">
        <v>1130</v>
      </c>
      <c r="C669" s="58" t="s">
        <v>938</v>
      </c>
      <c r="I669" s="73">
        <v>35820000</v>
      </c>
      <c r="J669" s="58" t="s">
        <v>1540</v>
      </c>
      <c r="K669" s="79" t="str">
        <f t="shared" si="74"/>
        <v>35820000 Support equipment</v>
      </c>
      <c r="L669" s="73">
        <v>73150000</v>
      </c>
      <c r="M669" s="58" t="s">
        <v>1239</v>
      </c>
      <c r="N669" s="79" t="str">
        <f t="shared" si="75"/>
        <v>73150000 Manufacturing support services</v>
      </c>
    </row>
    <row r="670" spans="2:14" s="74" customFormat="1" ht="15.6" x14ac:dyDescent="0.3">
      <c r="B670" s="94"/>
      <c r="H670" s="4"/>
      <c r="I670" s="63"/>
      <c r="J670" s="4"/>
      <c r="K670" s="4" t="s">
        <v>1841</v>
      </c>
      <c r="L670" s="63"/>
      <c r="M670" s="4"/>
      <c r="N670" s="4" t="s">
        <v>1842</v>
      </c>
    </row>
    <row r="671" spans="2:14" ht="12.75" customHeight="1" x14ac:dyDescent="0.3">
      <c r="B671" s="73" t="s">
        <v>1134</v>
      </c>
      <c r="C671" s="58" t="s">
        <v>1843</v>
      </c>
      <c r="I671" s="73">
        <v>38900000</v>
      </c>
      <c r="J671" s="58" t="s">
        <v>1844</v>
      </c>
      <c r="K671" s="79" t="str">
        <f t="shared" si="74"/>
        <v>38900000  Miscellaneous evaluation or testing instruments</v>
      </c>
      <c r="L671" s="73">
        <v>811400</v>
      </c>
      <c r="M671" s="58" t="s">
        <v>1845</v>
      </c>
      <c r="N671" s="79" t="str">
        <f t="shared" si="75"/>
        <v>811400 Manufacturing technologies</v>
      </c>
    </row>
    <row r="672" spans="2:14" ht="15.6" x14ac:dyDescent="0.3">
      <c r="I672" s="73">
        <v>38400000</v>
      </c>
      <c r="J672" s="58" t="s">
        <v>1846</v>
      </c>
      <c r="K672" s="79" t="str">
        <f t="shared" si="74"/>
        <v>38400000  Instruments for checking physical characteristics</v>
      </c>
      <c r="N672" s="79" t="str">
        <f t="shared" si="75"/>
        <v xml:space="preserve"> </v>
      </c>
    </row>
    <row r="673" spans="2:14" s="74" customFormat="1" ht="15.6" x14ac:dyDescent="0.3">
      <c r="B673" s="94"/>
      <c r="H673" s="4"/>
      <c r="I673" s="63"/>
      <c r="J673" s="4"/>
      <c r="K673" s="4" t="s">
        <v>1847</v>
      </c>
      <c r="L673" s="63"/>
      <c r="M673" s="4"/>
      <c r="N673" s="4" t="s">
        <v>1848</v>
      </c>
    </row>
    <row r="674" spans="2:14" ht="15.6" x14ac:dyDescent="0.3">
      <c r="B674" s="73" t="s">
        <v>1137</v>
      </c>
      <c r="C674" s="58" t="s">
        <v>1138</v>
      </c>
      <c r="I674" s="73" t="s">
        <v>1849</v>
      </c>
      <c r="J674" s="58" t="s">
        <v>1850</v>
      </c>
      <c r="K674" s="79" t="str">
        <f t="shared" si="74"/>
        <v> 33124000 Diagnostics and radiodiagnostic devices and supplies</v>
      </c>
      <c r="L674" s="73">
        <v>811415</v>
      </c>
      <c r="M674" s="58" t="s">
        <v>1728</v>
      </c>
      <c r="N674" s="79" t="str">
        <f t="shared" si="75"/>
        <v>811415 Quality control</v>
      </c>
    </row>
    <row r="675" spans="2:14" ht="15.6" x14ac:dyDescent="0.3">
      <c r="I675" s="73" t="s">
        <v>1851</v>
      </c>
      <c r="J675" s="58" t="s">
        <v>1852</v>
      </c>
      <c r="K675" s="79" t="str">
        <f t="shared" si="74"/>
        <v> 38430000  Detection and analysis apparatus</v>
      </c>
      <c r="N675" s="79" t="str">
        <f t="shared" si="75"/>
        <v xml:space="preserve"> </v>
      </c>
    </row>
    <row r="676" spans="2:14" s="74" customFormat="1" ht="15.6" x14ac:dyDescent="0.3">
      <c r="B676" s="94"/>
      <c r="H676" s="4"/>
      <c r="I676" s="63"/>
      <c r="J676" s="4"/>
      <c r="K676" s="4" t="s">
        <v>1853</v>
      </c>
      <c r="L676" s="63"/>
      <c r="M676" s="4"/>
      <c r="N676" s="4" t="s">
        <v>1854</v>
      </c>
    </row>
    <row r="677" spans="2:14" ht="15.6" x14ac:dyDescent="0.3">
      <c r="B677" s="73" t="s">
        <v>1140</v>
      </c>
      <c r="C677" s="58" t="s">
        <v>1141</v>
      </c>
      <c r="I677" s="73">
        <v>38970000</v>
      </c>
      <c r="J677" s="58" t="s">
        <v>1855</v>
      </c>
      <c r="K677" s="79" t="str">
        <f t="shared" si="74"/>
        <v>38970000 Research, testing and scientific technical simulator</v>
      </c>
      <c r="N677" s="79" t="str">
        <f t="shared" si="75"/>
        <v xml:space="preserve"> </v>
      </c>
    </row>
    <row r="678" spans="2:14" s="74" customFormat="1" ht="15.6" x14ac:dyDescent="0.3">
      <c r="B678" s="94"/>
      <c r="H678" s="4"/>
      <c r="I678" s="63"/>
      <c r="J678" s="4"/>
      <c r="K678" s="4" t="s">
        <v>1856</v>
      </c>
      <c r="L678" s="63"/>
      <c r="M678" s="4"/>
      <c r="N678" s="4" t="s">
        <v>1857</v>
      </c>
    </row>
    <row r="679" spans="2:14" ht="15.6" x14ac:dyDescent="0.3">
      <c r="B679" s="73" t="s">
        <v>1144</v>
      </c>
      <c r="C679" s="58" t="s">
        <v>1858</v>
      </c>
      <c r="I679" s="73">
        <v>70300000</v>
      </c>
      <c r="J679" s="58" t="s">
        <v>1859</v>
      </c>
      <c r="K679" s="79" t="str">
        <f t="shared" si="74"/>
        <v>70300000 Real estate agency services on a fee or contract basis</v>
      </c>
      <c r="L679" s="73">
        <v>81141800</v>
      </c>
      <c r="M679" s="58" t="s">
        <v>1730</v>
      </c>
      <c r="N679" s="79" t="str">
        <f t="shared" si="75"/>
        <v>81141800 Facilities management</v>
      </c>
    </row>
    <row r="680" spans="2:14" s="74" customFormat="1" ht="15.6" x14ac:dyDescent="0.3">
      <c r="B680" s="94"/>
      <c r="H680" s="4"/>
      <c r="I680" s="63"/>
      <c r="J680" s="4"/>
      <c r="K680" s="4" t="s">
        <v>1860</v>
      </c>
      <c r="L680" s="63"/>
      <c r="M680" s="4"/>
      <c r="N680" s="4" t="s">
        <v>1861</v>
      </c>
    </row>
    <row r="681" spans="2:14" ht="15.6" x14ac:dyDescent="0.3">
      <c r="B681" s="73" t="s">
        <v>1147</v>
      </c>
      <c r="C681" s="58" t="s">
        <v>1148</v>
      </c>
      <c r="I681" s="73">
        <v>70310000</v>
      </c>
      <c r="J681" s="58" t="s">
        <v>1862</v>
      </c>
      <c r="K681" s="79" t="str">
        <f t="shared" si="74"/>
        <v>70310000  Building rental or sale services</v>
      </c>
      <c r="L681" s="73">
        <v>80131500</v>
      </c>
      <c r="M681" s="58" t="s">
        <v>1863</v>
      </c>
      <c r="N681" s="79" t="str">
        <f t="shared" si="75"/>
        <v>80131500 Lease and rental of property or building</v>
      </c>
    </row>
    <row r="682" spans="2:14" s="74" customFormat="1" ht="15.6" x14ac:dyDescent="0.3">
      <c r="B682" s="94"/>
      <c r="H682" s="4"/>
      <c r="I682" s="63"/>
      <c r="J682" s="4"/>
      <c r="K682" s="4" t="s">
        <v>1864</v>
      </c>
      <c r="L682" s="63"/>
      <c r="M682" s="4"/>
      <c r="N682" s="4" t="s">
        <v>1865</v>
      </c>
    </row>
    <row r="683" spans="2:14" ht="15.6" x14ac:dyDescent="0.3">
      <c r="B683" s="73" t="s">
        <v>1150</v>
      </c>
      <c r="C683" s="58" t="s">
        <v>1151</v>
      </c>
      <c r="I683" s="73" t="s">
        <v>1866</v>
      </c>
      <c r="J683" s="58" t="s">
        <v>1867</v>
      </c>
      <c r="K683" s="79" t="str">
        <f t="shared" si="74"/>
        <v> 80600000  Training services in defence and security materials</v>
      </c>
      <c r="L683" s="73">
        <v>251917</v>
      </c>
      <c r="M683" s="58" t="s">
        <v>1868</v>
      </c>
      <c r="N683" s="79" t="str">
        <f t="shared" si="75"/>
        <v>251917 Vehicle servicing equipment</v>
      </c>
    </row>
    <row r="684" spans="2:14" s="74" customFormat="1" ht="15.6" x14ac:dyDescent="0.3">
      <c r="B684" s="94"/>
      <c r="H684" s="4"/>
      <c r="I684" s="63"/>
      <c r="J684" s="4"/>
      <c r="K684" s="4" t="s">
        <v>1869</v>
      </c>
      <c r="L684" s="63"/>
      <c r="M684" s="4"/>
      <c r="N684" s="4" t="s">
        <v>1870</v>
      </c>
    </row>
    <row r="685" spans="2:14" ht="15.6" x14ac:dyDescent="0.3">
      <c r="B685" s="73" t="s">
        <v>1153</v>
      </c>
      <c r="C685" s="58" t="s">
        <v>1154</v>
      </c>
      <c r="K685" s="79" t="str">
        <f t="shared" si="74"/>
        <v xml:space="preserve"> </v>
      </c>
      <c r="N685" s="79" t="str">
        <f t="shared" si="75"/>
        <v xml:space="preserve"> </v>
      </c>
    </row>
    <row r="686" spans="2:14" s="74" customFormat="1" ht="15.6" x14ac:dyDescent="0.3">
      <c r="B686" s="94"/>
      <c r="H686" s="4"/>
      <c r="I686" s="63"/>
      <c r="J686" s="4"/>
      <c r="K686" s="4" t="s">
        <v>1871</v>
      </c>
      <c r="L686" s="63"/>
      <c r="M686" s="4"/>
      <c r="N686" s="4" t="s">
        <v>1872</v>
      </c>
    </row>
    <row r="687" spans="2:14" ht="15.6" x14ac:dyDescent="0.3">
      <c r="B687" s="73" t="s">
        <v>1156</v>
      </c>
      <c r="C687" s="58" t="s">
        <v>1157</v>
      </c>
      <c r="I687" s="73">
        <v>45259000</v>
      </c>
      <c r="J687" s="58" t="s">
        <v>1873</v>
      </c>
      <c r="K687" s="79" t="str">
        <f t="shared" si="74"/>
        <v>45259000 Repair and maintenance of plant</v>
      </c>
      <c r="L687" s="73">
        <v>72102900</v>
      </c>
      <c r="M687" s="58" t="s">
        <v>1874</v>
      </c>
      <c r="N687" s="79" t="str">
        <f t="shared" si="75"/>
        <v>72102900 Facility maintenance and repair services</v>
      </c>
    </row>
    <row r="688" spans="2:14" s="74" customFormat="1" ht="15.6" x14ac:dyDescent="0.3">
      <c r="B688" s="94"/>
      <c r="H688" s="4"/>
      <c r="I688" s="63"/>
      <c r="J688" s="4"/>
      <c r="K688" s="4" t="s">
        <v>1875</v>
      </c>
      <c r="L688" s="63"/>
      <c r="M688" s="4"/>
      <c r="N688" s="4" t="s">
        <v>1876</v>
      </c>
    </row>
    <row r="689" spans="2:14" ht="15.6" x14ac:dyDescent="0.3">
      <c r="B689" s="73" t="s">
        <v>1159</v>
      </c>
      <c r="C689" s="58" t="s">
        <v>1877</v>
      </c>
      <c r="K689" s="79" t="str">
        <f t="shared" si="74"/>
        <v xml:space="preserve"> </v>
      </c>
      <c r="N689" s="79" t="str">
        <f t="shared" si="75"/>
        <v xml:space="preserve"> </v>
      </c>
    </row>
    <row r="690" spans="2:14" s="74" customFormat="1" ht="15.6" x14ac:dyDescent="0.3">
      <c r="B690" s="94"/>
      <c r="H690" s="4"/>
      <c r="I690" s="63"/>
      <c r="J690" s="4"/>
      <c r="K690" s="4" t="s">
        <v>1878</v>
      </c>
      <c r="L690" s="63"/>
      <c r="M690" s="4"/>
      <c r="N690" s="4" t="s">
        <v>1879</v>
      </c>
    </row>
    <row r="691" spans="2:14" ht="15.6" x14ac:dyDescent="0.3">
      <c r="B691" s="73" t="s">
        <v>1161</v>
      </c>
      <c r="C691" s="58" t="s">
        <v>1162</v>
      </c>
      <c r="I691" s="73">
        <v>71330000</v>
      </c>
      <c r="J691" s="58" t="s">
        <v>1304</v>
      </c>
      <c r="K691" s="79" t="str">
        <f t="shared" si="74"/>
        <v>71330000 Miscellaneous engineering services</v>
      </c>
      <c r="L691" s="73">
        <v>80111614</v>
      </c>
      <c r="M691" s="58" t="s">
        <v>1880</v>
      </c>
      <c r="N691" s="79" t="str">
        <f t="shared" si="75"/>
        <v>80111614 Temporary engineering services</v>
      </c>
    </row>
    <row r="692" spans="2:14" s="74" customFormat="1" ht="15.6" x14ac:dyDescent="0.3">
      <c r="B692" s="94"/>
      <c r="H692" s="4"/>
      <c r="I692" s="63"/>
      <c r="J692" s="4"/>
      <c r="K692" s="4" t="s">
        <v>1881</v>
      </c>
      <c r="L692" s="63"/>
      <c r="M692" s="4"/>
      <c r="N692" s="4" t="s">
        <v>1882</v>
      </c>
    </row>
    <row r="693" spans="2:14" ht="15.6" x14ac:dyDescent="0.3">
      <c r="B693" s="73" t="s">
        <v>1164</v>
      </c>
      <c r="C693" s="58" t="s">
        <v>1165</v>
      </c>
      <c r="I693" s="73">
        <v>72000000</v>
      </c>
      <c r="J693" s="58" t="s">
        <v>1883</v>
      </c>
      <c r="K693" s="79" t="str">
        <f t="shared" si="74"/>
        <v>72000000  IT services: consulting, software development, Internet and support</v>
      </c>
      <c r="L693" s="73">
        <v>432100</v>
      </c>
      <c r="M693" s="58" t="s">
        <v>1884</v>
      </c>
      <c r="N693" s="79" t="str">
        <f t="shared" si="75"/>
        <v>432100 Computer Equipment and Accessories</v>
      </c>
    </row>
    <row r="694" spans="2:14" s="74" customFormat="1" ht="15.6" x14ac:dyDescent="0.3">
      <c r="B694" s="94"/>
      <c r="H694" s="4"/>
      <c r="I694" s="63"/>
      <c r="J694" s="4"/>
      <c r="K694" s="4" t="s">
        <v>1885</v>
      </c>
      <c r="L694" s="63"/>
      <c r="M694" s="4"/>
      <c r="N694" s="4" t="s">
        <v>1886</v>
      </c>
    </row>
    <row r="695" spans="2:14" ht="15.6" x14ac:dyDescent="0.3">
      <c r="B695" s="73" t="s">
        <v>1167</v>
      </c>
      <c r="C695" s="58" t="s">
        <v>1168</v>
      </c>
      <c r="I695" s="73">
        <v>72200000</v>
      </c>
      <c r="J695" s="58" t="s">
        <v>1887</v>
      </c>
      <c r="K695" s="79" t="str">
        <f t="shared" ref="K695:K705" si="76">CONCATENATE(I695," ",J695)</f>
        <v>72200000 Software programming and consultancy services</v>
      </c>
      <c r="L695" s="73">
        <v>81112200</v>
      </c>
      <c r="M695" s="58" t="s">
        <v>1773</v>
      </c>
      <c r="N695" s="79" t="str">
        <f t="shared" ref="N695:N705" si="77">CONCATENATE(L695," ",M695)</f>
        <v>81112200 Software maintenance and support</v>
      </c>
    </row>
    <row r="696" spans="2:14" ht="15.6" x14ac:dyDescent="0.3">
      <c r="I696" s="73">
        <v>48100000</v>
      </c>
      <c r="J696" s="58" t="s">
        <v>1888</v>
      </c>
      <c r="K696" s="79" t="str">
        <f t="shared" si="76"/>
        <v>48100000 Industry specific software package</v>
      </c>
      <c r="L696" s="73">
        <v>811120</v>
      </c>
      <c r="M696" s="58" t="s">
        <v>1625</v>
      </c>
      <c r="N696" s="79" t="str">
        <f t="shared" si="77"/>
        <v>811120 Data services</v>
      </c>
    </row>
    <row r="697" spans="2:14" s="74" customFormat="1" ht="15.6" x14ac:dyDescent="0.3">
      <c r="B697" s="94"/>
      <c r="H697" s="4"/>
      <c r="I697" s="63"/>
      <c r="J697" s="4"/>
      <c r="K697" s="4" t="s">
        <v>1889</v>
      </c>
      <c r="L697" s="63"/>
      <c r="M697" s="4"/>
      <c r="N697" s="4" t="s">
        <v>1890</v>
      </c>
    </row>
    <row r="698" spans="2:14" ht="15.6" x14ac:dyDescent="0.3">
      <c r="B698" s="73" t="s">
        <v>1170</v>
      </c>
      <c r="C698" s="58" t="s">
        <v>1171</v>
      </c>
      <c r="I698" s="73">
        <v>72100000</v>
      </c>
      <c r="J698" s="58" t="s">
        <v>1891</v>
      </c>
      <c r="K698" s="79" t="str">
        <f t="shared" si="76"/>
        <v>72100000 Hardware consultancy services</v>
      </c>
      <c r="L698" s="73">
        <v>811123</v>
      </c>
      <c r="M698" s="58" t="s">
        <v>1892</v>
      </c>
      <c r="N698" s="79" t="str">
        <f t="shared" si="77"/>
        <v>811123 Computer hardware maintenance and support</v>
      </c>
    </row>
    <row r="699" spans="2:14" ht="15.6" x14ac:dyDescent="0.3">
      <c r="I699" s="73">
        <v>30210000</v>
      </c>
      <c r="J699" s="58" t="s">
        <v>1893</v>
      </c>
      <c r="K699" s="79" t="str">
        <f t="shared" si="76"/>
        <v>30210000 Data-processing machines (hardware)</v>
      </c>
      <c r="N699" s="79" t="str">
        <f t="shared" si="77"/>
        <v xml:space="preserve"> </v>
      </c>
    </row>
    <row r="700" spans="2:14" s="74" customFormat="1" ht="15.6" x14ac:dyDescent="0.3">
      <c r="B700" s="94"/>
      <c r="H700" s="4"/>
      <c r="I700" s="63"/>
      <c r="J700" s="4"/>
      <c r="K700" s="4" t="s">
        <v>1894</v>
      </c>
      <c r="L700" s="63"/>
      <c r="M700" s="4"/>
      <c r="N700" s="4" t="s">
        <v>1895</v>
      </c>
    </row>
    <row r="701" spans="2:14" ht="15.6" x14ac:dyDescent="0.3">
      <c r="B701" s="73" t="s">
        <v>1173</v>
      </c>
      <c r="C701" s="58" t="s">
        <v>1174</v>
      </c>
      <c r="I701" s="73">
        <v>72600000</v>
      </c>
      <c r="J701" s="58" t="s">
        <v>1896</v>
      </c>
      <c r="K701" s="79" t="str">
        <f t="shared" si="76"/>
        <v>72600000 Computer support and consultancy services</v>
      </c>
      <c r="L701" s="73">
        <v>81111812</v>
      </c>
      <c r="M701" s="58" t="s">
        <v>1897</v>
      </c>
      <c r="N701" s="79" t="str">
        <f t="shared" si="77"/>
        <v>81111812 Computer hardware maintenance support service</v>
      </c>
    </row>
    <row r="702" spans="2:14" s="74" customFormat="1" ht="15.6" x14ac:dyDescent="0.3">
      <c r="B702" s="94"/>
      <c r="H702" s="4"/>
      <c r="I702" s="63"/>
      <c r="J702" s="4"/>
      <c r="K702" s="4" t="s">
        <v>1898</v>
      </c>
      <c r="L702" s="63"/>
      <c r="M702" s="4"/>
      <c r="N702" s="4" t="s">
        <v>1899</v>
      </c>
    </row>
    <row r="703" spans="2:14" ht="15.6" x14ac:dyDescent="0.3">
      <c r="B703" s="73" t="s">
        <v>1176</v>
      </c>
      <c r="C703" s="58" t="s">
        <v>1177</v>
      </c>
      <c r="I703" s="73">
        <v>30236000</v>
      </c>
      <c r="J703" s="58" t="s">
        <v>1900</v>
      </c>
      <c r="K703" s="79" t="str">
        <f t="shared" si="76"/>
        <v>30236000 Miscellaneous computer equipment</v>
      </c>
      <c r="N703" s="79" t="str">
        <f t="shared" si="77"/>
        <v xml:space="preserve"> </v>
      </c>
    </row>
    <row r="704" spans="2:14" s="74" customFormat="1" ht="15.6" x14ac:dyDescent="0.3">
      <c r="B704" s="94"/>
      <c r="H704" s="4"/>
      <c r="I704" s="63"/>
      <c r="J704" s="4"/>
      <c r="K704" s="4" t="s">
        <v>1901</v>
      </c>
      <c r="L704" s="63"/>
      <c r="M704" s="4"/>
      <c r="N704" s="4" t="s">
        <v>1902</v>
      </c>
    </row>
    <row r="705" spans="2:14" ht="12.75" customHeight="1" x14ac:dyDescent="0.3">
      <c r="B705" s="73" t="s">
        <v>1178</v>
      </c>
      <c r="C705" s="58" t="s">
        <v>1903</v>
      </c>
      <c r="I705" s="73">
        <v>39300000</v>
      </c>
      <c r="J705" s="58" t="s">
        <v>1904</v>
      </c>
      <c r="K705" s="79" t="str">
        <f t="shared" si="76"/>
        <v>39300000 Miscellaneous equipment</v>
      </c>
      <c r="L705" s="73">
        <v>31162800</v>
      </c>
      <c r="M705" s="58" t="s">
        <v>1905</v>
      </c>
      <c r="N705" s="79" t="str">
        <f t="shared" si="77"/>
        <v>31162800 Miscellaneous hardware</v>
      </c>
    </row>
    <row r="706" spans="2:14" ht="12.75" customHeight="1" x14ac:dyDescent="0.25"/>
    <row r="707" spans="2:14" ht="12.75" customHeight="1" x14ac:dyDescent="0.25"/>
    <row r="708" spans="2:14" ht="12.75" customHeight="1" x14ac:dyDescent="0.25"/>
    <row r="709" spans="2:14" ht="12.75" customHeight="1" x14ac:dyDescent="0.25"/>
    <row r="710" spans="2:14" ht="12.75" customHeight="1" x14ac:dyDescent="0.25"/>
  </sheetData>
  <pageMargins left="0.25" right="0.25" top="0.75" bottom="0.75" header="0.3" footer="0.3"/>
  <pageSetup paperSize="8" scale="3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fb9f3abd9b0a253a1a9406c75ef7f499">
  <xsd:schema xmlns:xsd="http://www.w3.org/2001/XMLSchema" xmlns:xs="http://www.w3.org/2001/XMLSchema" xmlns:p="http://schemas.microsoft.com/office/2006/metadata/properties" xmlns:ns2="40440d4a-70b4-4784-bb7e-c9faebffb0f0" targetNamespace="http://schemas.microsoft.com/office/2006/metadata/properties" ma:root="true" ma:fieldsID="006f32f2c744b138e822c437a23f7ce5"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B34166-4404-44E6-9FE6-02A38207A7E3}"/>
</file>

<file path=customXml/itemProps2.xml><?xml version="1.0" encoding="utf-8"?>
<ds:datastoreItem xmlns:ds="http://schemas.openxmlformats.org/officeDocument/2006/customXml" ds:itemID="{A450C71B-B34D-4A2C-8A3D-C5696A00A70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816C29F8-263D-4961-9E10-5D09FCAFC3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Submarine 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'Submarine 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Pronoy Bose</dc:creator>
  <cp:keywords/>
  <dc:description/>
  <cp:lastModifiedBy>Sarah Quartermain</cp:lastModifiedBy>
  <cp:revision/>
  <dcterms:created xsi:type="dcterms:W3CDTF">2015-01-20T13:48:56Z</dcterms:created>
  <dcterms:modified xsi:type="dcterms:W3CDTF">2016-09-22T09:05:15Z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